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2080" firstSheet="26" activeTab="3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 name="项目支出绩效自评表2" sheetId="17" r:id="rId16"/>
    <sheet name="项目支出绩效自评表3" sheetId="18" r:id="rId17"/>
    <sheet name="项目支出绩效自评表4" sheetId="19" r:id="rId18"/>
    <sheet name="项目支出绩效自评表5" sheetId="20" r:id="rId19"/>
    <sheet name="项目支出绩效自评表6" sheetId="21" r:id="rId20"/>
    <sheet name="项目支出绩效自评表7" sheetId="22" r:id="rId21"/>
    <sheet name="项目支出绩效自评表8" sheetId="23" r:id="rId22"/>
    <sheet name="项目支出绩效自评表9" sheetId="24" r:id="rId23"/>
    <sheet name="项目支出绩效自评表10" sheetId="25" r:id="rId24"/>
    <sheet name="项目支出绩效自评表11" sheetId="26" r:id="rId25"/>
    <sheet name="项目支出绩效自评表12" sheetId="27" r:id="rId26"/>
    <sheet name="项目支出绩效自评表13" sheetId="28" r:id="rId27"/>
    <sheet name="项目支出绩效自评表14" sheetId="29" r:id="rId28"/>
    <sheet name="项目支出绩效自评表15" sheetId="30" r:id="rId29"/>
    <sheet name="项目支出绩效自评表16" sheetId="31" r:id="rId30"/>
    <sheet name="项目支出绩效自评表17" sheetId="32" r:id="rId31"/>
    <sheet name="项目支出绩效自评表18" sheetId="33" r:id="rId32"/>
    <sheet name="项目支出绩效自评表19" sheetId="34" r:id="rId33"/>
    <sheet name="项目支出绩效自评表20" sheetId="35" r:id="rId34"/>
    <sheet name="项目支出绩效自评表21" sheetId="36" r:id="rId35"/>
    <sheet name="项目支出绩效自评表22" sheetId="37" r:id="rId36"/>
    <sheet name="项目支出绩效自评表23" sheetId="38" r:id="rId37"/>
    <sheet name="项目支出绩效自评表24" sheetId="39" r:id="rId38"/>
    <sheet name="项目支出绩效自评表25" sheetId="40" r:id="rId39"/>
    <sheet name="项目支出绩效自评表26" sheetId="41" r:id="rId40"/>
    <sheet name="项目支出绩效自评表27" sheetId="42" r:id="rId4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<sst xmlns="http://schemas.openxmlformats.org/spreadsheetml/2006/main" count="5106" uniqueCount="1013">
  <si>
    <t>收入支出决算表</t>
  </si>
  <si>
    <t>公开01表</t>
  </si>
  <si>
    <t>部门：昆明市五华区卫生健康局（本级）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</si>
  <si>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</si>
  <si>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</si>
  <si>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</si>
  <si>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</si>
  <si>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</si>
  <si>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</si>
  <si>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</si>
  <si>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</si>
  <si>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</si>
  <si>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</si>
  <si>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</si>
  <si>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</si>
  <si>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</si>
  <si>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</si>
  <si>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</si>
  <si>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</si>
  <si>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</si>
  <si>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</si>
  <si>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</si>
  <si>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</si>
  <si>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</si>
  <si>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</si>
  <si>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</si>
  <si>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</si>
  <si>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</si>
  <si>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</si>
  <si>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</si>
  <si>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</si>
  <si>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</si>
  <si>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</si>
  <si>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</si>
  <si>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</si>
  <si>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</si>
  <si>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</si>
  <si>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</si>
  <si>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</si>
  <si>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</si>
  <si>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</si>
  <si>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</si>
  <si>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</si>
  <si>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</si>
  <si>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</si>
  <si>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</si>
  <si>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</si>
  <si>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</si>
  <si>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</si>
  <si>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</si>
  <si>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</si>
  <si>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</si>
  <si>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</si>
  <si>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</si>
  <si>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</si>
  <si>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</si>
  <si>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</si>
  <si>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</si>
  <si>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</si>
  <si>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</si>
  <si>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</si>
  <si>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</si>
  <si>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</si>
  <si>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</si>
  <si>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</si>
  <si>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</si>
  <si>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</si>
  <si>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</si>
  <si>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</si>
  <si>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</si>
  <si>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</si>
  <si>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</si>
  <si>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</si>
  <si>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</si>
  <si>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</si>
  <si>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</si>
  <si>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</si>
  <si>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</si>
  <si>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</si>
  <si>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</si>
  <si>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</si>
  <si>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</si>
  <si>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</si>
  <si>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</si>
  <si>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</si>
  <si>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</si>
  <si>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</si>
  <si>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</si>
  <si>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</si>
  <si>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</si>
  <si>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</si>
  <si>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</si>
  <si>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</si>
  <si>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</si>
  <si>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</si>
  <si>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</si>
  <si>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</si>
  <si>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</si>
  <si>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</si>
  <si>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</si>
  <si>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</si>
  <si>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</si>
  <si>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</si>
  <si>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</si>
  <si>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</si>
  <si>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</si>
  <si>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</si>
  <si>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</si>
  <si>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</si>
  <si>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</si>
  <si>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</si>
  <si>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</si>
  <si>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</si>
  <si>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</si>
  <si>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</si>
  <si>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</si>
  <si>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</si>
  <si>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</si>
  <si>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</si>
  <si>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</si>
  <si>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</si>
  <si>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</si>
  <si>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</si>
  <si>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</si>
  <si>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</si>
  <si>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</si>
  <si>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</si>
  <si>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</si>
  <si>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</si>
  <si>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</si>
  <si>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</si>
  <si>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</si>
  <si>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</si>
  <si>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</si>
  <si>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</si>
  <si>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</si>
  <si>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</si>
  <si>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</si>
  <si>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</si>
  <si>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</si>
  <si>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</si>
  <si>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</si>
  <si>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</si>
  <si>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</si>
  <si>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21001</t>
  </si>
  <si>
    <t>卫生健康管理事务</t>
  </si>
  <si>
    <t>2100101</t>
  </si>
  <si>
    <t>行政运行</t>
  </si>
  <si>
    <t>2100199</t>
  </si>
  <si>
    <t>其他卫生健康管理事务支出</t>
  </si>
  <si>
    <t>21003</t>
  </si>
  <si>
    <t>基层医疗卫生机构</t>
  </si>
  <si>
    <t>2100301</t>
  </si>
  <si>
    <t>城市社区卫生机构</t>
  </si>
  <si>
    <t>2100399</t>
  </si>
  <si>
    <t>其他基层医疗卫生机构支出</t>
  </si>
  <si>
    <t>21004</t>
  </si>
  <si>
    <t>公共卫生</t>
  </si>
  <si>
    <t>2100408</t>
  </si>
  <si>
    <t>基本公共卫生服务</t>
  </si>
  <si>
    <t>2100410</t>
  </si>
  <si>
    <t>突发公共卫生事件应急处置</t>
  </si>
  <si>
    <t>2100499</t>
  </si>
  <si>
    <t>其他公共卫生支出</t>
  </si>
  <si>
    <t>21007</t>
  </si>
  <si>
    <t>计划生育事务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</si>
  <si>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</si>
  <si>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</si>
  <si>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</si>
  <si>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</si>
  <si>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</si>
  <si>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</si>
  <si>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</si>
  <si>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</si>
  <si>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</si>
  <si>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</si>
  <si>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</si>
  <si>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</si>
  <si>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21019</t>
  </si>
  <si>
    <t>托育服务</t>
  </si>
  <si>
    <t>2101999</t>
  </si>
  <si>
    <t>其他托育服务支出</t>
  </si>
  <si>
    <t>21099</t>
  </si>
  <si>
    <t>其他卫生健康支出</t>
  </si>
  <si>
    <t>2109999</t>
  </si>
  <si>
    <t>212</t>
  </si>
  <si>
    <t>城乡社区支出</t>
  </si>
  <si>
    <t>21203</t>
  </si>
  <si>
    <t>城乡社区公共设施</t>
  </si>
  <si>
    <t>2120399</t>
  </si>
  <si>
    <t>其他城乡社区公共设施支出</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</si>
  <si>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</si>
  <si>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</si>
  <si>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</si>
  <si>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</si>
  <si>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</si>
  <si>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</si>
  <si>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</si>
  <si>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</si>
  <si>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</si>
  <si>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</si>
  <si>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</si>
  <si>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</si>
  <si>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2290403</t>
  </si>
  <si>
    <t>其他政府性基金债务收入安排的支出</t>
  </si>
  <si>
    <t>22998</t>
  </si>
  <si>
    <t>超长期特别国债安排的其他支出</t>
  </si>
  <si>
    <t>2299899</t>
  </si>
  <si>
    <t>注：本表反映本年度取得的各项收入情况。</t>
  </si>
  <si>
    <t>支出决算表</t>
  </si>
  <si>
    <t>公开03表</t>
  </si>
  <si>
    <t>基本支出</t>
  </si>
  <si>
    <t>项目支出</t>
  </si>
  <si>
    <t>上缴上级支出</t>
  </si>
  <si>
    <t>经营支出</t>
  </si>
  <si>
    <t>对附属单位补助支出</t>
  </si>
  <si>
    <t>2100302</t>
  </si>
  <si>
    <t>乡镇卫生院</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</si>
  <si>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</si>
  <si>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</si>
  <si>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</si>
  <si>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</si>
  <si>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</si>
  <si>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</si>
  <si>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</si>
  <si>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</si>
  <si>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</si>
  <si>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</si>
  <si>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</si>
  <si>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</si>
  <si>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</si>
  <si>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</si>
  <si>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</si>
  <si>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</si>
  <si>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</si>
  <si>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</si>
  <si>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</si>
  <si>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</si>
  <si>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</si>
  <si>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</si>
  <si>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</si>
  <si>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</si>
  <si>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</si>
  <si>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</si>
  <si>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</si>
  <si>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</si>
  <si>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</si>
  <si>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</si>
  <si>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</si>
  <si>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</si>
  <si>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</si>
  <si>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</si>
  <si>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</si>
  <si>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</si>
  <si>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</si>
  <si>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</si>
  <si>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</si>
  <si>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</si>
  <si>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</si>
  <si>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</si>
  <si>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</si>
  <si>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</si>
  <si>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</si>
  <si>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</si>
  <si>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</si>
  <si>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</si>
  <si>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</si>
  <si>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</si>
  <si>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</si>
  <si>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</si>
  <si>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</si>
  <si>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</si>
  <si>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</si>
  <si>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</si>
  <si>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</si>
  <si>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</si>
  <si>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</si>
  <si>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</si>
  <si>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</si>
  <si>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</si>
  <si>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</si>
  <si>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</si>
  <si>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</si>
  <si>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</si>
  <si>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</si>
  <si>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</si>
  <si>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</si>
  <si>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</si>
  <si>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</si>
  <si>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</si>
  <si>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</si>
  <si>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</si>
  <si>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</si>
  <si>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</si>
  <si>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</si>
  <si>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</si>
  <si>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</si>
  <si>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</si>
  <si>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</si>
  <si>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</si>
  <si>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</si>
  <si>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</si>
  <si>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</si>
  <si>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</si>
  <si>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</si>
  <si>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</si>
  <si>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</si>
  <si>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</si>
  <si>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</si>
  <si>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</si>
  <si>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</si>
  <si>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</si>
  <si>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</si>
  <si>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</si>
  <si>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</si>
  <si>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</si>
  <si>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</si>
  <si>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</si>
  <si>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</si>
  <si>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</si>
  <si>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</si>
  <si>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</si>
  <si>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</si>
  <si>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</si>
  <si>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</si>
  <si>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</si>
  <si>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</si>
  <si>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</si>
  <si>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</si>
  <si>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</si>
  <si>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</si>
  <si>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</si>
  <si>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</si>
  <si>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</si>
  <si>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</si>
  <si>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</si>
  <si>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</si>
  <si>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</si>
  <si>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</si>
  <si>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</si>
  <si>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</si>
  <si>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</si>
  <si>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</si>
  <si>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</si>
  <si>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</si>
  <si>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</si>
  <si>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</si>
  <si>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</si>
  <si>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</si>
  <si>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</si>
  <si>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</si>
  <si>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</si>
  <si>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</si>
  <si>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</si>
  <si>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</si>
  <si>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</si>
  <si>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</si>
  <si>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</si>
  <si>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</si>
  <si>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</si>
  <si>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</si>
  <si>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</si>
  <si>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</si>
  <si>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</si>
  <si>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</si>
  <si>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</si>
  <si>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</si>
  <si>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</si>
  <si>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</si>
  <si>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</si>
  <si>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</si>
  <si>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</si>
  <si>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</si>
  <si>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</si>
  <si>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</si>
  <si>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</si>
  <si>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</si>
  <si>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</si>
  <si>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</si>
  <si>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</si>
  <si>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</si>
  <si>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</si>
  <si>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</si>
  <si>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</si>
  <si>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</si>
  <si>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</si>
  <si>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</si>
  <si>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</si>
  <si>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</si>
  <si>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</si>
  <si>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</si>
  <si>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</si>
  <si>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</si>
  <si>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</si>
  <si>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</si>
  <si>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</si>
  <si>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</si>
  <si>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</si>
  <si>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</si>
  <si>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</si>
  <si>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</si>
  <si>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</si>
  <si>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</si>
  <si>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</si>
  <si>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</si>
  <si>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</si>
  <si>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</si>
  <si>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</si>
  <si>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</si>
  <si>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</si>
  <si>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</si>
  <si>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</si>
  <si>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</si>
  <si>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</si>
  <si>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</si>
  <si>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</si>
  <si>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</si>
  <si>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</si>
  <si>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</si>
  <si>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</si>
  <si>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</si>
  <si>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</si>
  <si>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</si>
  <si>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</si>
  <si>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</si>
  <si>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</si>
  <si>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</si>
  <si>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</si>
  <si>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</si>
  <si>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</si>
  <si>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</si>
  <si>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</si>
  <si>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</si>
  <si>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</si>
  <si>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</si>
  <si>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</si>
  <si>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</si>
  <si>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</si>
  <si>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</si>
  <si>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</si>
  <si>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</si>
  <si>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</si>
  <si>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</si>
  <si>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</si>
  <si>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</si>
  <si>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</si>
  <si>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</si>
  <si>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</si>
  <si>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</si>
  <si>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</si>
  <si>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</si>
  <si>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</si>
  <si>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</si>
  <si>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</si>
  <si>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</si>
  <si>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</si>
  <si>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</si>
  <si>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</si>
  <si>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</si>
  <si>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</si>
  <si>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</si>
  <si>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</si>
  <si>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</si>
  <si>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</si>
  <si>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</si>
  <si>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</si>
  <si>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</si>
  <si>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</si>
  <si>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</si>
  <si>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</si>
  <si>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</si>
  <si>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</si>
  <si>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</si>
  <si>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</si>
  <si>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</si>
  <si>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</si>
  <si>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备注：昆明市五华区卫生健康局（本级）没有国有资本经营收入，也没有使用国有资本经营的支出，故本表无数据。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</si>
  <si>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</si>
  <si>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</si>
  <si>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</si>
  <si>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</si>
  <si>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</si>
  <si>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</si>
  <si>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</si>
  <si>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</si>
  <si>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</si>
  <si>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</si>
  <si>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</si>
  <si>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</si>
  <si>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</si>
  <si>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</si>
  <si>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</si>
  <si>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</si>
  <si>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</si>
  <si>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</si>
  <si>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</si>
  <si>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</si>
  <si>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</si>
  <si>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</si>
  <si>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</si>
  <si>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</si>
  <si>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</si>
  <si>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</si>
  <si>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</si>
  <si>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</si>
  <si>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</si>
  <si>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</si>
  <si>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</si>
  <si>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</si>
  <si>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</si>
  <si>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</si>
  <si>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</si>
  <si>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</si>
  <si>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</si>
  <si>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</si>
  <si>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备注：昆明市五华区卫生健康局（本级）2025年无一般公共预算“三公”经费，故本表无数据。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</si>
  <si>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</si>
  <si>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</si>
  <si>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</si>
  <si>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</si>
  <si>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</si>
  <si>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</si>
  <si>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</si>
  <si>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</si>
  <si>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</si>
  <si>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</si>
  <si>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</si>
  <si>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</si>
  <si>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</si>
  <si>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</si>
  <si>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</si>
  <si>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昆明市五华区卫生健康局（本级）</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</si>
  <si>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</si>
  <si>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</si>
  <si>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</si>
  <si>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</si>
  <si>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 根据《 中共五华区委办公室 五华区人民政府办公室关于印发&lt;昆明市五华区卫生健康局职能配置、内设机构和人员编制规定&gt;的通知》规定,我单位主要职责如下：                                                                                                                                                                                                   （一）贯彻执行国家、省、市有关卫生健康事业发展的法律法规和方针政策，组织拟区级健康工作措施并组织实施。统筹规划卫生健康资源配置，指导区域卫生健康规划的编制和实施。加强卫生健康人才队伍建设。制定并组织实施推进卫生健康基本公共服务均等化、普惠化、便捷化和公共资源向基层延伸等政策措施。（二）协调推进深化医药卫生体制改革，落实深化医药卫生体制改革政策、措施。组织深化公立医院综合改革，推进管办分离，健全现代医院制度。（三）组织落实疾病预防控制规划、国家免疫规划以及严重危害人民健康公共卫生问题的干预措施。负责卫生应急工作，组织指导突发公共卫生事件的预防控制和各类突发公共事件的医疗卫生救援。（四）组织拟订并落实应对人口老龄化政策措施，负责推进养老健康服务体系建设和医养结合工作。（五）组织实施国家药物政策和国家基本药物制度有关政策措施。（六）完善卫生健康综合监督执法体系，加强综合监督执法机构和队伍建设。（七）组织制定全区医疗机构、医疗服务行业管理措施并监督实施，逐步建立医疗服务评价和监督管理体系。（八）负责计划生育管理和服务工作，开展人口监测预警，完善计划生育政策。（九）指导推进全区卫生健康工作。（十）贯彻落实国家、省、市中医药法律法规、规章政策，地方性法规，负责综合管理中医医疗、教育、科研等工作。（十一）建立健全艾滋病防治工作机制，综合防治艾滋病。（十二）组织实施全区健康项目和推进健康产业发展，统筹推进医养结合、医体融合等健康政策。（十三）负责重要会议与重大活动的医疗卫生保障工作。（十四）指导所属“两新”组织抓好党建工作。（十五）指导昆明市五华区计划生育协会的业务工作。  
</t>
  </si>
  <si>
    <t>（二）部门绩效目标的设立情况</t>
  </si>
  <si>
    <t xml:space="preserve">已根据部门“十四五”发展规划、部门职责，结合年度工作任务设立总体绩效目标和年度绩效目标。其中，2025年年度绩效目标为：                                                                                                                                            建成与“区域性国际中心城市高品质核心区”目标定位相适应的医疗卫生制度，与“健康五华”价值定位相匹配的现代卫生健康服务体系，医疗卫生资源结构和布局得到优化，主要健康影响因素得到有效控制，妇幼健康服务更加优质，卫生监督能力不断提升，重点人群健康状况明显改善，居民健康水平优于全省平均水平。以人民健康为主线，以促健康、转模式、强基层为着力点，积极推进医疗卫生服务体系建设，逐步完善重大疾病防控体系和突发公共卫生事件应急机制，建立起覆盖城乡居民的基本医疗卫生制度，逐步构建医养结合的医疗新体系，同步大力推进中医药服务，逐步加强人才队伍建设，提升服务能力和服务水平，努力实现“智慧医疗”的跨越式发展。                                                                                                                                                                                                        为了加强部门预算绩效管理，进一步提高财政资金使用效益，我单位的整体支出绩效目标从“产出指标”“效益指标”“满意度指标”三个维度设立，并设立了“数量指标”，“质量指标”，“时效指标”，“成本指标”，“社会效益”，“可持续影响”，“服务对象满意度”等具体指标。
</t>
  </si>
  <si>
    <t>（三）部门整体收支情况</t>
  </si>
  <si>
    <t>1.2025年部门预算收入32693.40万元，其中财政拨款收入32677.40万元，其他收入16万元，财政拨款收入中：基本支出拨款收入894.69万元，项目支出拨款31782.71万元。较2024年减少4091.51万元，下降11.12%，减少的主要原因是：根据昆财债[2025]14号文件，本年追加2025年五华区人民医院暨五华区康养中心建设项目20000万元，比上年减少10000万元；根据昆财社〔2024〕136号本年度追加超长期特别国债（五华区疾控中心选址新建项目）资金1000万元。根据昆财债〔2025〕40号2025年地方政府专项债券资金1047.25万元。
2.2025年预算支出32714.86万元，其中：基本支出894.69万元，项目支出31820.17万元。较2024年减少4688.63万元，下降12.54%，减少的主要原因是：本年度减少昆财债[2025]14号2025年五华区人民医院暨五华区康养中心建设项目新增地方政府专项债务资金10000万元导致。</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</si>
  <si>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</si>
  <si>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卫生健康局财务管理办法》《昆明市五华区卫生健康局预算绩效管理办法》《昆明市五华区卫生健康局预算项目资金管理办法》《昆明市五华区卫生健康局大额用款管理规定》《昆明市五华区卫生健康局内控制度手册》等多项规范财务和预算管理的制度，形成了事前有评估、入库有标准、项目有明细、执行有监控、完成有评价、结果有应用、信息有公开的全过程预算管理机制。</t>
  </si>
  <si>
    <t>（五）严控“三公经费”支出情况</t>
  </si>
  <si>
    <t xml:space="preserve">通过收集部门基本情况、预算制定与明细、部门中长期规划目标及组织架构等信息，分析部门资源配置的合理性及中长期规划目标完成与履职情况，总结经验做法，找出预算绩效管理中的薄弱环节，提出改进建议，提高财政资金的使用效益。     </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</si>
  <si>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</si>
  <si>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</si>
  <si>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推行的工作机制，确保绩效管理工作顺利推进。（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</si>
  <si>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</si>
  <si>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3）集中审核。办公室根据各业务科室上报情况，牵头组织部门整体支出和项目支出预算绩效自评工作，并形成部门整体支出和项目支出预算绩效自评结果报部门领导审定。（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</si>
  <si>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</si>
  <si>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 xml:space="preserve">2025年昆明市五华区卫生健康局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91分，自评结论为：优。
</t>
  </si>
  <si>
    <t>四、存在的问题和整改情况</t>
  </si>
  <si>
    <t xml:space="preserve">通过本次绩效自评工作，存在以下问题：1.年初预算资金与年末实际下达预算资金有差额，部分项目经费年中追加；2.编制的部分绩效目标与预算匹配度有待提高；3.部分绩效指标不清晰、个别指标填报时度量单位选择有错误4.部分指标实际完成值与年初设定值有较大变动；5.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
</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</si>
  <si>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</si>
  <si>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</si>
  <si>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</si>
  <si>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 xml:space="preserve">1.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
</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</si>
  <si>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</si>
  <si>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</si>
  <si>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</si>
  <si>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</si>
  <si>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</si>
  <si>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</si>
  <si>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</si>
  <si>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</si>
  <si>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</si>
  <si>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</si>
  <si>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</si>
  <si>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</si>
  <si>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</si>
  <si>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</si>
  <si>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</si>
  <si>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</si>
  <si>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</si>
  <si>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</si>
  <si>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一、主要履职工作
1.保证部门正常运转，确保各科室履职工作正常开展；
2.完成上级下达的各项任务目标及考核指标；
3.加强部门干部思想政治建设；
4.围绕区委、区政府决策部署，强化医疗事务行政效能。
二、部门年度重点工作计划
1.全力提升医疗服务质量；
2.加快建设卫生人才队伍；
3.提升基层医疗服务能力
三、年度重点项目
1.基本公共卫生服务项目专项经费； 2.计划生育特别扶助制度专项经费；3.生育支持项目专用资金；4.严重精神障碍患者监护人“以奖代补”补助资金；5.计划生育专项补助经费；6.艾滋病防治项目经费；7.卫生监督执法经费；8.事业支出公用经费；9.事业支出政府采购经费；10.妇幼新增资产配置经费；11.西市区门诊项目建设经费；12.看守所门诊专项经费；13.药品零差率销售补助专项资金；14.药品及卫生材料采购项目资金；15.医院运维项目资金；16.新院区建设设备采购项目资金；17.事业支出卫生院运维资金；18.国卫办医函〔2022〕127号医师节、护士节经费；19.事业支出经费；20.事业支出医疗服务支出经费；21.（事业收入）采购项目经费。
下级单位包括：疾控中心、卫生执法监督管理局、妇幼保健院、人民医院、黑林铺卫生院、沙朗卫生院、厂口卫生院、普吉街道卫生服务中心、华山街道卫生服务中心、丰宁街道卫生服务中心、莲华街道卫生服务中心、龙翔卫生服务中心、红云卫生服务中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</si>
  <si>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</si>
  <si>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</si>
  <si>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</si>
  <si>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</si>
  <si>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</si>
  <si>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</si>
  <si>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</si>
  <si>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</si>
  <si>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</si>
  <si>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</si>
  <si>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</si>
  <si>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</si>
  <si>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在编人员控制率</t>
  </si>
  <si>
    <t>&lt;=</t>
  </si>
  <si>
    <t>100</t>
  </si>
  <si>
    <t>%</t>
  </si>
  <si>
    <t>重点/项目工作任务完成率</t>
  </si>
  <si>
    <t>&gt;=</t>
  </si>
  <si>
    <t>95</t>
  </si>
  <si>
    <t>固定资产利用率</t>
  </si>
  <si>
    <t>98</t>
  </si>
  <si>
    <t>政府或党委年度目标完成率</t>
  </si>
  <si>
    <t>党员干部培训工作完成率</t>
  </si>
  <si>
    <t>三大中心建设数量</t>
  </si>
  <si>
    <t>紧密型城市医疗集团建设数量</t>
  </si>
  <si>
    <t>=</t>
  </si>
  <si>
    <t>个</t>
  </si>
  <si>
    <t>人才队伍建设</t>
  </si>
  <si>
    <t>年度内实际招录人数</t>
  </si>
  <si>
    <t>人</t>
  </si>
  <si>
    <t>执法队伍组织培训次数</t>
  </si>
  <si>
    <t>次</t>
  </si>
  <si>
    <t>社区卫生服务中心改造数量</t>
  </si>
  <si>
    <t>质量指标</t>
  </si>
  <si>
    <t>履职完成率</t>
  </si>
  <si>
    <t>资金使用合规性</t>
  </si>
  <si>
    <t>合规</t>
  </si>
  <si>
    <t>是/否</t>
  </si>
  <si>
    <t>本级项目预算评价达标率</t>
  </si>
  <si>
    <t>90</t>
  </si>
  <si>
    <t>基本公共卫生服务覆盖率</t>
  </si>
  <si>
    <t>本级项目评价达标率</t>
  </si>
  <si>
    <t>任务分解明确性</t>
  </si>
  <si>
    <t>明确</t>
  </si>
  <si>
    <t>时效指标</t>
  </si>
  <si>
    <t>本级及二级单位项目完成及时性</t>
  </si>
  <si>
    <t>项目完成时限</t>
  </si>
  <si>
    <t>年</t>
  </si>
  <si>
    <t>重点任务/项目完成及时率</t>
  </si>
  <si>
    <t>中心建设完成及时性</t>
  </si>
  <si>
    <t>计划实现</t>
  </si>
  <si>
    <t>成本指标</t>
  </si>
  <si>
    <t>经济成本指标</t>
  </si>
  <si>
    <t>年度预算批复数</t>
  </si>
  <si>
    <t>元</t>
  </si>
  <si>
    <t>效益指标</t>
  </si>
  <si>
    <t>社会效益</t>
  </si>
  <si>
    <t>满足辖区居民的中医药服务需求</t>
  </si>
  <si>
    <t>有效满足</t>
  </si>
  <si>
    <t>提升辖区急诊急救服务能力和服务质量</t>
  </si>
  <si>
    <t>有效提升</t>
  </si>
  <si>
    <t>提升基层医疗卫生服务能力</t>
  </si>
  <si>
    <t>可持续影响</t>
  </si>
  <si>
    <t>维护医疗市场秩序稳定</t>
  </si>
  <si>
    <t>安全稳定</t>
  </si>
  <si>
    <t>加快信息化建设、推进检验结果互认</t>
  </si>
  <si>
    <t>有效</t>
  </si>
  <si>
    <t>有效推进慢病管理、心血管救助、中医诊疗等</t>
  </si>
  <si>
    <t>效果明显</t>
  </si>
  <si>
    <t>纪检监察工作有效性</t>
  </si>
  <si>
    <t>满意度指标</t>
  </si>
  <si>
    <t>服务对象满意度</t>
  </si>
  <si>
    <t>辖区内群众满意度</t>
  </si>
  <si>
    <t>部门职工满意度</t>
  </si>
  <si>
    <t>其他需说明事项</t>
  </si>
  <si>
    <t>2025年度项目支出绩效自评表</t>
  </si>
  <si>
    <t>项目名称</t>
  </si>
  <si>
    <t>基本公共卫生服务项目中央补助资金</t>
  </si>
  <si>
    <t>主管部门</t>
  </si>
  <si>
    <t>昆明市五华区卫生健康局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</si>
  <si>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</si>
  <si>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</si>
  <si>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</si>
  <si>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</si>
  <si>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</si>
  <si>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</si>
  <si>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</si>
  <si>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</si>
  <si>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</si>
  <si>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</si>
  <si>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</si>
  <si>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</si>
  <si>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</si>
  <si>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完成城乡居民建立健康档案，开展健康教育、预防接种等服务，将0-6岁儿童、65岁以上老年人、孕产妇、原发性高血压和2型糖尿病患者、严重精神障碍患者、肺结核患者列为重点人群，提供针对性的健康管理服务工作，因财政资金紧张，支付压力大，未全部完成支付，执行率9.76%</t>
  </si>
  <si>
    <t>项目支出绩效指标表</t>
  </si>
  <si>
    <t xml:space="preserve">年度指标值 </t>
  </si>
  <si>
    <t>指标完成情况</t>
  </si>
  <si>
    <t>一级
指标</t>
  </si>
  <si>
    <t>适龄儿童国家免疫规划疫苗接种率</t>
  </si>
  <si>
    <t>7岁以下儿童健康管理率</t>
  </si>
  <si>
    <t>98.32</t>
  </si>
  <si>
    <t>孕产妇系统管理率</t>
  </si>
  <si>
    <t>94.76</t>
  </si>
  <si>
    <t>0-6岁儿童眼保健和视力检查覆盖率</t>
  </si>
  <si>
    <t>97.85</t>
  </si>
  <si>
    <t>3岁以下儿童系统管理率</t>
  </si>
  <si>
    <t>85</t>
  </si>
  <si>
    <t>98.21</t>
  </si>
  <si>
    <t>老年人中医药健康管理率</t>
  </si>
  <si>
    <t>74</t>
  </si>
  <si>
    <t>44.1</t>
  </si>
  <si>
    <t>五华区人口基数大，老年人口138600，每年任务指标率不断上涨。外来人口较多，居民健康档案很难统一，省市级机关事业单位较多，无法入户建立居民健康档案。</t>
  </si>
  <si>
    <t>肺结核患者管理率</t>
  </si>
  <si>
    <t>98.98</t>
  </si>
  <si>
    <t>社区在册居家严重精神障碍患者健康管理率</t>
  </si>
  <si>
    <t>80</t>
  </si>
  <si>
    <t>儿童中医药健康管理率</t>
  </si>
  <si>
    <t>84</t>
  </si>
  <si>
    <t>居民规范化电子健康档案覆盖率</t>
  </si>
  <si>
    <t>68</t>
  </si>
  <si>
    <t>高血压患者基层规范管理服务率</t>
  </si>
  <si>
    <t>2型糖尿病患者基层规范管理服务率</t>
  </si>
  <si>
    <t>65岁以上老年人城乡社区规范健康管理服务率</t>
  </si>
  <si>
    <t>老人参与度低，叠加宣传、激励不足，财政资金紧张，导致规范服务率难达标。</t>
  </si>
  <si>
    <t>传染病和突发公共卫生时间报告率</t>
  </si>
  <si>
    <t>城乡居民公共卫生差距</t>
  </si>
  <si>
    <t>不断缩小</t>
  </si>
  <si>
    <t>居民健康素养水平</t>
  </si>
  <si>
    <t>不断提高</t>
  </si>
  <si>
    <t>基本公共卫生服务水平</t>
  </si>
  <si>
    <t>其他需要说明的事项</t>
  </si>
  <si>
    <t>总分</t>
  </si>
  <si>
    <t>总分值</t>
  </si>
  <si>
    <t>总得分</t>
  </si>
  <si>
    <t>自评等级</t>
  </si>
  <si>
    <t>良</t>
  </si>
  <si>
    <t>计划生育奖励与扶助项目省级资金</t>
  </si>
  <si>
    <t>实施计划生育家庭奖励与扶助制度，缓解计划生育困难家庭在生产、生活、医疗和养老等方面的特殊困难，改善计划生育家庭生产生活状况，引导和帮助计划生育家庭发展生产，保障和改善民生，促进社会和谐稳定。</t>
  </si>
  <si>
    <t>基本完成对计划生育家庭的扶助工作，完成率99.10%。</t>
  </si>
  <si>
    <t>扶助独生子女伤残家庭人数</t>
  </si>
  <si>
    <t>797</t>
  </si>
  <si>
    <t>扶助独生子女死亡家庭人数</t>
  </si>
  <si>
    <t>1159</t>
  </si>
  <si>
    <t>农村部分计划生育家庭奖励扶助人数</t>
  </si>
  <si>
    <t>2513</t>
  </si>
  <si>
    <t>符合条件申报对象覆盖率</t>
  </si>
  <si>
    <t>资金发放到位率</t>
  </si>
  <si>
    <t>家庭发展能力</t>
  </si>
  <si>
    <t>逐步提高</t>
  </si>
  <si>
    <t>社会稳定</t>
  </si>
  <si>
    <t>奖励扶助对象满意度</t>
  </si>
  <si>
    <t>优</t>
  </si>
  <si>
    <t>生育支持项目省级补助资金</t>
  </si>
  <si>
    <t>生育支持项目分别为：一次性生育补贴；育儿补助；婴幼儿意外伤害险参保补贴各项内容均按照相关文件分时段开展，每年按照国家、省、市、区工作要求保障资金全部兑付到位。2025年预计一次性生育补贴人数2500户、育儿补助人数5674人、婴幼儿意外伤害险参保补贴人数19377人，符合条件的申报对象实现全覆盖，从而提高补贴对象满意度，逐步提升家庭发展能力，维护社会和谐稳定发展。</t>
  </si>
  <si>
    <t>完成一次性生育补贴；育儿补助；婴幼儿意外伤害险参保补贴等生活补助工作，逐步提升家庭发展能力，维护社会和谐稳定发展，执行率93.77%。</t>
  </si>
  <si>
    <t>一次性生育补贴人数</t>
  </si>
  <si>
    <t>2500</t>
  </si>
  <si>
    <t>1594</t>
  </si>
  <si>
    <t>育儿补助人数</t>
  </si>
  <si>
    <t>5674</t>
  </si>
  <si>
    <t>18984</t>
  </si>
  <si>
    <t>婴幼儿意外伤害险参保补贴人数</t>
  </si>
  <si>
    <t>19377</t>
  </si>
  <si>
    <t>10858</t>
  </si>
  <si>
    <t>申报审核时限达标率</t>
  </si>
  <si>
    <t>预算批复数</t>
  </si>
  <si>
    <t>经济效益</t>
  </si>
  <si>
    <t>补贴对象满意度</t>
  </si>
  <si>
    <t>计划生育专项补助经费</t>
  </si>
  <si>
    <t>根据相关政策文件要求年度将完成:失独家庭一次性抚慰金；城乡部分独生子女全程教育奖学金；部分计划生育家庭城乡居民基本医疗保险个人参保费用补助；农村部分计划生育家庭奖励扶助金；计划生育特别扶助金（独生子女伤残、死亡）；低保独生子女家庭市级生活补助；独生子女保健费；计划生育特殊家庭市级补助金；计划生育特殊家庭失独家庭区级补助金等补助资金的拨付与发放工作，严格按照相关文件分时段开展，保证国家、省、市、区工作要求保障资金全部兑付到位，奖励扶助对象满意度达90%以上，提高辖区相关人群社会保障水平，确保政策目标有效落实。</t>
  </si>
  <si>
    <t>完成:失独家庭一次性抚慰金；城乡部分独生子女全程教育奖学金；部分计划生育家庭城乡居民基本医疗保险个人参保费用补助；农村部分计划生育家庭奖励扶助金；计划生育特别扶助金（独生子女伤残、死亡）；低保独生子女家庭市级生活补助；独生子女保健费；计划生育特殊家庭市级补助金；计划生育特殊家庭失独家庭区级补助金等补助资金的拨付与发放工作，执行率达99%。</t>
  </si>
  <si>
    <t>独生子女死亡人数</t>
  </si>
  <si>
    <t>1259</t>
  </si>
  <si>
    <t>独生子女伤残人数</t>
  </si>
  <si>
    <t>860</t>
  </si>
  <si>
    <t>独生子女人数</t>
  </si>
  <si>
    <t>2810</t>
  </si>
  <si>
    <t>失独家庭户数</t>
  </si>
  <si>
    <t>71</t>
  </si>
  <si>
    <t>91</t>
  </si>
  <si>
    <t>计划生育家庭人数</t>
  </si>
  <si>
    <t>1956</t>
  </si>
  <si>
    <t>失独家庭人数</t>
  </si>
  <si>
    <t>发放计划生育特扶家庭意外伤害险人数</t>
  </si>
  <si>
    <t>1860</t>
  </si>
  <si>
    <t>资金发放及时率</t>
  </si>
  <si>
    <t>预算批复金额</t>
  </si>
  <si>
    <t>计划生育特别扶助制度专项经费</t>
  </si>
  <si>
    <t>2025年按相关政策要求发放计划生育特别扶助金（独生子女伤残、死亡）；按照相关文件分时段开展，每年按照国家、省、市、区工作要求保障资金全部兑付到位。发放时限严格按政策要求执行、严格按照相关标准兑付到位，失独、伤残家庭提供关爱扶持，增强相关家庭必要的生活保障，提升相关家庭幸福感。</t>
  </si>
  <si>
    <t>按照相关标准已兑付到位，失独、伤残家庭提供关爱扶持，增强相关家庭必要的生活保障，提升相关家庭幸福感。执行率达100%。</t>
  </si>
  <si>
    <t>计生特殊家庭节日慰问经费</t>
  </si>
  <si>
    <t>本项目年度内计划发放生育特扶家庭节日慰问2006户，慰问金发放按相关文件分段开展，慰问对象满意度≥90%，确保符合条件相关家庭在政策、经济、情感等方面得到关爱和补助。</t>
  </si>
  <si>
    <t>完成计划生育特扶家庭节日慰问1003户，因财政资金紧张，支付压力大，未全部完成支付，执行率49.09%。</t>
  </si>
  <si>
    <t>发放计划生育特扶家庭节日慰问户数</t>
  </si>
  <si>
    <t>2006</t>
  </si>
  <si>
    <t>户</t>
  </si>
  <si>
    <t>1003</t>
  </si>
  <si>
    <t>因财政资金紧张，已于2026年1月完成支付。</t>
  </si>
  <si>
    <t>慰问对象满意度</t>
  </si>
  <si>
    <t>昆财社〔2025〕47号2025年计划生育特殊困难家庭春节慰问市级补助资金</t>
  </si>
  <si>
    <t>完成计划生育特殊困难家庭春节慰问活动，努力营造全社会共同关心、帮助的良好氛围，切实维护计划生育家庭的合法权益，促进社会和谐稳定。</t>
  </si>
  <si>
    <t>完成计划生育特殊困难家庭春节慰问活动，执行率100%。</t>
  </si>
  <si>
    <t>享受计划生育特殊困难家庭春节慰问的人数</t>
  </si>
  <si>
    <t>慰问金发放率</t>
  </si>
  <si>
    <t>完成任务及时率</t>
  </si>
  <si>
    <t>500</t>
  </si>
  <si>
    <t>计划生育特殊困难家庭对政府关爱的认可率</t>
  </si>
  <si>
    <t>昆财社〔2025〕46号2025年计划生育奖优免补及优化生育（三保）市级补助资金</t>
  </si>
  <si>
    <t>完成计划生育家庭奖励与扶助工作，保障和改善民生，促进社会和谐稳定，执行率98.72%。</t>
  </si>
  <si>
    <t>460/590</t>
  </si>
  <si>
    <t>元/人*月</t>
  </si>
  <si>
    <t>社会稳定水平</t>
  </si>
  <si>
    <t>昆财社〔2025〕46号2025年计划生育奖优免补及优化生育（三保以外）市级补助资金</t>
  </si>
  <si>
    <t>完成生育家庭奖励与扶助工作，缓解计划生育困难家庭在生产、生活、医疗和养老等方面的特殊困难改善计划生育家庭生产生活状况，执行率80.95%。</t>
  </si>
  <si>
    <t>扶助计划生育手术并发症一级二级三级人数</t>
  </si>
  <si>
    <t>0</t>
  </si>
  <si>
    <t>二孩一次性生育补贴发放标准</t>
  </si>
  <si>
    <t>2000</t>
  </si>
  <si>
    <t>三孩一次性生育补贴发放标准</t>
  </si>
  <si>
    <t>5000</t>
  </si>
  <si>
    <t>育儿补助发放标准</t>
  </si>
  <si>
    <t>800</t>
  </si>
  <si>
    <t>3600</t>
  </si>
  <si>
    <t>婴幼儿意外伤害险</t>
  </si>
  <si>
    <t>520/390/260</t>
  </si>
  <si>
    <t>2025年基本药物制度省级、中央补助资金</t>
  </si>
  <si>
    <t>对实施国家基本药物制度的村卫生室给予补助，支持国家基本药物制度在村卫生室顺利实施。</t>
  </si>
  <si>
    <t>完成乡村医生补助工作，支持国家基本药物制度在村卫生室顺利实施，执行率100%。</t>
  </si>
  <si>
    <t>乡村医生覆盖数（人）</t>
  </si>
  <si>
    <t>乡村医生收入</t>
  </si>
  <si>
    <t>保持稳定</t>
  </si>
  <si>
    <t>乡村医生满意度</t>
  </si>
  <si>
    <t>昆财债〔2025〕40号2025年地方政府专项债券资金</t>
  </si>
  <si>
    <t>2025年12月31日前，完成单笔50万元以下拖欠100%清偿。</t>
  </si>
  <si>
    <t>完成单笔50万元以下拖欠清偿工作，执行率100%。</t>
  </si>
  <si>
    <t>单笔50万及以下笔数</t>
  </si>
  <si>
    <t>笔</t>
  </si>
  <si>
    <t>完成单笔50万元以下拖欠清偿率</t>
  </si>
  <si>
    <t>欠款清偿及时性</t>
  </si>
  <si>
    <t>年度内</t>
  </si>
  <si>
    <t>促进企业健康发展，维护社会秩序</t>
  </si>
  <si>
    <t>被拖欠企业对账款清偿工作满意度</t>
  </si>
  <si>
    <t>昆财债[2025]14号2025年五华区人民医院暨五华区康养中心建设项目新增地方政府专项债务资金</t>
  </si>
  <si>
    <t>完成门诊楼和医技楼建设。</t>
  </si>
  <si>
    <t>完成门诊楼和医技楼建设拨付工作。</t>
  </si>
  <si>
    <t>增加县区级医疗床位数量</t>
  </si>
  <si>
    <t>300</t>
  </si>
  <si>
    <t>床</t>
  </si>
  <si>
    <t>250</t>
  </si>
  <si>
    <t>完成新设或搬迁专科门诊</t>
  </si>
  <si>
    <t>验收通过率</t>
  </si>
  <si>
    <t>促进五华区人民医院低碳降耗和绿色发展</t>
  </si>
  <si>
    <t>成效明显</t>
  </si>
  <si>
    <t>西北新城片区就医覆盖率</t>
  </si>
  <si>
    <t>显著提升</t>
  </si>
  <si>
    <t>树立县区级人民医院发展示范</t>
  </si>
  <si>
    <t>是</t>
  </si>
  <si>
    <t>就医人员满意度</t>
  </si>
  <si>
    <t>昆财社〔2024〕136号超长期特别国债（五华区疾控中心选址新建项目）资金</t>
  </si>
  <si>
    <t>支持昆明市五华区疾病预防控制中心选址新建项目工作。</t>
  </si>
  <si>
    <t>完成对昆明市五华区疾病预防控制中心选址新建项目支付工作，执行率100%。</t>
  </si>
  <si>
    <t>支持项目个数</t>
  </si>
  <si>
    <t>1.00</t>
  </si>
  <si>
    <t xml:space="preserve">投资计划分解（转发）用时 </t>
  </si>
  <si>
    <t>工作日</t>
  </si>
  <si>
    <t>“两个责任”按项目落实到位率</t>
  </si>
  <si>
    <t>项目开工率</t>
  </si>
  <si>
    <t>65</t>
  </si>
  <si>
    <t>逐步提高疾病预防控制</t>
  </si>
  <si>
    <t>支持项目地方政府满意率</t>
  </si>
  <si>
    <t>昆财社〔2025〕34号第一批医疗卫生事业高质量发展三年行动计划（乡村医生提标定额补助）资金</t>
  </si>
  <si>
    <t>继续实施省级补助乡村医生养老保障政策，在岗乡村医生参加各类养老保险，有效解决乡村医生的后顾之忧，促进乡村医生队伍稳定发展；
省级财政对乡村医生提标定额补助主要用于补助乡村医生参加养老保险，要求各县区严格落实。</t>
  </si>
  <si>
    <t>完成乡村医生补助工作的推进，有效解决乡村医生的后顾之忧，促进乡村医生队伍稳定发展，执行率100%。</t>
  </si>
  <si>
    <t>实施省级补助乡村医生参加养老保险辖区内县（市）区覆盖率</t>
  </si>
  <si>
    <t>省级补助乡村医生参加养老保险资金到位率</t>
  </si>
  <si>
    <t>200</t>
  </si>
  <si>
    <t>覆盖乡村医生人数</t>
  </si>
  <si>
    <t>提高乡村医生定额补助在基层持续实施</t>
  </si>
  <si>
    <t>中长期</t>
  </si>
  <si>
    <t>昆财社〔2025〕97号2025年乡村医生生活补助市级资金</t>
  </si>
  <si>
    <t xml:space="preserve">2025年，我区在岗乡村医生30人，按500元/人*月为标准，市级补助占20%，总资金3.6万元。                 </t>
  </si>
  <si>
    <t>完成乡村医生医生生活补助工作，执行率100%。</t>
  </si>
  <si>
    <t>保障在岗乡村医生合理收入（人）</t>
  </si>
  <si>
    <t>兑现离岗乡村医生生活补助（人）</t>
  </si>
  <si>
    <t>保障在岗乡村医生合理收入</t>
  </si>
  <si>
    <t>乡村医生职业稳岗率（%）</t>
  </si>
  <si>
    <t>99</t>
  </si>
  <si>
    <t>大专及以上学历占比(%)</t>
  </si>
  <si>
    <t>稳定乡村医生队伍</t>
  </si>
  <si>
    <t>长期</t>
  </si>
  <si>
    <t>乡村职业助理医师及以上职称占比（%）</t>
  </si>
  <si>
    <t>稳步提高</t>
  </si>
  <si>
    <t>乡村医生满意度（%）</t>
  </si>
  <si>
    <t>卫生健康事业发展相关补助资金</t>
  </si>
  <si>
    <t>宣传员补贴覆盖率100%，台账准确率90%，计划生育宣传服务覆盖率90%，服务对象满意度95%。</t>
  </si>
  <si>
    <t xml:space="preserve">因财政资金紧张，支付压力大，未全部完成支付，执行54.07%。
</t>
  </si>
  <si>
    <t>覆盖补贴宣传员人数</t>
  </si>
  <si>
    <t>补助发放覆盖率</t>
  </si>
  <si>
    <t>补助经费发放时间</t>
  </si>
  <si>
    <t>每月发放</t>
  </si>
  <si>
    <t>月</t>
  </si>
  <si>
    <r>
      <rPr>
        <sz val="10"/>
        <color rgb="FF242B39"/>
        <rFont val="宋体"/>
        <charset val="134"/>
      </rPr>
      <t>元</t>
    </r>
    <r>
      <rPr>
        <sz val="10"/>
        <color rgb="FF242B39"/>
        <rFont val="Helvetica"/>
        <charset val="134"/>
      </rPr>
      <t>/</t>
    </r>
    <r>
      <rPr>
        <sz val="10"/>
        <color rgb="FF242B39"/>
        <rFont val="宋体"/>
        <charset val="134"/>
      </rPr>
      <t>人</t>
    </r>
    <r>
      <rPr>
        <sz val="10"/>
        <color rgb="FF242B39"/>
        <rFont val="Helvetica"/>
        <charset val="134"/>
      </rPr>
      <t>*</t>
    </r>
    <r>
      <rPr>
        <sz val="10"/>
        <color rgb="FF242B39"/>
        <rFont val="宋体"/>
        <charset val="134"/>
      </rPr>
      <t>月</t>
    </r>
  </si>
  <si>
    <t>上访人数减少率</t>
  </si>
  <si>
    <t>计划生育宣传员满意度</t>
  </si>
  <si>
    <t>昆财社〔2024〕14号健康云南行动考核以奖代补市级资金</t>
  </si>
  <si>
    <t>1.认真贯彻落实健康中国战略、健康云南行动，全面开展健康昆明行动，各项核心指标达标。
2.认真开展健康城市建设、健康细胞创建，开展各类健康细胞样板和示范点建设。
3.认真落实健康达人推选和评选活动，组织开展健康知行大赛家庭专场选拔活动。
4.落实典型案例推推荐。</t>
  </si>
  <si>
    <t>完成健康达人评选活动活动，因财政资金紧张，支付压力大，未全部完成支付，执行率47.32%。</t>
  </si>
  <si>
    <t>健康达人评选活动场次</t>
  </si>
  <si>
    <t>健康知行大赛家庭专场选拔活动</t>
  </si>
  <si>
    <t>健康昆明行动年度考核指标情况</t>
  </si>
  <si>
    <t>达标</t>
  </si>
  <si>
    <t>健康云南行动奖补资金使用周期</t>
  </si>
  <si>
    <t>8.45</t>
  </si>
  <si>
    <t>万元</t>
  </si>
  <si>
    <t>居民健康素养</t>
  </si>
  <si>
    <t>提升</t>
  </si>
  <si>
    <t>群众对卫生状况满意度</t>
  </si>
  <si>
    <t>昆财社〔2025〕152号2025年育儿补贴中央补助资金</t>
  </si>
  <si>
    <t>健全生育支持体系，实施育儿补贴项目，切实降低群众生育、养育成本，有效缓解生育下降趋势，人口结构进一步改善，促进云南人口高质量发展。</t>
  </si>
  <si>
    <t>完成育儿补贴发放工作，降低群众生育、养育成本，有效缓解生育下降趋势，人口结构进一步改善，促进云南人口高质量发展，因财政资金紧张，支付压力大，未全部完成支付，执行率68%。</t>
  </si>
  <si>
    <t>资金发放频次</t>
  </si>
  <si>
    <t>次/季</t>
  </si>
  <si>
    <t>元/人年</t>
  </si>
  <si>
    <t>5585</t>
  </si>
  <si>
    <t>生育政策支持体系</t>
  </si>
  <si>
    <t>初步健全完善</t>
  </si>
  <si>
    <t>新生儿家庭政策知晓率</t>
  </si>
  <si>
    <t>促进降低家庭生育成本，构建生育友好型社会</t>
  </si>
  <si>
    <t>持续推动</t>
  </si>
  <si>
    <t>育儿补贴对象满意度</t>
  </si>
  <si>
    <t>昆财社〔2025〕92号2025年疾病预防控制专项市级补助资金</t>
  </si>
  <si>
    <t>根据《关于印发落实严重精神障碍患者监护人监护责任实施“以奖代补”工作指导意见的通知》，对已录入全国重性精神病人信息管理系统危险性评级3级以上的患者的监护人按照每人每年2400元标准进行补助，督促严重精神障碍患者监护人落实监护责任，严防肇事肇祸事件。</t>
  </si>
  <si>
    <t>完成重性精神病患者监护人补助工作，督促严重精神障碍患者监护人落实监护责任，严防肇事肇祸事件，执行率100%。</t>
  </si>
  <si>
    <t>严重精神障碍患者服药率</t>
  </si>
  <si>
    <t>以奖代补经费发放时间</t>
  </si>
  <si>
    <t>2025年10月30日前</t>
  </si>
  <si>
    <t>严重精神障碍患者规范管理率</t>
  </si>
  <si>
    <t>监护人满意度</t>
  </si>
  <si>
    <t>卫生健康管理业务专项经费</t>
  </si>
  <si>
    <t>一是预设置2025年卫生计生管理工作目标，完成三支一扶招募、计划宣传三孩政策印制、行政审批申请表印制工作、公立基层社区卫生服务机构电子票据系统租赁等工作，通过项目实施提高卫生计生管理服务水平。二是市级拟按照第七次人口普查数据下达2024年度无偿献血任务数为22862人次，完成无偿献血工作任务，保证医疗基本用血，提高辖区医疗服务水平，有效促进五华区卫生事业发展。</t>
  </si>
  <si>
    <t>完成无偿献血工作任务、三支一扶招募、计划宣传三孩政策印制、行政审批申请表印制工作、公立基层社区卫生服务机构电子票据系统租赁等工作，执行率34.03%。</t>
  </si>
  <si>
    <t>无偿献血任务数</t>
  </si>
  <si>
    <t>22862</t>
  </si>
  <si>
    <t>人次</t>
  </si>
  <si>
    <t>21842</t>
  </si>
  <si>
    <t>高校献血“断崖式”下跌。取消无偿献血加学分、宣传方式陈旧等因素影响，学生参与献血的意愿和积极性大幅降低</t>
  </si>
  <si>
    <t>三支一扶招募面试人次</t>
  </si>
  <si>
    <t>计划宣传三孩政策印制份数</t>
  </si>
  <si>
    <t>20000</t>
  </si>
  <si>
    <t>份</t>
  </si>
  <si>
    <t>行政审批申请表印制份数</t>
  </si>
  <si>
    <t>公立基层社区卫生服务机构电子票据系统租赁覆盖率</t>
  </si>
  <si>
    <t>卫生计生管理工作目标完成率</t>
  </si>
  <si>
    <t>因财政资金紧张，待支付已提交一体化系统，未完成支付。</t>
  </si>
  <si>
    <t>年度预算批复金额</t>
  </si>
  <si>
    <t>无偿献血工作</t>
  </si>
  <si>
    <t>卫生计生工作管理水平</t>
  </si>
  <si>
    <t>显著提高</t>
  </si>
  <si>
    <t>提高统计工作水平</t>
  </si>
  <si>
    <t>通过项目实施提高卫生计生管理服务水平</t>
  </si>
  <si>
    <t>促进辖区医疗服务水平提升，促进五华区卫生事业发展</t>
  </si>
  <si>
    <t>较大促进</t>
  </si>
  <si>
    <t>群众满意度</t>
  </si>
  <si>
    <t>五华区莲华、龙翔、红云街道社区卫生服务中心标准化改造资金</t>
  </si>
  <si>
    <t>为完善我区社区卫生服务网络，加强基层网底建设，保基本，强基层，五华区莲华、龙翔、红云街道社区卫生服务中心申请起动资金用于装修改造。</t>
  </si>
  <si>
    <t>完成五华区莲华、龙翔、红云街道社区卫生服务中心装修改造工作，因财政资金紧张，项目已完工，暂拨付30万元，本项目执行率100%。</t>
  </si>
  <si>
    <t>装修工程验收合格率</t>
  </si>
  <si>
    <t>本次项目完工时间</t>
  </si>
  <si>
    <t>社区卫生服务网络</t>
  </si>
  <si>
    <t>逐步完善</t>
  </si>
  <si>
    <t>五华区生生物医药产业（中医药板块）发展项目经费</t>
  </si>
  <si>
    <t>区卫健局目前需要撰写大健康可研报告，分析大健康市场的特点，发展趋势，同时，对品牌竞争格局、市场集中度、重点企业运营状况进行客观分析，指出行业面临的风险与机遇，旨在为区政府提供决策支持。参照《2024年卫生健康工作目标责任制考评指标》，完成《五华区生物医药产业发展思路及建议》可研报告</t>
  </si>
  <si>
    <t>完成撰写大健康可研报告工作，执行率100%。</t>
  </si>
  <si>
    <t>完成报告数量</t>
  </si>
  <si>
    <t>通过专家评审</t>
  </si>
  <si>
    <t>通过</t>
  </si>
  <si>
    <t>项目完成时间</t>
  </si>
  <si>
    <t>提升区内生物制药产业发展</t>
  </si>
  <si>
    <t>生物制药企业满意度</t>
  </si>
  <si>
    <t>新冠疫情防控经费</t>
  </si>
  <si>
    <t>根据中共五华区委办公室 五华区人民政府办公室《关于成立区委区政府应对新型冠状病毒感染肺炎疫情工作领导小组的通知及五华区加强新型冠状病毒感染的肺炎疫情防控工作方案》（五办通〔2020〕5 号）要求，及时控制疫情形势，保护人民生命安全，及时发现新型冠状病毒感染病例，全面提供救治。</t>
  </si>
  <si>
    <t>完成拨付新型冠状病毒感染肺炎疫情工作经费，执行率100%。</t>
  </si>
  <si>
    <t>患者医疗救治率</t>
  </si>
  <si>
    <t>现场医疗卫生人员保护率</t>
  </si>
  <si>
    <t>完成政府指定疑似和确诊病人运转率</t>
  </si>
  <si>
    <t>疫情标本运输完成率</t>
  </si>
  <si>
    <t>救治信息做到“日报告、零报告”率</t>
  </si>
  <si>
    <t>本项目完成时间</t>
  </si>
  <si>
    <t>突发疫情有效处置率</t>
  </si>
  <si>
    <t>92</t>
  </si>
  <si>
    <t>严重精神障碍患者监护人“以奖代补”补助资金</t>
  </si>
  <si>
    <t>根据昆明市卫生健康委、市财政局等七部门《昆卫〔2019〕81号关于印发落实严重精神障碍患者监护人监护责任实施“以奖代补”工作的指导意见的通知》要求，按照区级承担比例对严重精神障碍患者人数进行补偿。通过“以奖代补”等方法促进落实严重精神障碍患者监护管理工作，确保严重精神障碍患者报告患病率≥45‰，严重精神障碍患者管理率达90%，严重精神障碍患者服药率在80%以上，依法加强患者救助救治工作，做好患者妥善看护工作。</t>
  </si>
  <si>
    <t>完成严重精神障碍患者监护管理工作，确保严重精神障碍患者报告患病率≥45‰，严重精神障碍患者管理率达90%，严重精神障碍患者服药率在80%以上，依法加强患者救助救治工作，做好患者妥善看护工作，执行率100%。</t>
  </si>
  <si>
    <t>严重精神障碍患者报告患病率</t>
  </si>
  <si>
    <t>严重精神障碍患者管理率</t>
  </si>
  <si>
    <t>严重精神障碍患者人数</t>
  </si>
  <si>
    <t>400</t>
  </si>
  <si>
    <t>提高严重精神障碍患者的救治</t>
  </si>
  <si>
    <t>医疗设备购置专项经费</t>
  </si>
  <si>
    <t>根据《公立医院综合改革实施方案的通知》为区人民医院、区疾控中心、区妇幼健康服务中心、沙朗卫生院、黑林铺卫生院，公立社区卫生服务机构购置医疗设备提供资金支持，促进辖区医疗硬件设施水平的提升，提高辖区卫生机构的医疗水平，改善辖区居民就医环境，满足辖区内就医人群的医疗需求。</t>
  </si>
  <si>
    <t>完成医疗设备购置工作，已完成采购，但因财政资金紧张，年内仅拨付9万元，本项目执行率100%。</t>
  </si>
  <si>
    <t>医疗设备采购数量</t>
  </si>
  <si>
    <t>168</t>
  </si>
  <si>
    <t>台</t>
  </si>
  <si>
    <t>已完成采购，但因财政资金紧张，年内仅拨付9万元</t>
  </si>
  <si>
    <t>医疗设备采购合格率</t>
  </si>
  <si>
    <t>年度批复金额</t>
  </si>
  <si>
    <t>提高辖区医疗技术水平，提升居民就医环境</t>
  </si>
  <si>
    <t>逐步提升</t>
  </si>
  <si>
    <t>医疗硬件水平</t>
  </si>
  <si>
    <t>系统及设备使用单位满意度</t>
  </si>
  <si>
    <t>追加干部教育培训专项经费</t>
  </si>
  <si>
    <t>根据区委、区政府关于举办五华区2025年推动大健康产业高质量发展专题培训班的相关工作要求，于2025年8月17日至2025年8月23日在上海交通大学完成培训。50人7天共产生费用22.45万元，含：培训费用125000元、住宿费69660元、服务费29840元。</t>
  </si>
  <si>
    <t>完成干部教育培训工作，执行率100%。</t>
  </si>
  <si>
    <t>培训班次数</t>
  </si>
  <si>
    <t>期</t>
  </si>
  <si>
    <t>培训总人数</t>
  </si>
  <si>
    <t>培训学时</t>
  </si>
  <si>
    <t>学时</t>
  </si>
  <si>
    <t>培训参训率</t>
  </si>
  <si>
    <t>培训出勤率</t>
  </si>
  <si>
    <t>培训人员合格率</t>
  </si>
  <si>
    <t>工作能力</t>
  </si>
  <si>
    <t>有效提高</t>
  </si>
  <si>
    <t>受益对象满意度</t>
  </si>
  <si>
    <t>单位自有资金项目经费</t>
  </si>
  <si>
    <t>根据三定方案正常履职，保障单位自有资金规范有序使用。</t>
  </si>
  <si>
    <t>完成单位自有资金的正常使用，执行率4%。</t>
  </si>
  <si>
    <t>财政资金社区基药补助金次数</t>
  </si>
  <si>
    <t>非财政拨款项目个数</t>
  </si>
  <si>
    <t>财政资金社区基药补助项目完成率</t>
  </si>
  <si>
    <t>非财政资金本年度收支比率</t>
  </si>
  <si>
    <t>项目资金发放及时性</t>
  </si>
  <si>
    <t>及时</t>
  </si>
  <si>
    <t>提高工作水平</t>
  </si>
  <si>
    <t>有所提升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</si>
</sst>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8">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9.75"/>
      <color rgb="FF242B39"/>
      <name val="Helvetica"/>
      <charset val="134"/>
    </font>
    <font>
      <sz val="11"/>
      <color theme="1"/>
      <name val="宋体"/>
      <charset val="134"/>
      <scheme val="minor"/>
    </font>
    <font>
      <sz val="10"/>
      <color rgb="FF242B39"/>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1"/>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0"/>
      <color rgb="FF242B39"/>
      <name val="Helvetica"/>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style="thin">
        <color auto="1"/>
      </left>
      <right style="thin">
        <color auto="1"/>
      </right>
      <top style="thin">
        <color theme="1"/>
      </top>
      <bottom style="thin">
        <color auto="1"/>
      </bottom>
      <diagonal/>
    </border>
    <border>
      <left style="thin">
        <color auto="1"/>
      </left>
      <right style="thin">
        <color auto="1"/>
      </right>
      <top style="thin">
        <color auto="1"/>
      </top>
      <bottom style="thin">
        <color theme="1"/>
      </bottom>
      <diagonal/>
    </border>
    <border>
      <left style="thin">
        <color auto="1"/>
      </left>
      <right/>
      <top style="thin">
        <color auto="1"/>
      </top>
      <bottom style="thin">
        <color indexed="8"/>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7" fillId="5" borderId="23"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4" applyNumberFormat="0" applyFill="0" applyAlignment="0" applyProtection="0">
      <alignment vertical="center"/>
    </xf>
    <xf numFmtId="0" fontId="42" fillId="0" borderId="24" applyNumberFormat="0" applyFill="0" applyAlignment="0" applyProtection="0">
      <alignment vertical="center"/>
    </xf>
    <xf numFmtId="0" fontId="43" fillId="0" borderId="25" applyNumberFormat="0" applyFill="0" applyAlignment="0" applyProtection="0">
      <alignment vertical="center"/>
    </xf>
    <xf numFmtId="0" fontId="43" fillId="0" borderId="0" applyNumberFormat="0" applyFill="0" applyBorder="0" applyAlignment="0" applyProtection="0">
      <alignment vertical="center"/>
    </xf>
    <xf numFmtId="0" fontId="44" fillId="6" borderId="26" applyNumberFormat="0" applyAlignment="0" applyProtection="0">
      <alignment vertical="center"/>
    </xf>
    <xf numFmtId="0" fontId="45" fillId="7" borderId="27" applyNumberFormat="0" applyAlignment="0" applyProtection="0">
      <alignment vertical="center"/>
    </xf>
    <xf numFmtId="0" fontId="46" fillId="7" borderId="26" applyNumberFormat="0" applyAlignment="0" applyProtection="0">
      <alignment vertical="center"/>
    </xf>
    <xf numFmtId="0" fontId="47" fillId="8" borderId="28" applyNumberFormat="0" applyAlignment="0" applyProtection="0">
      <alignment vertical="center"/>
    </xf>
    <xf numFmtId="0" fontId="48" fillId="0" borderId="29" applyNumberFormat="0" applyFill="0" applyAlignment="0" applyProtection="0">
      <alignment vertical="center"/>
    </xf>
    <xf numFmtId="0" fontId="49" fillId="0" borderId="30" applyNumberFormat="0" applyFill="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4" fillId="33" borderId="0" applyNumberFormat="0" applyBorder="0" applyAlignment="0" applyProtection="0">
      <alignment vertical="center"/>
    </xf>
    <xf numFmtId="0" fontId="54" fillId="34" borderId="0" applyNumberFormat="0" applyBorder="0" applyAlignment="0" applyProtection="0">
      <alignment vertical="center"/>
    </xf>
    <xf numFmtId="0" fontId="53" fillId="35" borderId="0" applyNumberFormat="0" applyBorder="0" applyAlignment="0" applyProtection="0">
      <alignment vertical="center"/>
    </xf>
    <xf numFmtId="0" fontId="1" fillId="0" borderId="0">
      <alignment vertical="center"/>
    </xf>
    <xf numFmtId="0" fontId="1" fillId="0" borderId="0"/>
    <xf numFmtId="0" fontId="30" fillId="0" borderId="0"/>
    <xf numFmtId="0" fontId="9" fillId="0" borderId="0">
      <alignment vertical="center"/>
    </xf>
    <xf numFmtId="0" fontId="55" fillId="0" borderId="0">
      <alignment vertical="center"/>
    </xf>
  </cellStyleXfs>
  <cellXfs count="223">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43"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0" fontId="2" fillId="2" borderId="1" xfId="3"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4" fillId="0" borderId="2"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right" vertical="center"/>
    </xf>
    <xf numFmtId="49" fontId="2" fillId="0" borderId="4"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6" fillId="0" borderId="0" xfId="0" applyFont="1" applyAlignment="1">
      <alignment horizontal="center" vertical="center"/>
    </xf>
    <xf numFmtId="49" fontId="2" fillId="0" borderId="12" xfId="0" applyNumberFormat="1" applyFont="1" applyFill="1" applyBorder="1" applyAlignment="1">
      <alignment horizontal="center" vertical="center"/>
    </xf>
    <xf numFmtId="49" fontId="2" fillId="0" borderId="13" xfId="0" applyNumberFormat="1" applyFont="1" applyFill="1" applyBorder="1" applyAlignment="1">
      <alignment horizontal="center" vertical="center"/>
    </xf>
    <xf numFmtId="49" fontId="1" fillId="0" borderId="14" xfId="53" applyNumberFormat="1" applyFont="1" applyBorder="1" applyAlignment="1">
      <alignment horizontal="center" vertical="center"/>
    </xf>
    <xf numFmtId="49" fontId="1" fillId="0" borderId="15" xfId="0" applyNumberFormat="1" applyFont="1" applyFill="1" applyBorder="1" applyAlignment="1">
      <alignment horizontal="center"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2" fillId="2" borderId="17" xfId="0" applyFont="1" applyFill="1" applyBorder="1" applyAlignment="1">
      <alignment horizontal="center" vertical="center"/>
    </xf>
    <xf numFmtId="49" fontId="2" fillId="0" borderId="1" xfId="0" applyNumberFormat="1" applyFont="1" applyFill="1" applyBorder="1" applyAlignment="1">
      <alignment horizontal="left" vertical="center"/>
    </xf>
    <xf numFmtId="43" fontId="7" fillId="0" borderId="1" xfId="0" applyNumberFormat="1" applyFont="1" applyFill="1" applyBorder="1" applyAlignment="1">
      <alignment horizontal="right" vertical="center"/>
    </xf>
    <xf numFmtId="0" fontId="2" fillId="2" borderId="1" xfId="0" applyFont="1" applyFill="1" applyBorder="1" applyAlignment="1">
      <alignment horizontal="left" vertical="center"/>
    </xf>
    <xf numFmtId="0" fontId="8" fillId="0" borderId="0" xfId="0" applyFont="1" applyAlignment="1">
      <alignment horizontal="center" vertical="center"/>
    </xf>
    <xf numFmtId="0" fontId="6" fillId="0" borderId="0" xfId="0" applyFont="1">
      <alignment vertical="center"/>
    </xf>
    <xf numFmtId="43" fontId="2" fillId="0" borderId="0" xfId="0" applyNumberFormat="1" applyFont="1" applyFill="1" applyBorder="1" applyAlignment="1">
      <alignment vertical="center"/>
    </xf>
    <xf numFmtId="176" fontId="1" fillId="0" borderId="1" xfId="0" applyNumberFormat="1" applyFont="1" applyFill="1" applyBorder="1" applyAlignment="1">
      <alignment horizontal="center" vertical="center"/>
    </xf>
    <xf numFmtId="176" fontId="4" fillId="0" borderId="1" xfId="0" applyNumberFormat="1" applyFont="1" applyFill="1" applyBorder="1" applyAlignment="1">
      <alignment horizontal="right" vertical="center"/>
    </xf>
    <xf numFmtId="43" fontId="2" fillId="0" borderId="1" xfId="0" applyNumberFormat="1" applyFont="1" applyFill="1" applyBorder="1" applyAlignment="1">
      <alignment horizontal="right" vertical="center"/>
    </xf>
    <xf numFmtId="176" fontId="2" fillId="2" borderId="1" xfId="0" applyNumberFormat="1" applyFont="1" applyFill="1" applyBorder="1" applyAlignment="1">
      <alignment vertical="center"/>
    </xf>
    <xf numFmtId="0" fontId="2" fillId="0" borderId="8"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2" fillId="0" borderId="15"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49" fontId="1" fillId="0" borderId="15" xfId="0" applyNumberFormat="1" applyFont="1" applyFill="1" applyBorder="1" applyAlignment="1">
      <alignment horizontal="center" vertical="center"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2" applyFont="1" applyFill="1" applyAlignment="1">
      <alignment horizontal="center" vertical="center"/>
    </xf>
    <xf numFmtId="0" fontId="11"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76" fontId="16" fillId="0" borderId="1" xfId="0" applyNumberFormat="1" applyFont="1" applyFill="1" applyBorder="1" applyAlignment="1">
      <alignment horizontal="right" vertical="center"/>
    </xf>
    <xf numFmtId="10" fontId="15" fillId="0" borderId="1" xfId="3"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176" fontId="15" fillId="0" borderId="1" xfId="0" applyNumberFormat="1" applyFont="1" applyFill="1" applyBorder="1" applyAlignment="1">
      <alignment horizontal="right" vertical="center"/>
    </xf>
    <xf numFmtId="176" fontId="7" fillId="0" borderId="1" xfId="0" applyNumberFormat="1" applyFont="1" applyFill="1" applyBorder="1" applyAlignment="1">
      <alignment horizontal="right" vertical="center"/>
    </xf>
    <xf numFmtId="43" fontId="9" fillId="0" borderId="0" xfId="0" applyNumberFormat="1" applyFont="1" applyFill="1" applyBorder="1" applyAlignment="1">
      <alignment vertical="center"/>
    </xf>
    <xf numFmtId="49" fontId="9"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xf>
    <xf numFmtId="49" fontId="10" fillId="0" borderId="1" xfId="52" applyNumberFormat="1" applyFont="1" applyFill="1" applyBorder="1" applyAlignment="1">
      <alignment horizontal="center" vertical="center" wrapText="1"/>
    </xf>
    <xf numFmtId="0" fontId="10" fillId="0" borderId="1" xfId="52"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15" fillId="0" borderId="18"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0" xfId="0" applyFont="1" applyFill="1" applyAlignment="1">
      <alignment horizontal="left" vertical="center"/>
    </xf>
    <xf numFmtId="0" fontId="12" fillId="0" borderId="0" xfId="0" applyFont="1" applyFill="1" applyAlignment="1">
      <alignment horizontal="center" vertical="center"/>
    </xf>
    <xf numFmtId="0" fontId="12" fillId="0" borderId="0" xfId="0" applyFont="1" applyFill="1" applyAlignment="1">
      <alignment horizontal="left" vertical="center"/>
    </xf>
    <xf numFmtId="0" fontId="13" fillId="0" borderId="8" xfId="0" applyFont="1" applyFill="1" applyBorder="1" applyAlignment="1">
      <alignment horizontal="left" vertical="center"/>
    </xf>
    <xf numFmtId="0" fontId="13" fillId="0" borderId="2" xfId="0" applyFont="1" applyFill="1" applyBorder="1" applyAlignment="1">
      <alignment horizontal="left" vertical="center"/>
    </xf>
    <xf numFmtId="0" fontId="13" fillId="0" borderId="3" xfId="0" applyFont="1" applyFill="1" applyBorder="1" applyAlignment="1">
      <alignment horizontal="left" vertical="center"/>
    </xf>
    <xf numFmtId="49" fontId="13" fillId="0" borderId="1" xfId="0" applyNumberFormat="1" applyFont="1" applyFill="1" applyBorder="1" applyAlignment="1">
      <alignment horizontal="left" vertical="top" wrapText="1"/>
    </xf>
    <xf numFmtId="0" fontId="13" fillId="0" borderId="10" xfId="0" applyFont="1" applyFill="1" applyBorder="1" applyAlignment="1">
      <alignment horizontal="left" vertical="center"/>
    </xf>
    <xf numFmtId="0" fontId="13" fillId="0" borderId="15" xfId="0" applyFont="1" applyFill="1" applyBorder="1" applyAlignment="1">
      <alignment horizontal="left" vertical="center"/>
    </xf>
    <xf numFmtId="0" fontId="13"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5" xfId="0" applyFont="1" applyFill="1" applyBorder="1" applyAlignment="1">
      <alignment horizontal="left" vertical="center"/>
    </xf>
    <xf numFmtId="49" fontId="13" fillId="0" borderId="1" xfId="0" applyNumberFormat="1" applyFont="1" applyFill="1" applyBorder="1" applyAlignment="1">
      <alignment horizontal="left" vertical="center" wrapText="1"/>
    </xf>
    <xf numFmtId="0" fontId="1" fillId="0" borderId="0" xfId="0" applyFont="1" applyFill="1" applyAlignment="1"/>
    <xf numFmtId="0" fontId="1" fillId="0" borderId="0" xfId="0" applyFont="1" applyFill="1" applyAlignment="1">
      <alignment horizontal="center"/>
    </xf>
    <xf numFmtId="0" fontId="7" fillId="0" borderId="0" xfId="0" applyFont="1" applyFill="1" applyAlignment="1">
      <alignment vertical="center"/>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1" fillId="0" borderId="0" xfId="0" applyFont="1" applyFill="1" applyAlignment="1">
      <alignment wrapText="1"/>
    </xf>
    <xf numFmtId="0" fontId="21" fillId="0" borderId="0" xfId="0" applyFont="1" applyFill="1" applyAlignment="1">
      <alignment horizontal="right"/>
    </xf>
    <xf numFmtId="0" fontId="21" fillId="0" borderId="0" xfId="0" applyFont="1" applyFill="1" applyAlignment="1"/>
    <xf numFmtId="0" fontId="21"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19" xfId="0" applyNumberFormat="1" applyFont="1" applyFill="1" applyBorder="1" applyAlignment="1">
      <alignment horizontal="center" vertical="center" shrinkToFit="1"/>
    </xf>
    <xf numFmtId="4" fontId="9" fillId="0" borderId="19"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20"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5" fillId="0" borderId="1" xfId="0" applyFont="1" applyFill="1" applyBorder="1" applyAlignment="1">
      <alignment vertical="center" wrapText="1"/>
    </xf>
    <xf numFmtId="43" fontId="22" fillId="0" borderId="21" xfId="0" applyNumberFormat="1" applyFont="1" applyFill="1" applyBorder="1" applyAlignment="1">
      <alignment horizontal="center" vertical="center" shrinkToFit="1"/>
    </xf>
    <xf numFmtId="4" fontId="22" fillId="0" borderId="21" xfId="0" applyNumberFormat="1" applyFont="1" applyFill="1" applyBorder="1" applyAlignment="1">
      <alignment horizontal="right" vertical="center"/>
    </xf>
    <xf numFmtId="0" fontId="9" fillId="0" borderId="1" xfId="0" applyFont="1" applyFill="1" applyBorder="1" applyAlignment="1">
      <alignment horizontal="left" vertical="center" shrinkToFit="1"/>
    </xf>
    <xf numFmtId="0" fontId="23" fillId="0" borderId="0" xfId="0" applyFont="1" applyFill="1" applyAlignment="1">
      <alignment horizontal="left" vertical="top" wrapTex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2" borderId="1" xfId="0" applyFont="1" applyFill="1" applyBorder="1" applyAlignment="1">
      <alignment horizontal="center" vertical="center"/>
    </xf>
    <xf numFmtId="0" fontId="28" fillId="2" borderId="1" xfId="0" applyFont="1" applyFill="1" applyBorder="1" applyAlignment="1">
      <alignment horizontal="left" vertical="center"/>
    </xf>
    <xf numFmtId="0" fontId="28" fillId="2" borderId="1" xfId="0" applyFont="1" applyFill="1" applyBorder="1" applyAlignment="1">
      <alignment horizontal="right" vertical="center"/>
    </xf>
    <xf numFmtId="0" fontId="28" fillId="2" borderId="0" xfId="0" applyFont="1" applyFill="1" applyBorder="1" applyAlignment="1">
      <alignment horizontal="left" vertical="center" wrapText="1"/>
    </xf>
    <xf numFmtId="0" fontId="23" fillId="0" borderId="0" xfId="0" applyFont="1" applyFill="1" applyBorder="1" applyAlignment="1"/>
    <xf numFmtId="4" fontId="28" fillId="0" borderId="21" xfId="0" applyNumberFormat="1" applyFont="1" applyFill="1" applyBorder="1" applyAlignment="1">
      <alignment horizontal="right" vertical="center"/>
    </xf>
    <xf numFmtId="0" fontId="28" fillId="2" borderId="0" xfId="0" applyFont="1" applyFill="1" applyBorder="1" applyAlignment="1">
      <alignment horizontal="left" vertical="center"/>
    </xf>
    <xf numFmtId="0" fontId="1" fillId="0" borderId="0" xfId="0" applyFont="1" applyFill="1" applyBorder="1" applyAlignment="1"/>
    <xf numFmtId="0" fontId="23" fillId="0" borderId="0" xfId="0" applyFont="1" applyFill="1" applyBorder="1" applyAlignment="1">
      <alignment vertical="center"/>
    </xf>
    <xf numFmtId="0" fontId="21" fillId="0" borderId="0" xfId="0" applyFont="1" applyFill="1" applyBorder="1" applyAlignment="1">
      <alignment horizontal="right" vertical="center"/>
    </xf>
    <xf numFmtId="0" fontId="21" fillId="0" borderId="0" xfId="0" applyFont="1" applyFill="1" applyBorder="1" applyAlignment="1">
      <alignment horizontal="left"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right" vertical="center"/>
    </xf>
    <xf numFmtId="0" fontId="27" fillId="0" borderId="0" xfId="0" applyFont="1" applyFill="1">
      <alignment vertical="center"/>
    </xf>
    <xf numFmtId="0" fontId="0" fillId="0" borderId="0" xfId="0" applyFont="1" applyFill="1">
      <alignment vertical="center"/>
    </xf>
    <xf numFmtId="0" fontId="21" fillId="0" borderId="0" xfId="0" applyFont="1" applyFill="1" applyBorder="1" applyAlignment="1">
      <alignment vertical="center"/>
    </xf>
    <xf numFmtId="177" fontId="29" fillId="0" borderId="21" xfId="0" applyNumberFormat="1" applyFont="1" applyFill="1" applyBorder="1" applyAlignment="1">
      <alignment horizontal="right" vertical="center" shrinkToFit="1"/>
    </xf>
    <xf numFmtId="49" fontId="29" fillId="3" borderId="21" xfId="0" applyNumberFormat="1" applyFont="1" applyFill="1" applyBorder="1" applyAlignment="1">
      <alignment horizontal="left" vertical="center" shrinkToFit="1"/>
    </xf>
    <xf numFmtId="0" fontId="29" fillId="3" borderId="21" xfId="0" applyNumberFormat="1" applyFont="1" applyFill="1" applyBorder="1" applyAlignment="1">
      <alignment horizontal="left" vertical="center" shrinkToFit="1"/>
    </xf>
    <xf numFmtId="177" fontId="29" fillId="3" borderId="21" xfId="0" applyNumberFormat="1" applyFont="1" applyFill="1" applyBorder="1" applyAlignment="1">
      <alignment horizontal="right" vertical="center" shrinkToFit="1"/>
    </xf>
    <xf numFmtId="49" fontId="29" fillId="4" borderId="21" xfId="0" applyNumberFormat="1" applyFont="1" applyFill="1" applyBorder="1" applyAlignment="1">
      <alignment horizontal="left" vertical="center" shrinkToFit="1"/>
    </xf>
    <xf numFmtId="0" fontId="29" fillId="4" borderId="21" xfId="0" applyNumberFormat="1" applyFont="1" applyFill="1" applyBorder="1" applyAlignment="1">
      <alignment horizontal="left" vertical="center" shrinkToFit="1"/>
    </xf>
    <xf numFmtId="177" fontId="29" fillId="4" borderId="21" xfId="0" applyNumberFormat="1" applyFont="1" applyFill="1" applyBorder="1" applyAlignment="1">
      <alignment horizontal="right" vertical="center" shrinkToFit="1"/>
    </xf>
    <xf numFmtId="49" fontId="29" fillId="0" borderId="21" xfId="0" applyNumberFormat="1" applyFont="1" applyFill="1" applyBorder="1" applyAlignment="1">
      <alignment horizontal="left" vertical="center" shrinkToFit="1"/>
    </xf>
    <xf numFmtId="0" fontId="29" fillId="0" borderId="21" xfId="0" applyNumberFormat="1" applyFont="1" applyFill="1" applyBorder="1" applyAlignment="1">
      <alignment horizontal="left" vertical="center" shrinkToFit="1"/>
    </xf>
    <xf numFmtId="0" fontId="28" fillId="0" borderId="0" xfId="0" applyFont="1" applyFill="1" applyBorder="1" applyAlignment="1">
      <alignment horizontal="left" vertical="center"/>
    </xf>
    <xf numFmtId="0" fontId="30" fillId="0" borderId="0" xfId="0" applyFont="1" applyFill="1" applyBorder="1" applyAlignment="1"/>
    <xf numFmtId="0" fontId="27" fillId="0" borderId="0" xfId="0" applyFont="1">
      <alignment vertical="center"/>
    </xf>
    <xf numFmtId="0" fontId="19" fillId="0" borderId="0" xfId="0" applyFont="1" applyFill="1" applyBorder="1" applyAlignment="1">
      <alignment horizontal="center"/>
    </xf>
    <xf numFmtId="0" fontId="21" fillId="0" borderId="0" xfId="0" applyFont="1" applyFill="1" applyBorder="1" applyAlignment="1">
      <alignment horizontal="center"/>
    </xf>
    <xf numFmtId="0" fontId="21" fillId="0" borderId="0" xfId="0" applyFont="1" applyFill="1" applyBorder="1" applyAlignment="1">
      <alignment horizontal="right"/>
    </xf>
    <xf numFmtId="0" fontId="21" fillId="0" borderId="0" xfId="0" applyFont="1" applyFill="1" applyBorder="1" applyAlignment="1"/>
    <xf numFmtId="0" fontId="28" fillId="0" borderId="2" xfId="0" applyFont="1" applyFill="1" applyBorder="1" applyAlignment="1">
      <alignment horizontal="center" vertical="center"/>
    </xf>
    <xf numFmtId="0" fontId="28" fillId="0" borderId="2" xfId="0" applyFont="1" applyFill="1" applyBorder="1" applyAlignment="1">
      <alignment horizontal="left" vertical="center"/>
    </xf>
    <xf numFmtId="0" fontId="28" fillId="0" borderId="1" xfId="0" applyFont="1" applyFill="1" applyBorder="1" applyAlignment="1">
      <alignment horizontal="left" vertical="center"/>
    </xf>
    <xf numFmtId="177" fontId="29" fillId="0" borderId="21" xfId="0" applyNumberFormat="1" applyFont="1" applyFill="1" applyBorder="1" applyAlignment="1">
      <alignment horizontal="right" vertical="center"/>
    </xf>
    <xf numFmtId="0" fontId="28" fillId="0" borderId="22" xfId="0" applyFont="1" applyFill="1" applyBorder="1" applyAlignment="1">
      <alignment horizontal="left" vertical="center"/>
    </xf>
    <xf numFmtId="0" fontId="31" fillId="0" borderId="1" xfId="0" applyFont="1" applyFill="1" applyBorder="1" applyAlignment="1">
      <alignment horizontal="right" vertical="center"/>
    </xf>
    <xf numFmtId="0" fontId="30" fillId="0" borderId="0" xfId="51" applyFill="1"/>
    <xf numFmtId="0" fontId="23" fillId="0" borderId="0" xfId="49" applyFont="1" applyFill="1" applyAlignment="1">
      <alignment vertical="center" wrapText="1"/>
    </xf>
    <xf numFmtId="0" fontId="21" fillId="0" borderId="0" xfId="51"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0" fontId="29" fillId="0" borderId="21" xfId="0" applyNumberFormat="1" applyFont="1" applyFill="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Font="1" applyFill="1" applyBorder="1" applyAlignment="1"/>
    <xf numFmtId="0" fontId="21" fillId="0" borderId="0" xfId="0" applyNumberFormat="1" applyFont="1" applyFill="1" applyAlignment="1" applyProtection="1">
      <alignment horizontal="left" vertical="center" wrapText="1"/>
    </xf>
    <xf numFmtId="0" fontId="21"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alignment wrapText="1"/>
    </xf>
    <xf numFmtId="0" fontId="19" fillId="0" borderId="0" xfId="0" applyFont="1" applyFill="1" applyAlignment="1">
      <alignment horizontal="center" vertical="center"/>
    </xf>
    <xf numFmtId="0" fontId="30" fillId="0" borderId="0" xfId="0" applyFont="1" applyFill="1" applyBorder="1" applyAlignment="1">
      <alignment vertical="top"/>
    </xf>
    <xf numFmtId="0" fontId="21" fillId="0" borderId="0" xfId="0" applyFont="1" applyFill="1" applyBorder="1" applyAlignment="1">
      <alignment horizontal="righ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1" fillId="0" borderId="0" xfId="50" applyFont="1" applyFill="1" applyAlignment="1">
      <alignment vertical="center"/>
    </xf>
    <xf numFmtId="0" fontId="23" fillId="0" borderId="0" xfId="50" applyFont="1" applyFill="1" applyAlignment="1">
      <alignment vertical="center"/>
    </xf>
    <xf numFmtId="177" fontId="35" fillId="0" borderId="21" xfId="0" applyNumberFormat="1" applyFont="1" applyFill="1" applyBorder="1" applyAlignment="1">
      <alignment horizontal="right" vertical="center" shrinkToFit="1"/>
    </xf>
    <xf numFmtId="0" fontId="35" fillId="0" borderId="21" xfId="0" applyNumberFormat="1" applyFont="1" applyFill="1" applyBorder="1" applyAlignment="1">
      <alignment horizontal="right" vertical="center" shrinkToFi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tyles" Target="styles.xml"/><Relationship Id="rId43" Type="http://schemas.openxmlformats.org/officeDocument/2006/relationships/sharedStrings" Target="sharedStrings.xml"/><Relationship Id="rId42" Type="http://schemas.openxmlformats.org/officeDocument/2006/relationships/theme" Target="theme/theme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9" workbookViewId="0">
      <selection activeCell="C7" sqref="C7:C8"/>
    </sheetView>
  </sheetViews>
  <sheetFormatPr defaultColWidth="16" defaultRowHeight="14" outlineLevelCol="5"/>
  <cols>
    <col min="1" max="1" width="38.8909090909091" customWidth="1"/>
    <col min="2" max="2" width="4.75454545454545" customWidth="1"/>
    <col min="3" max="3" width="20.2181818181818" customWidth="1"/>
    <col min="4" max="4" width="32.5545454545455" customWidth="1"/>
    <col min="5" max="5" width="4.75454545454545" customWidth="1"/>
    <col min="6" max="6" width="20.2181818181818" customWidth="1"/>
  </cols>
  <sheetData>
    <row r="1" s="219" customFormat="1" ht="22.5" customHeight="1" spans="1:6">
      <c r="A1" s="185" t="s">
        <v>0</v>
      </c>
      <c r="B1" s="185"/>
      <c r="C1" s="185"/>
      <c r="D1" s="185"/>
      <c r="E1" s="185"/>
      <c r="F1" s="185"/>
    </row>
    <row r="2" s="220" customFormat="1" ht="21" customHeight="1" spans="1:6">
      <c r="A2" s="183"/>
      <c r="B2" s="183"/>
      <c r="C2" s="183"/>
      <c r="D2" s="183"/>
      <c r="E2" s="183"/>
      <c r="F2" s="187" t="s">
        <v>1</v>
      </c>
    </row>
    <row r="3" s="220" customFormat="1" ht="21" customHeight="1" spans="1:6">
      <c r="A3" s="188" t="s">
        <v>2</v>
      </c>
      <c r="B3" s="183"/>
      <c r="C3" s="186"/>
      <c r="D3" s="183"/>
      <c r="E3" s="183"/>
      <c r="F3" s="187" t="s">
        <v>3</v>
      </c>
    </row>
    <row r="4" s="171" customFormat="1" ht="19" customHeight="1" spans="1:6">
      <c r="A4" s="168" t="s">
        <v>4</v>
      </c>
      <c r="B4" s="168" t="s">
        <v>5</v>
      </c>
      <c r="C4" s="168" t="s">
        <v>5</v>
      </c>
      <c r="D4" s="168" t="s">
        <v>6</v>
      </c>
      <c r="E4" s="168" t="s">
        <v>5</v>
      </c>
      <c r="F4" s="168" t="s">
        <v>5</v>
      </c>
    </row>
    <row r="5" s="171" customFormat="1" ht="19" customHeight="1" spans="1:6">
      <c r="A5" s="168" t="s">
        <v>7</v>
      </c>
      <c r="B5" s="168" t="s">
        <v>8</v>
      </c>
      <c r="C5" s="168" t="s">
        <v>9</v>
      </c>
      <c r="D5" s="168" t="s">
        <v>10</v>
      </c>
      <c r="E5" s="168" t="s">
        <v>8</v>
      </c>
      <c r="F5" s="168" t="s">
        <v>9</v>
      </c>
    </row>
    <row r="6" s="171" customFormat="1" ht="19" customHeight="1" spans="1:6">
      <c r="A6" s="168" t="s">
        <v>11</v>
      </c>
      <c r="B6" s="168" t="s">
        <v>5</v>
      </c>
      <c r="C6" s="168" t="s">
        <v>12</v>
      </c>
      <c r="D6" s="168" t="s">
        <v>11</v>
      </c>
      <c r="E6" s="168" t="s">
        <v>5</v>
      </c>
      <c r="F6" s="168" t="s">
        <v>13</v>
      </c>
    </row>
    <row r="7" s="171" customFormat="1" ht="19" customHeight="1" spans="1:6">
      <c r="A7" s="191" t="s">
        <v>14</v>
      </c>
      <c r="B7" s="168" t="s">
        <v>12</v>
      </c>
      <c r="C7" s="221">
        <v>106301491.17</v>
      </c>
      <c r="D7" s="191" t="s">
        <v>15</v>
      </c>
      <c r="E7" s="168" t="s">
        <v>16</v>
      </c>
      <c r="F7" s="221"/>
    </row>
    <row r="8" s="171" customFormat="1" ht="19" customHeight="1" spans="1:6">
      <c r="A8" s="191" t="s">
        <v>17</v>
      </c>
      <c r="B8" s="168" t="s">
        <v>13</v>
      </c>
      <c r="C8" s="221">
        <v>220472506.43</v>
      </c>
      <c r="D8" s="191" t="s">
        <v>18</v>
      </c>
      <c r="E8" s="168" t="s">
        <v>19</v>
      </c>
      <c r="F8" s="221"/>
    </row>
    <row r="9" s="171" customFormat="1" ht="19" customHeight="1" spans="1:6">
      <c r="A9" s="191" t="s">
        <v>20</v>
      </c>
      <c r="B9" s="168" t="s">
        <v>21</v>
      </c>
      <c r="C9" s="221"/>
      <c r="D9" s="191" t="s">
        <v>22</v>
      </c>
      <c r="E9" s="168" t="s">
        <v>23</v>
      </c>
      <c r="F9" s="221"/>
    </row>
    <row r="10" s="171" customFormat="1" ht="19" customHeight="1" spans="1:6">
      <c r="A10" s="191" t="s">
        <v>24</v>
      </c>
      <c r="B10" s="168" t="s">
        <v>25</v>
      </c>
      <c r="C10" s="221"/>
      <c r="D10" s="191" t="s">
        <v>26</v>
      </c>
      <c r="E10" s="168" t="s">
        <v>27</v>
      </c>
      <c r="F10" s="221"/>
    </row>
    <row r="11" s="171" customFormat="1" ht="19" customHeight="1" spans="1:6">
      <c r="A11" s="191" t="s">
        <v>28</v>
      </c>
      <c r="B11" s="168" t="s">
        <v>29</v>
      </c>
      <c r="C11" s="221"/>
      <c r="D11" s="191" t="s">
        <v>30</v>
      </c>
      <c r="E11" s="168" t="s">
        <v>31</v>
      </c>
      <c r="F11" s="221"/>
    </row>
    <row r="12" s="171" customFormat="1" ht="19" customHeight="1" spans="1:6">
      <c r="A12" s="191" t="s">
        <v>32</v>
      </c>
      <c r="B12" s="168" t="s">
        <v>33</v>
      </c>
      <c r="C12" s="221"/>
      <c r="D12" s="191" t="s">
        <v>34</v>
      </c>
      <c r="E12" s="168" t="s">
        <v>35</v>
      </c>
      <c r="F12" s="221"/>
    </row>
    <row r="13" s="171" customFormat="1" ht="19" customHeight="1" spans="1:6">
      <c r="A13" s="191" t="s">
        <v>36</v>
      </c>
      <c r="B13" s="168" t="s">
        <v>37</v>
      </c>
      <c r="C13" s="221"/>
      <c r="D13" s="191" t="s">
        <v>38</v>
      </c>
      <c r="E13" s="168" t="s">
        <v>39</v>
      </c>
      <c r="F13" s="221"/>
    </row>
    <row r="14" s="171" customFormat="1" ht="19" customHeight="1" spans="1:6">
      <c r="A14" s="191" t="s">
        <v>40</v>
      </c>
      <c r="B14" s="168" t="s">
        <v>41</v>
      </c>
      <c r="C14" s="221">
        <v>160000</v>
      </c>
      <c r="D14" s="191" t="s">
        <v>42</v>
      </c>
      <c r="E14" s="168" t="s">
        <v>43</v>
      </c>
      <c r="F14" s="221">
        <v>1797698.44</v>
      </c>
    </row>
    <row r="15" s="171" customFormat="1" ht="19" customHeight="1" spans="1:6">
      <c r="A15" s="191" t="s">
        <v>5</v>
      </c>
      <c r="B15" s="168" t="s">
        <v>44</v>
      </c>
      <c r="C15" s="222"/>
      <c r="D15" s="191" t="s">
        <v>45</v>
      </c>
      <c r="E15" s="168" t="s">
        <v>46</v>
      </c>
      <c r="F15" s="221">
        <v>103853197.05</v>
      </c>
    </row>
    <row r="16" s="171" customFormat="1" ht="19" customHeight="1" spans="1:6">
      <c r="A16" s="191" t="s">
        <v>5</v>
      </c>
      <c r="B16" s="168" t="s">
        <v>47</v>
      </c>
      <c r="C16" s="222"/>
      <c r="D16" s="191" t="s">
        <v>48</v>
      </c>
      <c r="E16" s="168" t="s">
        <v>49</v>
      </c>
      <c r="F16" s="221"/>
    </row>
    <row r="17" s="171" customFormat="1" ht="19" customHeight="1" spans="1:6">
      <c r="A17" s="191" t="s">
        <v>5</v>
      </c>
      <c r="B17" s="168" t="s">
        <v>50</v>
      </c>
      <c r="C17" s="222"/>
      <c r="D17" s="191" t="s">
        <v>51</v>
      </c>
      <c r="E17" s="168" t="s">
        <v>52</v>
      </c>
      <c r="F17" s="221">
        <v>400920.44</v>
      </c>
    </row>
    <row r="18" s="171" customFormat="1" ht="19" customHeight="1" spans="1:6">
      <c r="A18" s="191" t="s">
        <v>5</v>
      </c>
      <c r="B18" s="168" t="s">
        <v>53</v>
      </c>
      <c r="C18" s="222"/>
      <c r="D18" s="191" t="s">
        <v>54</v>
      </c>
      <c r="E18" s="168" t="s">
        <v>55</v>
      </c>
      <c r="F18" s="221"/>
    </row>
    <row r="19" s="171" customFormat="1" ht="19" customHeight="1" spans="1:6">
      <c r="A19" s="191" t="s">
        <v>5</v>
      </c>
      <c r="B19" s="168" t="s">
        <v>56</v>
      </c>
      <c r="C19" s="222"/>
      <c r="D19" s="191" t="s">
        <v>57</v>
      </c>
      <c r="E19" s="168" t="s">
        <v>58</v>
      </c>
      <c r="F19" s="221"/>
    </row>
    <row r="20" s="171" customFormat="1" ht="19" customHeight="1" spans="1:6">
      <c r="A20" s="191" t="s">
        <v>5</v>
      </c>
      <c r="B20" s="168" t="s">
        <v>59</v>
      </c>
      <c r="C20" s="222"/>
      <c r="D20" s="191" t="s">
        <v>60</v>
      </c>
      <c r="E20" s="168" t="s">
        <v>61</v>
      </c>
      <c r="F20" s="221"/>
    </row>
    <row r="21" s="171" customFormat="1" ht="19" customHeight="1" spans="1:6">
      <c r="A21" s="191" t="s">
        <v>5</v>
      </c>
      <c r="B21" s="168" t="s">
        <v>62</v>
      </c>
      <c r="C21" s="222"/>
      <c r="D21" s="191" t="s">
        <v>63</v>
      </c>
      <c r="E21" s="168" t="s">
        <v>64</v>
      </c>
      <c r="F21" s="221"/>
    </row>
    <row r="22" s="171" customFormat="1" ht="19" customHeight="1" spans="1:6">
      <c r="A22" s="191" t="s">
        <v>5</v>
      </c>
      <c r="B22" s="168" t="s">
        <v>65</v>
      </c>
      <c r="C22" s="222"/>
      <c r="D22" s="191" t="s">
        <v>66</v>
      </c>
      <c r="E22" s="168" t="s">
        <v>67</v>
      </c>
      <c r="F22" s="221"/>
    </row>
    <row r="23" s="171" customFormat="1" ht="19" customHeight="1" spans="1:6">
      <c r="A23" s="191" t="s">
        <v>5</v>
      </c>
      <c r="B23" s="168" t="s">
        <v>68</v>
      </c>
      <c r="C23" s="222"/>
      <c r="D23" s="191" t="s">
        <v>69</v>
      </c>
      <c r="E23" s="168" t="s">
        <v>70</v>
      </c>
      <c r="F23" s="221"/>
    </row>
    <row r="24" s="171" customFormat="1" ht="19" customHeight="1" spans="1:6">
      <c r="A24" s="191" t="s">
        <v>5</v>
      </c>
      <c r="B24" s="168" t="s">
        <v>71</v>
      </c>
      <c r="C24" s="222"/>
      <c r="D24" s="191" t="s">
        <v>72</v>
      </c>
      <c r="E24" s="168" t="s">
        <v>73</v>
      </c>
      <c r="F24" s="221"/>
    </row>
    <row r="25" s="171" customFormat="1" ht="19" customHeight="1" spans="1:6">
      <c r="A25" s="191" t="s">
        <v>5</v>
      </c>
      <c r="B25" s="168" t="s">
        <v>74</v>
      </c>
      <c r="C25" s="222"/>
      <c r="D25" s="191" t="s">
        <v>75</v>
      </c>
      <c r="E25" s="168" t="s">
        <v>76</v>
      </c>
      <c r="F25" s="221">
        <v>624276</v>
      </c>
    </row>
    <row r="26" s="171" customFormat="1" ht="19" customHeight="1" spans="1:6">
      <c r="A26" s="191" t="s">
        <v>5</v>
      </c>
      <c r="B26" s="168" t="s">
        <v>77</v>
      </c>
      <c r="C26" s="222"/>
      <c r="D26" s="191" t="s">
        <v>78</v>
      </c>
      <c r="E26" s="168" t="s">
        <v>79</v>
      </c>
      <c r="F26" s="221"/>
    </row>
    <row r="27" s="171" customFormat="1" ht="19" customHeight="1" spans="1:6">
      <c r="A27" s="191" t="s">
        <v>5</v>
      </c>
      <c r="B27" s="168" t="s">
        <v>80</v>
      </c>
      <c r="C27" s="222"/>
      <c r="D27" s="191" t="s">
        <v>81</v>
      </c>
      <c r="E27" s="168" t="s">
        <v>82</v>
      </c>
      <c r="F27" s="221"/>
    </row>
    <row r="28" s="171" customFormat="1" ht="19" customHeight="1" spans="1:6">
      <c r="A28" s="191" t="s">
        <v>5</v>
      </c>
      <c r="B28" s="168" t="s">
        <v>83</v>
      </c>
      <c r="C28" s="222"/>
      <c r="D28" s="191" t="s">
        <v>84</v>
      </c>
      <c r="E28" s="168" t="s">
        <v>85</v>
      </c>
      <c r="F28" s="221"/>
    </row>
    <row r="29" s="171" customFormat="1" ht="19" customHeight="1" spans="1:6">
      <c r="A29" s="191" t="s">
        <v>5</v>
      </c>
      <c r="B29" s="168" t="s">
        <v>86</v>
      </c>
      <c r="C29" s="222"/>
      <c r="D29" s="191" t="s">
        <v>87</v>
      </c>
      <c r="E29" s="168" t="s">
        <v>88</v>
      </c>
      <c r="F29" s="221">
        <v>220472506.43</v>
      </c>
    </row>
    <row r="30" s="171" customFormat="1" ht="19" customHeight="1" spans="1:6">
      <c r="A30" s="168" t="s">
        <v>5</v>
      </c>
      <c r="B30" s="168" t="s">
        <v>89</v>
      </c>
      <c r="C30" s="222"/>
      <c r="D30" s="191" t="s">
        <v>90</v>
      </c>
      <c r="E30" s="168" t="s">
        <v>91</v>
      </c>
      <c r="F30" s="221"/>
    </row>
    <row r="31" s="171" customFormat="1" ht="19" customHeight="1" spans="1:6">
      <c r="A31" s="168" t="s">
        <v>5</v>
      </c>
      <c r="B31" s="168" t="s">
        <v>92</v>
      </c>
      <c r="C31" s="222"/>
      <c r="D31" s="191" t="s">
        <v>93</v>
      </c>
      <c r="E31" s="168" t="s">
        <v>94</v>
      </c>
      <c r="F31" s="221"/>
    </row>
    <row r="32" s="171" customFormat="1" ht="19" customHeight="1" spans="1:6">
      <c r="A32" s="168" t="s">
        <v>5</v>
      </c>
      <c r="B32" s="168" t="s">
        <v>95</v>
      </c>
      <c r="C32" s="222"/>
      <c r="D32" s="191" t="s">
        <v>96</v>
      </c>
      <c r="E32" s="168" t="s">
        <v>97</v>
      </c>
      <c r="F32" s="221"/>
    </row>
    <row r="33" s="171" customFormat="1" ht="19" customHeight="1" spans="1:6">
      <c r="A33" s="168" t="s">
        <v>98</v>
      </c>
      <c r="B33" s="168" t="s">
        <v>99</v>
      </c>
      <c r="C33" s="221">
        <v>326933997.6</v>
      </c>
      <c r="D33" s="168" t="s">
        <v>100</v>
      </c>
      <c r="E33" s="168" t="s">
        <v>101</v>
      </c>
      <c r="F33" s="221">
        <v>327148598.36</v>
      </c>
    </row>
    <row r="34" s="171" customFormat="1" ht="19" customHeight="1" spans="1:6">
      <c r="A34" s="168" t="s">
        <v>102</v>
      </c>
      <c r="B34" s="168" t="s">
        <v>103</v>
      </c>
      <c r="C34" s="221"/>
      <c r="D34" s="191" t="s">
        <v>104</v>
      </c>
      <c r="E34" s="168" t="s">
        <v>105</v>
      </c>
      <c r="F34" s="221"/>
    </row>
    <row r="35" s="171" customFormat="1" ht="19" customHeight="1" spans="1:6">
      <c r="A35" s="168" t="s">
        <v>106</v>
      </c>
      <c r="B35" s="168" t="s">
        <v>107</v>
      </c>
      <c r="C35" s="221">
        <v>8728259.62</v>
      </c>
      <c r="D35" s="191" t="s">
        <v>108</v>
      </c>
      <c r="E35" s="168" t="s">
        <v>109</v>
      </c>
      <c r="F35" s="221">
        <v>8513658.86</v>
      </c>
    </row>
    <row r="36" s="171" customFormat="1" ht="19" customHeight="1" spans="1:6">
      <c r="A36" s="168" t="s">
        <v>110</v>
      </c>
      <c r="B36" s="168" t="s">
        <v>111</v>
      </c>
      <c r="C36" s="221">
        <v>335662257.22</v>
      </c>
      <c r="D36" s="168" t="s">
        <v>110</v>
      </c>
      <c r="E36" s="168" t="s">
        <v>112</v>
      </c>
      <c r="F36" s="221">
        <v>335662257.22</v>
      </c>
    </row>
    <row r="37" s="171" customFormat="1" ht="19" customHeight="1" spans="1:6">
      <c r="A37" s="182" t="s">
        <v>113</v>
      </c>
      <c r="B37" s="182" t="s">
        <v>5</v>
      </c>
      <c r="C37" s="182" t="s">
        <v>5</v>
      </c>
      <c r="D37" s="182" t="s">
        <v>5</v>
      </c>
      <c r="E37" s="182" t="s">
        <v>5</v>
      </c>
      <c r="F37" s="18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0"/>
  <sheetViews>
    <sheetView topLeftCell="A21" workbookViewId="0">
      <selection activeCell="E9" sqref="E9"/>
    </sheetView>
  </sheetViews>
  <sheetFormatPr defaultColWidth="16" defaultRowHeight="14"/>
  <cols>
    <col min="1" max="3" width="3.33636363636364" customWidth="1"/>
    <col min="4" max="4" width="52.4454545454545" customWidth="1"/>
    <col min="5" max="6" width="17.5545454545455" customWidth="1"/>
    <col min="7" max="7" width="24.2181818181818" customWidth="1"/>
    <col min="8" max="8" width="6.66363636363636" customWidth="1"/>
    <col min="9" max="9" width="14" customWidth="1"/>
    <col min="10" max="10" width="8.33636363636364" customWidth="1"/>
    <col min="11" max="11" width="15.8909090909091" customWidth="1"/>
    <col min="12" max="12" width="13.4454545454545" customWidth="1"/>
  </cols>
  <sheetData>
    <row r="1" s="163" customFormat="1" ht="29.25" customHeight="1" spans="1:12">
      <c r="A1" s="183"/>
      <c r="B1" s="183"/>
      <c r="C1" s="183"/>
      <c r="D1" s="183"/>
      <c r="E1" s="183"/>
      <c r="F1" s="183"/>
      <c r="G1" s="185" t="s">
        <v>114</v>
      </c>
      <c r="H1" s="183"/>
      <c r="I1" s="183"/>
      <c r="J1" s="183"/>
      <c r="K1" s="183"/>
      <c r="L1" s="183"/>
    </row>
    <row r="2" s="163" customFormat="1" ht="18" customHeight="1" spans="1:12">
      <c r="A2" s="183"/>
      <c r="B2" s="183"/>
      <c r="C2" s="183"/>
      <c r="D2" s="183"/>
      <c r="E2" s="183"/>
      <c r="F2" s="183"/>
      <c r="G2" s="183"/>
      <c r="H2" s="183"/>
      <c r="I2" s="183"/>
      <c r="J2" s="183"/>
      <c r="K2" s="183"/>
      <c r="L2" s="187" t="s">
        <v>115</v>
      </c>
    </row>
    <row r="3" s="163" customFormat="1" ht="18" customHeight="1" spans="1:12">
      <c r="A3" s="188" t="s">
        <v>2</v>
      </c>
      <c r="B3" s="183"/>
      <c r="C3" s="183"/>
      <c r="D3" s="183"/>
      <c r="E3" s="183"/>
      <c r="F3" s="183"/>
      <c r="G3" s="186"/>
      <c r="H3" s="183"/>
      <c r="I3" s="183"/>
      <c r="J3" s="183"/>
      <c r="K3" s="183"/>
      <c r="L3" s="187" t="s">
        <v>3</v>
      </c>
    </row>
    <row r="4" s="171" customFormat="1" ht="19" customHeight="1" spans="1:12">
      <c r="A4" s="168" t="s">
        <v>7</v>
      </c>
      <c r="B4" s="168" t="s">
        <v>5</v>
      </c>
      <c r="C4" s="168" t="s">
        <v>5</v>
      </c>
      <c r="D4" s="168" t="s">
        <v>5</v>
      </c>
      <c r="E4" s="167" t="s">
        <v>98</v>
      </c>
      <c r="F4" s="167" t="s">
        <v>116</v>
      </c>
      <c r="G4" s="167" t="s">
        <v>117</v>
      </c>
      <c r="H4" s="167" t="s">
        <v>118</v>
      </c>
      <c r="I4" s="167" t="s">
        <v>5</v>
      </c>
      <c r="J4" s="167" t="s">
        <v>119</v>
      </c>
      <c r="K4" s="167" t="s">
        <v>120</v>
      </c>
      <c r="L4" s="167" t="s">
        <v>121</v>
      </c>
    </row>
    <row r="5" s="171" customFormat="1" ht="19" customHeight="1" spans="1:12">
      <c r="A5" s="167" t="s">
        <v>122</v>
      </c>
      <c r="B5" s="167" t="s">
        <v>5</v>
      </c>
      <c r="C5" s="167" t="s">
        <v>5</v>
      </c>
      <c r="D5" s="168" t="s">
        <v>123</v>
      </c>
      <c r="E5" s="167" t="s">
        <v>5</v>
      </c>
      <c r="F5" s="167" t="s">
        <v>5</v>
      </c>
      <c r="G5" s="167" t="s">
        <v>5</v>
      </c>
      <c r="H5" s="167" t="s">
        <v>124</v>
      </c>
      <c r="I5" s="167" t="s">
        <v>125</v>
      </c>
      <c r="J5" s="167" t="s">
        <v>5</v>
      </c>
      <c r="K5" s="167" t="s">
        <v>5</v>
      </c>
      <c r="L5" s="167" t="s">
        <v>124</v>
      </c>
    </row>
    <row r="6" s="171" customFormat="1" ht="19" customHeight="1" spans="1:12">
      <c r="A6" s="167" t="s">
        <v>5</v>
      </c>
      <c r="B6" s="167" t="s">
        <v>5</v>
      </c>
      <c r="C6" s="167" t="s">
        <v>5</v>
      </c>
      <c r="D6" s="168" t="s">
        <v>5</v>
      </c>
      <c r="E6" s="167" t="s">
        <v>5</v>
      </c>
      <c r="F6" s="167" t="s">
        <v>5</v>
      </c>
      <c r="G6" s="167" t="s">
        <v>5</v>
      </c>
      <c r="H6" s="167" t="s">
        <v>5</v>
      </c>
      <c r="I6" s="167" t="s">
        <v>5</v>
      </c>
      <c r="J6" s="167" t="s">
        <v>5</v>
      </c>
      <c r="K6" s="167" t="s">
        <v>5</v>
      </c>
      <c r="L6" s="167" t="s">
        <v>5</v>
      </c>
    </row>
    <row r="7" s="171" customFormat="1" ht="19" customHeight="1" spans="1:12">
      <c r="A7" s="167" t="s">
        <v>5</v>
      </c>
      <c r="B7" s="167" t="s">
        <v>5</v>
      </c>
      <c r="C7" s="167" t="s">
        <v>5</v>
      </c>
      <c r="D7" s="168" t="s">
        <v>5</v>
      </c>
      <c r="E7" s="167" t="s">
        <v>5</v>
      </c>
      <c r="F7" s="167" t="s">
        <v>5</v>
      </c>
      <c r="G7" s="167" t="s">
        <v>5</v>
      </c>
      <c r="H7" s="167" t="s">
        <v>5</v>
      </c>
      <c r="I7" s="167" t="s">
        <v>5</v>
      </c>
      <c r="J7" s="167" t="s">
        <v>5</v>
      </c>
      <c r="K7" s="167" t="s">
        <v>5</v>
      </c>
      <c r="L7" s="167" t="s">
        <v>5</v>
      </c>
    </row>
    <row r="8" s="171" customFormat="1" ht="19" customHeight="1" spans="1:12">
      <c r="A8" s="168" t="s">
        <v>126</v>
      </c>
      <c r="B8" s="168" t="s">
        <v>127</v>
      </c>
      <c r="C8" s="168" t="s">
        <v>128</v>
      </c>
      <c r="D8" s="168" t="s">
        <v>11</v>
      </c>
      <c r="E8" s="167" t="s">
        <v>12</v>
      </c>
      <c r="F8" s="167" t="s">
        <v>13</v>
      </c>
      <c r="G8" s="167" t="s">
        <v>21</v>
      </c>
      <c r="H8" s="167" t="s">
        <v>25</v>
      </c>
      <c r="I8" s="167" t="s">
        <v>29</v>
      </c>
      <c r="J8" s="167" t="s">
        <v>33</v>
      </c>
      <c r="K8" s="167" t="s">
        <v>37</v>
      </c>
      <c r="L8" s="167" t="s">
        <v>41</v>
      </c>
    </row>
    <row r="9" s="171" customFormat="1" ht="19" customHeight="1" spans="1:12">
      <c r="A9" s="168" t="s">
        <v>5</v>
      </c>
      <c r="B9" s="168" t="s">
        <v>5</v>
      </c>
      <c r="C9" s="168" t="s">
        <v>5</v>
      </c>
      <c r="D9" s="168" t="s">
        <v>129</v>
      </c>
      <c r="E9" s="173">
        <v>326933997.6</v>
      </c>
      <c r="F9" s="173">
        <v>326773997.6</v>
      </c>
      <c r="G9" s="173"/>
      <c r="H9" s="173"/>
      <c r="I9" s="173"/>
      <c r="J9" s="173"/>
      <c r="K9" s="173"/>
      <c r="L9" s="173">
        <v>160000</v>
      </c>
    </row>
    <row r="10" s="171" customFormat="1" ht="19" customHeight="1" spans="1:12">
      <c r="A10" s="180" t="s">
        <v>130</v>
      </c>
      <c r="B10" s="181"/>
      <c r="C10" s="181"/>
      <c r="D10" s="181" t="s">
        <v>131</v>
      </c>
      <c r="E10" s="173">
        <v>1797698.44</v>
      </c>
      <c r="F10" s="173">
        <v>1797698.44</v>
      </c>
      <c r="G10" s="173"/>
      <c r="H10" s="173"/>
      <c r="I10" s="173"/>
      <c r="J10" s="173"/>
      <c r="K10" s="173"/>
      <c r="L10" s="173"/>
    </row>
    <row r="11" s="171" customFormat="1" ht="19" customHeight="1" spans="1:12">
      <c r="A11" s="180" t="s">
        <v>132</v>
      </c>
      <c r="B11" s="181"/>
      <c r="C11" s="181"/>
      <c r="D11" s="181" t="s">
        <v>133</v>
      </c>
      <c r="E11" s="173">
        <v>1790102.44</v>
      </c>
      <c r="F11" s="173">
        <v>1790102.44</v>
      </c>
      <c r="G11" s="173"/>
      <c r="H11" s="173"/>
      <c r="I11" s="173"/>
      <c r="J11" s="173"/>
      <c r="K11" s="173"/>
      <c r="L11" s="173"/>
    </row>
    <row r="12" s="171" customFormat="1" ht="19" customHeight="1" spans="1:12">
      <c r="A12" s="180" t="s">
        <v>134</v>
      </c>
      <c r="B12" s="181"/>
      <c r="C12" s="181"/>
      <c r="D12" s="181" t="s">
        <v>135</v>
      </c>
      <c r="E12" s="173">
        <v>1097000</v>
      </c>
      <c r="F12" s="173">
        <v>1097000</v>
      </c>
      <c r="G12" s="173"/>
      <c r="H12" s="173"/>
      <c r="I12" s="173"/>
      <c r="J12" s="173"/>
      <c r="K12" s="173"/>
      <c r="L12" s="173"/>
    </row>
    <row r="13" s="171" customFormat="1" ht="19" customHeight="1" spans="1:12">
      <c r="A13" s="180" t="s">
        <v>136</v>
      </c>
      <c r="B13" s="181"/>
      <c r="C13" s="181"/>
      <c r="D13" s="181" t="s">
        <v>137</v>
      </c>
      <c r="E13" s="173">
        <v>693102.44</v>
      </c>
      <c r="F13" s="173">
        <v>693102.44</v>
      </c>
      <c r="G13" s="173"/>
      <c r="H13" s="173"/>
      <c r="I13" s="173"/>
      <c r="J13" s="173"/>
      <c r="K13" s="173"/>
      <c r="L13" s="173"/>
    </row>
    <row r="14" s="171" customFormat="1" ht="19" customHeight="1" spans="1:12">
      <c r="A14" s="180" t="s">
        <v>138</v>
      </c>
      <c r="B14" s="181"/>
      <c r="C14" s="181"/>
      <c r="D14" s="181" t="s">
        <v>139</v>
      </c>
      <c r="E14" s="173">
        <v>7596</v>
      </c>
      <c r="F14" s="173">
        <v>7596</v>
      </c>
      <c r="G14" s="173"/>
      <c r="H14" s="173"/>
      <c r="I14" s="173"/>
      <c r="J14" s="173"/>
      <c r="K14" s="173"/>
      <c r="L14" s="173"/>
    </row>
    <row r="15" s="171" customFormat="1" ht="19" customHeight="1" spans="1:12">
      <c r="A15" s="180" t="s">
        <v>140</v>
      </c>
      <c r="B15" s="181"/>
      <c r="C15" s="181"/>
      <c r="D15" s="181" t="s">
        <v>141</v>
      </c>
      <c r="E15" s="173">
        <v>7596</v>
      </c>
      <c r="F15" s="173">
        <v>7596</v>
      </c>
      <c r="G15" s="173"/>
      <c r="H15" s="173"/>
      <c r="I15" s="173"/>
      <c r="J15" s="173"/>
      <c r="K15" s="173"/>
      <c r="L15" s="173"/>
    </row>
    <row r="16" s="171" customFormat="1" ht="19" customHeight="1" spans="1:12">
      <c r="A16" s="180" t="s">
        <v>142</v>
      </c>
      <c r="B16" s="181"/>
      <c r="C16" s="181"/>
      <c r="D16" s="181" t="s">
        <v>143</v>
      </c>
      <c r="E16" s="173">
        <v>103641516.73</v>
      </c>
      <c r="F16" s="173">
        <v>103481516.73</v>
      </c>
      <c r="G16" s="173"/>
      <c r="H16" s="173"/>
      <c r="I16" s="173"/>
      <c r="J16" s="173"/>
      <c r="K16" s="173"/>
      <c r="L16" s="173">
        <v>160000</v>
      </c>
    </row>
    <row r="17" s="171" customFormat="1" ht="19" customHeight="1" spans="1:12">
      <c r="A17" s="180" t="s">
        <v>144</v>
      </c>
      <c r="B17" s="181"/>
      <c r="C17" s="181"/>
      <c r="D17" s="181" t="s">
        <v>145</v>
      </c>
      <c r="E17" s="173">
        <v>6611450.43</v>
      </c>
      <c r="F17" s="173">
        <v>6611450.43</v>
      </c>
      <c r="G17" s="173"/>
      <c r="H17" s="173"/>
      <c r="I17" s="173"/>
      <c r="J17" s="173"/>
      <c r="K17" s="173"/>
      <c r="L17" s="173"/>
    </row>
    <row r="18" s="171" customFormat="1" ht="19" customHeight="1" spans="1:12">
      <c r="A18" s="180" t="s">
        <v>146</v>
      </c>
      <c r="B18" s="181"/>
      <c r="C18" s="181"/>
      <c r="D18" s="181" t="s">
        <v>147</v>
      </c>
      <c r="E18" s="173">
        <v>5778903.43</v>
      </c>
      <c r="F18" s="173">
        <v>5778903.43</v>
      </c>
      <c r="G18" s="173"/>
      <c r="H18" s="173"/>
      <c r="I18" s="173"/>
      <c r="J18" s="173"/>
      <c r="K18" s="173"/>
      <c r="L18" s="173"/>
    </row>
    <row r="19" s="171" customFormat="1" ht="19" customHeight="1" spans="1:12">
      <c r="A19" s="180" t="s">
        <v>148</v>
      </c>
      <c r="B19" s="181"/>
      <c r="C19" s="181"/>
      <c r="D19" s="181" t="s">
        <v>149</v>
      </c>
      <c r="E19" s="173">
        <v>832547</v>
      </c>
      <c r="F19" s="173">
        <v>832547</v>
      </c>
      <c r="G19" s="173"/>
      <c r="H19" s="173"/>
      <c r="I19" s="173"/>
      <c r="J19" s="173"/>
      <c r="K19" s="173"/>
      <c r="L19" s="173"/>
    </row>
    <row r="20" s="171" customFormat="1" ht="19" customHeight="1" spans="1:12">
      <c r="A20" s="180" t="s">
        <v>150</v>
      </c>
      <c r="B20" s="181"/>
      <c r="C20" s="181"/>
      <c r="D20" s="181" t="s">
        <v>151</v>
      </c>
      <c r="E20" s="173">
        <v>577800</v>
      </c>
      <c r="F20" s="173">
        <v>577800</v>
      </c>
      <c r="G20" s="173"/>
      <c r="H20" s="173"/>
      <c r="I20" s="173"/>
      <c r="J20" s="173"/>
      <c r="K20" s="173"/>
      <c r="L20" s="173"/>
    </row>
    <row r="21" s="171" customFormat="1" ht="19" customHeight="1" spans="1:12">
      <c r="A21" s="180" t="s">
        <v>152</v>
      </c>
      <c r="B21" s="181"/>
      <c r="C21" s="181"/>
      <c r="D21" s="181" t="s">
        <v>153</v>
      </c>
      <c r="E21" s="173">
        <v>0</v>
      </c>
      <c r="F21" s="173">
        <v>0</v>
      </c>
      <c r="G21" s="173"/>
      <c r="H21" s="173"/>
      <c r="I21" s="173"/>
      <c r="J21" s="173"/>
      <c r="K21" s="173"/>
      <c r="L21" s="173"/>
    </row>
    <row r="22" s="171" customFormat="1" ht="19" customHeight="1" spans="1:12">
      <c r="A22" s="180" t="s">
        <v>154</v>
      </c>
      <c r="B22" s="181"/>
      <c r="C22" s="181"/>
      <c r="D22" s="181" t="s">
        <v>155</v>
      </c>
      <c r="E22" s="173">
        <v>577800</v>
      </c>
      <c r="F22" s="173">
        <v>577800</v>
      </c>
      <c r="G22" s="173"/>
      <c r="H22" s="173"/>
      <c r="I22" s="173"/>
      <c r="J22" s="173"/>
      <c r="K22" s="173"/>
      <c r="L22" s="173"/>
    </row>
    <row r="23" s="171" customFormat="1" ht="19" customHeight="1" spans="1:12">
      <c r="A23" s="180" t="s">
        <v>156</v>
      </c>
      <c r="B23" s="181"/>
      <c r="C23" s="181"/>
      <c r="D23" s="181" t="s">
        <v>157</v>
      </c>
      <c r="E23" s="173">
        <v>8756750.28</v>
      </c>
      <c r="F23" s="173">
        <v>8756750.28</v>
      </c>
      <c r="G23" s="173"/>
      <c r="H23" s="173"/>
      <c r="I23" s="173"/>
      <c r="J23" s="173"/>
      <c r="K23" s="173"/>
      <c r="L23" s="173"/>
    </row>
    <row r="24" s="171" customFormat="1" ht="19" customHeight="1" spans="1:12">
      <c r="A24" s="180" t="s">
        <v>158</v>
      </c>
      <c r="B24" s="181"/>
      <c r="C24" s="181"/>
      <c r="D24" s="181" t="s">
        <v>159</v>
      </c>
      <c r="E24" s="173">
        <v>4816300</v>
      </c>
      <c r="F24" s="173">
        <v>4816300</v>
      </c>
      <c r="G24" s="173"/>
      <c r="H24" s="173"/>
      <c r="I24" s="173"/>
      <c r="J24" s="173"/>
      <c r="K24" s="173"/>
      <c r="L24" s="173"/>
    </row>
    <row r="25" s="171" customFormat="1" ht="19" customHeight="1" spans="1:12">
      <c r="A25" s="180" t="s">
        <v>160</v>
      </c>
      <c r="B25" s="181"/>
      <c r="C25" s="181"/>
      <c r="D25" s="181" t="s">
        <v>161</v>
      </c>
      <c r="E25" s="173">
        <v>3820967.08</v>
      </c>
      <c r="F25" s="173">
        <v>3820967.08</v>
      </c>
      <c r="G25" s="173"/>
      <c r="H25" s="173"/>
      <c r="I25" s="173"/>
      <c r="J25" s="173"/>
      <c r="K25" s="173"/>
      <c r="L25" s="173"/>
    </row>
    <row r="26" s="171" customFormat="1" ht="19" customHeight="1" spans="1:12">
      <c r="A26" s="180" t="s">
        <v>162</v>
      </c>
      <c r="B26" s="181"/>
      <c r="C26" s="181"/>
      <c r="D26" s="181" t="s">
        <v>163</v>
      </c>
      <c r="E26" s="173">
        <v>119483.2</v>
      </c>
      <c r="F26" s="173">
        <v>119483.2</v>
      </c>
      <c r="G26" s="173"/>
      <c r="H26" s="173"/>
      <c r="I26" s="173"/>
      <c r="J26" s="173"/>
      <c r="K26" s="173"/>
      <c r="L26" s="173"/>
    </row>
    <row r="27" s="171" customFormat="1" ht="19" customHeight="1" spans="1:12">
      <c r="A27" s="180" t="s">
        <v>164</v>
      </c>
      <c r="B27" s="181"/>
      <c r="C27" s="181"/>
      <c r="D27" s="181" t="s">
        <v>165</v>
      </c>
      <c r="E27" s="173">
        <v>30656900</v>
      </c>
      <c r="F27" s="173">
        <v>30656900</v>
      </c>
      <c r="G27" s="173"/>
      <c r="H27" s="173"/>
      <c r="I27" s="173"/>
      <c r="J27" s="173"/>
      <c r="K27" s="173"/>
      <c r="L27" s="173"/>
    </row>
    <row r="28" s="171" customFormat="1" ht="19" customHeight="1" spans="1:12">
      <c r="A28" s="180" t="s">
        <v>166</v>
      </c>
      <c r="B28" s="181"/>
      <c r="C28" s="181"/>
      <c r="D28" s="181" t="s">
        <v>167</v>
      </c>
      <c r="E28" s="173">
        <v>30656900</v>
      </c>
      <c r="F28" s="173">
        <v>30656900</v>
      </c>
      <c r="G28" s="173"/>
      <c r="H28" s="173"/>
      <c r="I28" s="173"/>
      <c r="J28" s="173"/>
      <c r="K28" s="173"/>
      <c r="L28" s="173"/>
    </row>
    <row r="29" s="171" customFormat="1" ht="19" customHeight="1" spans="1:12">
      <c r="A29" s="180" t="s">
        <v>168</v>
      </c>
      <c r="B29" s="181"/>
      <c r="C29" s="181"/>
      <c r="D29" s="181" t="s">
        <v>169</v>
      </c>
      <c r="E29" s="173">
        <v>746016.02</v>
      </c>
      <c r="F29" s="173">
        <v>746016.02</v>
      </c>
      <c r="G29" s="173"/>
      <c r="H29" s="173"/>
      <c r="I29" s="173"/>
      <c r="J29" s="173"/>
      <c r="K29" s="173"/>
      <c r="L29" s="173"/>
    </row>
    <row r="30" s="171" customFormat="1" ht="19" customHeight="1" spans="1:12">
      <c r="A30" s="180" t="s">
        <v>170</v>
      </c>
      <c r="B30" s="181"/>
      <c r="C30" s="181"/>
      <c r="D30" s="181" t="s">
        <v>171</v>
      </c>
      <c r="E30" s="173">
        <v>305586.96</v>
      </c>
      <c r="F30" s="173">
        <v>305586.96</v>
      </c>
      <c r="G30" s="173"/>
      <c r="H30" s="173"/>
      <c r="I30" s="173"/>
      <c r="J30" s="173"/>
      <c r="K30" s="173"/>
      <c r="L30" s="173"/>
    </row>
    <row r="31" s="171" customFormat="1" ht="19" customHeight="1" spans="1:12">
      <c r="A31" s="180" t="s">
        <v>172</v>
      </c>
      <c r="B31" s="181"/>
      <c r="C31" s="181"/>
      <c r="D31" s="181" t="s">
        <v>173</v>
      </c>
      <c r="E31" s="173">
        <v>23863.44</v>
      </c>
      <c r="F31" s="173">
        <v>23863.44</v>
      </c>
      <c r="G31" s="173"/>
      <c r="H31" s="173"/>
      <c r="I31" s="173"/>
      <c r="J31" s="173"/>
      <c r="K31" s="173"/>
      <c r="L31" s="173"/>
    </row>
    <row r="32" s="171" customFormat="1" ht="19" customHeight="1" spans="1:12">
      <c r="A32" s="180" t="s">
        <v>174</v>
      </c>
      <c r="B32" s="181"/>
      <c r="C32" s="181"/>
      <c r="D32" s="181" t="s">
        <v>175</v>
      </c>
      <c r="E32" s="173">
        <v>368356.77</v>
      </c>
      <c r="F32" s="173">
        <v>368356.77</v>
      </c>
      <c r="G32" s="173"/>
      <c r="H32" s="173"/>
      <c r="I32" s="173"/>
      <c r="J32" s="173"/>
      <c r="K32" s="173"/>
      <c r="L32" s="173"/>
    </row>
    <row r="33" s="171" customFormat="1" ht="19" customHeight="1" spans="1:12">
      <c r="A33" s="180" t="s">
        <v>176</v>
      </c>
      <c r="B33" s="181"/>
      <c r="C33" s="181"/>
      <c r="D33" s="181" t="s">
        <v>177</v>
      </c>
      <c r="E33" s="173">
        <v>48208.85</v>
      </c>
      <c r="F33" s="173">
        <v>48208.85</v>
      </c>
      <c r="G33" s="173"/>
      <c r="H33" s="173"/>
      <c r="I33" s="173"/>
      <c r="J33" s="173"/>
      <c r="K33" s="173"/>
      <c r="L33" s="173"/>
    </row>
    <row r="34" s="171" customFormat="1" ht="19" customHeight="1" spans="1:12">
      <c r="A34" s="180" t="s">
        <v>178</v>
      </c>
      <c r="B34" s="181"/>
      <c r="C34" s="181"/>
      <c r="D34" s="181" t="s">
        <v>179</v>
      </c>
      <c r="E34" s="173">
        <v>55850600</v>
      </c>
      <c r="F34" s="173">
        <v>55850600</v>
      </c>
      <c r="G34" s="173"/>
      <c r="H34" s="173"/>
      <c r="I34" s="173"/>
      <c r="J34" s="173"/>
      <c r="K34" s="173"/>
      <c r="L34" s="173"/>
    </row>
    <row r="35" s="171" customFormat="1" ht="19" customHeight="1" spans="1:12">
      <c r="A35" s="180" t="s">
        <v>180</v>
      </c>
      <c r="B35" s="181"/>
      <c r="C35" s="181"/>
      <c r="D35" s="181" t="s">
        <v>181</v>
      </c>
      <c r="E35" s="173">
        <v>55850600</v>
      </c>
      <c r="F35" s="173">
        <v>55850600</v>
      </c>
      <c r="G35" s="173"/>
      <c r="H35" s="173"/>
      <c r="I35" s="173"/>
      <c r="J35" s="173"/>
      <c r="K35" s="173"/>
      <c r="L35" s="173"/>
    </row>
    <row r="36" s="171" customFormat="1" ht="19" customHeight="1" spans="1:12">
      <c r="A36" s="180" t="s">
        <v>182</v>
      </c>
      <c r="B36" s="181"/>
      <c r="C36" s="181"/>
      <c r="D36" s="181" t="s">
        <v>183</v>
      </c>
      <c r="E36" s="173">
        <v>442000</v>
      </c>
      <c r="F36" s="173">
        <v>282000</v>
      </c>
      <c r="G36" s="173"/>
      <c r="H36" s="173"/>
      <c r="I36" s="173"/>
      <c r="J36" s="173"/>
      <c r="K36" s="173"/>
      <c r="L36" s="173">
        <v>160000</v>
      </c>
    </row>
    <row r="37" s="171" customFormat="1" ht="19" customHeight="1" spans="1:12">
      <c r="A37" s="180" t="s">
        <v>184</v>
      </c>
      <c r="B37" s="181"/>
      <c r="C37" s="181"/>
      <c r="D37" s="181" t="s">
        <v>183</v>
      </c>
      <c r="E37" s="173">
        <v>442000</v>
      </c>
      <c r="F37" s="173">
        <v>282000</v>
      </c>
      <c r="G37" s="173"/>
      <c r="H37" s="173"/>
      <c r="I37" s="173"/>
      <c r="J37" s="173"/>
      <c r="K37" s="173"/>
      <c r="L37" s="173">
        <v>160000</v>
      </c>
    </row>
    <row r="38" s="171" customFormat="1" ht="19" customHeight="1" spans="1:12">
      <c r="A38" s="180" t="s">
        <v>185</v>
      </c>
      <c r="B38" s="181"/>
      <c r="C38" s="181"/>
      <c r="D38" s="181" t="s">
        <v>186</v>
      </c>
      <c r="E38" s="173">
        <v>398000</v>
      </c>
      <c r="F38" s="173">
        <v>398000</v>
      </c>
      <c r="G38" s="173"/>
      <c r="H38" s="173"/>
      <c r="I38" s="173"/>
      <c r="J38" s="173"/>
      <c r="K38" s="173"/>
      <c r="L38" s="173"/>
    </row>
    <row r="39" s="171" customFormat="1" ht="19" customHeight="1" spans="1:12">
      <c r="A39" s="180" t="s">
        <v>187</v>
      </c>
      <c r="B39" s="181"/>
      <c r="C39" s="181"/>
      <c r="D39" s="181" t="s">
        <v>188</v>
      </c>
      <c r="E39" s="173">
        <v>398000</v>
      </c>
      <c r="F39" s="173">
        <v>398000</v>
      </c>
      <c r="G39" s="173"/>
      <c r="H39" s="173"/>
      <c r="I39" s="173"/>
      <c r="J39" s="173"/>
      <c r="K39" s="173"/>
      <c r="L39" s="173"/>
    </row>
    <row r="40" s="171" customFormat="1" ht="19" customHeight="1" spans="1:12">
      <c r="A40" s="180" t="s">
        <v>189</v>
      </c>
      <c r="B40" s="181"/>
      <c r="C40" s="181"/>
      <c r="D40" s="181" t="s">
        <v>190</v>
      </c>
      <c r="E40" s="173">
        <v>398000</v>
      </c>
      <c r="F40" s="173">
        <v>398000</v>
      </c>
      <c r="G40" s="173"/>
      <c r="H40" s="173"/>
      <c r="I40" s="173"/>
      <c r="J40" s="173"/>
      <c r="K40" s="173"/>
      <c r="L40" s="173"/>
    </row>
    <row r="41" s="171" customFormat="1" ht="19" customHeight="1" spans="1:12">
      <c r="A41" s="180" t="s">
        <v>191</v>
      </c>
      <c r="B41" s="181"/>
      <c r="C41" s="181"/>
      <c r="D41" s="181" t="s">
        <v>192</v>
      </c>
      <c r="E41" s="173">
        <v>624276</v>
      </c>
      <c r="F41" s="173">
        <v>624276</v>
      </c>
      <c r="G41" s="173"/>
      <c r="H41" s="173"/>
      <c r="I41" s="173"/>
      <c r="J41" s="173"/>
      <c r="K41" s="173"/>
      <c r="L41" s="173"/>
    </row>
    <row r="42" s="171" customFormat="1" ht="19" customHeight="1" spans="1:12">
      <c r="A42" s="180" t="s">
        <v>193</v>
      </c>
      <c r="B42" s="181"/>
      <c r="C42" s="181"/>
      <c r="D42" s="181" t="s">
        <v>194</v>
      </c>
      <c r="E42" s="173">
        <v>624276</v>
      </c>
      <c r="F42" s="173">
        <v>624276</v>
      </c>
      <c r="G42" s="173"/>
      <c r="H42" s="173"/>
      <c r="I42" s="173"/>
      <c r="J42" s="173"/>
      <c r="K42" s="173"/>
      <c r="L42" s="173"/>
    </row>
    <row r="43" s="171" customFormat="1" ht="19" customHeight="1" spans="1:12">
      <c r="A43" s="180" t="s">
        <v>195</v>
      </c>
      <c r="B43" s="181"/>
      <c r="C43" s="181"/>
      <c r="D43" s="181" t="s">
        <v>196</v>
      </c>
      <c r="E43" s="173">
        <v>624276</v>
      </c>
      <c r="F43" s="173">
        <v>624276</v>
      </c>
      <c r="G43" s="173"/>
      <c r="H43" s="173"/>
      <c r="I43" s="173"/>
      <c r="J43" s="173"/>
      <c r="K43" s="173"/>
      <c r="L43" s="173"/>
    </row>
    <row r="44" s="171" customFormat="1" ht="19" customHeight="1" spans="1:12">
      <c r="A44" s="180" t="s">
        <v>197</v>
      </c>
      <c r="B44" s="181"/>
      <c r="C44" s="181"/>
      <c r="D44" s="181" t="s">
        <v>198</v>
      </c>
      <c r="E44" s="173">
        <v>220472506.43</v>
      </c>
      <c r="F44" s="173">
        <v>220472506.43</v>
      </c>
      <c r="G44" s="173"/>
      <c r="H44" s="173"/>
      <c r="I44" s="173"/>
      <c r="J44" s="173"/>
      <c r="K44" s="173"/>
      <c r="L44" s="173"/>
    </row>
    <row r="45" s="171" customFormat="1" ht="19" customHeight="1" spans="1:12">
      <c r="A45" s="180" t="s">
        <v>199</v>
      </c>
      <c r="B45" s="181"/>
      <c r="C45" s="181"/>
      <c r="D45" s="181" t="s">
        <v>200</v>
      </c>
      <c r="E45" s="173">
        <v>210472506.43</v>
      </c>
      <c r="F45" s="173">
        <v>210472506.43</v>
      </c>
      <c r="G45" s="173"/>
      <c r="H45" s="173"/>
      <c r="I45" s="173"/>
      <c r="J45" s="173"/>
      <c r="K45" s="173"/>
      <c r="L45" s="173"/>
    </row>
    <row r="46" s="171" customFormat="1" ht="19" customHeight="1" spans="1:12">
      <c r="A46" s="180" t="s">
        <v>201</v>
      </c>
      <c r="B46" s="181"/>
      <c r="C46" s="181"/>
      <c r="D46" s="181" t="s">
        <v>202</v>
      </c>
      <c r="E46" s="173">
        <v>200000000</v>
      </c>
      <c r="F46" s="173">
        <v>200000000</v>
      </c>
      <c r="G46" s="173"/>
      <c r="H46" s="173"/>
      <c r="I46" s="173"/>
      <c r="J46" s="173"/>
      <c r="K46" s="173"/>
      <c r="L46" s="173"/>
    </row>
    <row r="47" s="171" customFormat="1" ht="19" customHeight="1" spans="1:12">
      <c r="A47" s="180" t="s">
        <v>203</v>
      </c>
      <c r="B47" s="181"/>
      <c r="C47" s="181"/>
      <c r="D47" s="181" t="s">
        <v>204</v>
      </c>
      <c r="E47" s="173">
        <v>10472506.43</v>
      </c>
      <c r="F47" s="173">
        <v>10472506.43</v>
      </c>
      <c r="G47" s="173"/>
      <c r="H47" s="173"/>
      <c r="I47" s="173"/>
      <c r="J47" s="173"/>
      <c r="K47" s="173"/>
      <c r="L47" s="173"/>
    </row>
    <row r="48" s="171" customFormat="1" ht="19" customHeight="1" spans="1:12">
      <c r="A48" s="180" t="s">
        <v>205</v>
      </c>
      <c r="B48" s="181"/>
      <c r="C48" s="181"/>
      <c r="D48" s="181" t="s">
        <v>206</v>
      </c>
      <c r="E48" s="173">
        <v>10000000</v>
      </c>
      <c r="F48" s="173">
        <v>10000000</v>
      </c>
      <c r="G48" s="173"/>
      <c r="H48" s="173"/>
      <c r="I48" s="173"/>
      <c r="J48" s="173"/>
      <c r="K48" s="173"/>
      <c r="L48" s="173"/>
    </row>
    <row r="49" s="171" customFormat="1" ht="19" customHeight="1" spans="1:12">
      <c r="A49" s="180" t="s">
        <v>207</v>
      </c>
      <c r="B49" s="181"/>
      <c r="C49" s="181"/>
      <c r="D49" s="181" t="s">
        <v>198</v>
      </c>
      <c r="E49" s="173">
        <v>10000000</v>
      </c>
      <c r="F49" s="173">
        <v>10000000</v>
      </c>
      <c r="G49" s="173"/>
      <c r="H49" s="173"/>
      <c r="I49" s="173"/>
      <c r="J49" s="173"/>
      <c r="K49" s="173"/>
      <c r="L49" s="173"/>
    </row>
    <row r="50" s="171" customFormat="1" ht="19" customHeight="1" spans="1:12">
      <c r="A50" s="182" t="s">
        <v>208</v>
      </c>
      <c r="B50" s="182" t="s">
        <v>5</v>
      </c>
      <c r="C50" s="182" t="s">
        <v>5</v>
      </c>
      <c r="D50" s="182" t="s">
        <v>5</v>
      </c>
      <c r="E50" s="182" t="s">
        <v>5</v>
      </c>
      <c r="F50" s="182" t="s">
        <v>5</v>
      </c>
      <c r="G50" s="182" t="s">
        <v>5</v>
      </c>
      <c r="H50" s="182" t="s">
        <v>5</v>
      </c>
      <c r="I50" s="182" t="s">
        <v>5</v>
      </c>
      <c r="J50" s="182" t="s">
        <v>5</v>
      </c>
      <c r="K50" s="182" t="s">
        <v>5</v>
      </c>
      <c r="L50" s="182" t="s">
        <v>5</v>
      </c>
    </row>
  </sheetData>
  <mergeCells count="5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0"/>
  <sheetViews>
    <sheetView workbookViewId="0">
      <selection activeCell="F12" sqref="F12"/>
    </sheetView>
  </sheetViews>
  <sheetFormatPr defaultColWidth="16" defaultRowHeight="14"/>
  <cols>
    <col min="1" max="3" width="3.25454545454545" style="171" customWidth="1"/>
    <col min="4" max="4" width="49.5545454545455" style="171" customWidth="1"/>
    <col min="5" max="10" width="17.8818181818182" style="171" customWidth="1"/>
    <col min="11" max="16384" width="16" style="171"/>
  </cols>
  <sheetData>
    <row r="1" s="163" customFormat="1" ht="36" customHeight="1" spans="1:10">
      <c r="A1" s="185" t="s">
        <v>209</v>
      </c>
      <c r="B1" s="185"/>
      <c r="C1" s="185"/>
      <c r="D1" s="185"/>
      <c r="E1" s="185"/>
      <c r="F1" s="185"/>
      <c r="G1" s="185"/>
      <c r="H1" s="185"/>
      <c r="I1" s="185"/>
      <c r="J1" s="185"/>
    </row>
    <row r="2" s="163" customFormat="1" ht="18" customHeight="1" spans="1:10">
      <c r="A2" s="183"/>
      <c r="B2" s="183"/>
      <c r="C2" s="183"/>
      <c r="D2" s="183"/>
      <c r="E2" s="183"/>
      <c r="F2" s="183"/>
      <c r="G2" s="183"/>
      <c r="H2" s="183"/>
      <c r="I2" s="183"/>
      <c r="J2" s="187" t="s">
        <v>210</v>
      </c>
    </row>
    <row r="3" s="163" customFormat="1" ht="18" customHeight="1" spans="1:10">
      <c r="A3" s="188" t="s">
        <v>2</v>
      </c>
      <c r="B3" s="183"/>
      <c r="C3" s="183"/>
      <c r="D3" s="183"/>
      <c r="E3" s="183"/>
      <c r="F3" s="186"/>
      <c r="G3" s="183"/>
      <c r="H3" s="183"/>
      <c r="I3" s="183"/>
      <c r="J3" s="187" t="s">
        <v>3</v>
      </c>
    </row>
    <row r="4" s="171" customFormat="1" ht="19" customHeight="1" spans="1:10">
      <c r="A4" s="168" t="s">
        <v>7</v>
      </c>
      <c r="B4" s="168" t="s">
        <v>5</v>
      </c>
      <c r="C4" s="168" t="s">
        <v>5</v>
      </c>
      <c r="D4" s="168" t="s">
        <v>5</v>
      </c>
      <c r="E4" s="167" t="s">
        <v>100</v>
      </c>
      <c r="F4" s="167" t="s">
        <v>211</v>
      </c>
      <c r="G4" s="167" t="s">
        <v>212</v>
      </c>
      <c r="H4" s="167" t="s">
        <v>213</v>
      </c>
      <c r="I4" s="167" t="s">
        <v>214</v>
      </c>
      <c r="J4" s="167" t="s">
        <v>215</v>
      </c>
    </row>
    <row r="5" s="171" customFormat="1" ht="19" customHeight="1" spans="1:10">
      <c r="A5" s="167" t="s">
        <v>122</v>
      </c>
      <c r="B5" s="167" t="s">
        <v>5</v>
      </c>
      <c r="C5" s="167" t="s">
        <v>5</v>
      </c>
      <c r="D5" s="168" t="s">
        <v>123</v>
      </c>
      <c r="E5" s="167" t="s">
        <v>5</v>
      </c>
      <c r="F5" s="167" t="s">
        <v>5</v>
      </c>
      <c r="G5" s="167" t="s">
        <v>5</v>
      </c>
      <c r="H5" s="167" t="s">
        <v>5</v>
      </c>
      <c r="I5" s="167" t="s">
        <v>5</v>
      </c>
      <c r="J5" s="167" t="s">
        <v>5</v>
      </c>
    </row>
    <row r="6" s="171" customFormat="1" ht="19" customHeight="1" spans="1:10">
      <c r="A6" s="167" t="s">
        <v>5</v>
      </c>
      <c r="B6" s="167" t="s">
        <v>5</v>
      </c>
      <c r="C6" s="167" t="s">
        <v>5</v>
      </c>
      <c r="D6" s="168" t="s">
        <v>5</v>
      </c>
      <c r="E6" s="167" t="s">
        <v>5</v>
      </c>
      <c r="F6" s="167" t="s">
        <v>5</v>
      </c>
      <c r="G6" s="167" t="s">
        <v>5</v>
      </c>
      <c r="H6" s="167" t="s">
        <v>5</v>
      </c>
      <c r="I6" s="167" t="s">
        <v>5</v>
      </c>
      <c r="J6" s="167" t="s">
        <v>5</v>
      </c>
    </row>
    <row r="7" s="171" customFormat="1" ht="19" customHeight="1" spans="1:10">
      <c r="A7" s="167" t="s">
        <v>5</v>
      </c>
      <c r="B7" s="167" t="s">
        <v>5</v>
      </c>
      <c r="C7" s="167" t="s">
        <v>5</v>
      </c>
      <c r="D7" s="168" t="s">
        <v>5</v>
      </c>
      <c r="E7" s="167" t="s">
        <v>5</v>
      </c>
      <c r="F7" s="167" t="s">
        <v>5</v>
      </c>
      <c r="G7" s="167" t="s">
        <v>5</v>
      </c>
      <c r="H7" s="167" t="s">
        <v>5</v>
      </c>
      <c r="I7" s="167" t="s">
        <v>5</v>
      </c>
      <c r="J7" s="167" t="s">
        <v>5</v>
      </c>
    </row>
    <row r="8" s="171" customFormat="1" ht="19" customHeight="1" spans="1:10">
      <c r="A8" s="168" t="s">
        <v>126</v>
      </c>
      <c r="B8" s="168" t="s">
        <v>127</v>
      </c>
      <c r="C8" s="168" t="s">
        <v>128</v>
      </c>
      <c r="D8" s="168" t="s">
        <v>11</v>
      </c>
      <c r="E8" s="167" t="s">
        <v>12</v>
      </c>
      <c r="F8" s="167" t="s">
        <v>13</v>
      </c>
      <c r="G8" s="167" t="s">
        <v>21</v>
      </c>
      <c r="H8" s="167" t="s">
        <v>25</v>
      </c>
      <c r="I8" s="167" t="s">
        <v>29</v>
      </c>
      <c r="J8" s="167" t="s">
        <v>33</v>
      </c>
    </row>
    <row r="9" s="171" customFormat="1" ht="19" customHeight="1" spans="1:10">
      <c r="A9" s="168" t="s">
        <v>5</v>
      </c>
      <c r="B9" s="168" t="s">
        <v>5</v>
      </c>
      <c r="C9" s="168" t="s">
        <v>5</v>
      </c>
      <c r="D9" s="168" t="s">
        <v>129</v>
      </c>
      <c r="E9" s="173">
        <v>327148598.36</v>
      </c>
      <c r="F9" s="173">
        <v>8946893.89</v>
      </c>
      <c r="G9" s="173">
        <v>318201704.47</v>
      </c>
      <c r="H9" s="173"/>
      <c r="I9" s="173"/>
      <c r="J9" s="173"/>
    </row>
    <row r="10" s="171" customFormat="1" ht="19" customHeight="1" spans="1:10">
      <c r="A10" s="180" t="s">
        <v>130</v>
      </c>
      <c r="B10" s="181"/>
      <c r="C10" s="181"/>
      <c r="D10" s="181" t="s">
        <v>131</v>
      </c>
      <c r="E10" s="173">
        <v>1797698.44</v>
      </c>
      <c r="F10" s="173">
        <v>1797698.44</v>
      </c>
      <c r="G10" s="173"/>
      <c r="H10" s="173"/>
      <c r="I10" s="173"/>
      <c r="J10" s="173"/>
    </row>
    <row r="11" s="171" customFormat="1" ht="19" customHeight="1" spans="1:10">
      <c r="A11" s="180" t="s">
        <v>132</v>
      </c>
      <c r="B11" s="181"/>
      <c r="C11" s="181"/>
      <c r="D11" s="181" t="s">
        <v>133</v>
      </c>
      <c r="E11" s="173">
        <v>1790102.44</v>
      </c>
      <c r="F11" s="173">
        <v>1790102.44</v>
      </c>
      <c r="G11" s="173"/>
      <c r="H11" s="173"/>
      <c r="I11" s="173"/>
      <c r="J11" s="173"/>
    </row>
    <row r="12" s="171" customFormat="1" ht="19" customHeight="1" spans="1:10">
      <c r="A12" s="180" t="s">
        <v>134</v>
      </c>
      <c r="B12" s="181"/>
      <c r="C12" s="181"/>
      <c r="D12" s="181" t="s">
        <v>135</v>
      </c>
      <c r="E12" s="173">
        <v>1097000</v>
      </c>
      <c r="F12" s="173">
        <v>1097000</v>
      </c>
      <c r="G12" s="173"/>
      <c r="H12" s="173"/>
      <c r="I12" s="173"/>
      <c r="J12" s="173"/>
    </row>
    <row r="13" s="171" customFormat="1" ht="19" customHeight="1" spans="1:10">
      <c r="A13" s="180" t="s">
        <v>136</v>
      </c>
      <c r="B13" s="181"/>
      <c r="C13" s="181"/>
      <c r="D13" s="181" t="s">
        <v>137</v>
      </c>
      <c r="E13" s="173">
        <v>693102.44</v>
      </c>
      <c r="F13" s="173">
        <v>693102.44</v>
      </c>
      <c r="G13" s="173"/>
      <c r="H13" s="173"/>
      <c r="I13" s="173"/>
      <c r="J13" s="173"/>
    </row>
    <row r="14" s="171" customFormat="1" ht="19" customHeight="1" spans="1:10">
      <c r="A14" s="180" t="s">
        <v>138</v>
      </c>
      <c r="B14" s="181"/>
      <c r="C14" s="181"/>
      <c r="D14" s="181" t="s">
        <v>139</v>
      </c>
      <c r="E14" s="173">
        <v>7596</v>
      </c>
      <c r="F14" s="173">
        <v>7596</v>
      </c>
      <c r="G14" s="173"/>
      <c r="H14" s="173"/>
      <c r="I14" s="173"/>
      <c r="J14" s="173"/>
    </row>
    <row r="15" s="171" customFormat="1" ht="19" customHeight="1" spans="1:10">
      <c r="A15" s="180" t="s">
        <v>140</v>
      </c>
      <c r="B15" s="181"/>
      <c r="C15" s="181"/>
      <c r="D15" s="181" t="s">
        <v>141</v>
      </c>
      <c r="E15" s="173">
        <v>7596</v>
      </c>
      <c r="F15" s="173">
        <v>7596</v>
      </c>
      <c r="G15" s="173"/>
      <c r="H15" s="173"/>
      <c r="I15" s="173"/>
      <c r="J15" s="173"/>
    </row>
    <row r="16" s="171" customFormat="1" ht="19" customHeight="1" spans="1:10">
      <c r="A16" s="180" t="s">
        <v>142</v>
      </c>
      <c r="B16" s="181"/>
      <c r="C16" s="181"/>
      <c r="D16" s="181" t="s">
        <v>143</v>
      </c>
      <c r="E16" s="173">
        <v>103853197.05</v>
      </c>
      <c r="F16" s="173">
        <v>6524919.45</v>
      </c>
      <c r="G16" s="173">
        <v>97328277.6</v>
      </c>
      <c r="H16" s="173"/>
      <c r="I16" s="173"/>
      <c r="J16" s="173"/>
    </row>
    <row r="17" s="171" customFormat="1" ht="19" customHeight="1" spans="1:10">
      <c r="A17" s="180" t="s">
        <v>144</v>
      </c>
      <c r="B17" s="181"/>
      <c r="C17" s="181"/>
      <c r="D17" s="181" t="s">
        <v>145</v>
      </c>
      <c r="E17" s="173">
        <v>6611450.43</v>
      </c>
      <c r="F17" s="173">
        <v>5778903.43</v>
      </c>
      <c r="G17" s="173">
        <v>832547</v>
      </c>
      <c r="H17" s="173"/>
      <c r="I17" s="173"/>
      <c r="J17" s="173"/>
    </row>
    <row r="18" s="171" customFormat="1" ht="19" customHeight="1" spans="1:10">
      <c r="A18" s="180" t="s">
        <v>146</v>
      </c>
      <c r="B18" s="181"/>
      <c r="C18" s="181"/>
      <c r="D18" s="181" t="s">
        <v>147</v>
      </c>
      <c r="E18" s="173">
        <v>5778903.43</v>
      </c>
      <c r="F18" s="173">
        <v>5778903.43</v>
      </c>
      <c r="G18" s="173"/>
      <c r="H18" s="173"/>
      <c r="I18" s="173"/>
      <c r="J18" s="173"/>
    </row>
    <row r="19" s="171" customFormat="1" ht="19" customHeight="1" spans="1:10">
      <c r="A19" s="180" t="s">
        <v>148</v>
      </c>
      <c r="B19" s="181"/>
      <c r="C19" s="181"/>
      <c r="D19" s="181" t="s">
        <v>149</v>
      </c>
      <c r="E19" s="173">
        <v>832547</v>
      </c>
      <c r="F19" s="173"/>
      <c r="G19" s="173">
        <v>832547</v>
      </c>
      <c r="H19" s="173"/>
      <c r="I19" s="173"/>
      <c r="J19" s="173"/>
    </row>
    <row r="20" s="171" customFormat="1" ht="19" customHeight="1" spans="1:10">
      <c r="A20" s="180" t="s">
        <v>150</v>
      </c>
      <c r="B20" s="181"/>
      <c r="C20" s="181"/>
      <c r="D20" s="181" t="s">
        <v>151</v>
      </c>
      <c r="E20" s="173">
        <v>775047.09</v>
      </c>
      <c r="F20" s="173"/>
      <c r="G20" s="173">
        <v>775047.09</v>
      </c>
      <c r="H20" s="173"/>
      <c r="I20" s="173"/>
      <c r="J20" s="173"/>
    </row>
    <row r="21" s="171" customFormat="1" ht="19" customHeight="1" spans="1:10">
      <c r="A21" s="180" t="s">
        <v>216</v>
      </c>
      <c r="B21" s="181"/>
      <c r="C21" s="181"/>
      <c r="D21" s="181" t="s">
        <v>217</v>
      </c>
      <c r="E21" s="173">
        <v>197247.09</v>
      </c>
      <c r="F21" s="173"/>
      <c r="G21" s="173">
        <v>197247.09</v>
      </c>
      <c r="H21" s="173"/>
      <c r="I21" s="173"/>
      <c r="J21" s="173"/>
    </row>
    <row r="22" s="171" customFormat="1" ht="19" customHeight="1" spans="1:10">
      <c r="A22" s="180" t="s">
        <v>154</v>
      </c>
      <c r="B22" s="181"/>
      <c r="C22" s="181"/>
      <c r="D22" s="181" t="s">
        <v>155</v>
      </c>
      <c r="E22" s="173">
        <v>577800</v>
      </c>
      <c r="F22" s="173"/>
      <c r="G22" s="173">
        <v>577800</v>
      </c>
      <c r="H22" s="173"/>
      <c r="I22" s="173"/>
      <c r="J22" s="173"/>
    </row>
    <row r="23" s="171" customFormat="1" ht="19" customHeight="1" spans="1:10">
      <c r="A23" s="180" t="s">
        <v>156</v>
      </c>
      <c r="B23" s="181"/>
      <c r="C23" s="181"/>
      <c r="D23" s="181" t="s">
        <v>157</v>
      </c>
      <c r="E23" s="173">
        <v>8756750.28</v>
      </c>
      <c r="F23" s="173"/>
      <c r="G23" s="173">
        <v>8756750.28</v>
      </c>
      <c r="H23" s="173"/>
      <c r="I23" s="173"/>
      <c r="J23" s="173"/>
    </row>
    <row r="24" s="171" customFormat="1" ht="19" customHeight="1" spans="1:10">
      <c r="A24" s="180" t="s">
        <v>158</v>
      </c>
      <c r="B24" s="181"/>
      <c r="C24" s="181"/>
      <c r="D24" s="181" t="s">
        <v>159</v>
      </c>
      <c r="E24" s="173">
        <v>4816300</v>
      </c>
      <c r="F24" s="173"/>
      <c r="G24" s="173">
        <v>4816300</v>
      </c>
      <c r="H24" s="173"/>
      <c r="I24" s="173"/>
      <c r="J24" s="173"/>
    </row>
    <row r="25" s="171" customFormat="1" ht="19" customHeight="1" spans="1:10">
      <c r="A25" s="180" t="s">
        <v>160</v>
      </c>
      <c r="B25" s="181"/>
      <c r="C25" s="181"/>
      <c r="D25" s="181" t="s">
        <v>161</v>
      </c>
      <c r="E25" s="173">
        <v>3820967.08</v>
      </c>
      <c r="F25" s="173"/>
      <c r="G25" s="173">
        <v>3820967.08</v>
      </c>
      <c r="H25" s="173"/>
      <c r="I25" s="173"/>
      <c r="J25" s="173"/>
    </row>
    <row r="26" s="171" customFormat="1" ht="19" customHeight="1" spans="1:10">
      <c r="A26" s="180" t="s">
        <v>162</v>
      </c>
      <c r="B26" s="181"/>
      <c r="C26" s="181"/>
      <c r="D26" s="181" t="s">
        <v>163</v>
      </c>
      <c r="E26" s="173">
        <v>119483.2</v>
      </c>
      <c r="F26" s="173"/>
      <c r="G26" s="173">
        <v>119483.2</v>
      </c>
      <c r="H26" s="173"/>
      <c r="I26" s="173"/>
      <c r="J26" s="173"/>
    </row>
    <row r="27" s="171" customFormat="1" ht="19" customHeight="1" spans="1:10">
      <c r="A27" s="180" t="s">
        <v>164</v>
      </c>
      <c r="B27" s="181"/>
      <c r="C27" s="181"/>
      <c r="D27" s="181" t="s">
        <v>165</v>
      </c>
      <c r="E27" s="173">
        <v>30645740</v>
      </c>
      <c r="F27" s="173"/>
      <c r="G27" s="173">
        <v>30645740</v>
      </c>
      <c r="H27" s="173"/>
      <c r="I27" s="173"/>
      <c r="J27" s="173"/>
    </row>
    <row r="28" s="171" customFormat="1" ht="19" customHeight="1" spans="1:10">
      <c r="A28" s="180" t="s">
        <v>166</v>
      </c>
      <c r="B28" s="181"/>
      <c r="C28" s="181"/>
      <c r="D28" s="181" t="s">
        <v>167</v>
      </c>
      <c r="E28" s="173">
        <v>30645740</v>
      </c>
      <c r="F28" s="173"/>
      <c r="G28" s="173">
        <v>30645740</v>
      </c>
      <c r="H28" s="173"/>
      <c r="I28" s="173"/>
      <c r="J28" s="173"/>
    </row>
    <row r="29" s="171" customFormat="1" ht="19" customHeight="1" spans="1:10">
      <c r="A29" s="180" t="s">
        <v>168</v>
      </c>
      <c r="B29" s="181"/>
      <c r="C29" s="181"/>
      <c r="D29" s="181" t="s">
        <v>169</v>
      </c>
      <c r="E29" s="173">
        <v>746016.02</v>
      </c>
      <c r="F29" s="173">
        <v>746016.02</v>
      </c>
      <c r="G29" s="173"/>
      <c r="H29" s="173"/>
      <c r="I29" s="173"/>
      <c r="J29" s="173"/>
    </row>
    <row r="30" s="171" customFormat="1" ht="19" customHeight="1" spans="1:10">
      <c r="A30" s="180" t="s">
        <v>170</v>
      </c>
      <c r="B30" s="181"/>
      <c r="C30" s="181"/>
      <c r="D30" s="181" t="s">
        <v>171</v>
      </c>
      <c r="E30" s="173">
        <v>305586.96</v>
      </c>
      <c r="F30" s="173">
        <v>305586.96</v>
      </c>
      <c r="G30" s="173"/>
      <c r="H30" s="173"/>
      <c r="I30" s="173"/>
      <c r="J30" s="173"/>
    </row>
    <row r="31" s="171" customFormat="1" ht="19" customHeight="1" spans="1:10">
      <c r="A31" s="180" t="s">
        <v>172</v>
      </c>
      <c r="B31" s="181"/>
      <c r="C31" s="181"/>
      <c r="D31" s="181" t="s">
        <v>173</v>
      </c>
      <c r="E31" s="173">
        <v>23863.44</v>
      </c>
      <c r="F31" s="173">
        <v>23863.44</v>
      </c>
      <c r="G31" s="173"/>
      <c r="H31" s="173"/>
      <c r="I31" s="173"/>
      <c r="J31" s="173"/>
    </row>
    <row r="32" s="171" customFormat="1" ht="19" customHeight="1" spans="1:10">
      <c r="A32" s="180" t="s">
        <v>174</v>
      </c>
      <c r="B32" s="181"/>
      <c r="C32" s="181"/>
      <c r="D32" s="181" t="s">
        <v>175</v>
      </c>
      <c r="E32" s="173">
        <v>368356.77</v>
      </c>
      <c r="F32" s="173">
        <v>368356.77</v>
      </c>
      <c r="G32" s="173"/>
      <c r="H32" s="173"/>
      <c r="I32" s="173"/>
      <c r="J32" s="173"/>
    </row>
    <row r="33" s="171" customFormat="1" ht="19" customHeight="1" spans="1:10">
      <c r="A33" s="180" t="s">
        <v>176</v>
      </c>
      <c r="B33" s="181"/>
      <c r="C33" s="181"/>
      <c r="D33" s="181" t="s">
        <v>177</v>
      </c>
      <c r="E33" s="173">
        <v>48208.85</v>
      </c>
      <c r="F33" s="173">
        <v>48208.85</v>
      </c>
      <c r="G33" s="173"/>
      <c r="H33" s="173"/>
      <c r="I33" s="173"/>
      <c r="J33" s="173"/>
    </row>
    <row r="34" s="171" customFormat="1" ht="19" customHeight="1" spans="1:10">
      <c r="A34" s="180" t="s">
        <v>178</v>
      </c>
      <c r="B34" s="181"/>
      <c r="C34" s="181"/>
      <c r="D34" s="181" t="s">
        <v>179</v>
      </c>
      <c r="E34" s="173">
        <v>55850600</v>
      </c>
      <c r="F34" s="173"/>
      <c r="G34" s="173">
        <v>55850600</v>
      </c>
      <c r="H34" s="173"/>
      <c r="I34" s="173"/>
      <c r="J34" s="173"/>
    </row>
    <row r="35" s="171" customFormat="1" ht="19" customHeight="1" spans="1:10">
      <c r="A35" s="180" t="s">
        <v>180</v>
      </c>
      <c r="B35" s="181"/>
      <c r="C35" s="181"/>
      <c r="D35" s="181" t="s">
        <v>181</v>
      </c>
      <c r="E35" s="173">
        <v>55850600</v>
      </c>
      <c r="F35" s="173"/>
      <c r="G35" s="173">
        <v>55850600</v>
      </c>
      <c r="H35" s="173"/>
      <c r="I35" s="173"/>
      <c r="J35" s="173"/>
    </row>
    <row r="36" s="171" customFormat="1" ht="19" customHeight="1" spans="1:10">
      <c r="A36" s="180" t="s">
        <v>182</v>
      </c>
      <c r="B36" s="181"/>
      <c r="C36" s="181"/>
      <c r="D36" s="181" t="s">
        <v>183</v>
      </c>
      <c r="E36" s="173">
        <v>467593.23</v>
      </c>
      <c r="F36" s="173"/>
      <c r="G36" s="173">
        <v>467593.23</v>
      </c>
      <c r="H36" s="173"/>
      <c r="I36" s="173"/>
      <c r="J36" s="173"/>
    </row>
    <row r="37" s="171" customFormat="1" ht="19" customHeight="1" spans="1:10">
      <c r="A37" s="180" t="s">
        <v>184</v>
      </c>
      <c r="B37" s="181"/>
      <c r="C37" s="181"/>
      <c r="D37" s="181" t="s">
        <v>183</v>
      </c>
      <c r="E37" s="173">
        <v>467593.23</v>
      </c>
      <c r="F37" s="173"/>
      <c r="G37" s="173">
        <v>467593.23</v>
      </c>
      <c r="H37" s="173"/>
      <c r="I37" s="173"/>
      <c r="J37" s="173"/>
    </row>
    <row r="38" s="171" customFormat="1" ht="19" customHeight="1" spans="1:10">
      <c r="A38" s="180" t="s">
        <v>185</v>
      </c>
      <c r="B38" s="181"/>
      <c r="C38" s="181"/>
      <c r="D38" s="181" t="s">
        <v>186</v>
      </c>
      <c r="E38" s="173">
        <v>400920.44</v>
      </c>
      <c r="F38" s="173"/>
      <c r="G38" s="173">
        <v>400920.44</v>
      </c>
      <c r="H38" s="173"/>
      <c r="I38" s="173"/>
      <c r="J38" s="173"/>
    </row>
    <row r="39" s="171" customFormat="1" ht="19" customHeight="1" spans="1:10">
      <c r="A39" s="180" t="s">
        <v>187</v>
      </c>
      <c r="B39" s="181"/>
      <c r="C39" s="181"/>
      <c r="D39" s="181" t="s">
        <v>188</v>
      </c>
      <c r="E39" s="173">
        <v>400920.44</v>
      </c>
      <c r="F39" s="173"/>
      <c r="G39" s="173">
        <v>400920.44</v>
      </c>
      <c r="H39" s="173"/>
      <c r="I39" s="173"/>
      <c r="J39" s="173"/>
    </row>
    <row r="40" s="171" customFormat="1" ht="19" customHeight="1" spans="1:10">
      <c r="A40" s="180" t="s">
        <v>189</v>
      </c>
      <c r="B40" s="181"/>
      <c r="C40" s="181"/>
      <c r="D40" s="181" t="s">
        <v>190</v>
      </c>
      <c r="E40" s="173">
        <v>400920.44</v>
      </c>
      <c r="F40" s="173"/>
      <c r="G40" s="173">
        <v>400920.44</v>
      </c>
      <c r="H40" s="173"/>
      <c r="I40" s="173"/>
      <c r="J40" s="173"/>
    </row>
    <row r="41" s="171" customFormat="1" ht="19" customHeight="1" spans="1:10">
      <c r="A41" s="180" t="s">
        <v>191</v>
      </c>
      <c r="B41" s="181"/>
      <c r="C41" s="181"/>
      <c r="D41" s="181" t="s">
        <v>192</v>
      </c>
      <c r="E41" s="173">
        <v>624276</v>
      </c>
      <c r="F41" s="173">
        <v>624276</v>
      </c>
      <c r="G41" s="173"/>
      <c r="H41" s="173"/>
      <c r="I41" s="173"/>
      <c r="J41" s="173"/>
    </row>
    <row r="42" s="171" customFormat="1" ht="19" customHeight="1" spans="1:10">
      <c r="A42" s="180" t="s">
        <v>193</v>
      </c>
      <c r="B42" s="181"/>
      <c r="C42" s="181"/>
      <c r="D42" s="181" t="s">
        <v>194</v>
      </c>
      <c r="E42" s="173">
        <v>624276</v>
      </c>
      <c r="F42" s="173">
        <v>624276</v>
      </c>
      <c r="G42" s="173"/>
      <c r="H42" s="173"/>
      <c r="I42" s="173"/>
      <c r="J42" s="173"/>
    </row>
    <row r="43" s="171" customFormat="1" ht="19" customHeight="1" spans="1:10">
      <c r="A43" s="180" t="s">
        <v>195</v>
      </c>
      <c r="B43" s="181"/>
      <c r="C43" s="181"/>
      <c r="D43" s="181" t="s">
        <v>196</v>
      </c>
      <c r="E43" s="173">
        <v>624276</v>
      </c>
      <c r="F43" s="173">
        <v>624276</v>
      </c>
      <c r="G43" s="173"/>
      <c r="H43" s="173"/>
      <c r="I43" s="173"/>
      <c r="J43" s="173"/>
    </row>
    <row r="44" s="171" customFormat="1" ht="19" customHeight="1" spans="1:10">
      <c r="A44" s="180" t="s">
        <v>197</v>
      </c>
      <c r="B44" s="181"/>
      <c r="C44" s="181"/>
      <c r="D44" s="181" t="s">
        <v>198</v>
      </c>
      <c r="E44" s="173">
        <v>220472506.43</v>
      </c>
      <c r="F44" s="173"/>
      <c r="G44" s="173">
        <v>220472506.43</v>
      </c>
      <c r="H44" s="173"/>
      <c r="I44" s="173"/>
      <c r="J44" s="173"/>
    </row>
    <row r="45" s="171" customFormat="1" ht="19" customHeight="1" spans="1:10">
      <c r="A45" s="180" t="s">
        <v>199</v>
      </c>
      <c r="B45" s="181"/>
      <c r="C45" s="181"/>
      <c r="D45" s="181" t="s">
        <v>200</v>
      </c>
      <c r="E45" s="173">
        <v>210472506.43</v>
      </c>
      <c r="F45" s="173"/>
      <c r="G45" s="173">
        <v>210472506.43</v>
      </c>
      <c r="H45" s="173"/>
      <c r="I45" s="173"/>
      <c r="J45" s="173"/>
    </row>
    <row r="46" s="171" customFormat="1" ht="19" customHeight="1" spans="1:10">
      <c r="A46" s="180" t="s">
        <v>201</v>
      </c>
      <c r="B46" s="181"/>
      <c r="C46" s="181"/>
      <c r="D46" s="181" t="s">
        <v>202</v>
      </c>
      <c r="E46" s="173">
        <v>200000000</v>
      </c>
      <c r="F46" s="173"/>
      <c r="G46" s="173">
        <v>200000000</v>
      </c>
      <c r="H46" s="173"/>
      <c r="I46" s="173"/>
      <c r="J46" s="173"/>
    </row>
    <row r="47" s="171" customFormat="1" ht="19" customHeight="1" spans="1:10">
      <c r="A47" s="180" t="s">
        <v>203</v>
      </c>
      <c r="B47" s="181"/>
      <c r="C47" s="181"/>
      <c r="D47" s="181" t="s">
        <v>204</v>
      </c>
      <c r="E47" s="173">
        <v>10472506.43</v>
      </c>
      <c r="F47" s="173"/>
      <c r="G47" s="173">
        <v>10472506.43</v>
      </c>
      <c r="H47" s="173"/>
      <c r="I47" s="173"/>
      <c r="J47" s="173"/>
    </row>
    <row r="48" s="171" customFormat="1" ht="19" customHeight="1" spans="1:10">
      <c r="A48" s="180" t="s">
        <v>205</v>
      </c>
      <c r="B48" s="181"/>
      <c r="C48" s="181"/>
      <c r="D48" s="181" t="s">
        <v>206</v>
      </c>
      <c r="E48" s="173">
        <v>10000000</v>
      </c>
      <c r="F48" s="173"/>
      <c r="G48" s="173">
        <v>10000000</v>
      </c>
      <c r="H48" s="173"/>
      <c r="I48" s="173"/>
      <c r="J48" s="173"/>
    </row>
    <row r="49" s="171" customFormat="1" ht="19" customHeight="1" spans="1:10">
      <c r="A49" s="180" t="s">
        <v>207</v>
      </c>
      <c r="B49" s="181"/>
      <c r="C49" s="181"/>
      <c r="D49" s="181" t="s">
        <v>198</v>
      </c>
      <c r="E49" s="173">
        <v>10000000</v>
      </c>
      <c r="F49" s="173"/>
      <c r="G49" s="173">
        <v>10000000</v>
      </c>
      <c r="H49" s="173"/>
      <c r="I49" s="173"/>
      <c r="J49" s="173"/>
    </row>
    <row r="50" s="171" customFormat="1" ht="19" customHeight="1" spans="1:10">
      <c r="A50" s="182" t="s">
        <v>218</v>
      </c>
      <c r="B50" s="182" t="s">
        <v>5</v>
      </c>
      <c r="C50" s="182" t="s">
        <v>5</v>
      </c>
      <c r="D50" s="182" t="s">
        <v>5</v>
      </c>
      <c r="E50" s="182" t="s">
        <v>5</v>
      </c>
      <c r="F50" s="182" t="s">
        <v>5</v>
      </c>
      <c r="G50" s="182" t="s">
        <v>5</v>
      </c>
      <c r="H50" s="182" t="s">
        <v>5</v>
      </c>
      <c r="I50" s="182" t="s">
        <v>5</v>
      </c>
      <c r="J50" s="182" t="s">
        <v>5</v>
      </c>
    </row>
  </sheetData>
  <mergeCells count="5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16" sqref="G16"/>
    </sheetView>
  </sheetViews>
  <sheetFormatPr defaultColWidth="16" defaultRowHeight="14"/>
  <cols>
    <col min="1" max="1" width="38.8909090909091" customWidth="1"/>
    <col min="2" max="2" width="4.75454545454545" customWidth="1"/>
    <col min="3" max="3" width="17.5545454545455" customWidth="1"/>
    <col min="4" max="4" width="32.5545454545455" customWidth="1"/>
    <col min="5" max="5" width="4.75454545454545" customWidth="1"/>
    <col min="6" max="6" width="17.5545454545455" customWidth="1"/>
    <col min="7" max="7" width="19.6636363636364" customWidth="1"/>
    <col min="8" max="8" width="21.5545454545455" customWidth="1"/>
    <col min="9" max="9" width="23.4454545454545" customWidth="1"/>
  </cols>
  <sheetData>
    <row r="1" s="163" customFormat="1" ht="25.5" customHeight="1" spans="1:9">
      <c r="A1" s="214" t="s">
        <v>219</v>
      </c>
      <c r="B1" s="214"/>
      <c r="C1" s="214"/>
      <c r="D1" s="214"/>
      <c r="E1" s="214"/>
      <c r="F1" s="214"/>
      <c r="G1" s="214"/>
      <c r="H1" s="214"/>
      <c r="I1" s="214"/>
    </row>
    <row r="2" s="160" customFormat="1" ht="18" customHeight="1" spans="1:9">
      <c r="A2" s="215"/>
      <c r="B2" s="215"/>
      <c r="C2" s="215"/>
      <c r="D2" s="215"/>
      <c r="E2" s="215"/>
      <c r="F2" s="215"/>
      <c r="G2" s="215"/>
      <c r="H2" s="215"/>
      <c r="I2" s="216" t="s">
        <v>220</v>
      </c>
    </row>
    <row r="3" s="160" customFormat="1" ht="18" customHeight="1" spans="1:9">
      <c r="A3" s="217" t="s">
        <v>2</v>
      </c>
      <c r="B3" s="215"/>
      <c r="C3" s="215"/>
      <c r="D3" s="218"/>
      <c r="E3" s="215"/>
      <c r="F3" s="215"/>
      <c r="G3" s="215"/>
      <c r="H3" s="215"/>
      <c r="I3" s="216" t="s">
        <v>3</v>
      </c>
    </row>
    <row r="4" ht="19" customHeight="1" spans="1:9">
      <c r="A4" s="168" t="s">
        <v>221</v>
      </c>
      <c r="B4" s="168" t="s">
        <v>5</v>
      </c>
      <c r="C4" s="168" t="s">
        <v>5</v>
      </c>
      <c r="D4" s="168" t="s">
        <v>222</v>
      </c>
      <c r="E4" s="168" t="s">
        <v>5</v>
      </c>
      <c r="F4" s="168" t="s">
        <v>5</v>
      </c>
      <c r="G4" s="168" t="s">
        <v>5</v>
      </c>
      <c r="H4" s="168" t="s">
        <v>5</v>
      </c>
      <c r="I4" s="168" t="s">
        <v>5</v>
      </c>
    </row>
    <row r="5" ht="19" customHeight="1" spans="1:9">
      <c r="A5" s="167" t="s">
        <v>223</v>
      </c>
      <c r="B5" s="167" t="s">
        <v>8</v>
      </c>
      <c r="C5" s="167" t="s">
        <v>224</v>
      </c>
      <c r="D5" s="167" t="s">
        <v>225</v>
      </c>
      <c r="E5" s="167" t="s">
        <v>8</v>
      </c>
      <c r="F5" s="168" t="s">
        <v>129</v>
      </c>
      <c r="G5" s="167" t="s">
        <v>226</v>
      </c>
      <c r="H5" s="167" t="s">
        <v>227</v>
      </c>
      <c r="I5" s="167" t="s">
        <v>228</v>
      </c>
    </row>
    <row r="6" ht="19" customHeight="1" spans="1:9">
      <c r="A6" s="167" t="s">
        <v>5</v>
      </c>
      <c r="B6" s="167" t="s">
        <v>5</v>
      </c>
      <c r="C6" s="167" t="s">
        <v>5</v>
      </c>
      <c r="D6" s="167" t="s">
        <v>5</v>
      </c>
      <c r="E6" s="167" t="s">
        <v>5</v>
      </c>
      <c r="F6" s="168" t="s">
        <v>124</v>
      </c>
      <c r="G6" s="167" t="s">
        <v>226</v>
      </c>
      <c r="H6" s="167" t="s">
        <v>5</v>
      </c>
      <c r="I6" s="167" t="s">
        <v>5</v>
      </c>
    </row>
    <row r="7" ht="19" customHeight="1" spans="1:9">
      <c r="A7" s="168" t="s">
        <v>229</v>
      </c>
      <c r="B7" s="168" t="s">
        <v>5</v>
      </c>
      <c r="C7" s="168" t="s">
        <v>12</v>
      </c>
      <c r="D7" s="168" t="s">
        <v>229</v>
      </c>
      <c r="E7" s="168" t="s">
        <v>5</v>
      </c>
      <c r="F7" s="168" t="s">
        <v>13</v>
      </c>
      <c r="G7" s="168" t="s">
        <v>21</v>
      </c>
      <c r="H7" s="168" t="s">
        <v>25</v>
      </c>
      <c r="I7" s="168" t="s">
        <v>29</v>
      </c>
    </row>
    <row r="8" ht="19" customHeight="1" spans="1:9">
      <c r="A8" s="191" t="s">
        <v>230</v>
      </c>
      <c r="B8" s="168" t="s">
        <v>12</v>
      </c>
      <c r="C8" s="173">
        <v>106301491.17</v>
      </c>
      <c r="D8" s="191" t="s">
        <v>15</v>
      </c>
      <c r="E8" s="168" t="s">
        <v>23</v>
      </c>
      <c r="F8" s="173"/>
      <c r="G8" s="173"/>
      <c r="H8" s="173"/>
      <c r="I8" s="173"/>
    </row>
    <row r="9" ht="19" customHeight="1" spans="1:9">
      <c r="A9" s="191" t="s">
        <v>231</v>
      </c>
      <c r="B9" s="168" t="s">
        <v>13</v>
      </c>
      <c r="C9" s="173">
        <v>220472506.43</v>
      </c>
      <c r="D9" s="191" t="s">
        <v>18</v>
      </c>
      <c r="E9" s="168" t="s">
        <v>27</v>
      </c>
      <c r="F9" s="173"/>
      <c r="G9" s="173"/>
      <c r="H9" s="173"/>
      <c r="I9" s="173"/>
    </row>
    <row r="10" ht="19" customHeight="1" spans="1:9">
      <c r="A10" s="191" t="s">
        <v>232</v>
      </c>
      <c r="B10" s="168" t="s">
        <v>21</v>
      </c>
      <c r="C10" s="173"/>
      <c r="D10" s="191" t="s">
        <v>22</v>
      </c>
      <c r="E10" s="168" t="s">
        <v>31</v>
      </c>
      <c r="F10" s="173"/>
      <c r="G10" s="173"/>
      <c r="H10" s="173"/>
      <c r="I10" s="173"/>
    </row>
    <row r="11" ht="19" customHeight="1" spans="1:9">
      <c r="A11" s="191" t="s">
        <v>5</v>
      </c>
      <c r="B11" s="168" t="s">
        <v>25</v>
      </c>
      <c r="C11" s="201"/>
      <c r="D11" s="191" t="s">
        <v>26</v>
      </c>
      <c r="E11" s="168" t="s">
        <v>35</v>
      </c>
      <c r="F11" s="173"/>
      <c r="G11" s="173"/>
      <c r="H11" s="173"/>
      <c r="I11" s="173"/>
    </row>
    <row r="12" ht="19" customHeight="1" spans="1:9">
      <c r="A12" s="191" t="s">
        <v>5</v>
      </c>
      <c r="B12" s="168" t="s">
        <v>29</v>
      </c>
      <c r="C12" s="201"/>
      <c r="D12" s="191" t="s">
        <v>30</v>
      </c>
      <c r="E12" s="168" t="s">
        <v>39</v>
      </c>
      <c r="F12" s="173"/>
      <c r="G12" s="173"/>
      <c r="H12" s="173"/>
      <c r="I12" s="173"/>
    </row>
    <row r="13" ht="19" customHeight="1" spans="1:9">
      <c r="A13" s="191" t="s">
        <v>5</v>
      </c>
      <c r="B13" s="168" t="s">
        <v>33</v>
      </c>
      <c r="C13" s="201"/>
      <c r="D13" s="191" t="s">
        <v>34</v>
      </c>
      <c r="E13" s="168" t="s">
        <v>43</v>
      </c>
      <c r="F13" s="173"/>
      <c r="G13" s="173"/>
      <c r="H13" s="173"/>
      <c r="I13" s="173"/>
    </row>
    <row r="14" ht="19" customHeight="1" spans="1:9">
      <c r="A14" s="191" t="s">
        <v>5</v>
      </c>
      <c r="B14" s="168" t="s">
        <v>37</v>
      </c>
      <c r="C14" s="201"/>
      <c r="D14" s="191" t="s">
        <v>38</v>
      </c>
      <c r="E14" s="168" t="s">
        <v>46</v>
      </c>
      <c r="F14" s="173"/>
      <c r="G14" s="173"/>
      <c r="H14" s="173"/>
      <c r="I14" s="173"/>
    </row>
    <row r="15" ht="19" customHeight="1" spans="1:9">
      <c r="A15" s="191" t="s">
        <v>5</v>
      </c>
      <c r="B15" s="168" t="s">
        <v>41</v>
      </c>
      <c r="C15" s="201"/>
      <c r="D15" s="191" t="s">
        <v>42</v>
      </c>
      <c r="E15" s="168" t="s">
        <v>49</v>
      </c>
      <c r="F15" s="173">
        <v>1797698.44</v>
      </c>
      <c r="G15" s="173">
        <v>1797698.44</v>
      </c>
      <c r="H15" s="173"/>
      <c r="I15" s="173"/>
    </row>
    <row r="16" ht="19" customHeight="1" spans="1:9">
      <c r="A16" s="191" t="s">
        <v>5</v>
      </c>
      <c r="B16" s="168" t="s">
        <v>44</v>
      </c>
      <c r="C16" s="201"/>
      <c r="D16" s="191" t="s">
        <v>45</v>
      </c>
      <c r="E16" s="168" t="s">
        <v>52</v>
      </c>
      <c r="F16" s="173">
        <v>103667603.82</v>
      </c>
      <c r="G16" s="173">
        <v>103667603.82</v>
      </c>
      <c r="H16" s="173"/>
      <c r="I16" s="173"/>
    </row>
    <row r="17" ht="19" customHeight="1" spans="1:9">
      <c r="A17" s="191" t="s">
        <v>5</v>
      </c>
      <c r="B17" s="168" t="s">
        <v>47</v>
      </c>
      <c r="C17" s="201"/>
      <c r="D17" s="191" t="s">
        <v>48</v>
      </c>
      <c r="E17" s="168" t="s">
        <v>55</v>
      </c>
      <c r="F17" s="173"/>
      <c r="G17" s="173"/>
      <c r="H17" s="173"/>
      <c r="I17" s="173"/>
    </row>
    <row r="18" ht="19" customHeight="1" spans="1:9">
      <c r="A18" s="191" t="s">
        <v>5</v>
      </c>
      <c r="B18" s="168" t="s">
        <v>50</v>
      </c>
      <c r="C18" s="201"/>
      <c r="D18" s="191" t="s">
        <v>51</v>
      </c>
      <c r="E18" s="168" t="s">
        <v>58</v>
      </c>
      <c r="F18" s="173">
        <v>398000</v>
      </c>
      <c r="G18" s="173">
        <v>398000</v>
      </c>
      <c r="H18" s="173"/>
      <c r="I18" s="173"/>
    </row>
    <row r="19" ht="19" customHeight="1" spans="1:9">
      <c r="A19" s="191" t="s">
        <v>5</v>
      </c>
      <c r="B19" s="168" t="s">
        <v>53</v>
      </c>
      <c r="C19" s="201"/>
      <c r="D19" s="191" t="s">
        <v>54</v>
      </c>
      <c r="E19" s="168" t="s">
        <v>61</v>
      </c>
      <c r="F19" s="173"/>
      <c r="G19" s="173"/>
      <c r="H19" s="173"/>
      <c r="I19" s="173"/>
    </row>
    <row r="20" ht="19" customHeight="1" spans="1:9">
      <c r="A20" s="191" t="s">
        <v>5</v>
      </c>
      <c r="B20" s="168" t="s">
        <v>56</v>
      </c>
      <c r="C20" s="201"/>
      <c r="D20" s="191" t="s">
        <v>57</v>
      </c>
      <c r="E20" s="168" t="s">
        <v>64</v>
      </c>
      <c r="F20" s="173"/>
      <c r="G20" s="173"/>
      <c r="H20" s="173"/>
      <c r="I20" s="173"/>
    </row>
    <row r="21" ht="19" customHeight="1" spans="1:9">
      <c r="A21" s="191" t="s">
        <v>5</v>
      </c>
      <c r="B21" s="168" t="s">
        <v>59</v>
      </c>
      <c r="C21" s="201"/>
      <c r="D21" s="191" t="s">
        <v>60</v>
      </c>
      <c r="E21" s="168" t="s">
        <v>67</v>
      </c>
      <c r="F21" s="173"/>
      <c r="G21" s="173"/>
      <c r="H21" s="173"/>
      <c r="I21" s="173"/>
    </row>
    <row r="22" ht="19" customHeight="1" spans="1:9">
      <c r="A22" s="191" t="s">
        <v>5</v>
      </c>
      <c r="B22" s="168" t="s">
        <v>62</v>
      </c>
      <c r="C22" s="201"/>
      <c r="D22" s="191" t="s">
        <v>63</v>
      </c>
      <c r="E22" s="168" t="s">
        <v>70</v>
      </c>
      <c r="F22" s="173"/>
      <c r="G22" s="173"/>
      <c r="H22" s="173"/>
      <c r="I22" s="173"/>
    </row>
    <row r="23" ht="19" customHeight="1" spans="1:9">
      <c r="A23" s="191" t="s">
        <v>5</v>
      </c>
      <c r="B23" s="168" t="s">
        <v>65</v>
      </c>
      <c r="C23" s="201"/>
      <c r="D23" s="191" t="s">
        <v>66</v>
      </c>
      <c r="E23" s="168" t="s">
        <v>73</v>
      </c>
      <c r="F23" s="173"/>
      <c r="G23" s="173"/>
      <c r="H23" s="173"/>
      <c r="I23" s="173"/>
    </row>
    <row r="24" ht="19" customHeight="1" spans="1:9">
      <c r="A24" s="191" t="s">
        <v>5</v>
      </c>
      <c r="B24" s="168" t="s">
        <v>68</v>
      </c>
      <c r="C24" s="201"/>
      <c r="D24" s="191" t="s">
        <v>69</v>
      </c>
      <c r="E24" s="168" t="s">
        <v>76</v>
      </c>
      <c r="F24" s="173"/>
      <c r="G24" s="173"/>
      <c r="H24" s="173"/>
      <c r="I24" s="173"/>
    </row>
    <row r="25" ht="19" customHeight="1" spans="1:9">
      <c r="A25" s="191" t="s">
        <v>5</v>
      </c>
      <c r="B25" s="168" t="s">
        <v>71</v>
      </c>
      <c r="C25" s="201"/>
      <c r="D25" s="191" t="s">
        <v>72</v>
      </c>
      <c r="E25" s="168" t="s">
        <v>79</v>
      </c>
      <c r="F25" s="173"/>
      <c r="G25" s="173"/>
      <c r="H25" s="173"/>
      <c r="I25" s="173"/>
    </row>
    <row r="26" ht="19" customHeight="1" spans="1:9">
      <c r="A26" s="191" t="s">
        <v>5</v>
      </c>
      <c r="B26" s="168" t="s">
        <v>74</v>
      </c>
      <c r="C26" s="201"/>
      <c r="D26" s="191" t="s">
        <v>75</v>
      </c>
      <c r="E26" s="168" t="s">
        <v>82</v>
      </c>
      <c r="F26" s="173">
        <v>624276</v>
      </c>
      <c r="G26" s="173">
        <v>624276</v>
      </c>
      <c r="H26" s="173"/>
      <c r="I26" s="173"/>
    </row>
    <row r="27" ht="19" customHeight="1" spans="1:9">
      <c r="A27" s="191" t="s">
        <v>5</v>
      </c>
      <c r="B27" s="168" t="s">
        <v>77</v>
      </c>
      <c r="C27" s="201"/>
      <c r="D27" s="191" t="s">
        <v>78</v>
      </c>
      <c r="E27" s="168" t="s">
        <v>85</v>
      </c>
      <c r="F27" s="173"/>
      <c r="G27" s="173"/>
      <c r="H27" s="173"/>
      <c r="I27" s="173"/>
    </row>
    <row r="28" ht="19" customHeight="1" spans="1:9">
      <c r="A28" s="191" t="s">
        <v>5</v>
      </c>
      <c r="B28" s="168" t="s">
        <v>80</v>
      </c>
      <c r="C28" s="201"/>
      <c r="D28" s="191" t="s">
        <v>81</v>
      </c>
      <c r="E28" s="168" t="s">
        <v>88</v>
      </c>
      <c r="F28" s="173"/>
      <c r="G28" s="173"/>
      <c r="H28" s="173"/>
      <c r="I28" s="173"/>
    </row>
    <row r="29" ht="19" customHeight="1" spans="1:9">
      <c r="A29" s="191" t="s">
        <v>5</v>
      </c>
      <c r="B29" s="168" t="s">
        <v>83</v>
      </c>
      <c r="C29" s="201"/>
      <c r="D29" s="191" t="s">
        <v>84</v>
      </c>
      <c r="E29" s="168" t="s">
        <v>91</v>
      </c>
      <c r="F29" s="173"/>
      <c r="G29" s="173"/>
      <c r="H29" s="173"/>
      <c r="I29" s="173"/>
    </row>
    <row r="30" ht="19" customHeight="1" spans="1:9">
      <c r="A30" s="191" t="s">
        <v>5</v>
      </c>
      <c r="B30" s="168" t="s">
        <v>86</v>
      </c>
      <c r="C30" s="201"/>
      <c r="D30" s="191" t="s">
        <v>87</v>
      </c>
      <c r="E30" s="168" t="s">
        <v>94</v>
      </c>
      <c r="F30" s="173">
        <v>220472506.43</v>
      </c>
      <c r="G30" s="173"/>
      <c r="H30" s="173">
        <v>220472506.43</v>
      </c>
      <c r="I30" s="173"/>
    </row>
    <row r="31" ht="19" customHeight="1" spans="1:9">
      <c r="A31" s="191" t="s">
        <v>5</v>
      </c>
      <c r="B31" s="168" t="s">
        <v>89</v>
      </c>
      <c r="C31" s="201"/>
      <c r="D31" s="191" t="s">
        <v>90</v>
      </c>
      <c r="E31" s="168" t="s">
        <v>97</v>
      </c>
      <c r="F31" s="173"/>
      <c r="G31" s="173"/>
      <c r="H31" s="173"/>
      <c r="I31" s="173"/>
    </row>
    <row r="32" ht="19" customHeight="1" spans="1:9">
      <c r="A32" s="191" t="s">
        <v>5</v>
      </c>
      <c r="B32" s="168" t="s">
        <v>92</v>
      </c>
      <c r="C32" s="201"/>
      <c r="D32" s="191" t="s">
        <v>93</v>
      </c>
      <c r="E32" s="168" t="s">
        <v>101</v>
      </c>
      <c r="F32" s="173"/>
      <c r="G32" s="173"/>
      <c r="H32" s="173"/>
      <c r="I32" s="173"/>
    </row>
    <row r="33" ht="19" customHeight="1" spans="1:9">
      <c r="A33" s="191" t="s">
        <v>5</v>
      </c>
      <c r="B33" s="168" t="s">
        <v>95</v>
      </c>
      <c r="C33" s="201"/>
      <c r="D33" s="191" t="s">
        <v>96</v>
      </c>
      <c r="E33" s="168" t="s">
        <v>105</v>
      </c>
      <c r="F33" s="173"/>
      <c r="G33" s="173"/>
      <c r="H33" s="173"/>
      <c r="I33" s="173"/>
    </row>
    <row r="34" ht="19" customHeight="1" spans="1:9">
      <c r="A34" s="168" t="s">
        <v>98</v>
      </c>
      <c r="B34" s="168" t="s">
        <v>99</v>
      </c>
      <c r="C34" s="173">
        <v>326773997.6</v>
      </c>
      <c r="D34" s="168" t="s">
        <v>100</v>
      </c>
      <c r="E34" s="168" t="s">
        <v>109</v>
      </c>
      <c r="F34" s="173">
        <v>326960084.69</v>
      </c>
      <c r="G34" s="173">
        <v>106487578.26</v>
      </c>
      <c r="H34" s="173">
        <v>220472506.43</v>
      </c>
      <c r="I34" s="173"/>
    </row>
    <row r="35" ht="19" customHeight="1" spans="1:9">
      <c r="A35" s="191" t="s">
        <v>233</v>
      </c>
      <c r="B35" s="168" t="s">
        <v>103</v>
      </c>
      <c r="C35" s="173">
        <v>6271897.29</v>
      </c>
      <c r="D35" s="191" t="s">
        <v>234</v>
      </c>
      <c r="E35" s="168" t="s">
        <v>112</v>
      </c>
      <c r="F35" s="173">
        <v>6085810.2</v>
      </c>
      <c r="G35" s="173">
        <v>6085810.2</v>
      </c>
      <c r="H35" s="173"/>
      <c r="I35" s="173"/>
    </row>
    <row r="36" ht="19" customHeight="1" spans="1:9">
      <c r="A36" s="191" t="s">
        <v>230</v>
      </c>
      <c r="B36" s="168" t="s">
        <v>107</v>
      </c>
      <c r="C36" s="173">
        <v>6271897.29</v>
      </c>
      <c r="D36" s="191" t="s">
        <v>5</v>
      </c>
      <c r="E36" s="168" t="s">
        <v>235</v>
      </c>
      <c r="F36" s="201"/>
      <c r="G36" s="201"/>
      <c r="H36" s="201"/>
      <c r="I36" s="201"/>
    </row>
    <row r="37" ht="19" customHeight="1" spans="1:9">
      <c r="A37" s="191" t="s">
        <v>231</v>
      </c>
      <c r="B37" s="168" t="s">
        <v>111</v>
      </c>
      <c r="C37" s="173"/>
      <c r="D37" s="168" t="s">
        <v>5</v>
      </c>
      <c r="E37" s="168" t="s">
        <v>236</v>
      </c>
      <c r="F37" s="201"/>
      <c r="G37" s="201"/>
      <c r="H37" s="201"/>
      <c r="I37" s="201"/>
    </row>
    <row r="38" ht="19" customHeight="1" spans="1:9">
      <c r="A38" s="191" t="s">
        <v>232</v>
      </c>
      <c r="B38" s="168" t="s">
        <v>16</v>
      </c>
      <c r="C38" s="173"/>
      <c r="D38" s="191" t="s">
        <v>5</v>
      </c>
      <c r="E38" s="168" t="s">
        <v>237</v>
      </c>
      <c r="F38" s="201"/>
      <c r="G38" s="201"/>
      <c r="H38" s="201"/>
      <c r="I38" s="201"/>
    </row>
    <row r="39" ht="19" customHeight="1" spans="1:9">
      <c r="A39" s="168" t="s">
        <v>110</v>
      </c>
      <c r="B39" s="168" t="s">
        <v>19</v>
      </c>
      <c r="C39" s="173">
        <v>333045894.89</v>
      </c>
      <c r="D39" s="168" t="s">
        <v>110</v>
      </c>
      <c r="E39" s="168" t="s">
        <v>238</v>
      </c>
      <c r="F39" s="173">
        <v>333045894.89</v>
      </c>
      <c r="G39" s="173">
        <v>112573388.46</v>
      </c>
      <c r="H39" s="173">
        <v>220472506.43</v>
      </c>
      <c r="I39" s="173"/>
    </row>
    <row r="40" ht="19" customHeight="1" spans="1:9">
      <c r="A40" s="182" t="s">
        <v>239</v>
      </c>
      <c r="B40" s="182" t="s">
        <v>5</v>
      </c>
      <c r="C40" s="182" t="s">
        <v>5</v>
      </c>
      <c r="D40" s="182" t="s">
        <v>5</v>
      </c>
      <c r="E40" s="182" t="s">
        <v>5</v>
      </c>
      <c r="F40" s="182" t="s">
        <v>5</v>
      </c>
      <c r="G40" s="182" t="s">
        <v>5</v>
      </c>
      <c r="H40" s="182" t="s">
        <v>5</v>
      </c>
      <c r="I40" s="18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5"/>
  <sheetViews>
    <sheetView workbookViewId="0">
      <selection activeCell="J9" sqref="J9"/>
    </sheetView>
  </sheetViews>
  <sheetFormatPr defaultColWidth="16" defaultRowHeight="14"/>
  <cols>
    <col min="1" max="3" width="4.55454545454545" customWidth="1"/>
    <col min="4" max="4" width="36.6636363636364" customWidth="1"/>
    <col min="5" max="5" width="15.2181818181818" customWidth="1"/>
    <col min="6" max="6" width="12.1090909090909" customWidth="1"/>
    <col min="7" max="7" width="17.7818181818182" customWidth="1"/>
    <col min="8" max="8" width="17.5545454545455" customWidth="1"/>
    <col min="9" max="9" width="15.2181818181818" customWidth="1"/>
    <col min="10" max="10" width="16.4454545454545" customWidth="1"/>
    <col min="11" max="11" width="17.5545454545455" customWidth="1"/>
    <col min="12" max="13" width="15.2181818181818" customWidth="1"/>
    <col min="14" max="14" width="13" customWidth="1"/>
    <col min="15" max="15" width="16.4454545454545" customWidth="1"/>
    <col min="16" max="16" width="15.2181818181818" customWidth="1"/>
    <col min="17" max="17" width="12.1090909090909" customWidth="1"/>
    <col min="18" max="19" width="15.2181818181818" customWidth="1"/>
    <col min="20" max="20" width="12.1090909090909" customWidth="1"/>
  </cols>
  <sheetData>
    <row r="1" s="151" customFormat="1" ht="36" customHeight="1" spans="1:20">
      <c r="A1" s="204" t="s">
        <v>240</v>
      </c>
      <c r="B1" s="204"/>
      <c r="C1" s="204"/>
      <c r="D1" s="204"/>
      <c r="E1" s="204"/>
      <c r="F1" s="204"/>
      <c r="G1" s="204"/>
      <c r="H1" s="204"/>
      <c r="I1" s="204"/>
      <c r="J1" s="204"/>
      <c r="K1" s="204"/>
      <c r="L1" s="204"/>
      <c r="M1" s="204"/>
      <c r="N1" s="204"/>
      <c r="O1" s="204"/>
      <c r="P1" s="204"/>
      <c r="Q1" s="204"/>
      <c r="R1" s="204"/>
      <c r="S1" s="204"/>
      <c r="T1" s="204"/>
    </row>
    <row r="2" s="151" customFormat="1" ht="19.5" customHeight="1" spans="1:20">
      <c r="A2" s="205"/>
      <c r="B2" s="205"/>
      <c r="C2" s="205"/>
      <c r="D2" s="205"/>
      <c r="E2" s="205"/>
      <c r="F2" s="205"/>
      <c r="G2" s="205"/>
      <c r="H2" s="205"/>
      <c r="I2" s="205"/>
      <c r="J2" s="205"/>
      <c r="K2" s="205"/>
      <c r="L2" s="205"/>
      <c r="M2" s="205"/>
      <c r="N2" s="205"/>
      <c r="O2" s="205"/>
      <c r="P2" s="206"/>
      <c r="Q2" s="207"/>
      <c r="R2" s="207"/>
      <c r="S2" s="155" t="s">
        <v>241</v>
      </c>
      <c r="T2" s="155"/>
    </row>
    <row r="3" s="203" customFormat="1" ht="19.5" customHeight="1" spans="1:20">
      <c r="A3" s="208" t="s">
        <v>2</v>
      </c>
      <c r="B3" s="208"/>
      <c r="C3" s="208"/>
      <c r="D3" s="208"/>
      <c r="E3" s="208"/>
      <c r="F3" s="208"/>
      <c r="G3" s="208"/>
      <c r="H3" s="209"/>
      <c r="I3" s="209"/>
      <c r="J3" s="209"/>
      <c r="K3" s="210"/>
      <c r="L3" s="210"/>
      <c r="M3" s="210"/>
      <c r="N3" s="211"/>
      <c r="O3" s="211"/>
      <c r="P3" s="212"/>
      <c r="Q3" s="213"/>
      <c r="R3" s="213"/>
      <c r="S3" s="200" t="s">
        <v>242</v>
      </c>
      <c r="T3" s="200"/>
    </row>
    <row r="4" s="171" customFormat="1" ht="19" customHeight="1" spans="1:20">
      <c r="A4" s="167" t="s">
        <v>7</v>
      </c>
      <c r="B4" s="167" t="s">
        <v>5</v>
      </c>
      <c r="C4" s="167" t="s">
        <v>5</v>
      </c>
      <c r="D4" s="167" t="s">
        <v>5</v>
      </c>
      <c r="E4" s="167" t="s">
        <v>106</v>
      </c>
      <c r="F4" s="167" t="s">
        <v>5</v>
      </c>
      <c r="G4" s="167" t="s">
        <v>5</v>
      </c>
      <c r="H4" s="167" t="s">
        <v>243</v>
      </c>
      <c r="I4" s="167" t="s">
        <v>5</v>
      </c>
      <c r="J4" s="167" t="s">
        <v>5</v>
      </c>
      <c r="K4" s="167" t="s">
        <v>244</v>
      </c>
      <c r="L4" s="167" t="s">
        <v>5</v>
      </c>
      <c r="M4" s="167" t="s">
        <v>5</v>
      </c>
      <c r="N4" s="167" t="s">
        <v>5</v>
      </c>
      <c r="O4" s="167" t="s">
        <v>5</v>
      </c>
      <c r="P4" s="167" t="s">
        <v>108</v>
      </c>
      <c r="Q4" s="167" t="s">
        <v>5</v>
      </c>
      <c r="R4" s="167" t="s">
        <v>5</v>
      </c>
      <c r="S4" s="167" t="s">
        <v>5</v>
      </c>
      <c r="T4" s="167" t="s">
        <v>5</v>
      </c>
    </row>
    <row r="5" s="171" customFormat="1" ht="19" customHeight="1" spans="1:20">
      <c r="A5" s="167" t="s">
        <v>122</v>
      </c>
      <c r="B5" s="167" t="s">
        <v>5</v>
      </c>
      <c r="C5" s="167" t="s">
        <v>5</v>
      </c>
      <c r="D5" s="167" t="s">
        <v>123</v>
      </c>
      <c r="E5" s="167" t="s">
        <v>129</v>
      </c>
      <c r="F5" s="167" t="s">
        <v>245</v>
      </c>
      <c r="G5" s="167" t="s">
        <v>246</v>
      </c>
      <c r="H5" s="167" t="s">
        <v>129</v>
      </c>
      <c r="I5" s="167" t="s">
        <v>211</v>
      </c>
      <c r="J5" s="167" t="s">
        <v>212</v>
      </c>
      <c r="K5" s="167" t="s">
        <v>129</v>
      </c>
      <c r="L5" s="167" t="s">
        <v>211</v>
      </c>
      <c r="M5" s="167" t="s">
        <v>5</v>
      </c>
      <c r="N5" s="167" t="s">
        <v>211</v>
      </c>
      <c r="O5" s="167" t="s">
        <v>212</v>
      </c>
      <c r="P5" s="167" t="s">
        <v>129</v>
      </c>
      <c r="Q5" s="167" t="s">
        <v>245</v>
      </c>
      <c r="R5" s="167" t="s">
        <v>246</v>
      </c>
      <c r="S5" s="167" t="s">
        <v>246</v>
      </c>
      <c r="T5" s="167" t="s">
        <v>5</v>
      </c>
    </row>
    <row r="6" s="171" customFormat="1" ht="19" customHeight="1" spans="1:20">
      <c r="A6" s="167" t="s">
        <v>5</v>
      </c>
      <c r="B6" s="167" t="s">
        <v>5</v>
      </c>
      <c r="C6" s="167" t="s">
        <v>5</v>
      </c>
      <c r="D6" s="167" t="s">
        <v>5</v>
      </c>
      <c r="E6" s="167" t="s">
        <v>5</v>
      </c>
      <c r="F6" s="167" t="s">
        <v>5</v>
      </c>
      <c r="G6" s="167" t="s">
        <v>124</v>
      </c>
      <c r="H6" s="167" t="s">
        <v>5</v>
      </c>
      <c r="I6" s="167" t="s">
        <v>247</v>
      </c>
      <c r="J6" s="167" t="s">
        <v>124</v>
      </c>
      <c r="K6" s="167" t="s">
        <v>5</v>
      </c>
      <c r="L6" s="167" t="s">
        <v>124</v>
      </c>
      <c r="M6" s="167" t="s">
        <v>248</v>
      </c>
      <c r="N6" s="167" t="s">
        <v>247</v>
      </c>
      <c r="O6" s="167" t="s">
        <v>124</v>
      </c>
      <c r="P6" s="167" t="s">
        <v>5</v>
      </c>
      <c r="Q6" s="167" t="s">
        <v>5</v>
      </c>
      <c r="R6" s="167" t="s">
        <v>124</v>
      </c>
      <c r="S6" s="167" t="s">
        <v>249</v>
      </c>
      <c r="T6" s="167" t="s">
        <v>250</v>
      </c>
    </row>
    <row r="7" s="171" customFormat="1" ht="19" customHeight="1" spans="1:20">
      <c r="A7" s="167" t="s">
        <v>5</v>
      </c>
      <c r="B7" s="167" t="s">
        <v>5</v>
      </c>
      <c r="C7" s="167" t="s">
        <v>5</v>
      </c>
      <c r="D7" s="167" t="s">
        <v>5</v>
      </c>
      <c r="E7" s="167" t="s">
        <v>5</v>
      </c>
      <c r="F7" s="167" t="s">
        <v>5</v>
      </c>
      <c r="G7" s="167" t="s">
        <v>5</v>
      </c>
      <c r="H7" s="167" t="s">
        <v>5</v>
      </c>
      <c r="I7" s="167" t="s">
        <v>5</v>
      </c>
      <c r="J7" s="167" t="s">
        <v>5</v>
      </c>
      <c r="K7" s="167" t="s">
        <v>5</v>
      </c>
      <c r="L7" s="167" t="s">
        <v>5</v>
      </c>
      <c r="M7" s="167" t="s">
        <v>5</v>
      </c>
      <c r="N7" s="167" t="s">
        <v>5</v>
      </c>
      <c r="O7" s="167" t="s">
        <v>5</v>
      </c>
      <c r="P7" s="167" t="s">
        <v>5</v>
      </c>
      <c r="Q7" s="167" t="s">
        <v>5</v>
      </c>
      <c r="R7" s="167" t="s">
        <v>5</v>
      </c>
      <c r="S7" s="167" t="s">
        <v>5</v>
      </c>
      <c r="T7" s="167" t="s">
        <v>5</v>
      </c>
    </row>
    <row r="8" s="171" customFormat="1" ht="19" customHeight="1" spans="1:20">
      <c r="A8" s="167" t="s">
        <v>126</v>
      </c>
      <c r="B8" s="167" t="s">
        <v>127</v>
      </c>
      <c r="C8" s="167" t="s">
        <v>128</v>
      </c>
      <c r="D8" s="167" t="s">
        <v>11</v>
      </c>
      <c r="E8" s="168" t="s">
        <v>12</v>
      </c>
      <c r="F8" s="168" t="s">
        <v>13</v>
      </c>
      <c r="G8" s="168" t="s">
        <v>21</v>
      </c>
      <c r="H8" s="168" t="s">
        <v>25</v>
      </c>
      <c r="I8" s="168" t="s">
        <v>29</v>
      </c>
      <c r="J8" s="168" t="s">
        <v>33</v>
      </c>
      <c r="K8" s="168" t="s">
        <v>37</v>
      </c>
      <c r="L8" s="168" t="s">
        <v>41</v>
      </c>
      <c r="M8" s="168" t="s">
        <v>44</v>
      </c>
      <c r="N8" s="168" t="s">
        <v>47</v>
      </c>
      <c r="O8" s="168" t="s">
        <v>50</v>
      </c>
      <c r="P8" s="168" t="s">
        <v>53</v>
      </c>
      <c r="Q8" s="168" t="s">
        <v>56</v>
      </c>
      <c r="R8" s="168" t="s">
        <v>59</v>
      </c>
      <c r="S8" s="168" t="s">
        <v>62</v>
      </c>
      <c r="T8" s="168" t="s">
        <v>65</v>
      </c>
    </row>
    <row r="9" s="171" customFormat="1" ht="19" customHeight="1" spans="1:20">
      <c r="A9" s="167" t="s">
        <v>5</v>
      </c>
      <c r="B9" s="167" t="s">
        <v>5</v>
      </c>
      <c r="C9" s="167" t="s">
        <v>5</v>
      </c>
      <c r="D9" s="167" t="s">
        <v>129</v>
      </c>
      <c r="E9" s="173">
        <v>6271897.29</v>
      </c>
      <c r="F9" s="173"/>
      <c r="G9" s="173">
        <v>6271897.29</v>
      </c>
      <c r="H9" s="173">
        <v>106301491.17</v>
      </c>
      <c r="I9" s="173">
        <v>8946893.89</v>
      </c>
      <c r="J9" s="173">
        <v>97354597.28</v>
      </c>
      <c r="K9" s="173">
        <v>106487578.26</v>
      </c>
      <c r="L9" s="173">
        <v>8946893.89</v>
      </c>
      <c r="M9" s="173">
        <v>8545127.72</v>
      </c>
      <c r="N9" s="173">
        <v>401766.17</v>
      </c>
      <c r="O9" s="173">
        <v>97540684.37</v>
      </c>
      <c r="P9" s="173">
        <v>6085810.2</v>
      </c>
      <c r="Q9" s="173"/>
      <c r="R9" s="173">
        <v>6085810.2</v>
      </c>
      <c r="S9" s="173">
        <v>6085810.2</v>
      </c>
      <c r="T9" s="173"/>
    </row>
    <row r="10" s="170" customFormat="1" ht="19" customHeight="1" spans="1:20">
      <c r="A10" s="180" t="s">
        <v>130</v>
      </c>
      <c r="B10" s="181"/>
      <c r="C10" s="181"/>
      <c r="D10" s="181" t="s">
        <v>131</v>
      </c>
      <c r="E10" s="173"/>
      <c r="F10" s="173"/>
      <c r="G10" s="173"/>
      <c r="H10" s="173">
        <v>1797698.44</v>
      </c>
      <c r="I10" s="173">
        <v>1797698.44</v>
      </c>
      <c r="J10" s="173"/>
      <c r="K10" s="173">
        <v>1797698.44</v>
      </c>
      <c r="L10" s="173">
        <v>1797698.44</v>
      </c>
      <c r="M10" s="173">
        <v>1792698.44</v>
      </c>
      <c r="N10" s="173">
        <v>5000</v>
      </c>
      <c r="O10" s="173"/>
      <c r="P10" s="173"/>
      <c r="Q10" s="173"/>
      <c r="R10" s="173"/>
      <c r="S10" s="173"/>
      <c r="T10" s="173"/>
    </row>
    <row r="11" s="170" customFormat="1" ht="19" customHeight="1" spans="1:20">
      <c r="A11" s="180" t="s">
        <v>132</v>
      </c>
      <c r="B11" s="181"/>
      <c r="C11" s="181"/>
      <c r="D11" s="181" t="s">
        <v>133</v>
      </c>
      <c r="E11" s="173"/>
      <c r="F11" s="173"/>
      <c r="G11" s="173"/>
      <c r="H11" s="173">
        <v>1790102.44</v>
      </c>
      <c r="I11" s="173">
        <v>1790102.44</v>
      </c>
      <c r="J11" s="173"/>
      <c r="K11" s="173">
        <v>1790102.44</v>
      </c>
      <c r="L11" s="173">
        <v>1790102.44</v>
      </c>
      <c r="M11" s="173">
        <v>1785102.44</v>
      </c>
      <c r="N11" s="173">
        <v>5000</v>
      </c>
      <c r="O11" s="173"/>
      <c r="P11" s="173"/>
      <c r="Q11" s="173"/>
      <c r="R11" s="173"/>
      <c r="S11" s="173"/>
      <c r="T11" s="173"/>
    </row>
    <row r="12" s="170" customFormat="1" ht="19" customHeight="1" spans="1:20">
      <c r="A12" s="180" t="s">
        <v>134</v>
      </c>
      <c r="B12" s="181"/>
      <c r="C12" s="181"/>
      <c r="D12" s="181" t="s">
        <v>135</v>
      </c>
      <c r="E12" s="173"/>
      <c r="F12" s="173"/>
      <c r="G12" s="173"/>
      <c r="H12" s="173">
        <v>1097000</v>
      </c>
      <c r="I12" s="173">
        <v>1097000</v>
      </c>
      <c r="J12" s="173"/>
      <c r="K12" s="173">
        <v>1097000</v>
      </c>
      <c r="L12" s="173">
        <v>1097000</v>
      </c>
      <c r="M12" s="173">
        <v>1092000</v>
      </c>
      <c r="N12" s="173">
        <v>5000</v>
      </c>
      <c r="O12" s="173"/>
      <c r="P12" s="173"/>
      <c r="Q12" s="173"/>
      <c r="R12" s="173"/>
      <c r="S12" s="173"/>
      <c r="T12" s="173"/>
    </row>
    <row r="13" s="170" customFormat="1" ht="19" customHeight="1" spans="1:20">
      <c r="A13" s="180" t="s">
        <v>136</v>
      </c>
      <c r="B13" s="181"/>
      <c r="C13" s="181"/>
      <c r="D13" s="181" t="s">
        <v>137</v>
      </c>
      <c r="E13" s="173"/>
      <c r="F13" s="173"/>
      <c r="G13" s="173"/>
      <c r="H13" s="173">
        <v>693102.44</v>
      </c>
      <c r="I13" s="173">
        <v>693102.44</v>
      </c>
      <c r="J13" s="173"/>
      <c r="K13" s="173">
        <v>693102.44</v>
      </c>
      <c r="L13" s="173">
        <v>693102.44</v>
      </c>
      <c r="M13" s="173">
        <v>693102.44</v>
      </c>
      <c r="N13" s="173"/>
      <c r="O13" s="173"/>
      <c r="P13" s="173"/>
      <c r="Q13" s="173"/>
      <c r="R13" s="173"/>
      <c r="S13" s="173"/>
      <c r="T13" s="173"/>
    </row>
    <row r="14" s="170" customFormat="1" ht="19" customHeight="1" spans="1:20">
      <c r="A14" s="180" t="s">
        <v>138</v>
      </c>
      <c r="B14" s="181"/>
      <c r="C14" s="181"/>
      <c r="D14" s="181" t="s">
        <v>139</v>
      </c>
      <c r="E14" s="173"/>
      <c r="F14" s="173"/>
      <c r="G14" s="173"/>
      <c r="H14" s="173">
        <v>7596</v>
      </c>
      <c r="I14" s="173">
        <v>7596</v>
      </c>
      <c r="J14" s="173"/>
      <c r="K14" s="173">
        <v>7596</v>
      </c>
      <c r="L14" s="173">
        <v>7596</v>
      </c>
      <c r="M14" s="173">
        <v>7596</v>
      </c>
      <c r="N14" s="173"/>
      <c r="O14" s="173"/>
      <c r="P14" s="173"/>
      <c r="Q14" s="173"/>
      <c r="R14" s="173"/>
      <c r="S14" s="173"/>
      <c r="T14" s="173"/>
    </row>
    <row r="15" s="170" customFormat="1" ht="19" customHeight="1" spans="1:20">
      <c r="A15" s="180" t="s">
        <v>140</v>
      </c>
      <c r="B15" s="181"/>
      <c r="C15" s="181"/>
      <c r="D15" s="181" t="s">
        <v>141</v>
      </c>
      <c r="E15" s="173"/>
      <c r="F15" s="173"/>
      <c r="G15" s="173"/>
      <c r="H15" s="173">
        <v>7596</v>
      </c>
      <c r="I15" s="173">
        <v>7596</v>
      </c>
      <c r="J15" s="173"/>
      <c r="K15" s="173">
        <v>7596</v>
      </c>
      <c r="L15" s="173">
        <v>7596</v>
      </c>
      <c r="M15" s="173">
        <v>7596</v>
      </c>
      <c r="N15" s="173"/>
      <c r="O15" s="173"/>
      <c r="P15" s="173"/>
      <c r="Q15" s="173"/>
      <c r="R15" s="173"/>
      <c r="S15" s="173"/>
      <c r="T15" s="173"/>
    </row>
    <row r="16" s="170" customFormat="1" ht="19" customHeight="1" spans="1:20">
      <c r="A16" s="180" t="s">
        <v>142</v>
      </c>
      <c r="B16" s="181"/>
      <c r="C16" s="181"/>
      <c r="D16" s="181" t="s">
        <v>143</v>
      </c>
      <c r="E16" s="173">
        <v>6271897.29</v>
      </c>
      <c r="F16" s="173"/>
      <c r="G16" s="173">
        <v>6271897.29</v>
      </c>
      <c r="H16" s="173">
        <v>103481516.73</v>
      </c>
      <c r="I16" s="173">
        <v>6524919.45</v>
      </c>
      <c r="J16" s="173">
        <v>96956597.28</v>
      </c>
      <c r="K16" s="173">
        <v>103667603.82</v>
      </c>
      <c r="L16" s="173">
        <v>6524919.45</v>
      </c>
      <c r="M16" s="173">
        <v>6128153.28</v>
      </c>
      <c r="N16" s="173">
        <v>396766.17</v>
      </c>
      <c r="O16" s="173">
        <v>97142684.37</v>
      </c>
      <c r="P16" s="173">
        <v>6085810.2</v>
      </c>
      <c r="Q16" s="173"/>
      <c r="R16" s="173">
        <v>6085810.2</v>
      </c>
      <c r="S16" s="173">
        <v>6085810.2</v>
      </c>
      <c r="T16" s="173"/>
    </row>
    <row r="17" s="170" customFormat="1" ht="19" customHeight="1" spans="1:20">
      <c r="A17" s="180" t="s">
        <v>144</v>
      </c>
      <c r="B17" s="181"/>
      <c r="C17" s="181"/>
      <c r="D17" s="181" t="s">
        <v>145</v>
      </c>
      <c r="E17" s="173"/>
      <c r="F17" s="173"/>
      <c r="G17" s="173"/>
      <c r="H17" s="173">
        <v>6611450.43</v>
      </c>
      <c r="I17" s="173">
        <v>5778903.43</v>
      </c>
      <c r="J17" s="173">
        <v>832547</v>
      </c>
      <c r="K17" s="173">
        <v>6611450.43</v>
      </c>
      <c r="L17" s="173">
        <v>5778903.43</v>
      </c>
      <c r="M17" s="173">
        <v>5382137.26</v>
      </c>
      <c r="N17" s="173">
        <v>396766.17</v>
      </c>
      <c r="O17" s="173">
        <v>832547</v>
      </c>
      <c r="P17" s="173"/>
      <c r="Q17" s="173"/>
      <c r="R17" s="173"/>
      <c r="S17" s="173"/>
      <c r="T17" s="173"/>
    </row>
    <row r="18" s="170" customFormat="1" ht="19" customHeight="1" spans="1:20">
      <c r="A18" s="180" t="s">
        <v>146</v>
      </c>
      <c r="B18" s="181"/>
      <c r="C18" s="181"/>
      <c r="D18" s="181" t="s">
        <v>147</v>
      </c>
      <c r="E18" s="173"/>
      <c r="F18" s="173"/>
      <c r="G18" s="173"/>
      <c r="H18" s="173">
        <v>5778903.43</v>
      </c>
      <c r="I18" s="173">
        <v>5778903.43</v>
      </c>
      <c r="J18" s="173"/>
      <c r="K18" s="173">
        <v>5778903.43</v>
      </c>
      <c r="L18" s="173">
        <v>5778903.43</v>
      </c>
      <c r="M18" s="173">
        <v>5382137.26</v>
      </c>
      <c r="N18" s="173">
        <v>396766.17</v>
      </c>
      <c r="O18" s="173"/>
      <c r="P18" s="173"/>
      <c r="Q18" s="173"/>
      <c r="R18" s="173"/>
      <c r="S18" s="173"/>
      <c r="T18" s="173"/>
    </row>
    <row r="19" s="170" customFormat="1" ht="19" customHeight="1" spans="1:20">
      <c r="A19" s="180" t="s">
        <v>148</v>
      </c>
      <c r="B19" s="181"/>
      <c r="C19" s="181"/>
      <c r="D19" s="181" t="s">
        <v>149</v>
      </c>
      <c r="E19" s="173"/>
      <c r="F19" s="173"/>
      <c r="G19" s="173"/>
      <c r="H19" s="173">
        <v>832547</v>
      </c>
      <c r="I19" s="173"/>
      <c r="J19" s="173">
        <v>832547</v>
      </c>
      <c r="K19" s="173">
        <v>832547</v>
      </c>
      <c r="L19" s="173"/>
      <c r="M19" s="173"/>
      <c r="N19" s="173"/>
      <c r="O19" s="173">
        <v>832547</v>
      </c>
      <c r="P19" s="173"/>
      <c r="Q19" s="173"/>
      <c r="R19" s="173"/>
      <c r="S19" s="173"/>
      <c r="T19" s="173"/>
    </row>
    <row r="20" s="170" customFormat="1" ht="19" customHeight="1" spans="1:20">
      <c r="A20" s="180" t="s">
        <v>150</v>
      </c>
      <c r="B20" s="181"/>
      <c r="C20" s="181"/>
      <c r="D20" s="181" t="s">
        <v>151</v>
      </c>
      <c r="E20" s="173">
        <v>6261672.29</v>
      </c>
      <c r="F20" s="173"/>
      <c r="G20" s="173">
        <v>6261672.29</v>
      </c>
      <c r="H20" s="173">
        <v>577800</v>
      </c>
      <c r="I20" s="173"/>
      <c r="J20" s="173">
        <v>577800</v>
      </c>
      <c r="K20" s="173">
        <v>775047.09</v>
      </c>
      <c r="L20" s="173"/>
      <c r="M20" s="173"/>
      <c r="N20" s="173"/>
      <c r="O20" s="173">
        <v>775047.09</v>
      </c>
      <c r="P20" s="173">
        <v>6064425.2</v>
      </c>
      <c r="Q20" s="173"/>
      <c r="R20" s="173">
        <v>6064425.2</v>
      </c>
      <c r="S20" s="173">
        <v>6064425.2</v>
      </c>
      <c r="T20" s="173"/>
    </row>
    <row r="21" s="170" customFormat="1" ht="19" customHeight="1" spans="1:20">
      <c r="A21" s="180" t="s">
        <v>152</v>
      </c>
      <c r="B21" s="181"/>
      <c r="C21" s="181"/>
      <c r="D21" s="181" t="s">
        <v>153</v>
      </c>
      <c r="E21" s="173">
        <v>6064425.2</v>
      </c>
      <c r="F21" s="173"/>
      <c r="G21" s="173">
        <v>6064425.2</v>
      </c>
      <c r="H21" s="173"/>
      <c r="I21" s="173"/>
      <c r="J21" s="173"/>
      <c r="K21" s="173">
        <v>0</v>
      </c>
      <c r="L21" s="173"/>
      <c r="M21" s="173"/>
      <c r="N21" s="173"/>
      <c r="O21" s="173"/>
      <c r="P21" s="173">
        <v>6064425.2</v>
      </c>
      <c r="Q21" s="173"/>
      <c r="R21" s="173">
        <v>6064425.2</v>
      </c>
      <c r="S21" s="173">
        <v>6064425.2</v>
      </c>
      <c r="T21" s="173"/>
    </row>
    <row r="22" s="170" customFormat="1" ht="19" customHeight="1" spans="1:20">
      <c r="A22" s="180" t="s">
        <v>216</v>
      </c>
      <c r="B22" s="181"/>
      <c r="C22" s="181"/>
      <c r="D22" s="181" t="s">
        <v>217</v>
      </c>
      <c r="E22" s="173">
        <v>197247.09</v>
      </c>
      <c r="F22" s="173"/>
      <c r="G22" s="173">
        <v>197247.09</v>
      </c>
      <c r="H22" s="173"/>
      <c r="I22" s="173"/>
      <c r="J22" s="173"/>
      <c r="K22" s="173">
        <v>197247.09</v>
      </c>
      <c r="L22" s="173"/>
      <c r="M22" s="173"/>
      <c r="N22" s="173"/>
      <c r="O22" s="173">
        <v>197247.09</v>
      </c>
      <c r="P22" s="173"/>
      <c r="Q22" s="173"/>
      <c r="R22" s="173"/>
      <c r="S22" s="173"/>
      <c r="T22" s="173"/>
    </row>
    <row r="23" s="170" customFormat="1" ht="19" customHeight="1" spans="1:20">
      <c r="A23" s="180" t="s">
        <v>154</v>
      </c>
      <c r="B23" s="181"/>
      <c r="C23" s="181"/>
      <c r="D23" s="181" t="s">
        <v>155</v>
      </c>
      <c r="E23" s="173"/>
      <c r="F23" s="173"/>
      <c r="G23" s="173"/>
      <c r="H23" s="173">
        <v>577800</v>
      </c>
      <c r="I23" s="173"/>
      <c r="J23" s="173">
        <v>577800</v>
      </c>
      <c r="K23" s="173">
        <v>577800</v>
      </c>
      <c r="L23" s="173"/>
      <c r="M23" s="173"/>
      <c r="N23" s="173"/>
      <c r="O23" s="173">
        <v>577800</v>
      </c>
      <c r="P23" s="173"/>
      <c r="Q23" s="173"/>
      <c r="R23" s="173"/>
      <c r="S23" s="173"/>
      <c r="T23" s="173"/>
    </row>
    <row r="24" s="170" customFormat="1" ht="19" customHeight="1" spans="1:20">
      <c r="A24" s="180" t="s">
        <v>156</v>
      </c>
      <c r="B24" s="181"/>
      <c r="C24" s="181"/>
      <c r="D24" s="181" t="s">
        <v>157</v>
      </c>
      <c r="E24" s="173">
        <v>425</v>
      </c>
      <c r="F24" s="173"/>
      <c r="G24" s="173">
        <v>425</v>
      </c>
      <c r="H24" s="173">
        <v>8756750.28</v>
      </c>
      <c r="I24" s="173"/>
      <c r="J24" s="173">
        <v>8756750.28</v>
      </c>
      <c r="K24" s="173">
        <v>8756750.28</v>
      </c>
      <c r="L24" s="173"/>
      <c r="M24" s="173"/>
      <c r="N24" s="173"/>
      <c r="O24" s="173">
        <v>8756750.28</v>
      </c>
      <c r="P24" s="173">
        <v>425</v>
      </c>
      <c r="Q24" s="173"/>
      <c r="R24" s="173">
        <v>425</v>
      </c>
      <c r="S24" s="173">
        <v>425</v>
      </c>
      <c r="T24" s="173"/>
    </row>
    <row r="25" s="170" customFormat="1" ht="19" customHeight="1" spans="1:20">
      <c r="A25" s="180" t="s">
        <v>158</v>
      </c>
      <c r="B25" s="181"/>
      <c r="C25" s="181"/>
      <c r="D25" s="181" t="s">
        <v>159</v>
      </c>
      <c r="E25" s="173"/>
      <c r="F25" s="173"/>
      <c r="G25" s="173"/>
      <c r="H25" s="173">
        <v>4816300</v>
      </c>
      <c r="I25" s="173"/>
      <c r="J25" s="173">
        <v>4816300</v>
      </c>
      <c r="K25" s="173">
        <v>4816300</v>
      </c>
      <c r="L25" s="173"/>
      <c r="M25" s="173"/>
      <c r="N25" s="173"/>
      <c r="O25" s="173">
        <v>4816300</v>
      </c>
      <c r="P25" s="173"/>
      <c r="Q25" s="173"/>
      <c r="R25" s="173"/>
      <c r="S25" s="173"/>
      <c r="T25" s="173"/>
    </row>
    <row r="26" s="170" customFormat="1" ht="19" customHeight="1" spans="1:20">
      <c r="A26" s="180" t="s">
        <v>160</v>
      </c>
      <c r="B26" s="181"/>
      <c r="C26" s="181"/>
      <c r="D26" s="181" t="s">
        <v>161</v>
      </c>
      <c r="E26" s="173"/>
      <c r="F26" s="173"/>
      <c r="G26" s="173"/>
      <c r="H26" s="173">
        <v>3820967.08</v>
      </c>
      <c r="I26" s="173"/>
      <c r="J26" s="173">
        <v>3820967.08</v>
      </c>
      <c r="K26" s="173">
        <v>3820967.08</v>
      </c>
      <c r="L26" s="173"/>
      <c r="M26" s="173"/>
      <c r="N26" s="173"/>
      <c r="O26" s="173">
        <v>3820967.08</v>
      </c>
      <c r="P26" s="173"/>
      <c r="Q26" s="173"/>
      <c r="R26" s="173"/>
      <c r="S26" s="173"/>
      <c r="T26" s="173"/>
    </row>
    <row r="27" s="170" customFormat="1" ht="19" customHeight="1" spans="1:20">
      <c r="A27" s="180" t="s">
        <v>162</v>
      </c>
      <c r="B27" s="181"/>
      <c r="C27" s="181"/>
      <c r="D27" s="181" t="s">
        <v>163</v>
      </c>
      <c r="E27" s="173">
        <v>425</v>
      </c>
      <c r="F27" s="173"/>
      <c r="G27" s="173">
        <v>425</v>
      </c>
      <c r="H27" s="173">
        <v>119483.2</v>
      </c>
      <c r="I27" s="173"/>
      <c r="J27" s="173">
        <v>119483.2</v>
      </c>
      <c r="K27" s="173">
        <v>119483.2</v>
      </c>
      <c r="L27" s="173"/>
      <c r="M27" s="173"/>
      <c r="N27" s="173"/>
      <c r="O27" s="173">
        <v>119483.2</v>
      </c>
      <c r="P27" s="173">
        <v>425</v>
      </c>
      <c r="Q27" s="173"/>
      <c r="R27" s="173">
        <v>425</v>
      </c>
      <c r="S27" s="173">
        <v>425</v>
      </c>
      <c r="T27" s="173"/>
    </row>
    <row r="28" s="170" customFormat="1" ht="19" customHeight="1" spans="1:20">
      <c r="A28" s="180" t="s">
        <v>164</v>
      </c>
      <c r="B28" s="181"/>
      <c r="C28" s="181"/>
      <c r="D28" s="181" t="s">
        <v>165</v>
      </c>
      <c r="E28" s="173">
        <v>9800</v>
      </c>
      <c r="F28" s="173"/>
      <c r="G28" s="173">
        <v>9800</v>
      </c>
      <c r="H28" s="173">
        <v>30656900</v>
      </c>
      <c r="I28" s="173"/>
      <c r="J28" s="173">
        <v>30656900</v>
      </c>
      <c r="K28" s="173">
        <v>30645740</v>
      </c>
      <c r="L28" s="173"/>
      <c r="M28" s="173"/>
      <c r="N28" s="173"/>
      <c r="O28" s="173">
        <v>30645740</v>
      </c>
      <c r="P28" s="173">
        <v>20960</v>
      </c>
      <c r="Q28" s="173"/>
      <c r="R28" s="173">
        <v>20960</v>
      </c>
      <c r="S28" s="173">
        <v>20960</v>
      </c>
      <c r="T28" s="173"/>
    </row>
    <row r="29" s="170" customFormat="1" ht="19" customHeight="1" spans="1:20">
      <c r="A29" s="180" t="s">
        <v>166</v>
      </c>
      <c r="B29" s="181"/>
      <c r="C29" s="181"/>
      <c r="D29" s="181" t="s">
        <v>167</v>
      </c>
      <c r="E29" s="173">
        <v>9800</v>
      </c>
      <c r="F29" s="173"/>
      <c r="G29" s="173">
        <v>9800</v>
      </c>
      <c r="H29" s="173">
        <v>30656900</v>
      </c>
      <c r="I29" s="173"/>
      <c r="J29" s="173">
        <v>30656900</v>
      </c>
      <c r="K29" s="173">
        <v>30645740</v>
      </c>
      <c r="L29" s="173"/>
      <c r="M29" s="173"/>
      <c r="N29" s="173"/>
      <c r="O29" s="173">
        <v>30645740</v>
      </c>
      <c r="P29" s="173">
        <v>20960</v>
      </c>
      <c r="Q29" s="173"/>
      <c r="R29" s="173">
        <v>20960</v>
      </c>
      <c r="S29" s="173">
        <v>20960</v>
      </c>
      <c r="T29" s="173"/>
    </row>
    <row r="30" s="170" customFormat="1" ht="19" customHeight="1" spans="1:20">
      <c r="A30" s="180" t="s">
        <v>168</v>
      </c>
      <c r="B30" s="181"/>
      <c r="C30" s="181"/>
      <c r="D30" s="181" t="s">
        <v>169</v>
      </c>
      <c r="E30" s="173"/>
      <c r="F30" s="173"/>
      <c r="G30" s="173"/>
      <c r="H30" s="173">
        <v>746016.02</v>
      </c>
      <c r="I30" s="173">
        <v>746016.02</v>
      </c>
      <c r="J30" s="173"/>
      <c r="K30" s="173">
        <v>746016.02</v>
      </c>
      <c r="L30" s="173">
        <v>746016.02</v>
      </c>
      <c r="M30" s="173">
        <v>746016.02</v>
      </c>
      <c r="N30" s="173"/>
      <c r="O30" s="173"/>
      <c r="P30" s="173"/>
      <c r="Q30" s="173"/>
      <c r="R30" s="173"/>
      <c r="S30" s="173"/>
      <c r="T30" s="173"/>
    </row>
    <row r="31" s="170" customFormat="1" ht="19" customHeight="1" spans="1:20">
      <c r="A31" s="180" t="s">
        <v>170</v>
      </c>
      <c r="B31" s="181"/>
      <c r="C31" s="181"/>
      <c r="D31" s="181" t="s">
        <v>171</v>
      </c>
      <c r="E31" s="173"/>
      <c r="F31" s="173"/>
      <c r="G31" s="173"/>
      <c r="H31" s="173">
        <v>305586.96</v>
      </c>
      <c r="I31" s="173">
        <v>305586.96</v>
      </c>
      <c r="J31" s="173"/>
      <c r="K31" s="173">
        <v>305586.96</v>
      </c>
      <c r="L31" s="173">
        <v>305586.96</v>
      </c>
      <c r="M31" s="173">
        <v>305586.96</v>
      </c>
      <c r="N31" s="173"/>
      <c r="O31" s="173"/>
      <c r="P31" s="173"/>
      <c r="Q31" s="173"/>
      <c r="R31" s="173"/>
      <c r="S31" s="173"/>
      <c r="T31" s="173"/>
    </row>
    <row r="32" s="170" customFormat="1" ht="19" customHeight="1" spans="1:20">
      <c r="A32" s="180" t="s">
        <v>172</v>
      </c>
      <c r="B32" s="181"/>
      <c r="C32" s="181"/>
      <c r="D32" s="181" t="s">
        <v>173</v>
      </c>
      <c r="E32" s="173"/>
      <c r="F32" s="173"/>
      <c r="G32" s="173"/>
      <c r="H32" s="173">
        <v>23863.44</v>
      </c>
      <c r="I32" s="173">
        <v>23863.44</v>
      </c>
      <c r="J32" s="173"/>
      <c r="K32" s="173">
        <v>23863.44</v>
      </c>
      <c r="L32" s="173">
        <v>23863.44</v>
      </c>
      <c r="M32" s="173">
        <v>23863.44</v>
      </c>
      <c r="N32" s="173"/>
      <c r="O32" s="173"/>
      <c r="P32" s="173"/>
      <c r="Q32" s="173"/>
      <c r="R32" s="173"/>
      <c r="S32" s="173"/>
      <c r="T32" s="173"/>
    </row>
    <row r="33" s="170" customFormat="1" ht="19" customHeight="1" spans="1:20">
      <c r="A33" s="180" t="s">
        <v>174</v>
      </c>
      <c r="B33" s="181"/>
      <c r="C33" s="181"/>
      <c r="D33" s="181" t="s">
        <v>175</v>
      </c>
      <c r="E33" s="173"/>
      <c r="F33" s="173"/>
      <c r="G33" s="173"/>
      <c r="H33" s="173">
        <v>368356.77</v>
      </c>
      <c r="I33" s="173">
        <v>368356.77</v>
      </c>
      <c r="J33" s="173"/>
      <c r="K33" s="173">
        <v>368356.77</v>
      </c>
      <c r="L33" s="173">
        <v>368356.77</v>
      </c>
      <c r="M33" s="173">
        <v>368356.77</v>
      </c>
      <c r="N33" s="173"/>
      <c r="O33" s="173"/>
      <c r="P33" s="173"/>
      <c r="Q33" s="173"/>
      <c r="R33" s="173"/>
      <c r="S33" s="173"/>
      <c r="T33" s="173"/>
    </row>
    <row r="34" s="170" customFormat="1" ht="19" customHeight="1" spans="1:20">
      <c r="A34" s="180" t="s">
        <v>176</v>
      </c>
      <c r="B34" s="181"/>
      <c r="C34" s="181"/>
      <c r="D34" s="181" t="s">
        <v>177</v>
      </c>
      <c r="E34" s="173"/>
      <c r="F34" s="173"/>
      <c r="G34" s="173"/>
      <c r="H34" s="173">
        <v>48208.85</v>
      </c>
      <c r="I34" s="173">
        <v>48208.85</v>
      </c>
      <c r="J34" s="173"/>
      <c r="K34" s="173">
        <v>48208.85</v>
      </c>
      <c r="L34" s="173">
        <v>48208.85</v>
      </c>
      <c r="M34" s="173">
        <v>48208.85</v>
      </c>
      <c r="N34" s="173"/>
      <c r="O34" s="173"/>
      <c r="P34" s="173"/>
      <c r="Q34" s="173"/>
      <c r="R34" s="173"/>
      <c r="S34" s="173"/>
      <c r="T34" s="173"/>
    </row>
    <row r="35" s="170" customFormat="1" ht="19" customHeight="1" spans="1:20">
      <c r="A35" s="180" t="s">
        <v>178</v>
      </c>
      <c r="B35" s="181"/>
      <c r="C35" s="181"/>
      <c r="D35" s="181" t="s">
        <v>179</v>
      </c>
      <c r="E35" s="173"/>
      <c r="F35" s="173"/>
      <c r="G35" s="173"/>
      <c r="H35" s="173">
        <v>55850600</v>
      </c>
      <c r="I35" s="173"/>
      <c r="J35" s="173">
        <v>55850600</v>
      </c>
      <c r="K35" s="173">
        <v>55850600</v>
      </c>
      <c r="L35" s="173"/>
      <c r="M35" s="173"/>
      <c r="N35" s="173"/>
      <c r="O35" s="173">
        <v>55850600</v>
      </c>
      <c r="P35" s="173"/>
      <c r="Q35" s="173"/>
      <c r="R35" s="173"/>
      <c r="S35" s="173"/>
      <c r="T35" s="173"/>
    </row>
    <row r="36" s="170" customFormat="1" ht="19" customHeight="1" spans="1:20">
      <c r="A36" s="180" t="s">
        <v>180</v>
      </c>
      <c r="B36" s="181"/>
      <c r="C36" s="181"/>
      <c r="D36" s="181" t="s">
        <v>181</v>
      </c>
      <c r="E36" s="173"/>
      <c r="F36" s="173"/>
      <c r="G36" s="173"/>
      <c r="H36" s="173">
        <v>55850600</v>
      </c>
      <c r="I36" s="173"/>
      <c r="J36" s="173">
        <v>55850600</v>
      </c>
      <c r="K36" s="173">
        <v>55850600</v>
      </c>
      <c r="L36" s="173"/>
      <c r="M36" s="173"/>
      <c r="N36" s="173"/>
      <c r="O36" s="173">
        <v>55850600</v>
      </c>
      <c r="P36" s="173"/>
      <c r="Q36" s="173"/>
      <c r="R36" s="173"/>
      <c r="S36" s="173"/>
      <c r="T36" s="173"/>
    </row>
    <row r="37" s="170" customFormat="1" ht="19" customHeight="1" spans="1:20">
      <c r="A37" s="180" t="s">
        <v>182</v>
      </c>
      <c r="B37" s="181"/>
      <c r="C37" s="181"/>
      <c r="D37" s="181" t="s">
        <v>183</v>
      </c>
      <c r="E37" s="173"/>
      <c r="F37" s="173"/>
      <c r="G37" s="173"/>
      <c r="H37" s="173">
        <v>282000</v>
      </c>
      <c r="I37" s="173"/>
      <c r="J37" s="173">
        <v>282000</v>
      </c>
      <c r="K37" s="173">
        <v>282000</v>
      </c>
      <c r="L37" s="173"/>
      <c r="M37" s="173"/>
      <c r="N37" s="173"/>
      <c r="O37" s="173">
        <v>282000</v>
      </c>
      <c r="P37" s="173"/>
      <c r="Q37" s="173"/>
      <c r="R37" s="173"/>
      <c r="S37" s="173"/>
      <c r="T37" s="173"/>
    </row>
    <row r="38" s="170" customFormat="1" ht="19" customHeight="1" spans="1:20">
      <c r="A38" s="180" t="s">
        <v>184</v>
      </c>
      <c r="B38" s="181"/>
      <c r="C38" s="181"/>
      <c r="D38" s="181" t="s">
        <v>183</v>
      </c>
      <c r="E38" s="173"/>
      <c r="F38" s="173"/>
      <c r="G38" s="173"/>
      <c r="H38" s="173">
        <v>282000</v>
      </c>
      <c r="I38" s="173"/>
      <c r="J38" s="173">
        <v>282000</v>
      </c>
      <c r="K38" s="173">
        <v>282000</v>
      </c>
      <c r="L38" s="173"/>
      <c r="M38" s="173"/>
      <c r="N38" s="173"/>
      <c r="O38" s="173">
        <v>282000</v>
      </c>
      <c r="P38" s="173"/>
      <c r="Q38" s="173"/>
      <c r="R38" s="173"/>
      <c r="S38" s="173"/>
      <c r="T38" s="173"/>
    </row>
    <row r="39" s="170" customFormat="1" ht="19" customHeight="1" spans="1:20">
      <c r="A39" s="180" t="s">
        <v>185</v>
      </c>
      <c r="B39" s="181"/>
      <c r="C39" s="181"/>
      <c r="D39" s="181" t="s">
        <v>186</v>
      </c>
      <c r="E39" s="173"/>
      <c r="F39" s="173"/>
      <c r="G39" s="173"/>
      <c r="H39" s="173">
        <v>398000</v>
      </c>
      <c r="I39" s="173"/>
      <c r="J39" s="173">
        <v>398000</v>
      </c>
      <c r="K39" s="173">
        <v>398000</v>
      </c>
      <c r="L39" s="173"/>
      <c r="M39" s="173"/>
      <c r="N39" s="173"/>
      <c r="O39" s="173">
        <v>398000</v>
      </c>
      <c r="P39" s="173"/>
      <c r="Q39" s="173"/>
      <c r="R39" s="173"/>
      <c r="S39" s="173"/>
      <c r="T39" s="173"/>
    </row>
    <row r="40" s="170" customFormat="1" ht="19" customHeight="1" spans="1:20">
      <c r="A40" s="180" t="s">
        <v>187</v>
      </c>
      <c r="B40" s="181"/>
      <c r="C40" s="181"/>
      <c r="D40" s="181" t="s">
        <v>188</v>
      </c>
      <c r="E40" s="173"/>
      <c r="F40" s="173"/>
      <c r="G40" s="173"/>
      <c r="H40" s="173">
        <v>398000</v>
      </c>
      <c r="I40" s="173"/>
      <c r="J40" s="173">
        <v>398000</v>
      </c>
      <c r="K40" s="173">
        <v>398000</v>
      </c>
      <c r="L40" s="173"/>
      <c r="M40" s="173"/>
      <c r="N40" s="173"/>
      <c r="O40" s="173">
        <v>398000</v>
      </c>
      <c r="P40" s="173"/>
      <c r="Q40" s="173"/>
      <c r="R40" s="173"/>
      <c r="S40" s="173"/>
      <c r="T40" s="173"/>
    </row>
    <row r="41" s="170" customFormat="1" ht="19" customHeight="1" spans="1:20">
      <c r="A41" s="180" t="s">
        <v>189</v>
      </c>
      <c r="B41" s="181"/>
      <c r="C41" s="181"/>
      <c r="D41" s="181" t="s">
        <v>190</v>
      </c>
      <c r="E41" s="173"/>
      <c r="F41" s="173"/>
      <c r="G41" s="173"/>
      <c r="H41" s="173">
        <v>398000</v>
      </c>
      <c r="I41" s="173"/>
      <c r="J41" s="173">
        <v>398000</v>
      </c>
      <c r="K41" s="173">
        <v>398000</v>
      </c>
      <c r="L41" s="173"/>
      <c r="M41" s="173"/>
      <c r="N41" s="173"/>
      <c r="O41" s="173">
        <v>398000</v>
      </c>
      <c r="P41" s="173"/>
      <c r="Q41" s="173"/>
      <c r="R41" s="173"/>
      <c r="S41" s="173"/>
      <c r="T41" s="173"/>
    </row>
    <row r="42" s="170" customFormat="1" ht="19" customHeight="1" spans="1:20">
      <c r="A42" s="180" t="s">
        <v>191</v>
      </c>
      <c r="B42" s="181"/>
      <c r="C42" s="181"/>
      <c r="D42" s="181" t="s">
        <v>192</v>
      </c>
      <c r="E42" s="173"/>
      <c r="F42" s="173"/>
      <c r="G42" s="173"/>
      <c r="H42" s="173">
        <v>624276</v>
      </c>
      <c r="I42" s="173">
        <v>624276</v>
      </c>
      <c r="J42" s="173"/>
      <c r="K42" s="173">
        <v>624276</v>
      </c>
      <c r="L42" s="173">
        <v>624276</v>
      </c>
      <c r="M42" s="173">
        <v>624276</v>
      </c>
      <c r="N42" s="173"/>
      <c r="O42" s="173"/>
      <c r="P42" s="173"/>
      <c r="Q42" s="173"/>
      <c r="R42" s="173"/>
      <c r="S42" s="173"/>
      <c r="T42" s="173"/>
    </row>
    <row r="43" s="170" customFormat="1" ht="19" customHeight="1" spans="1:20">
      <c r="A43" s="180" t="s">
        <v>193</v>
      </c>
      <c r="B43" s="181"/>
      <c r="C43" s="181"/>
      <c r="D43" s="181" t="s">
        <v>194</v>
      </c>
      <c r="E43" s="173"/>
      <c r="F43" s="173"/>
      <c r="G43" s="173"/>
      <c r="H43" s="173">
        <v>624276</v>
      </c>
      <c r="I43" s="173">
        <v>624276</v>
      </c>
      <c r="J43" s="173"/>
      <c r="K43" s="173">
        <v>624276</v>
      </c>
      <c r="L43" s="173">
        <v>624276</v>
      </c>
      <c r="M43" s="173">
        <v>624276</v>
      </c>
      <c r="N43" s="173"/>
      <c r="O43" s="173"/>
      <c r="P43" s="173"/>
      <c r="Q43" s="173"/>
      <c r="R43" s="173"/>
      <c r="S43" s="173"/>
      <c r="T43" s="173"/>
    </row>
    <row r="44" s="170" customFormat="1" ht="19" customHeight="1" spans="1:20">
      <c r="A44" s="180" t="s">
        <v>195</v>
      </c>
      <c r="B44" s="181"/>
      <c r="C44" s="181"/>
      <c r="D44" s="181" t="s">
        <v>196</v>
      </c>
      <c r="E44" s="173"/>
      <c r="F44" s="173"/>
      <c r="G44" s="173"/>
      <c r="H44" s="173">
        <v>624276</v>
      </c>
      <c r="I44" s="173">
        <v>624276</v>
      </c>
      <c r="J44" s="173"/>
      <c r="K44" s="173">
        <v>624276</v>
      </c>
      <c r="L44" s="173">
        <v>624276</v>
      </c>
      <c r="M44" s="173">
        <v>624276</v>
      </c>
      <c r="N44" s="173"/>
      <c r="O44" s="173"/>
      <c r="P44" s="173"/>
      <c r="Q44" s="173"/>
      <c r="R44" s="173"/>
      <c r="S44" s="173"/>
      <c r="T44" s="173"/>
    </row>
    <row r="45" ht="19" customHeight="1" spans="1:20">
      <c r="A45" s="162" t="s">
        <v>251</v>
      </c>
      <c r="B45" s="162" t="s">
        <v>5</v>
      </c>
      <c r="C45" s="162" t="s">
        <v>5</v>
      </c>
      <c r="D45" s="162" t="s">
        <v>5</v>
      </c>
      <c r="E45" s="162" t="s">
        <v>5</v>
      </c>
      <c r="F45" s="162" t="s">
        <v>5</v>
      </c>
      <c r="G45" s="162" t="s">
        <v>5</v>
      </c>
      <c r="H45" s="162" t="s">
        <v>5</v>
      </c>
      <c r="I45" s="162" t="s">
        <v>5</v>
      </c>
      <c r="J45" s="162" t="s">
        <v>5</v>
      </c>
      <c r="K45" s="162" t="s">
        <v>5</v>
      </c>
      <c r="L45" s="162" t="s">
        <v>5</v>
      </c>
      <c r="M45" s="162" t="s">
        <v>5</v>
      </c>
      <c r="N45" s="162" t="s">
        <v>5</v>
      </c>
      <c r="O45" s="162" t="s">
        <v>5</v>
      </c>
      <c r="P45" s="162" t="s">
        <v>5</v>
      </c>
      <c r="Q45" s="162" t="s">
        <v>5</v>
      </c>
      <c r="R45" s="162" t="s">
        <v>5</v>
      </c>
      <c r="S45" s="162" t="s">
        <v>5</v>
      </c>
      <c r="T45" s="162" t="s">
        <v>5</v>
      </c>
    </row>
  </sheetData>
  <mergeCells count="69">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T4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33" sqref="F33"/>
    </sheetView>
  </sheetViews>
  <sheetFormatPr defaultColWidth="16" defaultRowHeight="14"/>
  <cols>
    <col min="1" max="1" width="7.89090909090909" customWidth="1"/>
    <col min="2" max="2" width="32.6636363636364" customWidth="1"/>
    <col min="3" max="3" width="20.1272727272727" customWidth="1"/>
    <col min="4" max="4" width="7.89090909090909" customWidth="1"/>
    <col min="5" max="5" width="22" customWidth="1"/>
    <col min="6" max="6" width="19.3818181818182" customWidth="1"/>
    <col min="7" max="7" width="7.89090909090909" customWidth="1"/>
    <col min="8" max="8" width="41.1090909090909" customWidth="1"/>
    <col min="9" max="9" width="17.1272727272727" customWidth="1"/>
  </cols>
  <sheetData>
    <row r="1" s="195" customFormat="1" ht="23" spans="1:9">
      <c r="A1" s="198" t="s">
        <v>252</v>
      </c>
      <c r="B1" s="198"/>
      <c r="C1" s="198"/>
      <c r="D1" s="198"/>
      <c r="E1" s="198"/>
      <c r="F1" s="198"/>
      <c r="G1" s="198"/>
      <c r="H1" s="198"/>
      <c r="I1" s="198"/>
    </row>
    <row r="2" s="196" customFormat="1" ht="14.1" customHeight="1" spans="1:9">
      <c r="A2" s="188"/>
      <c r="B2" s="188"/>
      <c r="C2" s="188"/>
      <c r="D2" s="188"/>
      <c r="E2" s="188"/>
      <c r="F2" s="188"/>
      <c r="G2" s="188"/>
      <c r="H2" s="155" t="s">
        <v>253</v>
      </c>
      <c r="I2" s="155"/>
    </row>
    <row r="3" s="197" customFormat="1" ht="14.1" customHeight="1" spans="1:9">
      <c r="A3" s="199" t="s">
        <v>2</v>
      </c>
      <c r="B3" s="188"/>
      <c r="D3" s="188"/>
      <c r="E3" s="188"/>
      <c r="F3" s="188"/>
      <c r="G3" s="188"/>
      <c r="H3" s="200" t="s">
        <v>242</v>
      </c>
      <c r="I3" s="200"/>
    </row>
    <row r="4" s="171" customFormat="1" ht="19" customHeight="1" spans="1:9">
      <c r="A4" s="167" t="s">
        <v>248</v>
      </c>
      <c r="B4" s="167" t="s">
        <v>5</v>
      </c>
      <c r="C4" s="167" t="s">
        <v>5</v>
      </c>
      <c r="D4" s="167" t="s">
        <v>247</v>
      </c>
      <c r="E4" s="167" t="s">
        <v>5</v>
      </c>
      <c r="F4" s="167" t="s">
        <v>5</v>
      </c>
      <c r="G4" s="167" t="s">
        <v>5</v>
      </c>
      <c r="H4" s="167" t="s">
        <v>5</v>
      </c>
      <c r="I4" s="167" t="s">
        <v>5</v>
      </c>
    </row>
    <row r="5" s="171" customFormat="1" ht="19" customHeight="1" spans="1:9">
      <c r="A5" s="167" t="s">
        <v>254</v>
      </c>
      <c r="B5" s="167" t="s">
        <v>123</v>
      </c>
      <c r="C5" s="167" t="s">
        <v>9</v>
      </c>
      <c r="D5" s="167" t="s">
        <v>254</v>
      </c>
      <c r="E5" s="167" t="s">
        <v>123</v>
      </c>
      <c r="F5" s="167" t="s">
        <v>9</v>
      </c>
      <c r="G5" s="167" t="s">
        <v>254</v>
      </c>
      <c r="H5" s="167" t="s">
        <v>123</v>
      </c>
      <c r="I5" s="167" t="s">
        <v>9</v>
      </c>
    </row>
    <row r="6" s="171" customFormat="1" ht="19" customHeight="1" spans="1:9">
      <c r="A6" s="167" t="s">
        <v>5</v>
      </c>
      <c r="B6" s="167" t="s">
        <v>5</v>
      </c>
      <c r="C6" s="167" t="s">
        <v>5</v>
      </c>
      <c r="D6" s="167" t="s">
        <v>5</v>
      </c>
      <c r="E6" s="167" t="s">
        <v>5</v>
      </c>
      <c r="F6" s="167" t="s">
        <v>5</v>
      </c>
      <c r="G6" s="167" t="s">
        <v>5</v>
      </c>
      <c r="H6" s="167" t="s">
        <v>5</v>
      </c>
      <c r="I6" s="167" t="s">
        <v>5</v>
      </c>
    </row>
    <row r="7" s="171" customFormat="1" ht="19" customHeight="1" spans="1:9">
      <c r="A7" s="191" t="s">
        <v>255</v>
      </c>
      <c r="B7" s="191" t="s">
        <v>256</v>
      </c>
      <c r="C7" s="173">
        <v>7445531.72</v>
      </c>
      <c r="D7" s="191" t="s">
        <v>257</v>
      </c>
      <c r="E7" s="191" t="s">
        <v>258</v>
      </c>
      <c r="F7" s="173">
        <v>401766.17</v>
      </c>
      <c r="G7" s="191" t="s">
        <v>259</v>
      </c>
      <c r="H7" s="191" t="s">
        <v>260</v>
      </c>
      <c r="I7" s="169" t="s">
        <v>5</v>
      </c>
    </row>
    <row r="8" s="171" customFormat="1" ht="19" customHeight="1" spans="1:9">
      <c r="A8" s="191" t="s">
        <v>261</v>
      </c>
      <c r="B8" s="191" t="s">
        <v>262</v>
      </c>
      <c r="C8" s="173">
        <v>1741358</v>
      </c>
      <c r="D8" s="191" t="s">
        <v>263</v>
      </c>
      <c r="E8" s="191" t="s">
        <v>264</v>
      </c>
      <c r="F8" s="173">
        <v>73136.5</v>
      </c>
      <c r="G8" s="191" t="s">
        <v>265</v>
      </c>
      <c r="H8" s="191" t="s">
        <v>266</v>
      </c>
      <c r="I8" s="169" t="s">
        <v>5</v>
      </c>
    </row>
    <row r="9" s="171" customFormat="1" ht="19" customHeight="1" spans="1:9">
      <c r="A9" s="191" t="s">
        <v>267</v>
      </c>
      <c r="B9" s="191" t="s">
        <v>268</v>
      </c>
      <c r="C9" s="173">
        <v>1866988</v>
      </c>
      <c r="D9" s="191" t="s">
        <v>269</v>
      </c>
      <c r="E9" s="191" t="s">
        <v>270</v>
      </c>
      <c r="F9" s="173"/>
      <c r="G9" s="191" t="s">
        <v>271</v>
      </c>
      <c r="H9" s="191" t="s">
        <v>272</v>
      </c>
      <c r="I9" s="169" t="s">
        <v>5</v>
      </c>
    </row>
    <row r="10" s="171" customFormat="1" ht="19" customHeight="1" spans="1:9">
      <c r="A10" s="191" t="s">
        <v>273</v>
      </c>
      <c r="B10" s="191" t="s">
        <v>274</v>
      </c>
      <c r="C10" s="173">
        <v>1364956.5</v>
      </c>
      <c r="D10" s="191" t="s">
        <v>275</v>
      </c>
      <c r="E10" s="191" t="s">
        <v>276</v>
      </c>
      <c r="F10" s="173"/>
      <c r="G10" s="191" t="s">
        <v>277</v>
      </c>
      <c r="H10" s="191" t="s">
        <v>278</v>
      </c>
      <c r="I10" s="169" t="s">
        <v>5</v>
      </c>
    </row>
    <row r="11" s="171" customFormat="1" ht="19" customHeight="1" spans="1:9">
      <c r="A11" s="191" t="s">
        <v>279</v>
      </c>
      <c r="B11" s="191" t="s">
        <v>280</v>
      </c>
      <c r="C11" s="173"/>
      <c r="D11" s="191" t="s">
        <v>281</v>
      </c>
      <c r="E11" s="191" t="s">
        <v>282</v>
      </c>
      <c r="F11" s="173">
        <v>8800</v>
      </c>
      <c r="G11" s="191" t="s">
        <v>283</v>
      </c>
      <c r="H11" s="191" t="s">
        <v>284</v>
      </c>
      <c r="I11" s="169" t="s">
        <v>5</v>
      </c>
    </row>
    <row r="12" s="171" customFormat="1" ht="19" customHeight="1" spans="1:9">
      <c r="A12" s="191" t="s">
        <v>285</v>
      </c>
      <c r="B12" s="191" t="s">
        <v>286</v>
      </c>
      <c r="C12" s="173">
        <v>315156</v>
      </c>
      <c r="D12" s="191" t="s">
        <v>287</v>
      </c>
      <c r="E12" s="191" t="s">
        <v>288</v>
      </c>
      <c r="F12" s="173"/>
      <c r="G12" s="191" t="s">
        <v>289</v>
      </c>
      <c r="H12" s="191" t="s">
        <v>290</v>
      </c>
      <c r="I12" s="169" t="s">
        <v>5</v>
      </c>
    </row>
    <row r="13" s="171" customFormat="1" ht="19" customHeight="1" spans="1:9">
      <c r="A13" s="191" t="s">
        <v>291</v>
      </c>
      <c r="B13" s="191" t="s">
        <v>292</v>
      </c>
      <c r="C13" s="173">
        <v>693102.44</v>
      </c>
      <c r="D13" s="191" t="s">
        <v>293</v>
      </c>
      <c r="E13" s="191" t="s">
        <v>294</v>
      </c>
      <c r="F13" s="173">
        <v>31218.67</v>
      </c>
      <c r="G13" s="191" t="s">
        <v>295</v>
      </c>
      <c r="H13" s="191" t="s">
        <v>296</v>
      </c>
      <c r="I13" s="169" t="s">
        <v>5</v>
      </c>
    </row>
    <row r="14" s="171" customFormat="1" ht="19" customHeight="1" spans="1:9">
      <c r="A14" s="191" t="s">
        <v>297</v>
      </c>
      <c r="B14" s="191" t="s">
        <v>298</v>
      </c>
      <c r="C14" s="173"/>
      <c r="D14" s="191" t="s">
        <v>299</v>
      </c>
      <c r="E14" s="191" t="s">
        <v>300</v>
      </c>
      <c r="F14" s="173"/>
      <c r="G14" s="191" t="s">
        <v>301</v>
      </c>
      <c r="H14" s="191" t="s">
        <v>302</v>
      </c>
      <c r="I14" s="169" t="s">
        <v>5</v>
      </c>
    </row>
    <row r="15" s="171" customFormat="1" ht="19" customHeight="1" spans="1:9">
      <c r="A15" s="191" t="s">
        <v>303</v>
      </c>
      <c r="B15" s="191" t="s">
        <v>304</v>
      </c>
      <c r="C15" s="173">
        <v>344521.4</v>
      </c>
      <c r="D15" s="191" t="s">
        <v>305</v>
      </c>
      <c r="E15" s="191" t="s">
        <v>306</v>
      </c>
      <c r="F15" s="173"/>
      <c r="G15" s="191" t="s">
        <v>307</v>
      </c>
      <c r="H15" s="191" t="s">
        <v>308</v>
      </c>
      <c r="I15" s="169" t="s">
        <v>5</v>
      </c>
    </row>
    <row r="16" s="171" customFormat="1" ht="19" customHeight="1" spans="1:9">
      <c r="A16" s="191" t="s">
        <v>309</v>
      </c>
      <c r="B16" s="191" t="s">
        <v>310</v>
      </c>
      <c r="C16" s="173">
        <v>368356.77</v>
      </c>
      <c r="D16" s="191" t="s">
        <v>311</v>
      </c>
      <c r="E16" s="191" t="s">
        <v>312</v>
      </c>
      <c r="F16" s="173">
        <v>14072</v>
      </c>
      <c r="G16" s="191" t="s">
        <v>313</v>
      </c>
      <c r="H16" s="191" t="s">
        <v>314</v>
      </c>
      <c r="I16" s="169" t="s">
        <v>5</v>
      </c>
    </row>
    <row r="17" s="171" customFormat="1" ht="19" customHeight="1" spans="1:9">
      <c r="A17" s="191" t="s">
        <v>315</v>
      </c>
      <c r="B17" s="191" t="s">
        <v>316</v>
      </c>
      <c r="C17" s="173">
        <v>126816.61</v>
      </c>
      <c r="D17" s="191" t="s">
        <v>317</v>
      </c>
      <c r="E17" s="191" t="s">
        <v>318</v>
      </c>
      <c r="F17" s="173"/>
      <c r="G17" s="191" t="s">
        <v>319</v>
      </c>
      <c r="H17" s="191" t="s">
        <v>320</v>
      </c>
      <c r="I17" s="169" t="s">
        <v>5</v>
      </c>
    </row>
    <row r="18" s="171" customFormat="1" ht="19" customHeight="1" spans="1:9">
      <c r="A18" s="191" t="s">
        <v>321</v>
      </c>
      <c r="B18" s="191" t="s">
        <v>322</v>
      </c>
      <c r="C18" s="173">
        <v>624276</v>
      </c>
      <c r="D18" s="191" t="s">
        <v>323</v>
      </c>
      <c r="E18" s="191" t="s">
        <v>324</v>
      </c>
      <c r="F18" s="173"/>
      <c r="G18" s="191" t="s">
        <v>325</v>
      </c>
      <c r="H18" s="191" t="s">
        <v>326</v>
      </c>
      <c r="I18" s="169" t="s">
        <v>5</v>
      </c>
    </row>
    <row r="19" s="171" customFormat="1" ht="19" customHeight="1" spans="1:9">
      <c r="A19" s="191" t="s">
        <v>327</v>
      </c>
      <c r="B19" s="191" t="s">
        <v>328</v>
      </c>
      <c r="C19" s="173"/>
      <c r="D19" s="191" t="s">
        <v>329</v>
      </c>
      <c r="E19" s="191" t="s">
        <v>330</v>
      </c>
      <c r="F19" s="173"/>
      <c r="G19" s="191" t="s">
        <v>331</v>
      </c>
      <c r="H19" s="191" t="s">
        <v>332</v>
      </c>
      <c r="I19" s="169" t="s">
        <v>5</v>
      </c>
    </row>
    <row r="20" s="171" customFormat="1" ht="19" customHeight="1" spans="1:9">
      <c r="A20" s="191" t="s">
        <v>333</v>
      </c>
      <c r="B20" s="191" t="s">
        <v>334</v>
      </c>
      <c r="C20" s="173"/>
      <c r="D20" s="191" t="s">
        <v>335</v>
      </c>
      <c r="E20" s="191" t="s">
        <v>336</v>
      </c>
      <c r="F20" s="173"/>
      <c r="G20" s="191" t="s">
        <v>337</v>
      </c>
      <c r="H20" s="191" t="s">
        <v>338</v>
      </c>
      <c r="I20" s="169" t="s">
        <v>5</v>
      </c>
    </row>
    <row r="21" s="171" customFormat="1" ht="19" customHeight="1" spans="1:9">
      <c r="A21" s="191" t="s">
        <v>339</v>
      </c>
      <c r="B21" s="191" t="s">
        <v>340</v>
      </c>
      <c r="C21" s="173">
        <v>1099596</v>
      </c>
      <c r="D21" s="191" t="s">
        <v>341</v>
      </c>
      <c r="E21" s="191" t="s">
        <v>342</v>
      </c>
      <c r="F21" s="173">
        <v>15539</v>
      </c>
      <c r="G21" s="191" t="s">
        <v>343</v>
      </c>
      <c r="H21" s="191" t="s">
        <v>344</v>
      </c>
      <c r="I21" s="169" t="s">
        <v>5</v>
      </c>
    </row>
    <row r="22" s="171" customFormat="1" ht="19" customHeight="1" spans="1:9">
      <c r="A22" s="191" t="s">
        <v>345</v>
      </c>
      <c r="B22" s="191" t="s">
        <v>346</v>
      </c>
      <c r="C22" s="173"/>
      <c r="D22" s="191" t="s">
        <v>347</v>
      </c>
      <c r="E22" s="191" t="s">
        <v>348</v>
      </c>
      <c r="F22" s="173"/>
      <c r="G22" s="191" t="s">
        <v>349</v>
      </c>
      <c r="H22" s="191" t="s">
        <v>350</v>
      </c>
      <c r="I22" s="169" t="s">
        <v>5</v>
      </c>
    </row>
    <row r="23" s="171" customFormat="1" ht="19" customHeight="1" spans="1:9">
      <c r="A23" s="191" t="s">
        <v>351</v>
      </c>
      <c r="B23" s="191" t="s">
        <v>352</v>
      </c>
      <c r="C23" s="173"/>
      <c r="D23" s="191" t="s">
        <v>353</v>
      </c>
      <c r="E23" s="191" t="s">
        <v>354</v>
      </c>
      <c r="F23" s="173"/>
      <c r="G23" s="191" t="s">
        <v>355</v>
      </c>
      <c r="H23" s="191" t="s">
        <v>356</v>
      </c>
      <c r="I23" s="169" t="s">
        <v>5</v>
      </c>
    </row>
    <row r="24" s="171" customFormat="1" ht="19" customHeight="1" spans="1:9">
      <c r="A24" s="191" t="s">
        <v>357</v>
      </c>
      <c r="B24" s="191" t="s">
        <v>358</v>
      </c>
      <c r="C24" s="173"/>
      <c r="D24" s="191" t="s">
        <v>359</v>
      </c>
      <c r="E24" s="191" t="s">
        <v>360</v>
      </c>
      <c r="F24" s="173"/>
      <c r="G24" s="191" t="s">
        <v>361</v>
      </c>
      <c r="H24" s="191" t="s">
        <v>362</v>
      </c>
      <c r="I24" s="169" t="s">
        <v>5</v>
      </c>
    </row>
    <row r="25" s="171" customFormat="1" ht="19" customHeight="1" spans="1:9">
      <c r="A25" s="191" t="s">
        <v>363</v>
      </c>
      <c r="B25" s="191" t="s">
        <v>364</v>
      </c>
      <c r="C25" s="173"/>
      <c r="D25" s="191" t="s">
        <v>365</v>
      </c>
      <c r="E25" s="191" t="s">
        <v>366</v>
      </c>
      <c r="F25" s="173"/>
      <c r="G25" s="191" t="s">
        <v>367</v>
      </c>
      <c r="H25" s="191" t="s">
        <v>368</v>
      </c>
      <c r="I25" s="169" t="s">
        <v>5</v>
      </c>
    </row>
    <row r="26" s="171" customFormat="1" ht="19" customHeight="1" spans="1:9">
      <c r="A26" s="191" t="s">
        <v>369</v>
      </c>
      <c r="B26" s="191" t="s">
        <v>370</v>
      </c>
      <c r="C26" s="173">
        <v>1099596</v>
      </c>
      <c r="D26" s="191" t="s">
        <v>371</v>
      </c>
      <c r="E26" s="191" t="s">
        <v>372</v>
      </c>
      <c r="F26" s="173"/>
      <c r="G26" s="191" t="s">
        <v>373</v>
      </c>
      <c r="H26" s="191" t="s">
        <v>374</v>
      </c>
      <c r="I26" s="169" t="s">
        <v>5</v>
      </c>
    </row>
    <row r="27" s="171" customFormat="1" ht="19" customHeight="1" spans="1:9">
      <c r="A27" s="191" t="s">
        <v>375</v>
      </c>
      <c r="B27" s="191" t="s">
        <v>376</v>
      </c>
      <c r="C27" s="173"/>
      <c r="D27" s="191" t="s">
        <v>377</v>
      </c>
      <c r="E27" s="191" t="s">
        <v>378</v>
      </c>
      <c r="F27" s="173"/>
      <c r="G27" s="191" t="s">
        <v>379</v>
      </c>
      <c r="H27" s="191" t="s">
        <v>380</v>
      </c>
      <c r="I27" s="169" t="s">
        <v>5</v>
      </c>
    </row>
    <row r="28" s="171" customFormat="1" ht="19" customHeight="1" spans="1:9">
      <c r="A28" s="191" t="s">
        <v>381</v>
      </c>
      <c r="B28" s="191" t="s">
        <v>382</v>
      </c>
      <c r="C28" s="173"/>
      <c r="D28" s="191" t="s">
        <v>383</v>
      </c>
      <c r="E28" s="191" t="s">
        <v>384</v>
      </c>
      <c r="F28" s="173"/>
      <c r="G28" s="191" t="s">
        <v>385</v>
      </c>
      <c r="H28" s="191" t="s">
        <v>386</v>
      </c>
      <c r="I28" s="169" t="s">
        <v>5</v>
      </c>
    </row>
    <row r="29" s="171" customFormat="1" ht="19" customHeight="1" spans="1:9">
      <c r="A29" s="191" t="s">
        <v>387</v>
      </c>
      <c r="B29" s="191" t="s">
        <v>388</v>
      </c>
      <c r="C29" s="173"/>
      <c r="D29" s="191" t="s">
        <v>389</v>
      </c>
      <c r="E29" s="191" t="s">
        <v>390</v>
      </c>
      <c r="F29" s="173"/>
      <c r="G29" s="191" t="s">
        <v>391</v>
      </c>
      <c r="H29" s="191" t="s">
        <v>392</v>
      </c>
      <c r="I29" s="169" t="s">
        <v>5</v>
      </c>
    </row>
    <row r="30" s="171" customFormat="1" ht="19" customHeight="1" spans="1:9">
      <c r="A30" s="191" t="s">
        <v>393</v>
      </c>
      <c r="B30" s="191" t="s">
        <v>394</v>
      </c>
      <c r="C30" s="173"/>
      <c r="D30" s="191" t="s">
        <v>395</v>
      </c>
      <c r="E30" s="191" t="s">
        <v>396</v>
      </c>
      <c r="F30" s="173"/>
      <c r="G30" s="191" t="s">
        <v>397</v>
      </c>
      <c r="H30" s="191" t="s">
        <v>398</v>
      </c>
      <c r="I30" s="169" t="s">
        <v>5</v>
      </c>
    </row>
    <row r="31" s="171" customFormat="1" ht="19" customHeight="1" spans="1:9">
      <c r="A31" s="191" t="s">
        <v>399</v>
      </c>
      <c r="B31" s="191" t="s">
        <v>400</v>
      </c>
      <c r="C31" s="173"/>
      <c r="D31" s="191" t="s">
        <v>401</v>
      </c>
      <c r="E31" s="191" t="s">
        <v>402</v>
      </c>
      <c r="F31" s="173">
        <v>254000</v>
      </c>
      <c r="G31" s="191" t="s">
        <v>403</v>
      </c>
      <c r="H31" s="191" t="s">
        <v>198</v>
      </c>
      <c r="I31" s="169" t="s">
        <v>5</v>
      </c>
    </row>
    <row r="32" s="171" customFormat="1" ht="19" customHeight="1" spans="1:9">
      <c r="A32" s="191" t="s">
        <v>404</v>
      </c>
      <c r="B32" s="191" t="s">
        <v>405</v>
      </c>
      <c r="C32" s="173"/>
      <c r="D32" s="191" t="s">
        <v>406</v>
      </c>
      <c r="E32" s="191" t="s">
        <v>407</v>
      </c>
      <c r="F32" s="173"/>
      <c r="G32" s="191" t="s">
        <v>408</v>
      </c>
      <c r="H32" s="191" t="s">
        <v>409</v>
      </c>
      <c r="I32" s="169" t="s">
        <v>5</v>
      </c>
    </row>
    <row r="33" s="171" customFormat="1" ht="19" customHeight="1" spans="1:9">
      <c r="A33" s="191" t="s">
        <v>410</v>
      </c>
      <c r="B33" s="191" t="s">
        <v>411</v>
      </c>
      <c r="C33" s="173"/>
      <c r="D33" s="191" t="s">
        <v>412</v>
      </c>
      <c r="E33" s="191" t="s">
        <v>413</v>
      </c>
      <c r="F33" s="173">
        <v>5000</v>
      </c>
      <c r="G33" s="191" t="s">
        <v>414</v>
      </c>
      <c r="H33" s="191" t="s">
        <v>415</v>
      </c>
      <c r="I33" s="169" t="s">
        <v>5</v>
      </c>
    </row>
    <row r="34" s="171" customFormat="1" ht="19" customHeight="1" spans="1:9">
      <c r="A34" s="191" t="s">
        <v>5</v>
      </c>
      <c r="B34" s="191" t="s">
        <v>5</v>
      </c>
      <c r="C34" s="201"/>
      <c r="D34" s="191" t="s">
        <v>416</v>
      </c>
      <c r="E34" s="191" t="s">
        <v>417</v>
      </c>
      <c r="F34" s="173"/>
      <c r="G34" s="191" t="s">
        <v>418</v>
      </c>
      <c r="H34" s="191" t="s">
        <v>419</v>
      </c>
      <c r="I34" s="169" t="s">
        <v>5</v>
      </c>
    </row>
    <row r="35" s="171" customFormat="1" ht="19" customHeight="1" spans="1:9">
      <c r="A35" s="191" t="s">
        <v>5</v>
      </c>
      <c r="B35" s="191" t="s">
        <v>5</v>
      </c>
      <c r="C35" s="201"/>
      <c r="D35" s="191" t="s">
        <v>420</v>
      </c>
      <c r="E35" s="191" t="s">
        <v>421</v>
      </c>
      <c r="F35" s="173"/>
      <c r="G35" s="191" t="s">
        <v>422</v>
      </c>
      <c r="H35" s="191" t="s">
        <v>423</v>
      </c>
      <c r="I35" s="169" t="s">
        <v>5</v>
      </c>
    </row>
    <row r="36" s="171" customFormat="1" ht="19" customHeight="1" spans="1:9">
      <c r="A36" s="191" t="s">
        <v>5</v>
      </c>
      <c r="B36" s="191" t="s">
        <v>5</v>
      </c>
      <c r="C36" s="201"/>
      <c r="D36" s="191" t="s">
        <v>424</v>
      </c>
      <c r="E36" s="191" t="s">
        <v>425</v>
      </c>
      <c r="F36" s="173"/>
      <c r="G36" s="191" t="s">
        <v>426</v>
      </c>
      <c r="H36" s="191" t="s">
        <v>427</v>
      </c>
      <c r="I36" s="169" t="s">
        <v>5</v>
      </c>
    </row>
    <row r="37" s="171" customFormat="1" ht="19" customHeight="1" spans="1:9">
      <c r="A37" s="191" t="s">
        <v>5</v>
      </c>
      <c r="B37" s="191" t="s">
        <v>5</v>
      </c>
      <c r="C37" s="201"/>
      <c r="D37" s="191" t="s">
        <v>428</v>
      </c>
      <c r="E37" s="191" t="s">
        <v>429</v>
      </c>
      <c r="F37" s="173"/>
      <c r="G37" s="191" t="s">
        <v>5</v>
      </c>
      <c r="H37" s="191" t="s">
        <v>5</v>
      </c>
      <c r="I37" s="169" t="s">
        <v>5</v>
      </c>
    </row>
    <row r="38" s="171" customFormat="1" ht="19" customHeight="1" spans="1:9">
      <c r="A38" s="191" t="s">
        <v>5</v>
      </c>
      <c r="B38" s="191" t="s">
        <v>5</v>
      </c>
      <c r="C38" s="201"/>
      <c r="D38" s="191" t="s">
        <v>430</v>
      </c>
      <c r="E38" s="191" t="s">
        <v>431</v>
      </c>
      <c r="F38" s="173"/>
      <c r="G38" s="191" t="s">
        <v>5</v>
      </c>
      <c r="H38" s="191" t="s">
        <v>5</v>
      </c>
      <c r="I38" s="169" t="s">
        <v>5</v>
      </c>
    </row>
    <row r="39" s="171" customFormat="1" ht="19" customHeight="1" spans="1:9">
      <c r="A39" s="168" t="s">
        <v>432</v>
      </c>
      <c r="B39" s="168" t="s">
        <v>5</v>
      </c>
      <c r="C39" s="173">
        <v>8545127.72</v>
      </c>
      <c r="D39" s="168" t="s">
        <v>433</v>
      </c>
      <c r="E39" s="168" t="s">
        <v>5</v>
      </c>
      <c r="F39" s="168" t="s">
        <v>5</v>
      </c>
      <c r="G39" s="168" t="s">
        <v>5</v>
      </c>
      <c r="H39" s="168" t="s">
        <v>5</v>
      </c>
      <c r="I39" s="173">
        <v>401766.17</v>
      </c>
    </row>
    <row r="40" s="171" customFormat="1" ht="19" customHeight="1" spans="1:9">
      <c r="A40" s="182" t="s">
        <v>434</v>
      </c>
      <c r="B40" s="182" t="s">
        <v>5</v>
      </c>
      <c r="C40" s="182" t="s">
        <v>5</v>
      </c>
      <c r="D40" s="182" t="s">
        <v>5</v>
      </c>
      <c r="E40" s="182" t="s">
        <v>5</v>
      </c>
      <c r="F40" s="182" t="s">
        <v>5</v>
      </c>
      <c r="G40" s="182" t="s">
        <v>5</v>
      </c>
      <c r="H40" s="182" t="s">
        <v>5</v>
      </c>
      <c r="I40" s="182" t="s">
        <v>5</v>
      </c>
    </row>
    <row r="41" spans="1:9">
      <c r="A41" s="202"/>
      <c r="B41" s="202"/>
      <c r="C41" s="202"/>
      <c r="D41" s="202"/>
      <c r="E41" s="202"/>
      <c r="F41" s="202"/>
      <c r="G41" s="202"/>
      <c r="H41" s="202"/>
      <c r="I41" s="20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I17" sqref="I17"/>
    </sheetView>
  </sheetViews>
  <sheetFormatPr defaultColWidth="16" defaultRowHeight="14"/>
  <cols>
    <col min="1" max="1" width="7.44545454545455" customWidth="1"/>
    <col min="2" max="2" width="32.6636363636364" customWidth="1"/>
    <col min="3" max="3" width="16.4454545454545" style="184" customWidth="1"/>
    <col min="4" max="4" width="7.44545454545455" customWidth="1"/>
    <col min="5" max="5" width="22" customWidth="1"/>
    <col min="6" max="6" width="15.2181818181818" style="184" customWidth="1"/>
    <col min="7" max="7" width="7.44545454545455" customWidth="1"/>
    <col min="8" max="8" width="26.2181818181818" customWidth="1"/>
    <col min="9" max="9" width="13" style="184" customWidth="1"/>
    <col min="10" max="10" width="7.44545454545455" customWidth="1"/>
    <col min="11" max="11" width="41.1090909090909" customWidth="1"/>
    <col min="12" max="12" width="13.4454545454545" customWidth="1"/>
  </cols>
  <sheetData>
    <row r="1" s="183" customFormat="1" ht="27.5" spans="1:12">
      <c r="A1" s="185" t="s">
        <v>435</v>
      </c>
      <c r="B1" s="185"/>
      <c r="C1" s="186"/>
      <c r="D1" s="185"/>
      <c r="E1" s="185"/>
      <c r="F1" s="186"/>
      <c r="G1" s="185"/>
      <c r="H1" s="185"/>
      <c r="I1" s="186"/>
      <c r="J1" s="185"/>
      <c r="K1" s="185"/>
      <c r="L1" s="185"/>
    </row>
    <row r="2" s="183" customFormat="1" ht="13" spans="1:12">
      <c r="L2" s="187" t="s">
        <v>436</v>
      </c>
    </row>
    <row r="3" s="183" customFormat="1" ht="13" spans="1:12">
      <c r="A3" s="188" t="s">
        <v>2</v>
      </c>
      <c r="F3" s="186"/>
      <c r="G3" s="186"/>
      <c r="H3" s="186"/>
      <c r="I3" s="186"/>
      <c r="L3" s="187" t="s">
        <v>3</v>
      </c>
    </row>
    <row r="4" ht="15" customHeight="1" spans="1:12">
      <c r="A4" s="168" t="s">
        <v>437</v>
      </c>
      <c r="B4" s="168" t="s">
        <v>5</v>
      </c>
      <c r="C4" s="168" t="s">
        <v>5</v>
      </c>
      <c r="D4" s="168" t="s">
        <v>247</v>
      </c>
      <c r="E4" s="168" t="s">
        <v>5</v>
      </c>
      <c r="F4" s="168" t="s">
        <v>5</v>
      </c>
      <c r="G4" s="168" t="s">
        <v>5</v>
      </c>
      <c r="H4" s="168" t="s">
        <v>5</v>
      </c>
      <c r="I4" s="168" t="s">
        <v>5</v>
      </c>
      <c r="J4" s="168" t="s">
        <v>5</v>
      </c>
      <c r="K4" s="168" t="s">
        <v>5</v>
      </c>
      <c r="L4" s="168" t="s">
        <v>5</v>
      </c>
    </row>
    <row r="5" ht="15" customHeight="1" spans="1:12">
      <c r="A5" s="189" t="s">
        <v>254</v>
      </c>
      <c r="B5" s="168" t="s">
        <v>123</v>
      </c>
      <c r="C5" s="168" t="s">
        <v>9</v>
      </c>
      <c r="D5" s="168" t="s">
        <v>254</v>
      </c>
      <c r="E5" s="168" t="s">
        <v>123</v>
      </c>
      <c r="F5" s="168" t="s">
        <v>9</v>
      </c>
      <c r="G5" s="168" t="s">
        <v>254</v>
      </c>
      <c r="H5" s="168" t="s">
        <v>123</v>
      </c>
      <c r="I5" s="168" t="s">
        <v>9</v>
      </c>
      <c r="J5" s="168" t="s">
        <v>254</v>
      </c>
      <c r="K5" s="168" t="s">
        <v>123</v>
      </c>
      <c r="L5" s="168" t="s">
        <v>9</v>
      </c>
    </row>
    <row r="6" ht="15" customHeight="1" spans="1:12">
      <c r="A6" s="190" t="s">
        <v>255</v>
      </c>
      <c r="B6" s="191" t="s">
        <v>256</v>
      </c>
      <c r="C6" s="169" t="s">
        <v>5</v>
      </c>
      <c r="D6" s="191" t="s">
        <v>257</v>
      </c>
      <c r="E6" s="191" t="s">
        <v>258</v>
      </c>
      <c r="F6" s="192">
        <v>9032414.08</v>
      </c>
      <c r="G6" s="191" t="s">
        <v>438</v>
      </c>
      <c r="H6" s="191" t="s">
        <v>439</v>
      </c>
      <c r="I6" s="192">
        <v>398000</v>
      </c>
      <c r="J6" s="191" t="s">
        <v>440</v>
      </c>
      <c r="K6" s="191" t="s">
        <v>441</v>
      </c>
      <c r="L6" s="169" t="s">
        <v>5</v>
      </c>
    </row>
    <row r="7" ht="15" customHeight="1" spans="1:12">
      <c r="A7" s="193" t="s">
        <v>261</v>
      </c>
      <c r="B7" s="191" t="s">
        <v>262</v>
      </c>
      <c r="C7" s="169" t="s">
        <v>5</v>
      </c>
      <c r="D7" s="191" t="s">
        <v>263</v>
      </c>
      <c r="E7" s="191" t="s">
        <v>264</v>
      </c>
      <c r="F7" s="192"/>
      <c r="G7" s="191" t="s">
        <v>442</v>
      </c>
      <c r="H7" s="191" t="s">
        <v>266</v>
      </c>
      <c r="I7" s="192"/>
      <c r="J7" s="191" t="s">
        <v>443</v>
      </c>
      <c r="K7" s="191" t="s">
        <v>444</v>
      </c>
      <c r="L7" s="169" t="s">
        <v>5</v>
      </c>
    </row>
    <row r="8" ht="15" customHeight="1" spans="1:12">
      <c r="A8" s="193" t="s">
        <v>267</v>
      </c>
      <c r="B8" s="191" t="s">
        <v>268</v>
      </c>
      <c r="C8" s="169" t="s">
        <v>5</v>
      </c>
      <c r="D8" s="191" t="s">
        <v>269</v>
      </c>
      <c r="E8" s="191" t="s">
        <v>270</v>
      </c>
      <c r="F8" s="192"/>
      <c r="G8" s="191" t="s">
        <v>445</v>
      </c>
      <c r="H8" s="191" t="s">
        <v>272</v>
      </c>
      <c r="I8" s="192"/>
      <c r="J8" s="191" t="s">
        <v>446</v>
      </c>
      <c r="K8" s="191" t="s">
        <v>398</v>
      </c>
      <c r="L8" s="169" t="s">
        <v>5</v>
      </c>
    </row>
    <row r="9" ht="15" customHeight="1" spans="1:12">
      <c r="A9" s="193" t="s">
        <v>273</v>
      </c>
      <c r="B9" s="191" t="s">
        <v>274</v>
      </c>
      <c r="C9" s="169" t="s">
        <v>5</v>
      </c>
      <c r="D9" s="191" t="s">
        <v>275</v>
      </c>
      <c r="E9" s="191" t="s">
        <v>276</v>
      </c>
      <c r="F9" s="192"/>
      <c r="G9" s="191" t="s">
        <v>447</v>
      </c>
      <c r="H9" s="191" t="s">
        <v>278</v>
      </c>
      <c r="I9" s="192"/>
      <c r="J9" s="191" t="s">
        <v>361</v>
      </c>
      <c r="K9" s="191" t="s">
        <v>362</v>
      </c>
      <c r="L9" s="169" t="s">
        <v>5</v>
      </c>
    </row>
    <row r="10" ht="15" customHeight="1" spans="1:12">
      <c r="A10" s="193" t="s">
        <v>279</v>
      </c>
      <c r="B10" s="191" t="s">
        <v>280</v>
      </c>
      <c r="C10" s="169" t="s">
        <v>5</v>
      </c>
      <c r="D10" s="191" t="s">
        <v>281</v>
      </c>
      <c r="E10" s="191" t="s">
        <v>282</v>
      </c>
      <c r="F10" s="192"/>
      <c r="G10" s="191" t="s">
        <v>448</v>
      </c>
      <c r="H10" s="191" t="s">
        <v>284</v>
      </c>
      <c r="I10" s="192">
        <v>398000</v>
      </c>
      <c r="J10" s="191" t="s">
        <v>367</v>
      </c>
      <c r="K10" s="191" t="s">
        <v>368</v>
      </c>
      <c r="L10" s="169" t="s">
        <v>5</v>
      </c>
    </row>
    <row r="11" ht="15" customHeight="1" spans="1:12">
      <c r="A11" s="193" t="s">
        <v>285</v>
      </c>
      <c r="B11" s="191" t="s">
        <v>286</v>
      </c>
      <c r="C11" s="169" t="s">
        <v>5</v>
      </c>
      <c r="D11" s="191" t="s">
        <v>287</v>
      </c>
      <c r="E11" s="191" t="s">
        <v>288</v>
      </c>
      <c r="F11" s="192"/>
      <c r="G11" s="191" t="s">
        <v>449</v>
      </c>
      <c r="H11" s="191" t="s">
        <v>290</v>
      </c>
      <c r="I11" s="169" t="s">
        <v>5</v>
      </c>
      <c r="J11" s="191" t="s">
        <v>373</v>
      </c>
      <c r="K11" s="191" t="s">
        <v>374</v>
      </c>
      <c r="L11" s="169" t="s">
        <v>5</v>
      </c>
    </row>
    <row r="12" ht="15" customHeight="1" spans="1:12">
      <c r="A12" s="193" t="s">
        <v>291</v>
      </c>
      <c r="B12" s="191" t="s">
        <v>292</v>
      </c>
      <c r="C12" s="169" t="s">
        <v>5</v>
      </c>
      <c r="D12" s="191" t="s">
        <v>293</v>
      </c>
      <c r="E12" s="191" t="s">
        <v>294</v>
      </c>
      <c r="F12" s="192"/>
      <c r="G12" s="191" t="s">
        <v>450</v>
      </c>
      <c r="H12" s="191" t="s">
        <v>296</v>
      </c>
      <c r="I12" s="169" t="s">
        <v>5</v>
      </c>
      <c r="J12" s="191" t="s">
        <v>379</v>
      </c>
      <c r="K12" s="191" t="s">
        <v>380</v>
      </c>
      <c r="L12" s="169" t="s">
        <v>5</v>
      </c>
    </row>
    <row r="13" ht="15" customHeight="1" spans="1:12">
      <c r="A13" s="193" t="s">
        <v>297</v>
      </c>
      <c r="B13" s="191" t="s">
        <v>298</v>
      </c>
      <c r="C13" s="169" t="s">
        <v>5</v>
      </c>
      <c r="D13" s="191" t="s">
        <v>299</v>
      </c>
      <c r="E13" s="191" t="s">
        <v>300</v>
      </c>
      <c r="F13" s="192"/>
      <c r="G13" s="191" t="s">
        <v>451</v>
      </c>
      <c r="H13" s="191" t="s">
        <v>302</v>
      </c>
      <c r="I13" s="169" t="s">
        <v>5</v>
      </c>
      <c r="J13" s="191" t="s">
        <v>385</v>
      </c>
      <c r="K13" s="191" t="s">
        <v>386</v>
      </c>
      <c r="L13" s="169" t="s">
        <v>5</v>
      </c>
    </row>
    <row r="14" ht="15" customHeight="1" spans="1:12">
      <c r="A14" s="193" t="s">
        <v>303</v>
      </c>
      <c r="B14" s="191" t="s">
        <v>304</v>
      </c>
      <c r="C14" s="169" t="s">
        <v>5</v>
      </c>
      <c r="D14" s="191" t="s">
        <v>305</v>
      </c>
      <c r="E14" s="191" t="s">
        <v>306</v>
      </c>
      <c r="F14" s="192"/>
      <c r="G14" s="191" t="s">
        <v>452</v>
      </c>
      <c r="H14" s="191" t="s">
        <v>332</v>
      </c>
      <c r="I14" s="169" t="s">
        <v>5</v>
      </c>
      <c r="J14" s="191" t="s">
        <v>391</v>
      </c>
      <c r="K14" s="191" t="s">
        <v>392</v>
      </c>
      <c r="L14" s="194" t="s">
        <v>5</v>
      </c>
    </row>
    <row r="15" ht="15" customHeight="1" spans="1:12">
      <c r="A15" s="193" t="s">
        <v>309</v>
      </c>
      <c r="B15" s="191" t="s">
        <v>310</v>
      </c>
      <c r="C15" s="169" t="s">
        <v>5</v>
      </c>
      <c r="D15" s="191" t="s">
        <v>311</v>
      </c>
      <c r="E15" s="191" t="s">
        <v>312</v>
      </c>
      <c r="F15" s="192"/>
      <c r="G15" s="191" t="s">
        <v>453</v>
      </c>
      <c r="H15" s="191" t="s">
        <v>338</v>
      </c>
      <c r="I15" s="169" t="s">
        <v>5</v>
      </c>
      <c r="J15" s="191" t="s">
        <v>397</v>
      </c>
      <c r="K15" s="191" t="s">
        <v>398</v>
      </c>
      <c r="L15" s="169" t="s">
        <v>5</v>
      </c>
    </row>
    <row r="16" ht="15" customHeight="1" spans="1:12">
      <c r="A16" s="193" t="s">
        <v>315</v>
      </c>
      <c r="B16" s="191" t="s">
        <v>316</v>
      </c>
      <c r="C16" s="169" t="s">
        <v>5</v>
      </c>
      <c r="D16" s="191" t="s">
        <v>317</v>
      </c>
      <c r="E16" s="191" t="s">
        <v>318</v>
      </c>
      <c r="F16" s="192"/>
      <c r="G16" s="191" t="s">
        <v>454</v>
      </c>
      <c r="H16" s="191" t="s">
        <v>344</v>
      </c>
      <c r="I16" s="169" t="s">
        <v>5</v>
      </c>
      <c r="J16" s="191" t="s">
        <v>455</v>
      </c>
      <c r="K16" s="191" t="s">
        <v>456</v>
      </c>
      <c r="L16" s="169" t="s">
        <v>5</v>
      </c>
    </row>
    <row r="17" ht="15" customHeight="1" spans="1:12">
      <c r="A17" s="193" t="s">
        <v>321</v>
      </c>
      <c r="B17" s="191" t="s">
        <v>322</v>
      </c>
      <c r="C17" s="169" t="s">
        <v>5</v>
      </c>
      <c r="D17" s="191" t="s">
        <v>323</v>
      </c>
      <c r="E17" s="191" t="s">
        <v>324</v>
      </c>
      <c r="F17" s="192"/>
      <c r="G17" s="191" t="s">
        <v>457</v>
      </c>
      <c r="H17" s="191" t="s">
        <v>350</v>
      </c>
      <c r="I17" s="169" t="s">
        <v>5</v>
      </c>
      <c r="J17" s="191" t="s">
        <v>458</v>
      </c>
      <c r="K17" s="191" t="s">
        <v>459</v>
      </c>
      <c r="L17" s="169" t="s">
        <v>5</v>
      </c>
    </row>
    <row r="18" ht="15" customHeight="1" spans="1:12">
      <c r="A18" s="193" t="s">
        <v>327</v>
      </c>
      <c r="B18" s="191" t="s">
        <v>328</v>
      </c>
      <c r="C18" s="169" t="s">
        <v>5</v>
      </c>
      <c r="D18" s="191" t="s">
        <v>329</v>
      </c>
      <c r="E18" s="191" t="s">
        <v>330</v>
      </c>
      <c r="F18" s="192"/>
      <c r="G18" s="191" t="s">
        <v>460</v>
      </c>
      <c r="H18" s="191" t="s">
        <v>461</v>
      </c>
      <c r="I18" s="169" t="s">
        <v>5</v>
      </c>
      <c r="J18" s="191" t="s">
        <v>462</v>
      </c>
      <c r="K18" s="191" t="s">
        <v>463</v>
      </c>
      <c r="L18" s="169" t="s">
        <v>5</v>
      </c>
    </row>
    <row r="19" ht="15" customHeight="1" spans="1:12">
      <c r="A19" s="193" t="s">
        <v>333</v>
      </c>
      <c r="B19" s="191" t="s">
        <v>334</v>
      </c>
      <c r="C19" s="169" t="s">
        <v>5</v>
      </c>
      <c r="D19" s="191" t="s">
        <v>335</v>
      </c>
      <c r="E19" s="191" t="s">
        <v>336</v>
      </c>
      <c r="F19" s="192"/>
      <c r="G19" s="191" t="s">
        <v>259</v>
      </c>
      <c r="H19" s="191" t="s">
        <v>260</v>
      </c>
      <c r="I19" s="169" t="s">
        <v>5</v>
      </c>
      <c r="J19" s="191" t="s">
        <v>464</v>
      </c>
      <c r="K19" s="191" t="s">
        <v>465</v>
      </c>
      <c r="L19" s="169" t="s">
        <v>5</v>
      </c>
    </row>
    <row r="20" ht="15" customHeight="1" spans="1:12">
      <c r="A20" s="193" t="s">
        <v>339</v>
      </c>
      <c r="B20" s="191" t="s">
        <v>340</v>
      </c>
      <c r="C20" s="192">
        <v>88110270.29</v>
      </c>
      <c r="D20" s="191" t="s">
        <v>341</v>
      </c>
      <c r="E20" s="191" t="s">
        <v>342</v>
      </c>
      <c r="F20" s="192">
        <v>224500</v>
      </c>
      <c r="G20" s="191" t="s">
        <v>265</v>
      </c>
      <c r="H20" s="191" t="s">
        <v>266</v>
      </c>
      <c r="I20" s="169" t="s">
        <v>5</v>
      </c>
      <c r="J20" s="191" t="s">
        <v>403</v>
      </c>
      <c r="K20" s="191" t="s">
        <v>198</v>
      </c>
      <c r="L20" s="169" t="s">
        <v>5</v>
      </c>
    </row>
    <row r="21" ht="15" customHeight="1" spans="1:12">
      <c r="A21" s="193" t="s">
        <v>345</v>
      </c>
      <c r="B21" s="191" t="s">
        <v>346</v>
      </c>
      <c r="C21" s="192"/>
      <c r="D21" s="191" t="s">
        <v>347</v>
      </c>
      <c r="E21" s="191" t="s">
        <v>348</v>
      </c>
      <c r="F21" s="192"/>
      <c r="G21" s="191" t="s">
        <v>271</v>
      </c>
      <c r="H21" s="191" t="s">
        <v>272</v>
      </c>
      <c r="I21" s="169" t="s">
        <v>5</v>
      </c>
      <c r="J21" s="191" t="s">
        <v>408</v>
      </c>
      <c r="K21" s="191" t="s">
        <v>409</v>
      </c>
      <c r="L21" s="169" t="s">
        <v>5</v>
      </c>
    </row>
    <row r="22" ht="15" customHeight="1" spans="1:12">
      <c r="A22" s="193" t="s">
        <v>351</v>
      </c>
      <c r="B22" s="191" t="s">
        <v>352</v>
      </c>
      <c r="C22" s="192"/>
      <c r="D22" s="191" t="s">
        <v>353</v>
      </c>
      <c r="E22" s="191" t="s">
        <v>354</v>
      </c>
      <c r="F22" s="192"/>
      <c r="G22" s="191" t="s">
        <v>277</v>
      </c>
      <c r="H22" s="191" t="s">
        <v>278</v>
      </c>
      <c r="I22" s="169" t="s">
        <v>5</v>
      </c>
      <c r="J22" s="191" t="s">
        <v>414</v>
      </c>
      <c r="K22" s="191" t="s">
        <v>415</v>
      </c>
      <c r="L22" s="169" t="s">
        <v>5</v>
      </c>
    </row>
    <row r="23" ht="15" customHeight="1" spans="1:12">
      <c r="A23" s="193" t="s">
        <v>357</v>
      </c>
      <c r="B23" s="191" t="s">
        <v>358</v>
      </c>
      <c r="C23" s="192"/>
      <c r="D23" s="191" t="s">
        <v>359</v>
      </c>
      <c r="E23" s="191" t="s">
        <v>360</v>
      </c>
      <c r="F23" s="192"/>
      <c r="G23" s="191" t="s">
        <v>283</v>
      </c>
      <c r="H23" s="191" t="s">
        <v>284</v>
      </c>
      <c r="I23" s="169" t="s">
        <v>5</v>
      </c>
      <c r="J23" s="191" t="s">
        <v>418</v>
      </c>
      <c r="K23" s="191" t="s">
        <v>419</v>
      </c>
      <c r="L23" s="169" t="s">
        <v>5</v>
      </c>
    </row>
    <row r="24" ht="15" customHeight="1" spans="1:12">
      <c r="A24" s="193" t="s">
        <v>363</v>
      </c>
      <c r="B24" s="191" t="s">
        <v>364</v>
      </c>
      <c r="C24" s="192"/>
      <c r="D24" s="191" t="s">
        <v>365</v>
      </c>
      <c r="E24" s="191" t="s">
        <v>366</v>
      </c>
      <c r="F24" s="192"/>
      <c r="G24" s="191" t="s">
        <v>289</v>
      </c>
      <c r="H24" s="191" t="s">
        <v>290</v>
      </c>
      <c r="I24" s="169" t="s">
        <v>5</v>
      </c>
      <c r="J24" s="191" t="s">
        <v>422</v>
      </c>
      <c r="K24" s="191" t="s">
        <v>423</v>
      </c>
      <c r="L24" s="169" t="s">
        <v>5</v>
      </c>
    </row>
    <row r="25" ht="15" customHeight="1" spans="1:12">
      <c r="A25" s="193" t="s">
        <v>369</v>
      </c>
      <c r="B25" s="191" t="s">
        <v>370</v>
      </c>
      <c r="C25" s="192">
        <v>88110270.29</v>
      </c>
      <c r="D25" s="191" t="s">
        <v>371</v>
      </c>
      <c r="E25" s="191" t="s">
        <v>372</v>
      </c>
      <c r="F25" s="192"/>
      <c r="G25" s="191" t="s">
        <v>295</v>
      </c>
      <c r="H25" s="191" t="s">
        <v>296</v>
      </c>
      <c r="I25" s="169" t="s">
        <v>5</v>
      </c>
      <c r="J25" s="191" t="s">
        <v>426</v>
      </c>
      <c r="K25" s="191" t="s">
        <v>427</v>
      </c>
      <c r="L25" s="169" t="s">
        <v>5</v>
      </c>
    </row>
    <row r="26" ht="15" customHeight="1" spans="1:12">
      <c r="A26" s="193" t="s">
        <v>375</v>
      </c>
      <c r="B26" s="191" t="s">
        <v>376</v>
      </c>
      <c r="C26" s="169" t="s">
        <v>5</v>
      </c>
      <c r="D26" s="191" t="s">
        <v>377</v>
      </c>
      <c r="E26" s="191" t="s">
        <v>378</v>
      </c>
      <c r="F26" s="192">
        <v>8807914.08</v>
      </c>
      <c r="G26" s="191" t="s">
        <v>301</v>
      </c>
      <c r="H26" s="191" t="s">
        <v>302</v>
      </c>
      <c r="I26" s="169" t="s">
        <v>5</v>
      </c>
      <c r="J26" s="191" t="s">
        <v>5</v>
      </c>
      <c r="K26" s="191" t="s">
        <v>5</v>
      </c>
      <c r="L26" s="169" t="s">
        <v>5</v>
      </c>
    </row>
    <row r="27" ht="15" customHeight="1" spans="1:12">
      <c r="A27" s="193" t="s">
        <v>381</v>
      </c>
      <c r="B27" s="191" t="s">
        <v>382</v>
      </c>
      <c r="C27" s="169" t="s">
        <v>5</v>
      </c>
      <c r="D27" s="191" t="s">
        <v>383</v>
      </c>
      <c r="E27" s="191" t="s">
        <v>384</v>
      </c>
      <c r="F27" s="169" t="s">
        <v>5</v>
      </c>
      <c r="G27" s="191" t="s">
        <v>307</v>
      </c>
      <c r="H27" s="191" t="s">
        <v>308</v>
      </c>
      <c r="I27" s="169" t="s">
        <v>5</v>
      </c>
      <c r="J27" s="191" t="s">
        <v>5</v>
      </c>
      <c r="K27" s="191" t="s">
        <v>5</v>
      </c>
      <c r="L27" s="169" t="s">
        <v>5</v>
      </c>
    </row>
    <row r="28" ht="15" customHeight="1" spans="1:12">
      <c r="A28" s="193" t="s">
        <v>387</v>
      </c>
      <c r="B28" s="191" t="s">
        <v>388</v>
      </c>
      <c r="C28" s="169" t="s">
        <v>5</v>
      </c>
      <c r="D28" s="191" t="s">
        <v>389</v>
      </c>
      <c r="E28" s="191" t="s">
        <v>390</v>
      </c>
      <c r="F28" s="169" t="s">
        <v>5</v>
      </c>
      <c r="G28" s="191" t="s">
        <v>313</v>
      </c>
      <c r="H28" s="191" t="s">
        <v>314</v>
      </c>
      <c r="I28" s="169" t="s">
        <v>5</v>
      </c>
      <c r="J28" s="191" t="s">
        <v>5</v>
      </c>
      <c r="K28" s="191" t="s">
        <v>5</v>
      </c>
      <c r="L28" s="169" t="s">
        <v>5</v>
      </c>
    </row>
    <row r="29" ht="15" customHeight="1" spans="1:12">
      <c r="A29" s="193" t="s">
        <v>393</v>
      </c>
      <c r="B29" s="191" t="s">
        <v>394</v>
      </c>
      <c r="C29" s="169" t="s">
        <v>5</v>
      </c>
      <c r="D29" s="191" t="s">
        <v>395</v>
      </c>
      <c r="E29" s="191" t="s">
        <v>396</v>
      </c>
      <c r="F29" s="169" t="s">
        <v>5</v>
      </c>
      <c r="G29" s="191" t="s">
        <v>319</v>
      </c>
      <c r="H29" s="191" t="s">
        <v>320</v>
      </c>
      <c r="I29" s="169" t="s">
        <v>5</v>
      </c>
      <c r="J29" s="191" t="s">
        <v>5</v>
      </c>
      <c r="K29" s="191" t="s">
        <v>5</v>
      </c>
      <c r="L29" s="169" t="s">
        <v>5</v>
      </c>
    </row>
    <row r="30" ht="15" customHeight="1" spans="1:12">
      <c r="A30" s="193" t="s">
        <v>399</v>
      </c>
      <c r="B30" s="191" t="s">
        <v>400</v>
      </c>
      <c r="C30" s="169" t="s">
        <v>5</v>
      </c>
      <c r="D30" s="191" t="s">
        <v>401</v>
      </c>
      <c r="E30" s="191" t="s">
        <v>402</v>
      </c>
      <c r="F30" s="169" t="s">
        <v>5</v>
      </c>
      <c r="G30" s="191" t="s">
        <v>325</v>
      </c>
      <c r="H30" s="191" t="s">
        <v>326</v>
      </c>
      <c r="I30" s="169" t="s">
        <v>5</v>
      </c>
      <c r="J30" s="191" t="s">
        <v>5</v>
      </c>
      <c r="K30" s="191" t="s">
        <v>5</v>
      </c>
      <c r="L30" s="169" t="s">
        <v>5</v>
      </c>
    </row>
    <row r="31" ht="15" customHeight="1" spans="1:12">
      <c r="A31" s="193" t="s">
        <v>404</v>
      </c>
      <c r="B31" s="191" t="s">
        <v>405</v>
      </c>
      <c r="C31" s="169" t="s">
        <v>5</v>
      </c>
      <c r="D31" s="191" t="s">
        <v>406</v>
      </c>
      <c r="E31" s="191" t="s">
        <v>407</v>
      </c>
      <c r="F31" s="169" t="s">
        <v>5</v>
      </c>
      <c r="G31" s="191" t="s">
        <v>331</v>
      </c>
      <c r="H31" s="191" t="s">
        <v>332</v>
      </c>
      <c r="I31" s="169" t="s">
        <v>5</v>
      </c>
      <c r="J31" s="191" t="s">
        <v>5</v>
      </c>
      <c r="K31" s="191" t="s">
        <v>5</v>
      </c>
      <c r="L31" s="169" t="s">
        <v>5</v>
      </c>
    </row>
    <row r="32" ht="15" customHeight="1" spans="1:12">
      <c r="A32" s="193" t="s">
        <v>410</v>
      </c>
      <c r="B32" s="191" t="s">
        <v>466</v>
      </c>
      <c r="C32" s="169" t="s">
        <v>5</v>
      </c>
      <c r="D32" s="191" t="s">
        <v>412</v>
      </c>
      <c r="E32" s="191" t="s">
        <v>413</v>
      </c>
      <c r="F32" s="169" t="s">
        <v>5</v>
      </c>
      <c r="G32" s="191" t="s">
        <v>337</v>
      </c>
      <c r="H32" s="191" t="s">
        <v>338</v>
      </c>
      <c r="I32" s="169" t="s">
        <v>5</v>
      </c>
      <c r="J32" s="191" t="s">
        <v>5</v>
      </c>
      <c r="K32" s="191" t="s">
        <v>5</v>
      </c>
      <c r="L32" s="169" t="s">
        <v>5</v>
      </c>
    </row>
    <row r="33" ht="15" customHeight="1" spans="1:12">
      <c r="A33" s="193" t="s">
        <v>5</v>
      </c>
      <c r="B33" s="191" t="s">
        <v>5</v>
      </c>
      <c r="C33" s="169" t="s">
        <v>5</v>
      </c>
      <c r="D33" s="191" t="s">
        <v>416</v>
      </c>
      <c r="E33" s="191" t="s">
        <v>417</v>
      </c>
      <c r="F33" s="169" t="s">
        <v>5</v>
      </c>
      <c r="G33" s="191" t="s">
        <v>343</v>
      </c>
      <c r="H33" s="191" t="s">
        <v>344</v>
      </c>
      <c r="I33" s="169" t="s">
        <v>5</v>
      </c>
      <c r="J33" s="191" t="s">
        <v>5</v>
      </c>
      <c r="K33" s="191" t="s">
        <v>5</v>
      </c>
      <c r="L33" s="169" t="s">
        <v>5</v>
      </c>
    </row>
    <row r="34" ht="15" customHeight="1" spans="1:12">
      <c r="A34" s="193" t="s">
        <v>5</v>
      </c>
      <c r="B34" s="191" t="s">
        <v>5</v>
      </c>
      <c r="C34" s="169" t="s">
        <v>5</v>
      </c>
      <c r="D34" s="191" t="s">
        <v>420</v>
      </c>
      <c r="E34" s="191" t="s">
        <v>421</v>
      </c>
      <c r="F34" s="169" t="s">
        <v>5</v>
      </c>
      <c r="G34" s="191" t="s">
        <v>349</v>
      </c>
      <c r="H34" s="191" t="s">
        <v>350</v>
      </c>
      <c r="I34" s="169" t="s">
        <v>5</v>
      </c>
      <c r="J34" s="191" t="s">
        <v>5</v>
      </c>
      <c r="K34" s="191" t="s">
        <v>5</v>
      </c>
      <c r="L34" s="169" t="s">
        <v>5</v>
      </c>
    </row>
    <row r="35" ht="15" customHeight="1" spans="1:12">
      <c r="A35" s="193" t="s">
        <v>5</v>
      </c>
      <c r="B35" s="191" t="s">
        <v>5</v>
      </c>
      <c r="C35" s="169" t="s">
        <v>5</v>
      </c>
      <c r="D35" s="191" t="s">
        <v>424</v>
      </c>
      <c r="E35" s="191" t="s">
        <v>425</v>
      </c>
      <c r="F35" s="169" t="s">
        <v>5</v>
      </c>
      <c r="G35" s="191" t="s">
        <v>355</v>
      </c>
      <c r="H35" s="191" t="s">
        <v>356</v>
      </c>
      <c r="I35" s="169" t="s">
        <v>5</v>
      </c>
      <c r="J35" s="191" t="s">
        <v>5</v>
      </c>
      <c r="K35" s="191" t="s">
        <v>5</v>
      </c>
      <c r="L35" s="169" t="s">
        <v>5</v>
      </c>
    </row>
    <row r="36" ht="15" customHeight="1" spans="1:12">
      <c r="A36" s="193" t="s">
        <v>5</v>
      </c>
      <c r="B36" s="191" t="s">
        <v>5</v>
      </c>
      <c r="C36" s="169" t="s">
        <v>5</v>
      </c>
      <c r="D36" s="191" t="s">
        <v>428</v>
      </c>
      <c r="E36" s="191" t="s">
        <v>429</v>
      </c>
      <c r="F36" s="169" t="s">
        <v>5</v>
      </c>
      <c r="G36" s="191" t="s">
        <v>5</v>
      </c>
      <c r="H36" s="191" t="s">
        <v>5</v>
      </c>
      <c r="I36" s="169" t="s">
        <v>5</v>
      </c>
      <c r="J36" s="191" t="s">
        <v>5</v>
      </c>
      <c r="K36" s="191" t="s">
        <v>5</v>
      </c>
      <c r="L36" s="169" t="s">
        <v>5</v>
      </c>
    </row>
    <row r="37" ht="15" customHeight="1" spans="1:12">
      <c r="A37" s="182" t="s">
        <v>5</v>
      </c>
      <c r="B37" s="191" t="s">
        <v>5</v>
      </c>
      <c r="C37" s="169" t="s">
        <v>5</v>
      </c>
      <c r="D37" s="191" t="s">
        <v>430</v>
      </c>
      <c r="E37" s="191" t="s">
        <v>431</v>
      </c>
      <c r="F37" s="169" t="s">
        <v>5</v>
      </c>
      <c r="G37" s="191" t="s">
        <v>5</v>
      </c>
      <c r="H37" s="191" t="s">
        <v>5</v>
      </c>
      <c r="I37" s="169" t="s">
        <v>5</v>
      </c>
      <c r="J37" s="191" t="s">
        <v>5</v>
      </c>
      <c r="K37" s="191" t="s">
        <v>5</v>
      </c>
      <c r="L37" s="169" t="s">
        <v>5</v>
      </c>
    </row>
    <row r="38" ht="15" customHeight="1" spans="1:12">
      <c r="A38" s="182" t="s">
        <v>467</v>
      </c>
      <c r="B38" s="182" t="s">
        <v>5</v>
      </c>
      <c r="C38" s="182" t="s">
        <v>5</v>
      </c>
      <c r="D38" s="182" t="s">
        <v>5</v>
      </c>
      <c r="E38" s="182" t="s">
        <v>5</v>
      </c>
      <c r="F38" s="182" t="s">
        <v>5</v>
      </c>
      <c r="G38" s="182" t="s">
        <v>5</v>
      </c>
      <c r="H38" s="182" t="s">
        <v>5</v>
      </c>
      <c r="I38" s="182" t="s">
        <v>5</v>
      </c>
      <c r="J38" s="182" t="s">
        <v>5</v>
      </c>
      <c r="K38" s="182" t="s">
        <v>5</v>
      </c>
      <c r="L38" s="18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H12" sqref="H12"/>
    </sheetView>
  </sheetViews>
  <sheetFormatPr defaultColWidth="16" defaultRowHeight="14"/>
  <cols>
    <col min="1" max="3" width="3.89090909090909" style="171" customWidth="1"/>
    <col min="4" max="4" width="49.5545454545455" style="171" customWidth="1"/>
    <col min="5" max="5" width="4.55454545454545" style="171" customWidth="1"/>
    <col min="6" max="6" width="12.1090909090909" style="171" customWidth="1"/>
    <col min="7" max="7" width="17.7818181818182" style="171" customWidth="1"/>
    <col min="8" max="8" width="17.5545454545455" style="171" customWidth="1"/>
    <col min="9" max="9" width="8.33636363636364" style="171" customWidth="1"/>
    <col min="10" max="11" width="17.5545454545455" style="171" customWidth="1"/>
    <col min="12" max="12" width="6.66363636363636" style="171" customWidth="1"/>
    <col min="13" max="14" width="8.33636363636364" style="171" customWidth="1"/>
    <col min="15" max="15" width="17.5545454545455" style="171" customWidth="1"/>
    <col min="16" max="16" width="6.66363636363636" style="171" customWidth="1"/>
    <col min="17" max="17" width="12.1090909090909" style="171" customWidth="1"/>
    <col min="18" max="18" width="6.66363636363636" style="171" customWidth="1"/>
    <col min="19" max="20" width="12.1090909090909" style="171" customWidth="1"/>
    <col min="21" max="16384" width="16" style="171"/>
  </cols>
  <sheetData>
    <row r="1" s="163" customFormat="1" ht="35.25" customHeight="1" spans="1:20">
      <c r="A1" s="153" t="s">
        <v>468</v>
      </c>
      <c r="B1" s="153"/>
      <c r="C1" s="153"/>
      <c r="D1" s="153"/>
      <c r="E1" s="153"/>
      <c r="F1" s="153"/>
      <c r="G1" s="153"/>
      <c r="H1" s="153"/>
      <c r="I1" s="153"/>
      <c r="J1" s="153"/>
      <c r="K1" s="153"/>
      <c r="L1" s="153"/>
      <c r="M1" s="153"/>
      <c r="N1" s="153"/>
      <c r="O1" s="153"/>
      <c r="P1" s="153"/>
      <c r="Q1" s="153"/>
      <c r="R1" s="153"/>
      <c r="S1" s="153"/>
      <c r="T1" s="153"/>
    </row>
    <row r="2" s="163" customFormat="1" ht="18" customHeight="1" spans="1:20">
      <c r="A2" s="164"/>
      <c r="B2" s="164"/>
      <c r="C2" s="164"/>
      <c r="D2" s="164"/>
      <c r="E2" s="164"/>
      <c r="F2" s="164"/>
      <c r="G2" s="164"/>
      <c r="H2" s="164"/>
      <c r="I2" s="164"/>
      <c r="J2" s="164"/>
      <c r="K2" s="164"/>
      <c r="L2" s="164"/>
      <c r="M2" s="164"/>
      <c r="N2" s="164"/>
      <c r="P2" s="172"/>
      <c r="Q2" s="160"/>
      <c r="R2" s="160"/>
      <c r="S2" s="160"/>
      <c r="T2" s="165" t="s">
        <v>469</v>
      </c>
    </row>
    <row r="3" s="163" customFormat="1" ht="18" customHeight="1" spans="1:20">
      <c r="A3" s="166" t="s">
        <v>2</v>
      </c>
      <c r="B3" s="166"/>
      <c r="C3" s="166"/>
      <c r="D3" s="166"/>
      <c r="E3" s="164"/>
      <c r="F3" s="164"/>
      <c r="G3" s="164"/>
      <c r="H3" s="164"/>
      <c r="I3" s="164"/>
      <c r="J3" s="164"/>
      <c r="K3" s="164"/>
      <c r="L3" s="164"/>
      <c r="M3" s="164"/>
      <c r="N3" s="164"/>
      <c r="P3" s="172"/>
      <c r="Q3" s="160"/>
      <c r="R3" s="160"/>
      <c r="S3" s="160"/>
      <c r="T3" s="165" t="s">
        <v>242</v>
      </c>
    </row>
    <row r="4" ht="19" customHeight="1" spans="1:20">
      <c r="A4" s="167" t="s">
        <v>7</v>
      </c>
      <c r="B4" s="167" t="s">
        <v>5</v>
      </c>
      <c r="C4" s="167" t="s">
        <v>5</v>
      </c>
      <c r="D4" s="167" t="s">
        <v>5</v>
      </c>
      <c r="E4" s="167" t="s">
        <v>106</v>
      </c>
      <c r="F4" s="167" t="s">
        <v>5</v>
      </c>
      <c r="G4" s="167" t="s">
        <v>5</v>
      </c>
      <c r="H4" s="167" t="s">
        <v>243</v>
      </c>
      <c r="I4" s="167" t="s">
        <v>5</v>
      </c>
      <c r="J4" s="167" t="s">
        <v>5</v>
      </c>
      <c r="K4" s="167" t="s">
        <v>244</v>
      </c>
      <c r="L4" s="167" t="s">
        <v>5</v>
      </c>
      <c r="M4" s="167" t="s">
        <v>5</v>
      </c>
      <c r="N4" s="167" t="s">
        <v>5</v>
      </c>
      <c r="O4" s="167" t="s">
        <v>5</v>
      </c>
      <c r="P4" s="167" t="s">
        <v>108</v>
      </c>
      <c r="Q4" s="167" t="s">
        <v>5</v>
      </c>
      <c r="R4" s="167" t="s">
        <v>5</v>
      </c>
      <c r="S4" s="167" t="s">
        <v>5</v>
      </c>
      <c r="T4" s="167" t="s">
        <v>5</v>
      </c>
    </row>
    <row r="5" ht="19" customHeight="1" spans="1:20">
      <c r="A5" s="167" t="s">
        <v>122</v>
      </c>
      <c r="B5" s="167" t="s">
        <v>5</v>
      </c>
      <c r="C5" s="167" t="s">
        <v>5</v>
      </c>
      <c r="D5" s="167" t="s">
        <v>123</v>
      </c>
      <c r="E5" s="167" t="s">
        <v>129</v>
      </c>
      <c r="F5" s="167" t="s">
        <v>245</v>
      </c>
      <c r="G5" s="167" t="s">
        <v>246</v>
      </c>
      <c r="H5" s="167" t="s">
        <v>129</v>
      </c>
      <c r="I5" s="167" t="s">
        <v>211</v>
      </c>
      <c r="J5" s="167" t="s">
        <v>212</v>
      </c>
      <c r="K5" s="167" t="s">
        <v>129</v>
      </c>
      <c r="L5" s="167" t="s">
        <v>211</v>
      </c>
      <c r="M5" s="167" t="s">
        <v>5</v>
      </c>
      <c r="N5" s="167" t="s">
        <v>211</v>
      </c>
      <c r="O5" s="167" t="s">
        <v>212</v>
      </c>
      <c r="P5" s="167" t="s">
        <v>129</v>
      </c>
      <c r="Q5" s="167" t="s">
        <v>245</v>
      </c>
      <c r="R5" s="167" t="s">
        <v>246</v>
      </c>
      <c r="S5" s="167" t="s">
        <v>246</v>
      </c>
      <c r="T5" s="167" t="s">
        <v>5</v>
      </c>
    </row>
    <row r="6" ht="19" customHeight="1" spans="1:20">
      <c r="A6" s="167" t="s">
        <v>5</v>
      </c>
      <c r="B6" s="167" t="s">
        <v>5</v>
      </c>
      <c r="C6" s="167" t="s">
        <v>5</v>
      </c>
      <c r="D6" s="167" t="s">
        <v>5</v>
      </c>
      <c r="E6" s="167" t="s">
        <v>5</v>
      </c>
      <c r="F6" s="167" t="s">
        <v>5</v>
      </c>
      <c r="G6" s="167" t="s">
        <v>124</v>
      </c>
      <c r="H6" s="167" t="s">
        <v>5</v>
      </c>
      <c r="I6" s="167" t="s">
        <v>5</v>
      </c>
      <c r="J6" s="167" t="s">
        <v>124</v>
      </c>
      <c r="K6" s="167" t="s">
        <v>5</v>
      </c>
      <c r="L6" s="167" t="s">
        <v>124</v>
      </c>
      <c r="M6" s="167" t="s">
        <v>248</v>
      </c>
      <c r="N6" s="167" t="s">
        <v>247</v>
      </c>
      <c r="O6" s="167" t="s">
        <v>124</v>
      </c>
      <c r="P6" s="167" t="s">
        <v>5</v>
      </c>
      <c r="Q6" s="167" t="s">
        <v>5</v>
      </c>
      <c r="R6" s="167" t="s">
        <v>124</v>
      </c>
      <c r="S6" s="167" t="s">
        <v>249</v>
      </c>
      <c r="T6" s="167" t="s">
        <v>250</v>
      </c>
    </row>
    <row r="7" ht="19" customHeight="1" spans="1:20">
      <c r="A7" s="167" t="s">
        <v>5</v>
      </c>
      <c r="B7" s="167" t="s">
        <v>5</v>
      </c>
      <c r="C7" s="167" t="s">
        <v>5</v>
      </c>
      <c r="D7" s="167" t="s">
        <v>5</v>
      </c>
      <c r="E7" s="167" t="s">
        <v>5</v>
      </c>
      <c r="F7" s="167" t="s">
        <v>5</v>
      </c>
      <c r="G7" s="167" t="s">
        <v>5</v>
      </c>
      <c r="H7" s="167" t="s">
        <v>5</v>
      </c>
      <c r="I7" s="167" t="s">
        <v>5</v>
      </c>
      <c r="J7" s="167" t="s">
        <v>5</v>
      </c>
      <c r="K7" s="167" t="s">
        <v>5</v>
      </c>
      <c r="L7" s="167" t="s">
        <v>5</v>
      </c>
      <c r="M7" s="167" t="s">
        <v>5</v>
      </c>
      <c r="N7" s="167" t="s">
        <v>5</v>
      </c>
      <c r="O7" s="167" t="s">
        <v>5</v>
      </c>
      <c r="P7" s="167" t="s">
        <v>5</v>
      </c>
      <c r="Q7" s="167" t="s">
        <v>5</v>
      </c>
      <c r="R7" s="167" t="s">
        <v>5</v>
      </c>
      <c r="S7" s="167" t="s">
        <v>5</v>
      </c>
      <c r="T7" s="167" t="s">
        <v>5</v>
      </c>
    </row>
    <row r="8" ht="19" customHeight="1" spans="1:20">
      <c r="A8" s="167" t="s">
        <v>126</v>
      </c>
      <c r="B8" s="167" t="s">
        <v>127</v>
      </c>
      <c r="C8" s="167" t="s">
        <v>128</v>
      </c>
      <c r="D8" s="167" t="s">
        <v>11</v>
      </c>
      <c r="E8" s="168" t="s">
        <v>12</v>
      </c>
      <c r="F8" s="168" t="s">
        <v>13</v>
      </c>
      <c r="G8" s="168" t="s">
        <v>21</v>
      </c>
      <c r="H8" s="168" t="s">
        <v>25</v>
      </c>
      <c r="I8" s="168" t="s">
        <v>29</v>
      </c>
      <c r="J8" s="168" t="s">
        <v>33</v>
      </c>
      <c r="K8" s="168" t="s">
        <v>37</v>
      </c>
      <c r="L8" s="168" t="s">
        <v>41</v>
      </c>
      <c r="M8" s="168" t="s">
        <v>44</v>
      </c>
      <c r="N8" s="168" t="s">
        <v>47</v>
      </c>
      <c r="O8" s="168" t="s">
        <v>50</v>
      </c>
      <c r="P8" s="168" t="s">
        <v>53</v>
      </c>
      <c r="Q8" s="168" t="s">
        <v>56</v>
      </c>
      <c r="R8" s="168" t="s">
        <v>59</v>
      </c>
      <c r="S8" s="168" t="s">
        <v>62</v>
      </c>
      <c r="T8" s="168" t="s">
        <v>65</v>
      </c>
    </row>
    <row r="9" ht="19" customHeight="1" spans="1:20">
      <c r="A9" s="167" t="s">
        <v>5</v>
      </c>
      <c r="B9" s="167" t="s">
        <v>5</v>
      </c>
      <c r="C9" s="167" t="s">
        <v>5</v>
      </c>
      <c r="D9" s="167" t="s">
        <v>129</v>
      </c>
      <c r="E9" s="173"/>
      <c r="F9" s="173"/>
      <c r="G9" s="173"/>
      <c r="H9" s="173">
        <v>220472506.43</v>
      </c>
      <c r="I9" s="173">
        <v>0</v>
      </c>
      <c r="J9" s="173">
        <v>220472506.43</v>
      </c>
      <c r="K9" s="173">
        <v>220472506.43</v>
      </c>
      <c r="L9" s="173"/>
      <c r="M9" s="173"/>
      <c r="N9" s="173"/>
      <c r="O9" s="173">
        <v>220472506.43</v>
      </c>
      <c r="P9" s="173"/>
      <c r="Q9" s="173"/>
      <c r="R9" s="173"/>
      <c r="S9" s="173"/>
      <c r="T9" s="173"/>
    </row>
    <row r="10" s="170" customFormat="1" ht="19" customHeight="1" spans="1:20">
      <c r="A10" s="174" t="s">
        <v>197</v>
      </c>
      <c r="B10" s="175"/>
      <c r="C10" s="175"/>
      <c r="D10" s="175" t="s">
        <v>198</v>
      </c>
      <c r="E10" s="176"/>
      <c r="F10" s="176"/>
      <c r="G10" s="176"/>
      <c r="H10" s="176">
        <v>220472506.43</v>
      </c>
      <c r="I10" s="176">
        <v>0</v>
      </c>
      <c r="J10" s="176">
        <v>220472506.43</v>
      </c>
      <c r="K10" s="176">
        <v>220472506.43</v>
      </c>
      <c r="L10" s="176"/>
      <c r="M10" s="176"/>
      <c r="N10" s="176"/>
      <c r="O10" s="176">
        <v>220472506.43</v>
      </c>
      <c r="P10" s="176"/>
      <c r="Q10" s="176"/>
      <c r="R10" s="176"/>
      <c r="S10" s="176"/>
      <c r="T10" s="176"/>
    </row>
    <row r="11" s="170" customFormat="1" ht="19" customHeight="1" spans="1:20">
      <c r="A11" s="177" t="s">
        <v>199</v>
      </c>
      <c r="B11" s="178"/>
      <c r="C11" s="178"/>
      <c r="D11" s="178" t="s">
        <v>200</v>
      </c>
      <c r="E11" s="179"/>
      <c r="F11" s="179"/>
      <c r="G11" s="179"/>
      <c r="H11" s="179">
        <v>210472506.43</v>
      </c>
      <c r="I11" s="179">
        <v>0</v>
      </c>
      <c r="J11" s="179">
        <v>210472506.43</v>
      </c>
      <c r="K11" s="179">
        <v>210472506.43</v>
      </c>
      <c r="L11" s="179"/>
      <c r="M11" s="179"/>
      <c r="N11" s="179"/>
      <c r="O11" s="179">
        <v>210472506.43</v>
      </c>
      <c r="P11" s="179"/>
      <c r="Q11" s="179"/>
      <c r="R11" s="179"/>
      <c r="S11" s="179"/>
      <c r="T11" s="179"/>
    </row>
    <row r="12" s="170" customFormat="1" ht="19" customHeight="1" spans="1:20">
      <c r="A12" s="180" t="s">
        <v>201</v>
      </c>
      <c r="B12" s="181"/>
      <c r="C12" s="181"/>
      <c r="D12" s="181" t="s">
        <v>202</v>
      </c>
      <c r="E12" s="173"/>
      <c r="F12" s="173"/>
      <c r="G12" s="173"/>
      <c r="H12" s="173">
        <v>200000000</v>
      </c>
      <c r="I12" s="173">
        <v>0</v>
      </c>
      <c r="J12" s="173">
        <v>200000000</v>
      </c>
      <c r="K12" s="173">
        <v>200000000</v>
      </c>
      <c r="L12" s="173"/>
      <c r="M12" s="173"/>
      <c r="N12" s="173"/>
      <c r="O12" s="173">
        <v>200000000</v>
      </c>
      <c r="P12" s="173"/>
      <c r="Q12" s="173"/>
      <c r="R12" s="173"/>
      <c r="S12" s="173"/>
      <c r="T12" s="173"/>
    </row>
    <row r="13" s="170" customFormat="1" ht="19" customHeight="1" spans="1:20">
      <c r="A13" s="180" t="s">
        <v>203</v>
      </c>
      <c r="B13" s="181"/>
      <c r="C13" s="181"/>
      <c r="D13" s="181" t="s">
        <v>204</v>
      </c>
      <c r="E13" s="173"/>
      <c r="F13" s="173"/>
      <c r="G13" s="173"/>
      <c r="H13" s="173">
        <v>10472506.43</v>
      </c>
      <c r="I13" s="173">
        <v>0</v>
      </c>
      <c r="J13" s="173">
        <v>10472506.43</v>
      </c>
      <c r="K13" s="173">
        <v>10472506.43</v>
      </c>
      <c r="L13" s="173"/>
      <c r="M13" s="173"/>
      <c r="N13" s="173"/>
      <c r="O13" s="173">
        <v>10472506.43</v>
      </c>
      <c r="P13" s="173"/>
      <c r="Q13" s="173"/>
      <c r="R13" s="173"/>
      <c r="S13" s="173"/>
      <c r="T13" s="173"/>
    </row>
    <row r="14" s="170" customFormat="1" ht="19" customHeight="1" spans="1:20">
      <c r="A14" s="177" t="s">
        <v>205</v>
      </c>
      <c r="B14" s="178"/>
      <c r="C14" s="178"/>
      <c r="D14" s="178" t="s">
        <v>206</v>
      </c>
      <c r="E14" s="179"/>
      <c r="F14" s="179"/>
      <c r="G14" s="179"/>
      <c r="H14" s="179">
        <v>10000000</v>
      </c>
      <c r="I14" s="179">
        <v>0</v>
      </c>
      <c r="J14" s="179">
        <v>10000000</v>
      </c>
      <c r="K14" s="179">
        <v>10000000</v>
      </c>
      <c r="L14" s="179"/>
      <c r="M14" s="179"/>
      <c r="N14" s="179"/>
      <c r="O14" s="179">
        <v>10000000</v>
      </c>
      <c r="P14" s="179"/>
      <c r="Q14" s="179"/>
      <c r="R14" s="179"/>
      <c r="S14" s="179"/>
      <c r="T14" s="179"/>
    </row>
    <row r="15" s="170" customFormat="1" ht="19" customHeight="1" spans="1:20">
      <c r="A15" s="180" t="s">
        <v>207</v>
      </c>
      <c r="B15" s="181"/>
      <c r="C15" s="181"/>
      <c r="D15" s="181" t="s">
        <v>198</v>
      </c>
      <c r="E15" s="173"/>
      <c r="F15" s="173"/>
      <c r="G15" s="173"/>
      <c r="H15" s="173">
        <v>10000000</v>
      </c>
      <c r="I15" s="173">
        <v>0</v>
      </c>
      <c r="J15" s="173">
        <v>10000000</v>
      </c>
      <c r="K15" s="173">
        <v>10000000</v>
      </c>
      <c r="L15" s="173"/>
      <c r="M15" s="173"/>
      <c r="N15" s="173"/>
      <c r="O15" s="173">
        <v>10000000</v>
      </c>
      <c r="P15" s="173"/>
      <c r="Q15" s="173"/>
      <c r="R15" s="173"/>
      <c r="S15" s="173"/>
      <c r="T15" s="173"/>
    </row>
    <row r="16" s="171" customFormat="1" ht="19" customHeight="1" spans="1:20">
      <c r="A16" s="182" t="s">
        <v>470</v>
      </c>
      <c r="B16" s="182" t="s">
        <v>5</v>
      </c>
      <c r="C16" s="182" t="s">
        <v>5</v>
      </c>
      <c r="D16" s="182" t="s">
        <v>5</v>
      </c>
      <c r="E16" s="182" t="s">
        <v>5</v>
      </c>
      <c r="F16" s="182" t="s">
        <v>5</v>
      </c>
      <c r="G16" s="182" t="s">
        <v>5</v>
      </c>
      <c r="H16" s="182" t="s">
        <v>5</v>
      </c>
      <c r="I16" s="182" t="s">
        <v>5</v>
      </c>
      <c r="J16" s="182" t="s">
        <v>5</v>
      </c>
      <c r="K16" s="182" t="s">
        <v>5</v>
      </c>
      <c r="L16" s="182" t="s">
        <v>5</v>
      </c>
      <c r="M16" s="182" t="s">
        <v>5</v>
      </c>
      <c r="N16" s="182" t="s">
        <v>5</v>
      </c>
      <c r="O16" s="182" t="s">
        <v>5</v>
      </c>
      <c r="P16" s="182" t="s">
        <v>5</v>
      </c>
      <c r="Q16" s="182" t="s">
        <v>5</v>
      </c>
      <c r="R16" s="182" t="s">
        <v>5</v>
      </c>
      <c r="S16" s="182" t="s">
        <v>5</v>
      </c>
      <c r="T16" s="182" t="s">
        <v>5</v>
      </c>
    </row>
  </sheetData>
  <mergeCells count="37">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D13" sqref="D13"/>
    </sheetView>
  </sheetViews>
  <sheetFormatPr defaultColWidth="16" defaultRowHeight="14"/>
  <cols>
    <col min="1" max="3" width="2.75454545454545" customWidth="1"/>
    <col min="4" max="4" width="28.3363636363636" customWidth="1"/>
    <col min="5" max="12" width="14.1272727272727" customWidth="1"/>
  </cols>
  <sheetData>
    <row r="1" s="163" customFormat="1" ht="35.25" customHeight="1" spans="1:12">
      <c r="A1" s="153" t="s">
        <v>471</v>
      </c>
      <c r="B1" s="153"/>
      <c r="C1" s="153"/>
      <c r="D1" s="153"/>
      <c r="E1" s="153"/>
      <c r="F1" s="153"/>
      <c r="G1" s="153"/>
      <c r="H1" s="153"/>
      <c r="I1" s="153"/>
      <c r="J1" s="153"/>
    </row>
    <row r="2" s="163" customFormat="1" ht="18" customHeight="1" spans="1:12">
      <c r="A2" s="164"/>
      <c r="B2" s="164"/>
      <c r="C2" s="164"/>
      <c r="D2" s="164"/>
      <c r="E2" s="164"/>
      <c r="F2" s="164"/>
      <c r="G2" s="164"/>
      <c r="H2" s="164"/>
      <c r="I2" s="164"/>
      <c r="L2" s="165" t="s">
        <v>472</v>
      </c>
    </row>
    <row r="3" s="163" customFormat="1" ht="18" customHeight="1" spans="1:12">
      <c r="A3" s="166" t="s">
        <v>2</v>
      </c>
      <c r="B3" s="166"/>
      <c r="C3" s="166"/>
      <c r="D3" s="166"/>
      <c r="E3" s="166"/>
      <c r="F3" s="166"/>
      <c r="G3" s="164"/>
      <c r="H3" s="164"/>
      <c r="I3" s="164"/>
      <c r="L3" s="165" t="s">
        <v>242</v>
      </c>
    </row>
    <row r="4" ht="19" customHeight="1" spans="1:12">
      <c r="A4" s="167" t="s">
        <v>7</v>
      </c>
      <c r="B4" s="167" t="s">
        <v>5</v>
      </c>
      <c r="C4" s="167" t="s">
        <v>5</v>
      </c>
      <c r="D4" s="167" t="s">
        <v>5</v>
      </c>
      <c r="E4" s="167" t="s">
        <v>106</v>
      </c>
      <c r="F4" s="167" t="s">
        <v>5</v>
      </c>
      <c r="G4" s="167" t="s">
        <v>5</v>
      </c>
      <c r="H4" s="167" t="s">
        <v>243</v>
      </c>
      <c r="I4" s="167" t="s">
        <v>244</v>
      </c>
      <c r="J4" s="167" t="s">
        <v>108</v>
      </c>
      <c r="K4" s="167" t="s">
        <v>5</v>
      </c>
      <c r="L4" s="167" t="s">
        <v>5</v>
      </c>
    </row>
    <row r="5" ht="19" customHeight="1" spans="1:12">
      <c r="A5" s="167" t="s">
        <v>122</v>
      </c>
      <c r="B5" s="167" t="s">
        <v>5</v>
      </c>
      <c r="C5" s="167" t="s">
        <v>5</v>
      </c>
      <c r="D5" s="167" t="s">
        <v>123</v>
      </c>
      <c r="E5" s="167" t="s">
        <v>129</v>
      </c>
      <c r="F5" s="167" t="s">
        <v>473</v>
      </c>
      <c r="G5" s="167" t="s">
        <v>474</v>
      </c>
      <c r="H5" s="167" t="s">
        <v>5</v>
      </c>
      <c r="I5" s="167" t="s">
        <v>5</v>
      </c>
      <c r="J5" s="167" t="s">
        <v>129</v>
      </c>
      <c r="K5" s="167" t="s">
        <v>473</v>
      </c>
      <c r="L5" s="168" t="s">
        <v>474</v>
      </c>
    </row>
    <row r="6" ht="19" customHeight="1" spans="1:12">
      <c r="A6" s="167" t="s">
        <v>5</v>
      </c>
      <c r="B6" s="167" t="s">
        <v>5</v>
      </c>
      <c r="C6" s="167" t="s">
        <v>5</v>
      </c>
      <c r="D6" s="167" t="s">
        <v>5</v>
      </c>
      <c r="E6" s="167" t="s">
        <v>5</v>
      </c>
      <c r="F6" s="167" t="s">
        <v>5</v>
      </c>
      <c r="G6" s="167" t="s">
        <v>5</v>
      </c>
      <c r="H6" s="167" t="s">
        <v>5</v>
      </c>
      <c r="I6" s="167" t="s">
        <v>5</v>
      </c>
      <c r="J6" s="167" t="s">
        <v>5</v>
      </c>
      <c r="K6" s="167" t="s">
        <v>5</v>
      </c>
      <c r="L6" s="168" t="s">
        <v>249</v>
      </c>
    </row>
    <row r="7" ht="19" customHeight="1" spans="1:12">
      <c r="A7" s="167" t="s">
        <v>5</v>
      </c>
      <c r="B7" s="167" t="s">
        <v>5</v>
      </c>
      <c r="C7" s="167" t="s">
        <v>5</v>
      </c>
      <c r="D7" s="167" t="s">
        <v>5</v>
      </c>
      <c r="E7" s="167" t="s">
        <v>5</v>
      </c>
      <c r="F7" s="167" t="s">
        <v>5</v>
      </c>
      <c r="G7" s="167" t="s">
        <v>5</v>
      </c>
      <c r="H7" s="167" t="s">
        <v>5</v>
      </c>
      <c r="I7" s="167" t="s">
        <v>5</v>
      </c>
      <c r="J7" s="167" t="s">
        <v>5</v>
      </c>
      <c r="K7" s="167" t="s">
        <v>5</v>
      </c>
      <c r="L7" s="168" t="s">
        <v>5</v>
      </c>
    </row>
    <row r="8" ht="19" customHeight="1" spans="1:12">
      <c r="A8" s="167" t="s">
        <v>126</v>
      </c>
      <c r="B8" s="167" t="s">
        <v>127</v>
      </c>
      <c r="C8" s="167" t="s">
        <v>128</v>
      </c>
      <c r="D8" s="167" t="s">
        <v>11</v>
      </c>
      <c r="E8" s="168" t="s">
        <v>12</v>
      </c>
      <c r="F8" s="168" t="s">
        <v>13</v>
      </c>
      <c r="G8" s="168" t="s">
        <v>21</v>
      </c>
      <c r="H8" s="168" t="s">
        <v>25</v>
      </c>
      <c r="I8" s="168" t="s">
        <v>29</v>
      </c>
      <c r="J8" s="168" t="s">
        <v>33</v>
      </c>
      <c r="K8" s="168" t="s">
        <v>37</v>
      </c>
      <c r="L8" s="168" t="s">
        <v>41</v>
      </c>
    </row>
    <row r="9" ht="19" customHeight="1" spans="1:12">
      <c r="A9" s="167" t="s">
        <v>5</v>
      </c>
      <c r="B9" s="167" t="s">
        <v>5</v>
      </c>
      <c r="C9" s="167" t="s">
        <v>5</v>
      </c>
      <c r="D9" s="167" t="s">
        <v>129</v>
      </c>
      <c r="E9" s="169" t="s">
        <v>5</v>
      </c>
      <c r="F9" s="169" t="s">
        <v>5</v>
      </c>
      <c r="G9" s="169" t="s">
        <v>5</v>
      </c>
      <c r="H9" s="169" t="s">
        <v>5</v>
      </c>
      <c r="I9" s="169" t="s">
        <v>5</v>
      </c>
      <c r="J9" s="169" t="s">
        <v>5</v>
      </c>
      <c r="K9" s="169" t="s">
        <v>5</v>
      </c>
      <c r="L9" s="169" t="s">
        <v>5</v>
      </c>
    </row>
    <row r="10" ht="19" customHeight="1" spans="1:12">
      <c r="A10" s="157" t="s">
        <v>5</v>
      </c>
      <c r="B10" s="157" t="s">
        <v>5</v>
      </c>
      <c r="C10" s="157" t="s">
        <v>5</v>
      </c>
      <c r="D10" s="157" t="s">
        <v>5</v>
      </c>
      <c r="E10" s="158" t="s">
        <v>5</v>
      </c>
      <c r="F10" s="158" t="s">
        <v>5</v>
      </c>
      <c r="G10" s="158" t="s">
        <v>5</v>
      </c>
      <c r="H10" s="158" t="s">
        <v>5</v>
      </c>
      <c r="I10" s="158" t="s">
        <v>5</v>
      </c>
      <c r="J10" s="158" t="s">
        <v>5</v>
      </c>
      <c r="K10" s="158" t="s">
        <v>5</v>
      </c>
      <c r="L10" s="158" t="s">
        <v>5</v>
      </c>
    </row>
    <row r="11" ht="19" customHeight="1" spans="1:12">
      <c r="A11" s="162" t="s">
        <v>475</v>
      </c>
      <c r="B11" s="162" t="s">
        <v>5</v>
      </c>
      <c r="C11" s="162" t="s">
        <v>5</v>
      </c>
      <c r="D11" s="162" t="s">
        <v>5</v>
      </c>
      <c r="E11" s="162" t="s">
        <v>5</v>
      </c>
      <c r="F11" s="162" t="s">
        <v>5</v>
      </c>
      <c r="G11" s="162" t="s">
        <v>5</v>
      </c>
      <c r="H11" s="162" t="s">
        <v>5</v>
      </c>
      <c r="I11" s="162" t="s">
        <v>5</v>
      </c>
      <c r="J11" s="162" t="s">
        <v>5</v>
      </c>
      <c r="K11" s="162" t="s">
        <v>5</v>
      </c>
      <c r="L11" s="162" t="s">
        <v>5</v>
      </c>
    </row>
    <row r="13" spans="1:12">
      <c r="A13" s="164" t="s">
        <v>476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10" workbookViewId="0">
      <selection activeCell="E27" sqref="E27"/>
    </sheetView>
  </sheetViews>
  <sheetFormatPr defaultColWidth="16" defaultRowHeight="14" outlineLevelCol="4"/>
  <cols>
    <col min="1" max="1" width="50.6363636363636" customWidth="1"/>
    <col min="2" max="2" width="6" customWidth="1"/>
    <col min="3" max="5" width="25" customWidth="1"/>
  </cols>
  <sheetData>
    <row r="1" s="151" customFormat="1" ht="26.25" customHeight="1" spans="1:5">
      <c r="A1" s="153" t="s">
        <v>477</v>
      </c>
      <c r="B1" s="153"/>
      <c r="C1" s="153"/>
      <c r="D1" s="153"/>
      <c r="E1" s="153"/>
    </row>
    <row r="2" s="151" customFormat="1" ht="18.95" customHeight="1" spans="1:5">
      <c r="A2" s="154"/>
      <c r="B2" s="154"/>
      <c r="C2" s="154"/>
      <c r="D2" s="154"/>
      <c r="E2" s="155" t="s">
        <v>478</v>
      </c>
    </row>
    <row r="3" s="152" customFormat="1" ht="18.95" customHeight="1" spans="1:5">
      <c r="A3" s="154" t="s">
        <v>2</v>
      </c>
      <c r="B3" s="154"/>
      <c r="C3" s="154"/>
      <c r="D3" s="154"/>
      <c r="E3" s="155" t="s">
        <v>242</v>
      </c>
    </row>
    <row r="4" ht="15" customHeight="1" spans="1:5">
      <c r="A4" s="156" t="s">
        <v>479</v>
      </c>
      <c r="B4" s="156" t="s">
        <v>8</v>
      </c>
      <c r="C4" s="156" t="s">
        <v>480</v>
      </c>
      <c r="D4" s="156" t="s">
        <v>481</v>
      </c>
      <c r="E4" s="156" t="s">
        <v>482</v>
      </c>
    </row>
    <row r="5" ht="15" customHeight="1" spans="1:5">
      <c r="A5" s="156" t="s">
        <v>483</v>
      </c>
      <c r="B5" s="156" t="s">
        <v>5</v>
      </c>
      <c r="C5" s="156" t="s">
        <v>12</v>
      </c>
      <c r="D5" s="156" t="s">
        <v>13</v>
      </c>
      <c r="E5" s="156" t="s">
        <v>21</v>
      </c>
    </row>
    <row r="6" ht="15" customHeight="1" spans="1:5">
      <c r="A6" s="157" t="s">
        <v>484</v>
      </c>
      <c r="B6" s="156" t="s">
        <v>12</v>
      </c>
      <c r="C6" s="156" t="s">
        <v>485</v>
      </c>
      <c r="D6" s="156" t="s">
        <v>485</v>
      </c>
      <c r="E6" s="156" t="s">
        <v>485</v>
      </c>
    </row>
    <row r="7" ht="15" customHeight="1" spans="1:5">
      <c r="A7" s="157" t="s">
        <v>486</v>
      </c>
      <c r="B7" s="156" t="s">
        <v>13</v>
      </c>
      <c r="C7" s="158" t="s">
        <v>5</v>
      </c>
      <c r="D7" s="158" t="s">
        <v>5</v>
      </c>
      <c r="E7" s="158" t="s">
        <v>5</v>
      </c>
    </row>
    <row r="8" ht="15" customHeight="1" spans="1:5">
      <c r="A8" s="157" t="s">
        <v>487</v>
      </c>
      <c r="B8" s="156" t="s">
        <v>21</v>
      </c>
      <c r="C8" s="158" t="s">
        <v>5</v>
      </c>
      <c r="D8" s="158" t="s">
        <v>5</v>
      </c>
      <c r="E8" s="158" t="s">
        <v>5</v>
      </c>
    </row>
    <row r="9" ht="15" customHeight="1" spans="1:5">
      <c r="A9" s="157" t="s">
        <v>488</v>
      </c>
      <c r="B9" s="156" t="s">
        <v>25</v>
      </c>
      <c r="C9" s="158" t="s">
        <v>5</v>
      </c>
      <c r="D9" s="158" t="s">
        <v>5</v>
      </c>
      <c r="E9" s="158" t="s">
        <v>5</v>
      </c>
    </row>
    <row r="10" ht="15" customHeight="1" spans="1:5">
      <c r="A10" s="157" t="s">
        <v>489</v>
      </c>
      <c r="B10" s="156" t="s">
        <v>29</v>
      </c>
      <c r="C10" s="158" t="s">
        <v>5</v>
      </c>
      <c r="D10" s="158" t="s">
        <v>5</v>
      </c>
      <c r="E10" s="158" t="s">
        <v>5</v>
      </c>
    </row>
    <row r="11" ht="15" customHeight="1" spans="1:5">
      <c r="A11" s="157" t="s">
        <v>490</v>
      </c>
      <c r="B11" s="156" t="s">
        <v>33</v>
      </c>
      <c r="C11" s="158" t="s">
        <v>5</v>
      </c>
      <c r="D11" s="158" t="s">
        <v>5</v>
      </c>
      <c r="E11" s="158" t="s">
        <v>5</v>
      </c>
    </row>
    <row r="12" ht="15" customHeight="1" spans="1:5">
      <c r="A12" s="157" t="s">
        <v>491</v>
      </c>
      <c r="B12" s="156" t="s">
        <v>37</v>
      </c>
      <c r="C12" s="158" t="s">
        <v>5</v>
      </c>
      <c r="D12" s="158" t="s">
        <v>5</v>
      </c>
      <c r="E12" s="158" t="s">
        <v>5</v>
      </c>
    </row>
    <row r="13" ht="15" customHeight="1" spans="1:5">
      <c r="A13" s="157" t="s">
        <v>492</v>
      </c>
      <c r="B13" s="156" t="s">
        <v>41</v>
      </c>
      <c r="C13" s="156" t="s">
        <v>485</v>
      </c>
      <c r="D13" s="156" t="s">
        <v>485</v>
      </c>
      <c r="E13" s="158" t="s">
        <v>5</v>
      </c>
    </row>
    <row r="14" ht="15" customHeight="1" spans="1:5">
      <c r="A14" s="157" t="s">
        <v>493</v>
      </c>
      <c r="B14" s="156" t="s">
        <v>44</v>
      </c>
      <c r="C14" s="156" t="s">
        <v>485</v>
      </c>
      <c r="D14" s="156" t="s">
        <v>485</v>
      </c>
      <c r="E14" s="158" t="s">
        <v>5</v>
      </c>
    </row>
    <row r="15" ht="15" customHeight="1" spans="1:5">
      <c r="A15" s="157" t="s">
        <v>494</v>
      </c>
      <c r="B15" s="156" t="s">
        <v>47</v>
      </c>
      <c r="C15" s="156" t="s">
        <v>485</v>
      </c>
      <c r="D15" s="156" t="s">
        <v>485</v>
      </c>
      <c r="E15" s="158" t="s">
        <v>5</v>
      </c>
    </row>
    <row r="16" ht="15" customHeight="1" spans="1:5">
      <c r="A16" s="157" t="s">
        <v>495</v>
      </c>
      <c r="B16" s="156" t="s">
        <v>50</v>
      </c>
      <c r="C16" s="156" t="s">
        <v>485</v>
      </c>
      <c r="D16" s="156" t="s">
        <v>485</v>
      </c>
      <c r="E16" s="156" t="s">
        <v>485</v>
      </c>
    </row>
    <row r="17" ht="15" customHeight="1" spans="1:5">
      <c r="A17" s="157" t="s">
        <v>496</v>
      </c>
      <c r="B17" s="156" t="s">
        <v>53</v>
      </c>
      <c r="C17" s="156" t="s">
        <v>485</v>
      </c>
      <c r="D17" s="156" t="s">
        <v>485</v>
      </c>
      <c r="E17" s="158" t="s">
        <v>5</v>
      </c>
    </row>
    <row r="18" ht="15" customHeight="1" spans="1:5">
      <c r="A18" s="157" t="s">
        <v>497</v>
      </c>
      <c r="B18" s="156" t="s">
        <v>56</v>
      </c>
      <c r="C18" s="156" t="s">
        <v>485</v>
      </c>
      <c r="D18" s="156" t="s">
        <v>485</v>
      </c>
      <c r="E18" s="158" t="s">
        <v>5</v>
      </c>
    </row>
    <row r="19" ht="15" customHeight="1" spans="1:5">
      <c r="A19" s="157" t="s">
        <v>498</v>
      </c>
      <c r="B19" s="156" t="s">
        <v>59</v>
      </c>
      <c r="C19" s="156" t="s">
        <v>485</v>
      </c>
      <c r="D19" s="156" t="s">
        <v>485</v>
      </c>
      <c r="E19" s="158" t="s">
        <v>5</v>
      </c>
    </row>
    <row r="20" ht="15" customHeight="1" spans="1:5">
      <c r="A20" s="157" t="s">
        <v>499</v>
      </c>
      <c r="B20" s="156" t="s">
        <v>62</v>
      </c>
      <c r="C20" s="156" t="s">
        <v>485</v>
      </c>
      <c r="D20" s="156" t="s">
        <v>485</v>
      </c>
      <c r="E20" s="158" t="s">
        <v>5</v>
      </c>
    </row>
    <row r="21" ht="15" customHeight="1" spans="1:5">
      <c r="A21" s="157" t="s">
        <v>500</v>
      </c>
      <c r="B21" s="156" t="s">
        <v>65</v>
      </c>
      <c r="C21" s="156" t="s">
        <v>485</v>
      </c>
      <c r="D21" s="156" t="s">
        <v>485</v>
      </c>
      <c r="E21" s="158" t="s">
        <v>5</v>
      </c>
    </row>
    <row r="22" ht="15" customHeight="1" spans="1:5">
      <c r="A22" s="157" t="s">
        <v>501</v>
      </c>
      <c r="B22" s="156" t="s">
        <v>68</v>
      </c>
      <c r="C22" s="156" t="s">
        <v>485</v>
      </c>
      <c r="D22" s="156" t="s">
        <v>485</v>
      </c>
      <c r="E22" s="158" t="s">
        <v>5</v>
      </c>
    </row>
    <row r="23" ht="15" customHeight="1" spans="1:5">
      <c r="A23" s="157" t="s">
        <v>502</v>
      </c>
      <c r="B23" s="156" t="s">
        <v>71</v>
      </c>
      <c r="C23" s="156" t="s">
        <v>485</v>
      </c>
      <c r="D23" s="156" t="s">
        <v>485</v>
      </c>
      <c r="E23" s="158" t="s">
        <v>5</v>
      </c>
    </row>
    <row r="24" ht="15" customHeight="1" spans="1:5">
      <c r="A24" s="157" t="s">
        <v>503</v>
      </c>
      <c r="B24" s="156" t="s">
        <v>74</v>
      </c>
      <c r="C24" s="156" t="s">
        <v>485</v>
      </c>
      <c r="D24" s="156" t="s">
        <v>485</v>
      </c>
      <c r="E24" s="158" t="s">
        <v>5</v>
      </c>
    </row>
    <row r="25" ht="15" customHeight="1" spans="1:5">
      <c r="A25" s="157" t="s">
        <v>504</v>
      </c>
      <c r="B25" s="156" t="s">
        <v>77</v>
      </c>
      <c r="C25" s="156" t="s">
        <v>485</v>
      </c>
      <c r="D25" s="156" t="s">
        <v>485</v>
      </c>
      <c r="E25" s="158" t="s">
        <v>5</v>
      </c>
    </row>
    <row r="26" ht="15" customHeight="1" spans="1:5">
      <c r="A26" s="157" t="s">
        <v>505</v>
      </c>
      <c r="B26" s="156" t="s">
        <v>80</v>
      </c>
      <c r="C26" s="156" t="s">
        <v>485</v>
      </c>
      <c r="D26" s="156" t="s">
        <v>485</v>
      </c>
      <c r="E26" s="158" t="s">
        <v>5</v>
      </c>
    </row>
    <row r="27" ht="15" customHeight="1" spans="1:5">
      <c r="A27" s="157" t="s">
        <v>506</v>
      </c>
      <c r="B27" s="156" t="s">
        <v>83</v>
      </c>
      <c r="C27" s="156" t="s">
        <v>485</v>
      </c>
      <c r="D27" s="156" t="s">
        <v>485</v>
      </c>
      <c r="E27" s="161">
        <v>401766.17</v>
      </c>
    </row>
    <row r="28" ht="15" customHeight="1" spans="1:5">
      <c r="A28" s="157" t="s">
        <v>507</v>
      </c>
      <c r="B28" s="156" t="s">
        <v>86</v>
      </c>
      <c r="C28" s="156" t="s">
        <v>485</v>
      </c>
      <c r="D28" s="156" t="s">
        <v>485</v>
      </c>
      <c r="E28" s="161">
        <v>401766.17</v>
      </c>
    </row>
    <row r="29" ht="15" customHeight="1" spans="1:5">
      <c r="A29" s="157" t="s">
        <v>508</v>
      </c>
      <c r="B29" s="156" t="s">
        <v>89</v>
      </c>
      <c r="C29" s="156" t="s">
        <v>485</v>
      </c>
      <c r="D29" s="156" t="s">
        <v>485</v>
      </c>
      <c r="E29" s="158" t="s">
        <v>5</v>
      </c>
    </row>
    <row r="30" ht="31" customHeight="1" spans="1:5">
      <c r="A30" s="159" t="s">
        <v>509</v>
      </c>
      <c r="B30" s="159" t="s">
        <v>5</v>
      </c>
      <c r="C30" s="159" t="s">
        <v>5</v>
      </c>
      <c r="D30" s="159" t="s">
        <v>5</v>
      </c>
      <c r="E30" s="159" t="s">
        <v>5</v>
      </c>
    </row>
    <row r="31" ht="15" customHeight="1" spans="1:5">
      <c r="A31" s="162" t="s">
        <v>510</v>
      </c>
      <c r="B31" s="162" t="s">
        <v>5</v>
      </c>
      <c r="C31" s="162" t="s">
        <v>5</v>
      </c>
      <c r="D31" s="162" t="s">
        <v>5</v>
      </c>
      <c r="E31" s="16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7" workbookViewId="0">
      <selection activeCell="A29" sqref="A29"/>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51" customFormat="1" ht="26.25" customHeight="1" spans="1:5">
      <c r="A1" s="153" t="s">
        <v>511</v>
      </c>
      <c r="B1" s="153"/>
      <c r="C1" s="153"/>
      <c r="D1" s="153"/>
      <c r="E1" s="153"/>
    </row>
    <row r="2" s="151" customFormat="1" ht="18.95" customHeight="1" spans="1:5">
      <c r="A2" s="154"/>
      <c r="B2" s="154"/>
      <c r="C2" s="154"/>
      <c r="D2" s="154"/>
      <c r="E2" s="155" t="s">
        <v>512</v>
      </c>
    </row>
    <row r="3" s="152" customFormat="1" ht="18.95" customHeight="1" spans="1:5">
      <c r="A3" s="154" t="s">
        <v>2</v>
      </c>
      <c r="B3" s="154"/>
      <c r="C3" s="154"/>
      <c r="D3" s="154"/>
      <c r="E3" s="155" t="s">
        <v>242</v>
      </c>
    </row>
    <row r="4" ht="15" customHeight="1" spans="1:5">
      <c r="A4" s="156" t="s">
        <v>479</v>
      </c>
      <c r="B4" s="156" t="s">
        <v>8</v>
      </c>
      <c r="C4" s="156" t="s">
        <v>480</v>
      </c>
      <c r="D4" s="156" t="s">
        <v>481</v>
      </c>
      <c r="E4" s="156" t="s">
        <v>482</v>
      </c>
    </row>
    <row r="5" ht="15" customHeight="1" spans="1:5">
      <c r="A5" s="156" t="s">
        <v>483</v>
      </c>
      <c r="B5" s="156" t="s">
        <v>5</v>
      </c>
      <c r="C5" s="156" t="s">
        <v>12</v>
      </c>
      <c r="D5" s="156" t="s">
        <v>13</v>
      </c>
      <c r="E5" s="156" t="s">
        <v>21</v>
      </c>
    </row>
    <row r="6" ht="15" customHeight="1" spans="1:5">
      <c r="A6" s="157" t="s">
        <v>513</v>
      </c>
      <c r="B6" s="156" t="s">
        <v>12</v>
      </c>
      <c r="C6" s="156" t="s">
        <v>485</v>
      </c>
      <c r="D6" s="156" t="s">
        <v>485</v>
      </c>
      <c r="E6" s="156" t="s">
        <v>485</v>
      </c>
    </row>
    <row r="7" ht="15" customHeight="1" spans="1:5">
      <c r="A7" s="157" t="s">
        <v>486</v>
      </c>
      <c r="B7" s="156" t="s">
        <v>13</v>
      </c>
      <c r="C7" s="158" t="s">
        <v>5</v>
      </c>
      <c r="D7" s="158" t="s">
        <v>5</v>
      </c>
      <c r="E7" s="158" t="s">
        <v>5</v>
      </c>
    </row>
    <row r="8" ht="15" customHeight="1" spans="1:5">
      <c r="A8" s="157" t="s">
        <v>487</v>
      </c>
      <c r="B8" s="156" t="s">
        <v>21</v>
      </c>
      <c r="C8" s="158" t="s">
        <v>5</v>
      </c>
      <c r="D8" s="158" t="s">
        <v>5</v>
      </c>
      <c r="E8" s="158" t="s">
        <v>5</v>
      </c>
    </row>
    <row r="9" ht="15" customHeight="1" spans="1:5">
      <c r="A9" s="157" t="s">
        <v>488</v>
      </c>
      <c r="B9" s="156" t="s">
        <v>25</v>
      </c>
      <c r="C9" s="158" t="s">
        <v>5</v>
      </c>
      <c r="D9" s="158" t="s">
        <v>5</v>
      </c>
      <c r="E9" s="158" t="s">
        <v>5</v>
      </c>
    </row>
    <row r="10" ht="15" customHeight="1" spans="1:5">
      <c r="A10" s="157" t="s">
        <v>489</v>
      </c>
      <c r="B10" s="156" t="s">
        <v>29</v>
      </c>
      <c r="C10" s="158" t="s">
        <v>5</v>
      </c>
      <c r="D10" s="158" t="s">
        <v>5</v>
      </c>
      <c r="E10" s="158" t="s">
        <v>5</v>
      </c>
    </row>
    <row r="11" ht="15" customHeight="1" spans="1:5">
      <c r="A11" s="157" t="s">
        <v>490</v>
      </c>
      <c r="B11" s="156" t="s">
        <v>33</v>
      </c>
      <c r="C11" s="158" t="s">
        <v>5</v>
      </c>
      <c r="D11" s="158" t="s">
        <v>5</v>
      </c>
      <c r="E11" s="158" t="s">
        <v>5</v>
      </c>
    </row>
    <row r="12" ht="15" customHeight="1" spans="1:5">
      <c r="A12" s="157" t="s">
        <v>491</v>
      </c>
      <c r="B12" s="156" t="s">
        <v>37</v>
      </c>
      <c r="C12" s="158" t="s">
        <v>5</v>
      </c>
      <c r="D12" s="158" t="s">
        <v>5</v>
      </c>
      <c r="E12" s="158" t="s">
        <v>5</v>
      </c>
    </row>
    <row r="13" ht="15" customHeight="1" spans="1:5">
      <c r="A13" s="157" t="s">
        <v>492</v>
      </c>
      <c r="B13" s="156" t="s">
        <v>41</v>
      </c>
      <c r="C13" s="156" t="s">
        <v>485</v>
      </c>
      <c r="D13" s="156" t="s">
        <v>485</v>
      </c>
      <c r="E13" s="158" t="s">
        <v>5</v>
      </c>
    </row>
    <row r="14" ht="15" customHeight="1" spans="1:5">
      <c r="A14" s="157" t="s">
        <v>493</v>
      </c>
      <c r="B14" s="156" t="s">
        <v>44</v>
      </c>
      <c r="C14" s="156" t="s">
        <v>485</v>
      </c>
      <c r="D14" s="156" t="s">
        <v>485</v>
      </c>
      <c r="E14" s="158" t="s">
        <v>5</v>
      </c>
    </row>
    <row r="15" ht="15" customHeight="1" spans="1:5">
      <c r="A15" s="157" t="s">
        <v>494</v>
      </c>
      <c r="B15" s="156" t="s">
        <v>47</v>
      </c>
      <c r="C15" s="156" t="s">
        <v>485</v>
      </c>
      <c r="D15" s="156" t="s">
        <v>485</v>
      </c>
      <c r="E15" s="158" t="s">
        <v>5</v>
      </c>
    </row>
    <row r="16" ht="15" customHeight="1" spans="1:5">
      <c r="A16" s="157" t="s">
        <v>495</v>
      </c>
      <c r="B16" s="156" t="s">
        <v>50</v>
      </c>
      <c r="C16" s="156" t="s">
        <v>485</v>
      </c>
      <c r="D16" s="156" t="s">
        <v>485</v>
      </c>
      <c r="E16" s="156" t="s">
        <v>485</v>
      </c>
    </row>
    <row r="17" ht="15" customHeight="1" spans="1:5">
      <c r="A17" s="157" t="s">
        <v>496</v>
      </c>
      <c r="B17" s="156" t="s">
        <v>53</v>
      </c>
      <c r="C17" s="156" t="s">
        <v>485</v>
      </c>
      <c r="D17" s="156" t="s">
        <v>485</v>
      </c>
      <c r="E17" s="158" t="s">
        <v>5</v>
      </c>
    </row>
    <row r="18" ht="15" customHeight="1" spans="1:5">
      <c r="A18" s="157" t="s">
        <v>497</v>
      </c>
      <c r="B18" s="156" t="s">
        <v>56</v>
      </c>
      <c r="C18" s="156" t="s">
        <v>485</v>
      </c>
      <c r="D18" s="156" t="s">
        <v>485</v>
      </c>
      <c r="E18" s="158" t="s">
        <v>5</v>
      </c>
    </row>
    <row r="19" ht="15" customHeight="1" spans="1:5">
      <c r="A19" s="157" t="s">
        <v>498</v>
      </c>
      <c r="B19" s="156" t="s">
        <v>59</v>
      </c>
      <c r="C19" s="156" t="s">
        <v>485</v>
      </c>
      <c r="D19" s="156" t="s">
        <v>485</v>
      </c>
      <c r="E19" s="158" t="s">
        <v>5</v>
      </c>
    </row>
    <row r="20" ht="15" customHeight="1" spans="1:5">
      <c r="A20" s="157" t="s">
        <v>499</v>
      </c>
      <c r="B20" s="156" t="s">
        <v>62</v>
      </c>
      <c r="C20" s="156" t="s">
        <v>485</v>
      </c>
      <c r="D20" s="156" t="s">
        <v>485</v>
      </c>
      <c r="E20" s="158" t="s">
        <v>5</v>
      </c>
    </row>
    <row r="21" ht="15" customHeight="1" spans="1:5">
      <c r="A21" s="157" t="s">
        <v>500</v>
      </c>
      <c r="B21" s="156" t="s">
        <v>65</v>
      </c>
      <c r="C21" s="156" t="s">
        <v>485</v>
      </c>
      <c r="D21" s="156" t="s">
        <v>485</v>
      </c>
      <c r="E21" s="158" t="s">
        <v>5</v>
      </c>
    </row>
    <row r="22" ht="15" customHeight="1" spans="1:5">
      <c r="A22" s="157" t="s">
        <v>501</v>
      </c>
      <c r="B22" s="156" t="s">
        <v>68</v>
      </c>
      <c r="C22" s="156" t="s">
        <v>485</v>
      </c>
      <c r="D22" s="156" t="s">
        <v>485</v>
      </c>
      <c r="E22" s="158" t="s">
        <v>5</v>
      </c>
    </row>
    <row r="23" ht="15" customHeight="1" spans="1:5">
      <c r="A23" s="157" t="s">
        <v>502</v>
      </c>
      <c r="B23" s="156" t="s">
        <v>71</v>
      </c>
      <c r="C23" s="156" t="s">
        <v>485</v>
      </c>
      <c r="D23" s="156" t="s">
        <v>485</v>
      </c>
      <c r="E23" s="158" t="s">
        <v>5</v>
      </c>
    </row>
    <row r="24" ht="15" customHeight="1" spans="1:5">
      <c r="A24" s="157" t="s">
        <v>503</v>
      </c>
      <c r="B24" s="156" t="s">
        <v>74</v>
      </c>
      <c r="C24" s="156" t="s">
        <v>485</v>
      </c>
      <c r="D24" s="156" t="s">
        <v>485</v>
      </c>
      <c r="E24" s="158" t="s">
        <v>5</v>
      </c>
    </row>
    <row r="25" ht="15" customHeight="1" spans="1:5">
      <c r="A25" s="157" t="s">
        <v>504</v>
      </c>
      <c r="B25" s="156" t="s">
        <v>77</v>
      </c>
      <c r="C25" s="156" t="s">
        <v>485</v>
      </c>
      <c r="D25" s="156" t="s">
        <v>485</v>
      </c>
      <c r="E25" s="158" t="s">
        <v>5</v>
      </c>
    </row>
    <row r="26" ht="15" customHeight="1" spans="1:5">
      <c r="A26" s="157" t="s">
        <v>505</v>
      </c>
      <c r="B26" s="156" t="s">
        <v>80</v>
      </c>
      <c r="C26" s="156" t="s">
        <v>485</v>
      </c>
      <c r="D26" s="156" t="s">
        <v>485</v>
      </c>
      <c r="E26" s="158" t="s">
        <v>5</v>
      </c>
    </row>
    <row r="27" ht="41" customHeight="1" spans="1:5">
      <c r="A27" s="159" t="s">
        <v>514</v>
      </c>
      <c r="B27" s="159" t="s">
        <v>5</v>
      </c>
      <c r="C27" s="159" t="s">
        <v>5</v>
      </c>
      <c r="D27" s="159" t="s">
        <v>5</v>
      </c>
      <c r="E27" s="159" t="s">
        <v>5</v>
      </c>
    </row>
    <row r="29" spans="1:5">
      <c r="A29" s="160" t="s">
        <v>515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6"/>
  <sheetViews>
    <sheetView workbookViewId="0">
      <selection activeCell="G13" sqref="G13"/>
    </sheetView>
  </sheetViews>
  <sheetFormatPr defaultColWidth="8.89090909090909" defaultRowHeight="14"/>
  <cols>
    <col min="1" max="1" width="37.7818181818182" style="118" customWidth="1"/>
    <col min="2" max="2" width="5.09090909090909" style="118" customWidth="1"/>
    <col min="3" max="10" width="19" style="118" customWidth="1"/>
    <col min="11" max="11" width="5.66363636363636" style="118" customWidth="1"/>
    <col min="12" max="13" width="7.33636363636364" style="118" customWidth="1"/>
    <col min="14" max="15" width="18.3363636363636" style="118" customWidth="1"/>
    <col min="16" max="16" width="17.7818181818182" style="118" customWidth="1"/>
    <col min="17" max="17" width="9.66363636363636" style="118" customWidth="1"/>
    <col min="18" max="18" width="13" style="118" customWidth="1"/>
    <col min="19" max="19" width="6.66363636363636" style="118" customWidth="1"/>
    <col min="20" max="20" width="5.66363636363636" style="118" customWidth="1"/>
    <col min="21" max="21" width="13.4454545454545" style="118" customWidth="1"/>
    <col min="22" max="16384" width="9" style="118"/>
  </cols>
  <sheetData>
    <row r="1" s="116" customFormat="1" ht="36" customHeight="1" spans="1:21">
      <c r="A1" s="119" t="s">
        <v>516</v>
      </c>
      <c r="B1" s="119"/>
      <c r="C1" s="119"/>
      <c r="D1" s="119"/>
      <c r="E1" s="119"/>
      <c r="F1" s="119"/>
      <c r="G1" s="119"/>
      <c r="H1" s="119"/>
      <c r="I1" s="119"/>
      <c r="J1" s="119"/>
      <c r="K1" s="119"/>
      <c r="L1" s="119"/>
      <c r="M1" s="119"/>
      <c r="N1" s="120"/>
      <c r="O1" s="119"/>
      <c r="P1" s="119"/>
      <c r="Q1" s="119"/>
      <c r="R1" s="119"/>
      <c r="S1" s="119"/>
      <c r="T1" s="119"/>
      <c r="U1" s="119"/>
    </row>
    <row r="2" s="116" customFormat="1" ht="18" customHeight="1" spans="1:21">
      <c r="A2" s="121"/>
      <c r="B2" s="121"/>
      <c r="C2" s="121"/>
      <c r="D2" s="121"/>
      <c r="E2" s="121"/>
      <c r="F2" s="121"/>
      <c r="G2" s="121"/>
      <c r="H2" s="121"/>
      <c r="I2" s="121"/>
      <c r="J2" s="121"/>
      <c r="K2" s="121"/>
      <c r="L2" s="121"/>
      <c r="M2" s="121"/>
      <c r="N2" s="122"/>
      <c r="U2" s="123" t="s">
        <v>512</v>
      </c>
    </row>
    <row r="3" s="116" customFormat="1" ht="18" customHeight="1" spans="1:21">
      <c r="A3" s="124" t="s">
        <v>2</v>
      </c>
      <c r="B3" s="121"/>
      <c r="C3" s="121"/>
      <c r="D3" s="121"/>
      <c r="E3" s="125"/>
      <c r="F3" s="125"/>
      <c r="G3" s="121"/>
      <c r="H3" s="121"/>
      <c r="I3" s="121"/>
      <c r="J3" s="121"/>
      <c r="K3" s="121"/>
      <c r="L3" s="121"/>
      <c r="M3" s="121"/>
      <c r="N3" s="122"/>
      <c r="U3" s="123" t="s">
        <v>3</v>
      </c>
    </row>
    <row r="4" s="116" customFormat="1" ht="24" customHeight="1" spans="1:21">
      <c r="A4" s="126" t="s">
        <v>7</v>
      </c>
      <c r="B4" s="126" t="s">
        <v>8</v>
      </c>
      <c r="C4" s="127" t="s">
        <v>517</v>
      </c>
      <c r="D4" s="81" t="s">
        <v>518</v>
      </c>
      <c r="E4" s="126" t="s">
        <v>519</v>
      </c>
      <c r="F4" s="128" t="s">
        <v>520</v>
      </c>
      <c r="G4" s="129"/>
      <c r="H4" s="129"/>
      <c r="I4" s="129"/>
      <c r="J4" s="129"/>
      <c r="K4" s="129"/>
      <c r="L4" s="129"/>
      <c r="M4" s="129"/>
      <c r="N4" s="130"/>
      <c r="O4" s="131"/>
      <c r="P4" s="132" t="s">
        <v>521</v>
      </c>
      <c r="Q4" s="126" t="s">
        <v>522</v>
      </c>
      <c r="R4" s="127" t="s">
        <v>523</v>
      </c>
      <c r="S4" s="133"/>
      <c r="T4" s="134" t="s">
        <v>524</v>
      </c>
      <c r="U4" s="133"/>
    </row>
    <row r="5" s="116" customFormat="1" ht="36" customHeight="1" spans="1:21">
      <c r="A5" s="126"/>
      <c r="B5" s="126"/>
      <c r="C5" s="135"/>
      <c r="D5" s="81"/>
      <c r="E5" s="126"/>
      <c r="F5" s="136" t="s">
        <v>124</v>
      </c>
      <c r="G5" s="136"/>
      <c r="H5" s="136" t="s">
        <v>525</v>
      </c>
      <c r="I5" s="136"/>
      <c r="J5" s="137" t="s">
        <v>526</v>
      </c>
      <c r="K5" s="138"/>
      <c r="L5" s="139" t="s">
        <v>527</v>
      </c>
      <c r="M5" s="139"/>
      <c r="N5" s="140" t="s">
        <v>528</v>
      </c>
      <c r="O5" s="140"/>
      <c r="P5" s="132"/>
      <c r="Q5" s="126"/>
      <c r="R5" s="141"/>
      <c r="S5" s="142"/>
      <c r="T5" s="143"/>
      <c r="U5" s="142"/>
    </row>
    <row r="6" s="116" customFormat="1" ht="24" customHeight="1" spans="1:21">
      <c r="A6" s="126"/>
      <c r="B6" s="126"/>
      <c r="C6" s="141"/>
      <c r="D6" s="81"/>
      <c r="E6" s="126"/>
      <c r="F6" s="136" t="s">
        <v>529</v>
      </c>
      <c r="G6" s="144" t="s">
        <v>530</v>
      </c>
      <c r="H6" s="136" t="s">
        <v>529</v>
      </c>
      <c r="I6" s="144" t="s">
        <v>530</v>
      </c>
      <c r="J6" s="136" t="s">
        <v>529</v>
      </c>
      <c r="K6" s="144" t="s">
        <v>530</v>
      </c>
      <c r="L6" s="136" t="s">
        <v>529</v>
      </c>
      <c r="M6" s="144" t="s">
        <v>530</v>
      </c>
      <c r="N6" s="136" t="s">
        <v>529</v>
      </c>
      <c r="O6" s="144" t="s">
        <v>530</v>
      </c>
      <c r="P6" s="132"/>
      <c r="Q6" s="126"/>
      <c r="R6" s="136" t="s">
        <v>529</v>
      </c>
      <c r="S6" s="145" t="s">
        <v>530</v>
      </c>
      <c r="T6" s="136" t="s">
        <v>529</v>
      </c>
      <c r="U6" s="144" t="s">
        <v>530</v>
      </c>
    </row>
    <row r="7" s="117" customFormat="1" ht="24" customHeight="1" spans="1:21">
      <c r="A7" s="126" t="s">
        <v>11</v>
      </c>
      <c r="B7" s="126"/>
      <c r="C7" s="126">
        <v>1</v>
      </c>
      <c r="D7" s="144" t="s">
        <v>13</v>
      </c>
      <c r="E7" s="126">
        <v>3</v>
      </c>
      <c r="F7" s="126">
        <v>4</v>
      </c>
      <c r="G7" s="144" t="s">
        <v>29</v>
      </c>
      <c r="H7" s="126">
        <v>6</v>
      </c>
      <c r="I7" s="126">
        <v>7</v>
      </c>
      <c r="J7" s="144" t="s">
        <v>41</v>
      </c>
      <c r="K7" s="126">
        <v>9</v>
      </c>
      <c r="L7" s="126">
        <v>10</v>
      </c>
      <c r="M7" s="144" t="s">
        <v>50</v>
      </c>
      <c r="N7" s="126">
        <v>12</v>
      </c>
      <c r="O7" s="126">
        <v>13</v>
      </c>
      <c r="P7" s="144" t="s">
        <v>59</v>
      </c>
      <c r="Q7" s="126">
        <v>15</v>
      </c>
      <c r="R7" s="126">
        <v>16</v>
      </c>
      <c r="S7" s="144" t="s">
        <v>68</v>
      </c>
      <c r="T7" s="126">
        <v>18</v>
      </c>
      <c r="U7" s="126">
        <v>19</v>
      </c>
    </row>
    <row r="8" s="117" customFormat="1" ht="24" customHeight="1" spans="1:21">
      <c r="A8" s="146" t="s">
        <v>531</v>
      </c>
      <c r="B8" s="126">
        <v>1</v>
      </c>
      <c r="C8" s="147">
        <f>E8+G8+S8+U8</f>
        <v>66056841.62</v>
      </c>
      <c r="D8" s="147">
        <f>E8+F8+R8+T8</f>
        <v>71995679.03</v>
      </c>
      <c r="E8" s="147">
        <v>8556905.96</v>
      </c>
      <c r="F8" s="147">
        <f>H8+J8+L8+N8</f>
        <v>63428773.07</v>
      </c>
      <c r="G8" s="147">
        <f>I8+K8+M8+O8</f>
        <v>57499935.66</v>
      </c>
      <c r="H8" s="148">
        <v>54218383.86</v>
      </c>
      <c r="I8" s="148">
        <v>52785043.79</v>
      </c>
      <c r="J8" s="147">
        <v>177860</v>
      </c>
      <c r="K8" s="147"/>
      <c r="L8" s="147"/>
      <c r="M8" s="147"/>
      <c r="N8" s="147">
        <v>9032529.21</v>
      </c>
      <c r="O8" s="147">
        <v>4714891.87</v>
      </c>
      <c r="P8" s="147"/>
      <c r="Q8" s="147"/>
      <c r="R8" s="147">
        <v>10000</v>
      </c>
      <c r="S8" s="147">
        <v>0</v>
      </c>
      <c r="T8" s="147"/>
      <c r="U8" s="147"/>
    </row>
    <row r="9" s="116" customFormat="1" ht="24" customHeight="1" spans="1:21">
      <c r="A9" s="149" t="s">
        <v>129</v>
      </c>
      <c r="B9" s="126"/>
      <c r="C9" s="147">
        <f>E9+G9+S9+U9</f>
        <v>66056841.62</v>
      </c>
      <c r="D9" s="147">
        <f>E9+F9+R9+T9</f>
        <v>71995679.03</v>
      </c>
      <c r="E9" s="147">
        <v>8556905.96</v>
      </c>
      <c r="F9" s="147">
        <f>H9+J9+L9+N9</f>
        <v>63428773.07</v>
      </c>
      <c r="G9" s="147">
        <f>I9+K9+M9+O9</f>
        <v>57499935.66</v>
      </c>
      <c r="H9" s="148">
        <v>54218383.86</v>
      </c>
      <c r="I9" s="148">
        <v>52785043.79</v>
      </c>
      <c r="J9" s="147">
        <v>177860</v>
      </c>
      <c r="K9" s="147"/>
      <c r="L9" s="147"/>
      <c r="M9" s="147"/>
      <c r="N9" s="147">
        <v>9032529.21</v>
      </c>
      <c r="O9" s="147">
        <v>4714891.87</v>
      </c>
      <c r="P9" s="147"/>
      <c r="Q9" s="147"/>
      <c r="R9" s="147">
        <v>10000</v>
      </c>
      <c r="S9" s="147">
        <v>0</v>
      </c>
      <c r="T9" s="147"/>
      <c r="U9" s="147"/>
    </row>
    <row r="10" s="116" customFormat="1" ht="49" customHeight="1" spans="1:21">
      <c r="A10" s="150" t="s">
        <v>532</v>
      </c>
      <c r="B10" s="150"/>
      <c r="C10" s="150"/>
      <c r="D10" s="150"/>
      <c r="E10" s="150"/>
      <c r="F10" s="150"/>
      <c r="G10" s="150"/>
      <c r="H10" s="150"/>
      <c r="I10" s="150"/>
      <c r="J10" s="150"/>
      <c r="K10" s="150"/>
      <c r="L10" s="150"/>
      <c r="M10" s="150"/>
      <c r="N10" s="150"/>
      <c r="O10" s="150"/>
      <c r="P10" s="150"/>
      <c r="Q10" s="150"/>
      <c r="R10" s="150"/>
      <c r="S10" s="150"/>
      <c r="T10" s="150"/>
      <c r="U10" s="150"/>
    </row>
    <row r="11" s="118" customFormat="1" ht="26.25" customHeight="1"/>
    <row r="12" s="118" customFormat="1" ht="26.25" customHeight="1"/>
    <row r="13" s="118" customFormat="1" ht="26.25" customHeight="1"/>
    <row r="14" s="118" customFormat="1" ht="26.25" customHeight="1"/>
    <row r="15" s="118" customFormat="1" ht="26.25" customHeight="1"/>
    <row r="16" s="118" customFormat="1" ht="26.25" customHeight="1"/>
    <row r="17" s="118" customFormat="1" ht="26.25" customHeight="1"/>
    <row r="18" s="118" customFormat="1" ht="26.25" customHeight="1"/>
    <row r="19" s="118" customFormat="1" ht="26.25" customHeight="1"/>
    <row r="20" s="118" customFormat="1" ht="26.25" customHeight="1"/>
    <row r="21" s="118" customFormat="1" ht="26.25" customHeight="1"/>
    <row r="22" s="118" customFormat="1" ht="26.25" customHeight="1"/>
    <row r="23" s="118" customFormat="1" ht="26.25" customHeight="1"/>
    <row r="24" s="118" customFormat="1" ht="26.25" customHeight="1"/>
    <row r="25" s="118" customFormat="1" ht="26.25" customHeight="1"/>
    <row r="26" s="118" customFormat="1" ht="26.25" customHeight="1"/>
    <row r="27" s="118" customFormat="1" ht="26.25" customHeight="1"/>
    <row r="28" s="118" customFormat="1" ht="26.25" customHeight="1"/>
    <row r="29" s="118" customFormat="1" ht="26.25" customHeight="1"/>
    <row r="30" s="118" customFormat="1" ht="26.25" customHeight="1"/>
    <row r="31" s="118" customFormat="1" ht="26.25" customHeight="1"/>
    <row r="32" s="118" customFormat="1" ht="26.25" customHeight="1"/>
    <row r="33" s="118" customFormat="1" ht="26.25" customHeight="1"/>
    <row r="34" s="118" customFormat="1" ht="26.25" customHeight="1"/>
    <row r="35" s="118" customFormat="1" ht="26.25" customHeight="1"/>
    <row r="36" s="118" customFormat="1" ht="26.25" customHeight="1"/>
    <row r="37" s="118" customFormat="1" ht="26.25" customHeight="1"/>
    <row r="38" s="118" customFormat="1" ht="26.25" customHeight="1"/>
    <row r="39" s="118" customFormat="1" ht="26.25" customHeight="1"/>
    <row r="40" s="118" customFormat="1" ht="26.25" customHeight="1"/>
    <row r="41" s="118" customFormat="1" ht="26.25" customHeight="1"/>
    <row r="42" s="118" customFormat="1" ht="26.25" customHeight="1"/>
    <row r="43" s="118" customFormat="1" ht="26.25" customHeight="1"/>
    <row r="44" s="118" customFormat="1" ht="26.25" customHeight="1"/>
    <row r="45" s="118" customFormat="1" ht="26.25" customHeight="1"/>
    <row r="46" s="118" customFormat="1" ht="26.25" customHeight="1"/>
    <row r="47" s="118" customFormat="1" ht="26.25" customHeight="1"/>
    <row r="48" s="118" customFormat="1" ht="26.25" customHeight="1"/>
    <row r="49" s="118" customFormat="1" ht="26.25" customHeight="1"/>
    <row r="50" s="118" customFormat="1" ht="26.25" customHeight="1"/>
    <row r="51" s="118" customFormat="1" ht="26.25" customHeight="1"/>
    <row r="52" s="118" customFormat="1" ht="26.25" customHeight="1"/>
    <row r="53" s="118" customFormat="1" ht="26.25" customHeight="1"/>
    <row r="54" s="118" customFormat="1" ht="26.25" customHeight="1"/>
    <row r="55" s="118" customFormat="1" ht="26.25" customHeight="1"/>
    <row r="56" s="118" customFormat="1" ht="26.25" customHeight="1"/>
    <row r="57" s="118" customFormat="1" ht="26.25" customHeight="1"/>
    <row r="58" s="118" customFormat="1" ht="26.25" customHeight="1"/>
    <row r="59" s="118" customFormat="1" ht="26.25" customHeight="1"/>
    <row r="60" s="118" customFormat="1" ht="26.25" customHeight="1"/>
    <row r="61" s="118" customFormat="1" ht="26.25" customHeight="1"/>
    <row r="62" s="118" customFormat="1" ht="26.25" customHeight="1"/>
    <row r="63" s="118" customFormat="1" ht="26.25" customHeight="1"/>
    <row r="64" s="118" customFormat="1" ht="26.25" customHeight="1"/>
    <row r="65" s="118" customFormat="1" ht="26.25" customHeight="1"/>
    <row r="66" s="118" customFormat="1" ht="26.25" customHeight="1"/>
    <row r="67" s="118" customFormat="1" ht="26.25" customHeight="1"/>
    <row r="68" s="118" customFormat="1" ht="26.25" customHeight="1"/>
    <row r="69" s="118" customFormat="1" ht="26.25" customHeight="1"/>
    <row r="70" s="118" customFormat="1" ht="26.25" customHeight="1"/>
    <row r="71" s="118" customFormat="1" ht="26.25" customHeight="1"/>
    <row r="72" s="118" customFormat="1" ht="26.25" customHeight="1"/>
    <row r="73" s="118" customFormat="1" ht="26.25" customHeight="1"/>
    <row r="74" s="118" customFormat="1" ht="26.25" customHeight="1"/>
    <row r="75" s="118" customFormat="1" ht="26.25" customHeight="1"/>
    <row r="76" s="118" customFormat="1" ht="26.25" customHeight="1"/>
    <row r="77" s="118" customFormat="1" ht="26.25" customHeight="1"/>
    <row r="78" s="118" customFormat="1" ht="26.25" customHeight="1"/>
    <row r="79" s="118" customFormat="1" ht="26.25" customHeight="1"/>
    <row r="80" s="118" customFormat="1" ht="26.25" customHeight="1"/>
    <row r="81" s="118" customFormat="1" ht="26.25" customHeight="1"/>
    <row r="82" s="118" customFormat="1" ht="26.25" customHeight="1"/>
    <row r="83" s="118" customFormat="1" ht="26.25" customHeight="1"/>
    <row r="84" s="118" customFormat="1" ht="26.25" customHeight="1"/>
    <row r="85" s="118" customFormat="1" ht="26.25" customHeight="1"/>
    <row r="86" s="118" customFormat="1" ht="26.25" customHeight="1"/>
    <row r="87" s="118" customFormat="1" ht="26.25" customHeight="1"/>
    <row r="88" s="118" customFormat="1" ht="26.25" customHeight="1"/>
    <row r="89" s="118" customFormat="1" ht="26.25" customHeight="1"/>
    <row r="90" s="118" customFormat="1" ht="26.25" customHeight="1"/>
    <row r="91" s="118" customFormat="1" ht="26.25" customHeight="1"/>
    <row r="92" s="118" customFormat="1" ht="26.25" customHeight="1"/>
    <row r="93" s="118" customFormat="1" ht="26.25" customHeight="1"/>
    <row r="94" s="118" customFormat="1" ht="26.25" customHeight="1"/>
    <row r="95" s="118" customFormat="1" ht="26.25" customHeight="1"/>
    <row r="96" s="118" customFormat="1" ht="26.25" customHeight="1"/>
    <row r="97" s="118" customFormat="1" ht="26.25" customHeight="1"/>
    <row r="98" s="118" customFormat="1" ht="26.25" customHeight="1"/>
    <row r="99" s="118" customFormat="1" ht="26.25" customHeight="1"/>
    <row r="100" s="118" customFormat="1" ht="26.25" customHeight="1"/>
    <row r="101" s="118" customFormat="1" ht="26.25" customHeight="1"/>
    <row r="102" s="118" customFormat="1" ht="26.25" customHeight="1"/>
    <row r="103" s="118" customFormat="1" ht="26.25" customHeight="1"/>
    <row r="104" s="118" customFormat="1" ht="26.25" customHeight="1"/>
    <row r="105" s="118" customFormat="1" ht="26.25" customHeight="1"/>
    <row r="106" s="118" customFormat="1" ht="26.25" customHeight="1"/>
    <row r="107" s="118" customFormat="1" ht="26.25" customHeight="1"/>
    <row r="108" s="118" customFormat="1" ht="26.25" customHeight="1"/>
    <row r="109" s="118" customFormat="1" ht="26.25" customHeight="1"/>
    <row r="110" s="118" customFormat="1" ht="26.25" customHeight="1"/>
    <row r="111" s="118" customFormat="1" ht="26.25" customHeight="1"/>
    <row r="112" s="118" customFormat="1" ht="26.25" customHeight="1"/>
    <row r="113" s="118" customFormat="1" ht="26.25" customHeight="1"/>
    <row r="114" s="118" customFormat="1" ht="26.25" customHeight="1"/>
    <row r="115" s="118" customFormat="1" ht="26.25" customHeight="1"/>
    <row r="116" s="118" customFormat="1" ht="26.25" customHeight="1"/>
    <row r="117" s="118" customFormat="1" ht="26.25" customHeight="1"/>
    <row r="118" s="118" customFormat="1" ht="26.25" customHeight="1"/>
    <row r="119" s="118" customFormat="1" ht="26.25" customHeight="1"/>
    <row r="120" s="118" customFormat="1" ht="26.25" customHeight="1"/>
    <row r="121" s="118" customFormat="1" ht="26.25" customHeight="1"/>
    <row r="122" s="118" customFormat="1" ht="26.25" customHeight="1"/>
    <row r="123" s="118" customFormat="1" ht="26.25" customHeight="1"/>
    <row r="124" s="118" customFormat="1" ht="26.25" customHeight="1"/>
    <row r="125" s="118" customFormat="1" ht="26.25" customHeight="1"/>
    <row r="126" s="118" customFormat="1" ht="26.25" customHeight="1"/>
    <row r="127" s="118" customFormat="1" ht="26.25" customHeight="1"/>
    <row r="128" s="118" customFormat="1" ht="26.25" customHeight="1"/>
    <row r="129" s="118" customFormat="1" ht="26.25" customHeight="1"/>
    <row r="130" s="118" customFormat="1" ht="26.25" customHeight="1"/>
    <row r="131" s="118" customFormat="1" ht="26.25" customHeight="1"/>
    <row r="132" s="118" customFormat="1" ht="26.25" customHeight="1"/>
    <row r="133" s="118" customFormat="1" ht="26.25" customHeight="1"/>
    <row r="134" s="118" customFormat="1" ht="26.25" customHeight="1"/>
    <row r="135" s="118" customFormat="1" ht="26.25" customHeight="1"/>
    <row r="136" s="118" customFormat="1" ht="26.25" customHeight="1"/>
    <row r="137" s="118" customFormat="1" ht="26.25" customHeight="1"/>
    <row r="138" s="118" customFormat="1" ht="26.25" customHeight="1"/>
    <row r="139" s="118" customFormat="1" ht="26.25" customHeight="1"/>
    <row r="140" s="118" customFormat="1" ht="26.25" customHeight="1"/>
    <row r="141" s="118" customFormat="1" ht="26.25" customHeight="1"/>
    <row r="142" s="118" customFormat="1" ht="26.25" customHeight="1"/>
    <row r="143" s="118" customFormat="1" ht="26.25" customHeight="1"/>
    <row r="144" s="118" customFormat="1" ht="26.25" customHeight="1"/>
    <row r="145" s="118" customFormat="1" ht="26.25" customHeight="1"/>
    <row r="146" s="118" customFormat="1" ht="26.25" customHeight="1"/>
    <row r="147" s="118" customFormat="1" ht="26.25" customHeight="1"/>
    <row r="148" s="118" customFormat="1" ht="26.25" customHeight="1"/>
    <row r="149" s="118" customFormat="1" ht="26.25" customHeight="1"/>
    <row r="150" s="118" customFormat="1" ht="26.25" customHeight="1"/>
    <row r="151" s="118" customFormat="1" ht="26.25" customHeight="1"/>
    <row r="152" s="118" customFormat="1" ht="26.25" customHeight="1"/>
    <row r="153" s="118" customFormat="1" ht="19.9" customHeight="1"/>
    <row r="154" s="118" customFormat="1" ht="19.9" customHeight="1"/>
    <row r="155" s="118" customFormat="1" ht="19.9" customHeight="1"/>
    <row r="156" s="118" customFormat="1" ht="19.9" customHeight="1"/>
  </sheetData>
  <mergeCells count="17">
    <mergeCell ref="A1:U1"/>
    <mergeCell ref="F4:O4"/>
    <mergeCell ref="F5:G5"/>
    <mergeCell ref="H5:I5"/>
    <mergeCell ref="J5:K5"/>
    <mergeCell ref="L5:M5"/>
    <mergeCell ref="N5:O5"/>
    <mergeCell ref="A10:U10"/>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3" workbookViewId="0">
      <selection activeCell="D4" sqref="D4"/>
    </sheetView>
  </sheetViews>
  <sheetFormatPr defaultColWidth="8.89090909090909" defaultRowHeight="15" outlineLevelCol="3"/>
  <cols>
    <col min="1" max="1" width="23.8909090909091" style="1" customWidth="1"/>
    <col min="2" max="2" width="23.4272727272727" style="103" customWidth="1"/>
    <col min="3" max="3" width="24.4454545454545" style="103" customWidth="1"/>
    <col min="4" max="4" width="109.890909090909" style="1" customWidth="1"/>
    <col min="5" max="16380" width="10" style="1"/>
    <col min="16381" max="16381" width="10"/>
  </cols>
  <sheetData>
    <row r="1" s="1" customFormat="1" ht="74" customHeight="1" spans="1:4">
      <c r="A1" s="104" t="s">
        <v>533</v>
      </c>
      <c r="B1" s="105"/>
      <c r="C1" s="105"/>
      <c r="D1" s="104"/>
    </row>
    <row r="2" s="1" customFormat="1" ht="275" customHeight="1" spans="1:4">
      <c r="A2" s="106" t="s">
        <v>534</v>
      </c>
      <c r="B2" s="107" t="s">
        <v>535</v>
      </c>
      <c r="C2" s="108"/>
      <c r="D2" s="109" t="s">
        <v>536</v>
      </c>
    </row>
    <row r="3" s="1" customFormat="1" ht="180" spans="1:4">
      <c r="A3" s="110"/>
      <c r="B3" s="107" t="s">
        <v>537</v>
      </c>
      <c r="C3" s="108"/>
      <c r="D3" s="109" t="s">
        <v>538</v>
      </c>
    </row>
    <row r="4" s="1" customFormat="1" ht="152" customHeight="1" spans="1:4">
      <c r="A4" s="110"/>
      <c r="B4" s="107" t="s">
        <v>539</v>
      </c>
      <c r="C4" s="108"/>
      <c r="D4" s="109" t="s">
        <v>540</v>
      </c>
    </row>
    <row r="5" s="1" customFormat="1" ht="129" customHeight="1" spans="1:4">
      <c r="A5" s="110"/>
      <c r="B5" s="107" t="s">
        <v>541</v>
      </c>
      <c r="C5" s="108"/>
      <c r="D5" s="109" t="s">
        <v>542</v>
      </c>
    </row>
    <row r="6" s="1" customFormat="1" ht="62" customHeight="1" spans="1:4">
      <c r="A6" s="111"/>
      <c r="B6" s="107" t="s">
        <v>543</v>
      </c>
      <c r="C6" s="108"/>
      <c r="D6" s="109" t="s">
        <v>544</v>
      </c>
    </row>
    <row r="7" s="1" customFormat="1" ht="96" customHeight="1" spans="1:4">
      <c r="A7" s="110" t="s">
        <v>545</v>
      </c>
      <c r="B7" s="112" t="s">
        <v>546</v>
      </c>
      <c r="C7" s="112"/>
      <c r="D7" s="109" t="s">
        <v>547</v>
      </c>
    </row>
    <row r="8" s="1" customFormat="1" ht="210" customHeight="1" spans="1:4">
      <c r="A8" s="111"/>
      <c r="B8" s="113" t="s">
        <v>548</v>
      </c>
      <c r="C8" s="113"/>
      <c r="D8" s="109" t="s">
        <v>549</v>
      </c>
    </row>
    <row r="9" s="1" customFormat="1" ht="72" customHeight="1" spans="1:4">
      <c r="A9" s="107" t="s">
        <v>550</v>
      </c>
      <c r="B9" s="114"/>
      <c r="C9" s="108"/>
      <c r="D9" s="109" t="s">
        <v>551</v>
      </c>
    </row>
    <row r="10" s="1" customFormat="1" ht="135" spans="1:4">
      <c r="A10" s="107" t="s">
        <v>552</v>
      </c>
      <c r="B10" s="114"/>
      <c r="C10" s="108"/>
      <c r="D10" s="109" t="s">
        <v>553</v>
      </c>
    </row>
    <row r="11" s="1" customFormat="1" ht="67" customHeight="1" spans="1:4">
      <c r="A11" s="107" t="s">
        <v>554</v>
      </c>
      <c r="B11" s="114"/>
      <c r="C11" s="108"/>
      <c r="D11" s="109" t="s">
        <v>555</v>
      </c>
    </row>
    <row r="12" s="1" customFormat="1" ht="165" spans="1:4">
      <c r="A12" s="107" t="s">
        <v>556</v>
      </c>
      <c r="B12" s="114"/>
      <c r="C12" s="108"/>
      <c r="D12" s="109" t="s">
        <v>557</v>
      </c>
    </row>
    <row r="13" s="1" customFormat="1" ht="51" customHeight="1" spans="1:4">
      <c r="A13" s="107" t="s">
        <v>558</v>
      </c>
      <c r="B13" s="114"/>
      <c r="C13" s="108"/>
      <c r="D13" s="115" t="s">
        <v>559</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46"/>
  <sheetViews>
    <sheetView zoomScale="80" zoomScaleNormal="80" topLeftCell="A40" workbookViewId="0">
      <selection activeCell="K8" sqref="K8"/>
    </sheetView>
  </sheetViews>
  <sheetFormatPr defaultColWidth="8.89090909090909" defaultRowHeight="15"/>
  <cols>
    <col min="1" max="1" width="16.3" style="1" customWidth="1"/>
    <col min="2" max="2" width="17.0363636363636" style="1" customWidth="1"/>
    <col min="3" max="3" width="21.7636363636364" style="1" customWidth="1"/>
    <col min="4" max="4" width="19.0727272727273" style="1" customWidth="1"/>
    <col min="5" max="5" width="25.9272727272727" style="1" customWidth="1"/>
    <col min="6" max="6" width="22.9636363636364" style="1" customWidth="1"/>
    <col min="7" max="7" width="21.1090909090909" style="1" customWidth="1"/>
    <col min="8" max="8" width="20.6454545454545" style="1" customWidth="1"/>
    <col min="9" max="9" width="21.3909090909091" style="1" customWidth="1"/>
    <col min="10" max="10" width="18.7" style="1" customWidth="1"/>
    <col min="11" max="11" width="14.1090909090909" style="1" customWidth="1"/>
    <col min="12" max="16384" width="8.89090909090909" style="1"/>
  </cols>
  <sheetData>
    <row r="2" s="70" customFormat="1" ht="55.9" customHeight="1" spans="1:11">
      <c r="A2" s="74" t="s">
        <v>560</v>
      </c>
      <c r="B2" s="74"/>
      <c r="C2" s="74"/>
      <c r="D2" s="74"/>
      <c r="E2" s="74"/>
      <c r="F2" s="74"/>
      <c r="G2" s="74"/>
      <c r="H2" s="74"/>
      <c r="I2" s="74"/>
      <c r="J2" s="74"/>
    </row>
    <row r="3" s="70" customFormat="1" ht="37" customHeight="1" spans="1:11">
      <c r="A3" s="75" t="s">
        <v>561</v>
      </c>
      <c r="B3" s="76"/>
      <c r="C3" s="76"/>
      <c r="D3" s="76"/>
      <c r="E3" s="76"/>
      <c r="F3" s="76"/>
      <c r="G3" s="76"/>
      <c r="H3" s="76"/>
      <c r="I3" s="76"/>
      <c r="J3" s="77"/>
    </row>
    <row r="4" s="70" customFormat="1" ht="30" customHeight="1" spans="1:11">
      <c r="A4" s="78" t="s">
        <v>562</v>
      </c>
      <c r="B4" s="79" t="s">
        <v>531</v>
      </c>
      <c r="C4" s="80"/>
      <c r="D4" s="80"/>
      <c r="E4" s="80"/>
      <c r="F4" s="80"/>
      <c r="G4" s="80"/>
      <c r="H4" s="80"/>
      <c r="I4" s="80"/>
      <c r="J4" s="80"/>
    </row>
    <row r="5" s="71" customFormat="1" ht="45" customHeight="1" spans="1:11">
      <c r="A5" s="81" t="s">
        <v>563</v>
      </c>
      <c r="B5" s="81"/>
      <c r="C5" s="82" t="s">
        <v>564</v>
      </c>
      <c r="D5" s="82"/>
      <c r="E5" s="82" t="s">
        <v>565</v>
      </c>
      <c r="F5" s="83" t="s">
        <v>566</v>
      </c>
      <c r="G5" s="82" t="s">
        <v>567</v>
      </c>
      <c r="H5" s="82" t="s">
        <v>568</v>
      </c>
      <c r="I5" s="82" t="s">
        <v>569</v>
      </c>
      <c r="J5" s="82" t="s">
        <v>570</v>
      </c>
    </row>
    <row r="6" s="71" customFormat="1" ht="31" customHeight="1" spans="1:11">
      <c r="A6" s="81"/>
      <c r="B6" s="81"/>
      <c r="C6" s="82" t="s">
        <v>571</v>
      </c>
      <c r="D6" s="82"/>
      <c r="E6" s="84">
        <f>E7+E8</f>
        <v>3989.253812</v>
      </c>
      <c r="F6" s="84">
        <f>F7+F8</f>
        <v>38516.115559</v>
      </c>
      <c r="G6" s="84">
        <f>G7+G8</f>
        <v>42505.369371</v>
      </c>
      <c r="H6" s="84">
        <f>H7+H8</f>
        <v>32714.859836</v>
      </c>
      <c r="I6" s="85">
        <f t="shared" ref="I6:I11" si="0">H6/G6</f>
        <v>0.769664169965319</v>
      </c>
      <c r="J6" s="86" t="s">
        <v>559</v>
      </c>
    </row>
    <row r="7" s="71" customFormat="1" ht="35" customHeight="1" spans="1:11">
      <c r="A7" s="81"/>
      <c r="B7" s="81"/>
      <c r="C7" s="81" t="s">
        <v>211</v>
      </c>
      <c r="D7" s="82" t="s">
        <v>571</v>
      </c>
      <c r="E7" s="84">
        <v>814.191516</v>
      </c>
      <c r="F7" s="87">
        <f>G7-E7</f>
        <v>107.162453</v>
      </c>
      <c r="G7" s="84">
        <v>921.353969</v>
      </c>
      <c r="H7" s="88">
        <v>894.689389</v>
      </c>
      <c r="I7" s="85">
        <f t="shared" si="0"/>
        <v>0.971059352977075</v>
      </c>
      <c r="J7" s="86"/>
    </row>
    <row r="8" s="71" customFormat="1" ht="35" customHeight="1" spans="1:11">
      <c r="A8" s="81"/>
      <c r="B8" s="81"/>
      <c r="C8" s="81" t="s">
        <v>212</v>
      </c>
      <c r="D8" s="82" t="s">
        <v>571</v>
      </c>
      <c r="E8" s="88">
        <f>E9+E10+E11</f>
        <v>3175.062296</v>
      </c>
      <c r="F8" s="88">
        <f>F9+F10+F11</f>
        <v>38408.953106</v>
      </c>
      <c r="G8" s="88">
        <f>G9+G10+G11</f>
        <v>41584.015402</v>
      </c>
      <c r="H8" s="88">
        <f>H9+H10+H11</f>
        <v>31820.170447</v>
      </c>
      <c r="I8" s="85">
        <f t="shared" si="0"/>
        <v>0.765201968578282</v>
      </c>
      <c r="J8" s="86"/>
    </row>
    <row r="9" s="71" customFormat="1" ht="35" customHeight="1" spans="1:11">
      <c r="A9" s="81"/>
      <c r="B9" s="81"/>
      <c r="C9" s="81"/>
      <c r="D9" s="81" t="s">
        <v>572</v>
      </c>
      <c r="E9" s="84">
        <v>3175.062296</v>
      </c>
      <c r="F9" s="87">
        <f>G9-E9</f>
        <v>35606.866844</v>
      </c>
      <c r="G9" s="84">
        <v>38781.92914</v>
      </c>
      <c r="H9" s="88">
        <v>30506.855171</v>
      </c>
      <c r="I9" s="85">
        <f t="shared" si="0"/>
        <v>0.786625519861903</v>
      </c>
      <c r="J9" s="86"/>
      <c r="K9" s="89"/>
    </row>
    <row r="10" s="71" customFormat="1" ht="35" customHeight="1" spans="1:11">
      <c r="A10" s="81"/>
      <c r="B10" s="81"/>
      <c r="C10" s="81"/>
      <c r="D10" s="82" t="s">
        <v>573</v>
      </c>
      <c r="E10" s="84"/>
      <c r="F10" s="87">
        <f>G10-E10</f>
        <v>2540.450029</v>
      </c>
      <c r="G10" s="84">
        <v>2540.450029</v>
      </c>
      <c r="H10" s="87">
        <v>1294.463909</v>
      </c>
      <c r="I10" s="85">
        <f t="shared" si="0"/>
        <v>0.50954118137468</v>
      </c>
      <c r="J10" s="86"/>
    </row>
    <row r="11" s="71" customFormat="1" ht="35" customHeight="1" spans="1:11">
      <c r="A11" s="81"/>
      <c r="B11" s="81"/>
      <c r="C11" s="81"/>
      <c r="D11" s="81" t="s">
        <v>574</v>
      </c>
      <c r="E11" s="84"/>
      <c r="F11" s="87">
        <f>G11-E11</f>
        <v>261.636233</v>
      </c>
      <c r="G11" s="84">
        <v>261.636233</v>
      </c>
      <c r="H11" s="87">
        <v>18.851367</v>
      </c>
      <c r="I11" s="85">
        <f t="shared" si="0"/>
        <v>0.0720518208959231</v>
      </c>
      <c r="J11" s="86"/>
    </row>
    <row r="12" s="72" customFormat="1" ht="126" customHeight="1" spans="1:11">
      <c r="A12" s="81" t="s">
        <v>575</v>
      </c>
      <c r="B12" s="81"/>
      <c r="C12" s="90" t="s">
        <v>576</v>
      </c>
      <c r="D12" s="90"/>
      <c r="E12" s="90"/>
      <c r="F12" s="90"/>
      <c r="G12" s="90"/>
      <c r="H12" s="90"/>
      <c r="I12" s="90"/>
      <c r="J12" s="90"/>
    </row>
    <row r="13" s="72" customFormat="1" ht="126" customHeight="1" spans="1:11">
      <c r="A13" s="81"/>
      <c r="B13" s="81"/>
      <c r="C13" s="90"/>
      <c r="D13" s="90"/>
      <c r="E13" s="90"/>
      <c r="F13" s="90"/>
      <c r="G13" s="90"/>
      <c r="H13" s="90"/>
      <c r="I13" s="90"/>
      <c r="J13" s="90"/>
    </row>
    <row r="14" s="70" customFormat="1" ht="44" customHeight="1" spans="1:11">
      <c r="A14" s="91" t="s">
        <v>577</v>
      </c>
      <c r="B14" s="91"/>
      <c r="C14" s="91"/>
      <c r="D14" s="91"/>
      <c r="E14" s="91"/>
      <c r="F14" s="91"/>
      <c r="G14" s="91"/>
      <c r="H14" s="91"/>
      <c r="I14" s="91"/>
      <c r="J14" s="91"/>
    </row>
    <row r="15" s="73" customFormat="1" ht="25.15" customHeight="1" spans="1:11">
      <c r="A15" s="92" t="s">
        <v>578</v>
      </c>
      <c r="B15" s="92"/>
      <c r="C15" s="92"/>
      <c r="D15" s="93" t="s">
        <v>579</v>
      </c>
      <c r="E15" s="94" t="s">
        <v>580</v>
      </c>
      <c r="F15" s="94" t="s">
        <v>581</v>
      </c>
      <c r="G15" s="94" t="s">
        <v>582</v>
      </c>
      <c r="H15" s="94" t="s">
        <v>583</v>
      </c>
      <c r="I15" s="94"/>
      <c r="J15" s="94"/>
    </row>
    <row r="16" s="1" customFormat="1" ht="36" customHeight="1" spans="1:11">
      <c r="A16" s="93" t="s">
        <v>584</v>
      </c>
      <c r="B16" s="95" t="s">
        <v>585</v>
      </c>
      <c r="C16" s="95" t="s">
        <v>586</v>
      </c>
      <c r="D16" s="93"/>
      <c r="E16" s="94"/>
      <c r="F16" s="94"/>
      <c r="G16" s="94"/>
      <c r="H16" s="94"/>
      <c r="I16" s="94"/>
      <c r="J16" s="94"/>
    </row>
    <row r="17" s="1" customFormat="1" ht="36" customHeight="1" spans="1:10">
      <c r="A17" s="96" t="s">
        <v>587</v>
      </c>
      <c r="B17" s="96" t="s">
        <v>588</v>
      </c>
      <c r="C17" s="97" t="s">
        <v>589</v>
      </c>
      <c r="D17" s="96" t="s">
        <v>590</v>
      </c>
      <c r="E17" s="96" t="s">
        <v>591</v>
      </c>
      <c r="F17" s="96" t="s">
        <v>592</v>
      </c>
      <c r="G17" s="97" t="s">
        <v>591</v>
      </c>
      <c r="H17" s="98" t="s">
        <v>559</v>
      </c>
      <c r="I17" s="99"/>
      <c r="J17" s="100"/>
    </row>
    <row r="18" s="1" customFormat="1" ht="36" customHeight="1" spans="1:10">
      <c r="A18" s="96" t="s">
        <v>587</v>
      </c>
      <c r="B18" s="96" t="s">
        <v>588</v>
      </c>
      <c r="C18" s="101" t="s">
        <v>593</v>
      </c>
      <c r="D18" s="96" t="s">
        <v>594</v>
      </c>
      <c r="E18" s="96" t="s">
        <v>595</v>
      </c>
      <c r="F18" s="96" t="s">
        <v>592</v>
      </c>
      <c r="G18" s="101" t="s">
        <v>595</v>
      </c>
      <c r="H18" s="98" t="s">
        <v>559</v>
      </c>
      <c r="I18" s="99"/>
      <c r="J18" s="100"/>
    </row>
    <row r="19" s="1" customFormat="1" ht="36" customHeight="1" spans="1:10">
      <c r="A19" s="96" t="s">
        <v>587</v>
      </c>
      <c r="B19" s="96" t="s">
        <v>588</v>
      </c>
      <c r="C19" s="101" t="s">
        <v>596</v>
      </c>
      <c r="D19" s="96" t="s">
        <v>594</v>
      </c>
      <c r="E19" s="96" t="s">
        <v>597</v>
      </c>
      <c r="F19" s="96" t="s">
        <v>592</v>
      </c>
      <c r="G19" s="101" t="s">
        <v>597</v>
      </c>
      <c r="H19" s="98" t="s">
        <v>559</v>
      </c>
      <c r="I19" s="99"/>
      <c r="J19" s="100"/>
    </row>
    <row r="20" s="1" customFormat="1" ht="36" customHeight="1" spans="1:10">
      <c r="A20" s="96" t="s">
        <v>587</v>
      </c>
      <c r="B20" s="96" t="s">
        <v>588</v>
      </c>
      <c r="C20" s="101" t="s">
        <v>598</v>
      </c>
      <c r="D20" s="96" t="s">
        <v>594</v>
      </c>
      <c r="E20" s="96" t="s">
        <v>595</v>
      </c>
      <c r="F20" s="96" t="s">
        <v>592</v>
      </c>
      <c r="G20" s="101" t="s">
        <v>595</v>
      </c>
      <c r="H20" s="98" t="s">
        <v>559</v>
      </c>
      <c r="I20" s="99"/>
      <c r="J20" s="100"/>
    </row>
    <row r="21" s="1" customFormat="1" ht="36" customHeight="1" spans="1:10">
      <c r="A21" s="96" t="s">
        <v>587</v>
      </c>
      <c r="B21" s="96" t="s">
        <v>588</v>
      </c>
      <c r="C21" s="101" t="s">
        <v>599</v>
      </c>
      <c r="D21" s="96" t="s">
        <v>594</v>
      </c>
      <c r="E21" s="96" t="s">
        <v>595</v>
      </c>
      <c r="F21" s="96" t="s">
        <v>592</v>
      </c>
      <c r="G21" s="101" t="s">
        <v>595</v>
      </c>
      <c r="H21" s="98" t="s">
        <v>559</v>
      </c>
      <c r="I21" s="99"/>
      <c r="J21" s="100"/>
    </row>
    <row r="22" s="1" customFormat="1" ht="36" customHeight="1" spans="1:10">
      <c r="A22" s="96" t="s">
        <v>587</v>
      </c>
      <c r="B22" s="96" t="s">
        <v>588</v>
      </c>
      <c r="C22" s="101" t="s">
        <v>600</v>
      </c>
      <c r="D22" s="96" t="s">
        <v>594</v>
      </c>
      <c r="E22" s="96" t="s">
        <v>12</v>
      </c>
      <c r="F22" s="96" t="s">
        <v>128</v>
      </c>
      <c r="G22" s="101" t="s">
        <v>12</v>
      </c>
      <c r="H22" s="98" t="s">
        <v>559</v>
      </c>
      <c r="I22" s="99"/>
      <c r="J22" s="100"/>
    </row>
    <row r="23" s="1" customFormat="1" ht="36" customHeight="1" spans="1:10">
      <c r="A23" s="96" t="s">
        <v>587</v>
      </c>
      <c r="B23" s="96" t="s">
        <v>588</v>
      </c>
      <c r="C23" s="101" t="s">
        <v>601</v>
      </c>
      <c r="D23" s="96" t="s">
        <v>602</v>
      </c>
      <c r="E23" s="96" t="s">
        <v>12</v>
      </c>
      <c r="F23" s="96" t="s">
        <v>603</v>
      </c>
      <c r="G23" s="101" t="s">
        <v>12</v>
      </c>
      <c r="H23" s="98" t="s">
        <v>559</v>
      </c>
      <c r="I23" s="99"/>
      <c r="J23" s="100"/>
    </row>
    <row r="24" s="1" customFormat="1" ht="36" customHeight="1" spans="1:10">
      <c r="A24" s="96" t="s">
        <v>587</v>
      </c>
      <c r="B24" s="96" t="s">
        <v>588</v>
      </c>
      <c r="C24" s="101" t="s">
        <v>604</v>
      </c>
      <c r="D24" s="96" t="s">
        <v>602</v>
      </c>
      <c r="E24" s="96" t="s">
        <v>605</v>
      </c>
      <c r="F24" s="96" t="s">
        <v>606</v>
      </c>
      <c r="G24" s="101" t="s">
        <v>67</v>
      </c>
      <c r="H24" s="98" t="s">
        <v>559</v>
      </c>
      <c r="I24" s="99"/>
      <c r="J24" s="100"/>
    </row>
    <row r="25" s="1" customFormat="1" ht="36" customHeight="1" spans="1:10">
      <c r="A25" s="96" t="s">
        <v>587</v>
      </c>
      <c r="B25" s="96" t="s">
        <v>588</v>
      </c>
      <c r="C25" s="101" t="s">
        <v>607</v>
      </c>
      <c r="D25" s="96" t="s">
        <v>594</v>
      </c>
      <c r="E25" s="96" t="s">
        <v>13</v>
      </c>
      <c r="F25" s="96" t="s">
        <v>608</v>
      </c>
      <c r="G25" s="101" t="s">
        <v>13</v>
      </c>
      <c r="H25" s="98" t="s">
        <v>559</v>
      </c>
      <c r="I25" s="99"/>
      <c r="J25" s="100"/>
    </row>
    <row r="26" s="1" customFormat="1" ht="36" customHeight="1" spans="1:10">
      <c r="A26" s="96" t="s">
        <v>587</v>
      </c>
      <c r="B26" s="96" t="s">
        <v>588</v>
      </c>
      <c r="C26" s="101" t="s">
        <v>609</v>
      </c>
      <c r="D26" s="96" t="s">
        <v>594</v>
      </c>
      <c r="E26" s="96" t="s">
        <v>12</v>
      </c>
      <c r="F26" s="96" t="s">
        <v>603</v>
      </c>
      <c r="G26" s="101" t="s">
        <v>13</v>
      </c>
      <c r="H26" s="98" t="s">
        <v>559</v>
      </c>
      <c r="I26" s="99"/>
      <c r="J26" s="100"/>
    </row>
    <row r="27" s="1" customFormat="1" ht="36" customHeight="1" spans="1:10">
      <c r="A27" s="96" t="s">
        <v>587</v>
      </c>
      <c r="B27" s="96" t="s">
        <v>610</v>
      </c>
      <c r="C27" s="101" t="s">
        <v>611</v>
      </c>
      <c r="D27" s="96" t="s">
        <v>602</v>
      </c>
      <c r="E27" s="96" t="s">
        <v>591</v>
      </c>
      <c r="F27" s="96" t="s">
        <v>592</v>
      </c>
      <c r="G27" s="101" t="s">
        <v>591</v>
      </c>
      <c r="H27" s="98" t="s">
        <v>559</v>
      </c>
      <c r="I27" s="99"/>
      <c r="J27" s="100"/>
    </row>
    <row r="28" s="1" customFormat="1" ht="36" customHeight="1" spans="1:10">
      <c r="A28" s="96" t="s">
        <v>587</v>
      </c>
      <c r="B28" s="96" t="s">
        <v>610</v>
      </c>
      <c r="C28" s="101" t="s">
        <v>612</v>
      </c>
      <c r="D28" s="96" t="s">
        <v>602</v>
      </c>
      <c r="E28" s="96" t="s">
        <v>613</v>
      </c>
      <c r="F28" s="96" t="s">
        <v>614</v>
      </c>
      <c r="G28" s="101" t="s">
        <v>613</v>
      </c>
      <c r="H28" s="98" t="s">
        <v>559</v>
      </c>
      <c r="I28" s="99"/>
      <c r="J28" s="100"/>
    </row>
    <row r="29" s="1" customFormat="1" ht="36" customHeight="1" spans="1:10">
      <c r="A29" s="96" t="s">
        <v>587</v>
      </c>
      <c r="B29" s="96" t="s">
        <v>610</v>
      </c>
      <c r="C29" s="101" t="s">
        <v>615</v>
      </c>
      <c r="D29" s="96" t="s">
        <v>594</v>
      </c>
      <c r="E29" s="96" t="s">
        <v>616</v>
      </c>
      <c r="F29" s="96" t="s">
        <v>592</v>
      </c>
      <c r="G29" s="101" t="s">
        <v>616</v>
      </c>
      <c r="H29" s="98" t="s">
        <v>559</v>
      </c>
      <c r="I29" s="99"/>
      <c r="J29" s="100"/>
    </row>
    <row r="30" s="1" customFormat="1" ht="36" customHeight="1" spans="1:10">
      <c r="A30" s="96" t="s">
        <v>587</v>
      </c>
      <c r="B30" s="96" t="s">
        <v>610</v>
      </c>
      <c r="C30" s="101" t="s">
        <v>617</v>
      </c>
      <c r="D30" s="96" t="s">
        <v>594</v>
      </c>
      <c r="E30" s="96" t="s">
        <v>595</v>
      </c>
      <c r="F30" s="96" t="s">
        <v>592</v>
      </c>
      <c r="G30" s="101" t="s">
        <v>595</v>
      </c>
      <c r="H30" s="98" t="s">
        <v>559</v>
      </c>
      <c r="I30" s="99"/>
      <c r="J30" s="100"/>
    </row>
    <row r="31" s="1" customFormat="1" ht="36" customHeight="1" spans="1:10">
      <c r="A31" s="96" t="s">
        <v>587</v>
      </c>
      <c r="B31" s="96" t="s">
        <v>610</v>
      </c>
      <c r="C31" s="101" t="s">
        <v>618</v>
      </c>
      <c r="D31" s="96" t="s">
        <v>594</v>
      </c>
      <c r="E31" s="96" t="s">
        <v>616</v>
      </c>
      <c r="F31" s="96" t="s">
        <v>592</v>
      </c>
      <c r="G31" s="101" t="s">
        <v>616</v>
      </c>
      <c r="H31" s="98" t="s">
        <v>559</v>
      </c>
      <c r="I31" s="99"/>
      <c r="J31" s="100"/>
    </row>
    <row r="32" s="1" customFormat="1" ht="36" customHeight="1" spans="1:10">
      <c r="A32" s="96" t="s">
        <v>587</v>
      </c>
      <c r="B32" s="96" t="s">
        <v>610</v>
      </c>
      <c r="C32" s="101" t="s">
        <v>619</v>
      </c>
      <c r="D32" s="96" t="s">
        <v>602</v>
      </c>
      <c r="E32" s="96" t="s">
        <v>620</v>
      </c>
      <c r="F32" s="96" t="s">
        <v>614</v>
      </c>
      <c r="G32" s="101" t="s">
        <v>620</v>
      </c>
      <c r="H32" s="98" t="s">
        <v>559</v>
      </c>
      <c r="I32" s="99"/>
      <c r="J32" s="100"/>
    </row>
    <row r="33" s="1" customFormat="1" ht="36" customHeight="1" spans="1:10">
      <c r="A33" s="96" t="s">
        <v>587</v>
      </c>
      <c r="B33" s="96" t="s">
        <v>621</v>
      </c>
      <c r="C33" s="101" t="s">
        <v>622</v>
      </c>
      <c r="D33" s="96" t="s">
        <v>594</v>
      </c>
      <c r="E33" s="96" t="s">
        <v>623</v>
      </c>
      <c r="F33" s="96" t="s">
        <v>624</v>
      </c>
      <c r="G33" s="101" t="s">
        <v>623</v>
      </c>
      <c r="H33" s="98" t="s">
        <v>559</v>
      </c>
      <c r="I33" s="99"/>
      <c r="J33" s="100"/>
    </row>
    <row r="34" s="1" customFormat="1" ht="36" customHeight="1" spans="1:10">
      <c r="A34" s="96" t="s">
        <v>587</v>
      </c>
      <c r="B34" s="96" t="s">
        <v>621</v>
      </c>
      <c r="C34" s="101" t="s">
        <v>625</v>
      </c>
      <c r="D34" s="96" t="s">
        <v>594</v>
      </c>
      <c r="E34" s="96" t="s">
        <v>616</v>
      </c>
      <c r="F34" s="96" t="s">
        <v>592</v>
      </c>
      <c r="G34" s="101" t="s">
        <v>616</v>
      </c>
      <c r="H34" s="98" t="s">
        <v>559</v>
      </c>
      <c r="I34" s="99"/>
      <c r="J34" s="100"/>
    </row>
    <row r="35" s="1" customFormat="1" ht="36" customHeight="1" spans="1:10">
      <c r="A35" s="96" t="s">
        <v>587</v>
      </c>
      <c r="B35" s="96" t="s">
        <v>621</v>
      </c>
      <c r="C35" s="101" t="s">
        <v>626</v>
      </c>
      <c r="D35" s="96" t="s">
        <v>602</v>
      </c>
      <c r="E35" s="96" t="s">
        <v>627</v>
      </c>
      <c r="F35" s="96" t="s">
        <v>614</v>
      </c>
      <c r="G35" s="101" t="s">
        <v>627</v>
      </c>
      <c r="H35" s="98" t="s">
        <v>559</v>
      </c>
      <c r="I35" s="99"/>
      <c r="J35" s="100"/>
    </row>
    <row r="36" s="1" customFormat="1" ht="36" customHeight="1" spans="1:10">
      <c r="A36" s="96" t="s">
        <v>587</v>
      </c>
      <c r="B36" s="96" t="s">
        <v>628</v>
      </c>
      <c r="C36" s="101" t="s">
        <v>629</v>
      </c>
      <c r="D36" s="96" t="s">
        <v>590</v>
      </c>
      <c r="E36" s="96" t="s">
        <v>630</v>
      </c>
      <c r="F36" s="96" t="s">
        <v>631</v>
      </c>
      <c r="G36" s="101" t="s">
        <v>630</v>
      </c>
      <c r="H36" s="98" t="s">
        <v>559</v>
      </c>
      <c r="I36" s="99"/>
      <c r="J36" s="100"/>
    </row>
    <row r="37" s="1" customFormat="1" ht="36" customHeight="1" spans="1:10">
      <c r="A37" s="96" t="s">
        <v>632</v>
      </c>
      <c r="B37" s="96" t="s">
        <v>633</v>
      </c>
      <c r="C37" s="101" t="s">
        <v>634</v>
      </c>
      <c r="D37" s="96" t="s">
        <v>602</v>
      </c>
      <c r="E37" s="96" t="s">
        <v>635</v>
      </c>
      <c r="F37" s="96" t="s">
        <v>614</v>
      </c>
      <c r="G37" s="101" t="s">
        <v>635</v>
      </c>
      <c r="H37" s="98" t="s">
        <v>559</v>
      </c>
      <c r="I37" s="99"/>
      <c r="J37" s="100"/>
    </row>
    <row r="38" s="1" customFormat="1" ht="36" customHeight="1" spans="1:10">
      <c r="A38" s="96" t="s">
        <v>632</v>
      </c>
      <c r="B38" s="96" t="s">
        <v>633</v>
      </c>
      <c r="C38" s="101" t="s">
        <v>636</v>
      </c>
      <c r="D38" s="96" t="s">
        <v>602</v>
      </c>
      <c r="E38" s="96" t="s">
        <v>637</v>
      </c>
      <c r="F38" s="96" t="s">
        <v>614</v>
      </c>
      <c r="G38" s="101" t="s">
        <v>637</v>
      </c>
      <c r="H38" s="98" t="s">
        <v>559</v>
      </c>
      <c r="I38" s="99"/>
      <c r="J38" s="100"/>
    </row>
    <row r="39" s="1" customFormat="1" ht="36" customHeight="1" spans="1:10">
      <c r="A39" s="96" t="s">
        <v>632</v>
      </c>
      <c r="B39" s="96" t="s">
        <v>633</v>
      </c>
      <c r="C39" s="101" t="s">
        <v>638</v>
      </c>
      <c r="D39" s="96" t="s">
        <v>602</v>
      </c>
      <c r="E39" s="96" t="s">
        <v>637</v>
      </c>
      <c r="F39" s="96" t="s">
        <v>614</v>
      </c>
      <c r="G39" s="101" t="s">
        <v>637</v>
      </c>
      <c r="H39" s="98" t="s">
        <v>559</v>
      </c>
      <c r="I39" s="99"/>
      <c r="J39" s="100"/>
    </row>
    <row r="40" s="1" customFormat="1" ht="36" customHeight="1" spans="1:10">
      <c r="A40" s="96" t="s">
        <v>632</v>
      </c>
      <c r="B40" s="96" t="s">
        <v>639</v>
      </c>
      <c r="C40" s="101" t="s">
        <v>640</v>
      </c>
      <c r="D40" s="96" t="s">
        <v>602</v>
      </c>
      <c r="E40" s="96" t="s">
        <v>641</v>
      </c>
      <c r="F40" s="96" t="s">
        <v>614</v>
      </c>
      <c r="G40" s="101" t="s">
        <v>641</v>
      </c>
      <c r="H40" s="98" t="s">
        <v>559</v>
      </c>
      <c r="I40" s="99"/>
      <c r="J40" s="100"/>
    </row>
    <row r="41" s="1" customFormat="1" ht="36" customHeight="1" spans="1:10">
      <c r="A41" s="96" t="s">
        <v>632</v>
      </c>
      <c r="B41" s="96" t="s">
        <v>639</v>
      </c>
      <c r="C41" s="101" t="s">
        <v>642</v>
      </c>
      <c r="D41" s="96" t="s">
        <v>602</v>
      </c>
      <c r="E41" s="96" t="s">
        <v>643</v>
      </c>
      <c r="F41" s="96" t="s">
        <v>614</v>
      </c>
      <c r="G41" s="101" t="s">
        <v>643</v>
      </c>
      <c r="H41" s="98" t="s">
        <v>559</v>
      </c>
      <c r="I41" s="99"/>
      <c r="J41" s="100"/>
    </row>
    <row r="42" s="1" customFormat="1" ht="42" customHeight="1" spans="1:10">
      <c r="A42" s="96" t="s">
        <v>632</v>
      </c>
      <c r="B42" s="96" t="s">
        <v>639</v>
      </c>
      <c r="C42" s="101" t="s">
        <v>644</v>
      </c>
      <c r="D42" s="96" t="s">
        <v>602</v>
      </c>
      <c r="E42" s="96" t="s">
        <v>645</v>
      </c>
      <c r="F42" s="96" t="s">
        <v>614</v>
      </c>
      <c r="G42" s="101" t="s">
        <v>645</v>
      </c>
      <c r="H42" s="98" t="s">
        <v>559</v>
      </c>
      <c r="I42" s="99"/>
      <c r="J42" s="100"/>
    </row>
    <row r="43" s="1" customFormat="1" ht="42" customHeight="1" spans="1:10">
      <c r="A43" s="96" t="s">
        <v>632</v>
      </c>
      <c r="B43" s="96" t="s">
        <v>639</v>
      </c>
      <c r="C43" s="101" t="s">
        <v>646</v>
      </c>
      <c r="D43" s="96" t="s">
        <v>602</v>
      </c>
      <c r="E43" s="96" t="s">
        <v>643</v>
      </c>
      <c r="F43" s="96" t="s">
        <v>614</v>
      </c>
      <c r="G43" s="101" t="s">
        <v>643</v>
      </c>
      <c r="H43" s="98" t="s">
        <v>559</v>
      </c>
      <c r="I43" s="99"/>
      <c r="J43" s="100"/>
    </row>
    <row r="44" s="1" customFormat="1" ht="42" customHeight="1" spans="1:10">
      <c r="A44" s="96" t="s">
        <v>647</v>
      </c>
      <c r="B44" s="96" t="s">
        <v>648</v>
      </c>
      <c r="C44" s="101" t="s">
        <v>649</v>
      </c>
      <c r="D44" s="96" t="s">
        <v>594</v>
      </c>
      <c r="E44" s="96" t="s">
        <v>616</v>
      </c>
      <c r="F44" s="96" t="s">
        <v>592</v>
      </c>
      <c r="G44" s="101" t="s">
        <v>616</v>
      </c>
      <c r="H44" s="98" t="s">
        <v>559</v>
      </c>
      <c r="I44" s="99"/>
      <c r="J44" s="100"/>
    </row>
    <row r="45" s="1" customFormat="1" ht="42" customHeight="1" spans="1:10">
      <c r="A45" s="96" t="s">
        <v>647</v>
      </c>
      <c r="B45" s="96" t="s">
        <v>648</v>
      </c>
      <c r="C45" s="101" t="s">
        <v>650</v>
      </c>
      <c r="D45" s="96" t="s">
        <v>594</v>
      </c>
      <c r="E45" s="96" t="s">
        <v>595</v>
      </c>
      <c r="F45" s="96" t="s">
        <v>592</v>
      </c>
      <c r="G45" s="101" t="s">
        <v>595</v>
      </c>
      <c r="H45" s="98" t="s">
        <v>559</v>
      </c>
      <c r="I45" s="99"/>
      <c r="J45" s="100"/>
    </row>
    <row r="46" s="70" customFormat="1" ht="60" customHeight="1" spans="1:10">
      <c r="A46" s="102" t="s">
        <v>651</v>
      </c>
      <c r="B46" s="102" t="s">
        <v>559</v>
      </c>
      <c r="C46" s="102"/>
      <c r="D46" s="102"/>
      <c r="E46" s="102"/>
      <c r="F46" s="102"/>
      <c r="G46" s="102"/>
      <c r="H46" s="102"/>
      <c r="I46" s="102"/>
      <c r="J46" s="102"/>
    </row>
  </sheetData>
  <mergeCells count="4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60" zoomScaleNormal="60" workbookViewId="0">
      <selection activeCell="O10" sqref="O10"/>
    </sheetView>
  </sheetViews>
  <sheetFormatPr defaultColWidth="8.89090909090909" defaultRowHeight="15"/>
  <cols>
    <col min="1" max="1" width="10.1818181818182" style="1" customWidth="1"/>
    <col min="2" max="2" width="9.81818181818182" style="1" customWidth="1"/>
    <col min="3" max="3" width="22.4090909090909" style="1" customWidth="1"/>
    <col min="4" max="4" width="34.6818181818182" style="1" customWidth="1"/>
    <col min="5" max="7" width="13.1909090909091" style="1" customWidth="1"/>
    <col min="8" max="8" width="16.3363636363636" style="1" customWidth="1"/>
    <col min="9" max="11" width="13.1909090909091" style="1" customWidth="1"/>
    <col min="12" max="12" width="38.4727272727273" style="1" customWidth="1"/>
    <col min="13" max="13" width="8.98181818181818" style="1"/>
    <col min="14" max="14" width="22.2181818181818" style="1" customWidth="1"/>
    <col min="15" max="15" width="27.9636363636364" style="1" customWidth="1"/>
    <col min="16"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654</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f>D7+D8</f>
        <v>0</v>
      </c>
      <c r="E6" s="11"/>
      <c r="F6" s="11">
        <f>F7+F8+F9</f>
        <v>4933.147489</v>
      </c>
      <c r="G6" s="11"/>
      <c r="H6" s="11">
        <f>H7+H8+H9</f>
        <v>481.63</v>
      </c>
      <c r="I6" s="12">
        <v>10</v>
      </c>
      <c r="J6" s="13">
        <f>H6/F6</f>
        <v>0.0976313805889536</v>
      </c>
      <c r="K6" s="14">
        <v>1</v>
      </c>
      <c r="L6" s="15" t="s">
        <v>5</v>
      </c>
    </row>
    <row r="7" s="2" customFormat="1" ht="30" customHeight="1" spans="1:12">
      <c r="A7" s="8"/>
      <c r="B7" s="8"/>
      <c r="C7" s="8" t="s">
        <v>572</v>
      </c>
      <c r="D7" s="11"/>
      <c r="E7" s="11"/>
      <c r="F7" s="11">
        <v>4035.631689</v>
      </c>
      <c r="G7" s="11"/>
      <c r="H7" s="11">
        <v>217.0668</v>
      </c>
      <c r="I7" s="8"/>
      <c r="J7" s="12"/>
      <c r="K7" s="5"/>
      <c r="L7" s="15"/>
    </row>
    <row r="8" s="2" customFormat="1" ht="30" customHeight="1" spans="1:12">
      <c r="A8" s="8"/>
      <c r="B8" s="8"/>
      <c r="C8" s="10" t="s">
        <v>664</v>
      </c>
      <c r="D8" s="11"/>
      <c r="E8" s="11"/>
      <c r="F8" s="16">
        <v>897.5158</v>
      </c>
      <c r="G8" s="17"/>
      <c r="H8" s="60">
        <v>264.5632</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26.4" customHeight="1" spans="1:12">
      <c r="A10" s="18" t="s">
        <v>666</v>
      </c>
      <c r="B10" s="7" t="s">
        <v>667</v>
      </c>
      <c r="C10" s="7"/>
      <c r="D10" s="7"/>
      <c r="E10" s="7"/>
      <c r="F10" s="7"/>
      <c r="G10" s="7"/>
      <c r="H10" s="7" t="s">
        <v>668</v>
      </c>
      <c r="I10" s="7"/>
      <c r="J10" s="7"/>
      <c r="K10" s="7"/>
      <c r="L10" s="7"/>
    </row>
    <row r="11" s="1" customFormat="1" ht="85" customHeight="1" spans="1:12">
      <c r="A11" s="18"/>
      <c r="B11" s="19" t="s">
        <v>669</v>
      </c>
      <c r="C11" s="19"/>
      <c r="D11" s="19"/>
      <c r="E11" s="19"/>
      <c r="F11" s="19"/>
      <c r="G11" s="19"/>
      <c r="H11" s="19" t="s">
        <v>670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31"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9" t="s">
        <v>581</v>
      </c>
      <c r="H15" s="29" t="s">
        <v>582</v>
      </c>
      <c r="I15" s="10" t="s">
        <v>660</v>
      </c>
      <c r="J15" s="10" t="s">
        <v>662</v>
      </c>
      <c r="K15" s="30" t="s">
        <v>583</v>
      </c>
      <c r="L15" s="31"/>
    </row>
    <row r="16" s="1" customFormat="1" ht="40" customHeight="1" spans="1:12">
      <c r="A16" s="32" t="s">
        <v>587</v>
      </c>
      <c r="B16" s="33"/>
      <c r="C16" s="34" t="s">
        <v>588</v>
      </c>
      <c r="D16" s="66" t="s">
        <v>675</v>
      </c>
      <c r="E16" s="9" t="s">
        <v>594</v>
      </c>
      <c r="F16" s="44" t="s">
        <v>616</v>
      </c>
      <c r="G16" s="48" t="s">
        <v>592</v>
      </c>
      <c r="H16" s="44" t="s">
        <v>616</v>
      </c>
      <c r="I16" s="59">
        <v>3.5</v>
      </c>
      <c r="J16" s="59">
        <v>3.5</v>
      </c>
      <c r="K16" s="30" t="s">
        <v>559</v>
      </c>
      <c r="L16" s="31"/>
    </row>
    <row r="17" s="1" customFormat="1" ht="40" customHeight="1" spans="1:12">
      <c r="A17" s="37"/>
      <c r="B17" s="38"/>
      <c r="C17" s="39"/>
      <c r="D17" s="66" t="s">
        <v>676</v>
      </c>
      <c r="E17" s="9" t="s">
        <v>594</v>
      </c>
      <c r="F17" s="44" t="s">
        <v>616</v>
      </c>
      <c r="G17" s="48" t="s">
        <v>592</v>
      </c>
      <c r="H17" s="44" t="s">
        <v>677</v>
      </c>
      <c r="I17" s="59">
        <v>3.5</v>
      </c>
      <c r="J17" s="59">
        <v>3.5</v>
      </c>
      <c r="K17" s="30" t="s">
        <v>559</v>
      </c>
      <c r="L17" s="31"/>
    </row>
    <row r="18" s="1" customFormat="1" ht="40" customHeight="1" spans="1:12">
      <c r="A18" s="37"/>
      <c r="B18" s="38"/>
      <c r="C18" s="39"/>
      <c r="D18" s="66" t="s">
        <v>678</v>
      </c>
      <c r="E18" s="9" t="s">
        <v>594</v>
      </c>
      <c r="F18" s="44" t="s">
        <v>616</v>
      </c>
      <c r="G18" s="48" t="s">
        <v>592</v>
      </c>
      <c r="H18" s="44" t="s">
        <v>679</v>
      </c>
      <c r="I18" s="59">
        <v>3.5</v>
      </c>
      <c r="J18" s="59">
        <v>3.5</v>
      </c>
      <c r="K18" s="30" t="s">
        <v>559</v>
      </c>
      <c r="L18" s="31"/>
    </row>
    <row r="19" s="1" customFormat="1" ht="40" customHeight="1" spans="1:12">
      <c r="A19" s="37"/>
      <c r="B19" s="38"/>
      <c r="C19" s="39"/>
      <c r="D19" s="66" t="s">
        <v>680</v>
      </c>
      <c r="E19" s="9" t="s">
        <v>594</v>
      </c>
      <c r="F19" s="44" t="s">
        <v>616</v>
      </c>
      <c r="G19" s="48" t="s">
        <v>592</v>
      </c>
      <c r="H19" s="44" t="s">
        <v>681</v>
      </c>
      <c r="I19" s="59">
        <v>3.5</v>
      </c>
      <c r="J19" s="59">
        <v>3.5</v>
      </c>
      <c r="K19" s="30" t="s">
        <v>559</v>
      </c>
      <c r="L19" s="31"/>
    </row>
    <row r="20" s="1" customFormat="1" ht="40" customHeight="1" spans="1:12">
      <c r="A20" s="37"/>
      <c r="B20" s="38"/>
      <c r="C20" s="39"/>
      <c r="D20" s="66" t="s">
        <v>682</v>
      </c>
      <c r="E20" s="9" t="s">
        <v>594</v>
      </c>
      <c r="F20" s="44" t="s">
        <v>683</v>
      </c>
      <c r="G20" s="48" t="s">
        <v>592</v>
      </c>
      <c r="H20" s="44" t="s">
        <v>684</v>
      </c>
      <c r="I20" s="59">
        <v>3.5</v>
      </c>
      <c r="J20" s="59">
        <v>3.5</v>
      </c>
      <c r="K20" s="30" t="s">
        <v>559</v>
      </c>
      <c r="L20" s="31"/>
    </row>
    <row r="21" s="1" customFormat="1" ht="73" customHeight="1" spans="1:12">
      <c r="A21" s="37"/>
      <c r="B21" s="38"/>
      <c r="C21" s="39"/>
      <c r="D21" s="66" t="s">
        <v>685</v>
      </c>
      <c r="E21" s="9" t="s">
        <v>594</v>
      </c>
      <c r="F21" s="44" t="s">
        <v>686</v>
      </c>
      <c r="G21" s="48" t="s">
        <v>592</v>
      </c>
      <c r="H21" s="44" t="s">
        <v>687</v>
      </c>
      <c r="I21" s="59">
        <v>3.5</v>
      </c>
      <c r="J21" s="59">
        <v>2.5</v>
      </c>
      <c r="K21" s="67" t="s">
        <v>688</v>
      </c>
      <c r="L21" s="68"/>
    </row>
    <row r="22" s="1" customFormat="1" ht="40" customHeight="1" spans="1:12">
      <c r="A22" s="37"/>
      <c r="B22" s="38"/>
      <c r="C22" s="39"/>
      <c r="D22" s="66" t="s">
        <v>689</v>
      </c>
      <c r="E22" s="9" t="s">
        <v>594</v>
      </c>
      <c r="F22" s="44" t="s">
        <v>616</v>
      </c>
      <c r="G22" s="48" t="s">
        <v>592</v>
      </c>
      <c r="H22" s="44" t="s">
        <v>690</v>
      </c>
      <c r="I22" s="59">
        <v>3.5</v>
      </c>
      <c r="J22" s="59">
        <v>3.5</v>
      </c>
      <c r="K22" s="30" t="s">
        <v>559</v>
      </c>
      <c r="L22" s="31"/>
    </row>
    <row r="23" s="1" customFormat="1" ht="40" customHeight="1" spans="1:12">
      <c r="A23" s="37"/>
      <c r="B23" s="38"/>
      <c r="C23" s="39"/>
      <c r="D23" s="66" t="s">
        <v>691</v>
      </c>
      <c r="E23" s="9" t="s">
        <v>594</v>
      </c>
      <c r="F23" s="44" t="s">
        <v>692</v>
      </c>
      <c r="G23" s="48" t="s">
        <v>592</v>
      </c>
      <c r="H23" s="44" t="s">
        <v>692</v>
      </c>
      <c r="I23" s="59">
        <v>3.5</v>
      </c>
      <c r="J23" s="59">
        <v>3.5</v>
      </c>
      <c r="K23" s="30" t="s">
        <v>559</v>
      </c>
      <c r="L23" s="31"/>
    </row>
    <row r="24" s="1" customFormat="1" ht="40" customHeight="1" spans="1:12">
      <c r="A24" s="37"/>
      <c r="B24" s="38"/>
      <c r="C24" s="69"/>
      <c r="D24" s="66" t="s">
        <v>693</v>
      </c>
      <c r="E24" s="9" t="s">
        <v>594</v>
      </c>
      <c r="F24" s="44" t="s">
        <v>694</v>
      </c>
      <c r="G24" s="48" t="s">
        <v>592</v>
      </c>
      <c r="H24" s="44" t="s">
        <v>683</v>
      </c>
      <c r="I24" s="59">
        <v>3.5</v>
      </c>
      <c r="J24" s="59">
        <v>3.5</v>
      </c>
      <c r="K24" s="30" t="s">
        <v>559</v>
      </c>
      <c r="L24" s="31"/>
    </row>
    <row r="25" s="1" customFormat="1" ht="40" customHeight="1" spans="1:12">
      <c r="A25" s="37"/>
      <c r="B25" s="38"/>
      <c r="C25" s="40" t="s">
        <v>610</v>
      </c>
      <c r="D25" s="66" t="s">
        <v>695</v>
      </c>
      <c r="E25" s="9" t="s">
        <v>594</v>
      </c>
      <c r="F25" s="44" t="s">
        <v>238</v>
      </c>
      <c r="G25" s="48" t="s">
        <v>592</v>
      </c>
      <c r="H25" s="44" t="s">
        <v>696</v>
      </c>
      <c r="I25" s="59">
        <v>3.5</v>
      </c>
      <c r="J25" s="59">
        <v>3.5</v>
      </c>
      <c r="K25" s="30" t="s">
        <v>559</v>
      </c>
      <c r="L25" s="31"/>
    </row>
    <row r="26" s="1" customFormat="1" ht="40" customHeight="1" spans="1:12">
      <c r="A26" s="37"/>
      <c r="B26" s="38"/>
      <c r="C26" s="41"/>
      <c r="D26" s="66" t="s">
        <v>697</v>
      </c>
      <c r="E26" s="9" t="s">
        <v>594</v>
      </c>
      <c r="F26" s="44" t="s">
        <v>692</v>
      </c>
      <c r="G26" s="48" t="s">
        <v>592</v>
      </c>
      <c r="H26" s="44" t="s">
        <v>595</v>
      </c>
      <c r="I26" s="59">
        <v>3.5</v>
      </c>
      <c r="J26" s="59">
        <v>3.5</v>
      </c>
      <c r="K26" s="30" t="s">
        <v>559</v>
      </c>
      <c r="L26" s="31"/>
    </row>
    <row r="27" s="1" customFormat="1" ht="40" customHeight="1" spans="1:12">
      <c r="A27" s="37"/>
      <c r="B27" s="38"/>
      <c r="C27" s="41"/>
      <c r="D27" s="66" t="s">
        <v>698</v>
      </c>
      <c r="E27" s="9" t="s">
        <v>594</v>
      </c>
      <c r="F27" s="44" t="s">
        <v>692</v>
      </c>
      <c r="G27" s="48" t="s">
        <v>592</v>
      </c>
      <c r="H27" s="44" t="s">
        <v>595</v>
      </c>
      <c r="I27" s="59">
        <v>3.5</v>
      </c>
      <c r="J27" s="59">
        <v>3.5</v>
      </c>
      <c r="K27" s="30" t="s">
        <v>559</v>
      </c>
      <c r="L27" s="31"/>
    </row>
    <row r="28" s="1" customFormat="1" ht="40" customHeight="1" spans="1:12">
      <c r="A28" s="37"/>
      <c r="B28" s="38"/>
      <c r="C28" s="41"/>
      <c r="D28" s="66" t="s">
        <v>699</v>
      </c>
      <c r="E28" s="9" t="s">
        <v>594</v>
      </c>
      <c r="F28" s="44" t="s">
        <v>238</v>
      </c>
      <c r="G28" s="48" t="s">
        <v>592</v>
      </c>
      <c r="H28" s="44" t="s">
        <v>16</v>
      </c>
      <c r="I28" s="59">
        <v>4</v>
      </c>
      <c r="J28" s="59">
        <v>2</v>
      </c>
      <c r="K28" s="67" t="s">
        <v>700</v>
      </c>
      <c r="L28" s="68"/>
    </row>
    <row r="29" s="1" customFormat="1" ht="40" customHeight="1" spans="1:12">
      <c r="A29" s="46"/>
      <c r="B29" s="47"/>
      <c r="C29" s="49"/>
      <c r="D29" s="66" t="s">
        <v>701</v>
      </c>
      <c r="E29" s="9" t="s">
        <v>594</v>
      </c>
      <c r="F29" s="44" t="s">
        <v>616</v>
      </c>
      <c r="G29" s="48" t="s">
        <v>592</v>
      </c>
      <c r="H29" s="44" t="s">
        <v>591</v>
      </c>
      <c r="I29" s="59">
        <v>4</v>
      </c>
      <c r="J29" s="59">
        <v>4</v>
      </c>
      <c r="K29" s="30" t="s">
        <v>559</v>
      </c>
      <c r="L29" s="31"/>
    </row>
    <row r="30" s="1" customFormat="1" ht="40" customHeight="1" spans="1:12">
      <c r="A30" s="32" t="s">
        <v>632</v>
      </c>
      <c r="B30" s="33"/>
      <c r="C30" s="40" t="s">
        <v>633</v>
      </c>
      <c r="D30" s="66" t="s">
        <v>702</v>
      </c>
      <c r="E30" s="48" t="s">
        <v>602</v>
      </c>
      <c r="F30" s="44" t="s">
        <v>703</v>
      </c>
      <c r="G30" s="5" t="s">
        <v>614</v>
      </c>
      <c r="H30" s="44" t="s">
        <v>703</v>
      </c>
      <c r="I30" s="59">
        <v>10</v>
      </c>
      <c r="J30" s="59">
        <v>10</v>
      </c>
      <c r="K30" s="30" t="s">
        <v>559</v>
      </c>
      <c r="L30" s="31"/>
    </row>
    <row r="31" s="1" customFormat="1" ht="40" customHeight="1" spans="1:12">
      <c r="A31" s="37"/>
      <c r="B31" s="38"/>
      <c r="C31" s="49"/>
      <c r="D31" s="66" t="s">
        <v>704</v>
      </c>
      <c r="E31" s="48" t="s">
        <v>602</v>
      </c>
      <c r="F31" s="44" t="s">
        <v>705</v>
      </c>
      <c r="G31" s="5" t="s">
        <v>614</v>
      </c>
      <c r="H31" s="44" t="s">
        <v>705</v>
      </c>
      <c r="I31" s="59">
        <v>10</v>
      </c>
      <c r="J31" s="59">
        <v>10</v>
      </c>
      <c r="K31" s="30" t="s">
        <v>559</v>
      </c>
      <c r="L31" s="31"/>
    </row>
    <row r="32" s="1" customFormat="1" ht="40" customHeight="1" spans="1:12">
      <c r="A32" s="46"/>
      <c r="B32" s="47"/>
      <c r="C32" s="44" t="s">
        <v>639</v>
      </c>
      <c r="D32" s="66" t="s">
        <v>706</v>
      </c>
      <c r="E32" s="48" t="s">
        <v>602</v>
      </c>
      <c r="F32" s="44" t="s">
        <v>705</v>
      </c>
      <c r="G32" s="5" t="s">
        <v>614</v>
      </c>
      <c r="H32" s="44" t="s">
        <v>705</v>
      </c>
      <c r="I32" s="59">
        <v>10</v>
      </c>
      <c r="J32" s="59">
        <v>10</v>
      </c>
      <c r="K32" s="30" t="s">
        <v>559</v>
      </c>
      <c r="L32" s="31"/>
    </row>
    <row r="33" s="1" customFormat="1" ht="40" customHeight="1" spans="1:12">
      <c r="A33" s="42" t="s">
        <v>647</v>
      </c>
      <c r="B33" s="43"/>
      <c r="C33" s="44" t="s">
        <v>648</v>
      </c>
      <c r="D33" s="66" t="s">
        <v>648</v>
      </c>
      <c r="E33" s="9" t="s">
        <v>594</v>
      </c>
      <c r="F33" s="44" t="s">
        <v>692</v>
      </c>
      <c r="G33" s="48" t="s">
        <v>592</v>
      </c>
      <c r="H33" s="44" t="s">
        <v>616</v>
      </c>
      <c r="I33" s="59">
        <v>10</v>
      </c>
      <c r="J33" s="59">
        <v>10</v>
      </c>
      <c r="K33" s="30" t="s">
        <v>559</v>
      </c>
      <c r="L33" s="31"/>
    </row>
    <row r="34" s="3" customFormat="1" ht="67" customHeight="1" spans="1:12">
      <c r="A34" s="18" t="s">
        <v>707</v>
      </c>
      <c r="B34" s="18"/>
      <c r="C34" s="18"/>
      <c r="D34" s="18" t="s">
        <v>559</v>
      </c>
      <c r="E34" s="18"/>
      <c r="F34" s="18"/>
      <c r="G34" s="18"/>
      <c r="H34" s="18"/>
      <c r="I34" s="18"/>
      <c r="J34" s="18"/>
      <c r="K34" s="18"/>
      <c r="L34" s="18"/>
    </row>
    <row r="35" s="3" customFormat="1" ht="30" customHeight="1" spans="1:12">
      <c r="A35" s="5" t="s">
        <v>708</v>
      </c>
      <c r="B35" s="5"/>
      <c r="C35" s="5"/>
      <c r="D35" s="5"/>
      <c r="E35" s="5"/>
      <c r="F35" s="5"/>
      <c r="G35" s="5"/>
      <c r="H35" s="5"/>
      <c r="I35" s="18" t="s">
        <v>709</v>
      </c>
      <c r="J35" s="18" t="s">
        <v>710</v>
      </c>
      <c r="K35" s="18" t="s">
        <v>711</v>
      </c>
      <c r="L35" s="18"/>
    </row>
    <row r="36" s="2" customFormat="1" ht="35" customHeight="1" spans="1:12">
      <c r="A36" s="5"/>
      <c r="B36" s="5"/>
      <c r="C36" s="5"/>
      <c r="D36" s="5"/>
      <c r="E36" s="5"/>
      <c r="F36" s="5"/>
      <c r="G36" s="5"/>
      <c r="H36" s="5"/>
      <c r="I36" s="12">
        <v>100</v>
      </c>
      <c r="J36" s="12">
        <v>88</v>
      </c>
      <c r="K36" s="18" t="s">
        <v>712</v>
      </c>
      <c r="L36" s="18"/>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A33:B33"/>
    <mergeCell ref="K33:L33"/>
    <mergeCell ref="A34:C34"/>
    <mergeCell ref="D34:L34"/>
    <mergeCell ref="K35:L35"/>
    <mergeCell ref="K36:L36"/>
    <mergeCell ref="A10:A11"/>
    <mergeCell ref="C16:C24"/>
    <mergeCell ref="C25:C29"/>
    <mergeCell ref="C30:C31"/>
    <mergeCell ref="I7:I9"/>
    <mergeCell ref="K7:K9"/>
    <mergeCell ref="L6:L9"/>
    <mergeCell ref="A5:B9"/>
    <mergeCell ref="A35:H36"/>
    <mergeCell ref="A16:B29"/>
    <mergeCell ref="A30:B3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workbookViewId="0">
      <selection activeCell="N6" sqref="N6:O7"/>
    </sheetView>
  </sheetViews>
  <sheetFormatPr defaultColWidth="8.89090909090909" defaultRowHeight="15"/>
  <cols>
    <col min="1" max="1" width="10.1818181818182" style="1" customWidth="1"/>
    <col min="2" max="2" width="9.81818181818182" style="1" customWidth="1"/>
    <col min="3" max="3" width="22.4090909090909" style="1" customWidth="1"/>
    <col min="4" max="4" width="30.4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3" width="8.98181818181818" style="1"/>
    <col min="14" max="15" width="13.3363636363636" style="1" customWidth="1"/>
    <col min="16"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713</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v>172.8</v>
      </c>
      <c r="G6" s="11"/>
      <c r="H6" s="11">
        <v>171.25</v>
      </c>
      <c r="I6" s="12">
        <v>10</v>
      </c>
      <c r="J6" s="13">
        <f>H6/F6</f>
        <v>0.991030092592593</v>
      </c>
      <c r="K6" s="14">
        <v>10</v>
      </c>
      <c r="L6" s="15" t="s">
        <v>5</v>
      </c>
    </row>
    <row r="7" s="2" customFormat="1" ht="30" customHeight="1" spans="1:12">
      <c r="A7" s="8"/>
      <c r="B7" s="8"/>
      <c r="C7" s="8" t="s">
        <v>572</v>
      </c>
      <c r="D7" s="11">
        <v>0</v>
      </c>
      <c r="E7" s="11"/>
      <c r="F7" s="11">
        <v>172.8</v>
      </c>
      <c r="G7" s="11"/>
      <c r="H7" s="11">
        <v>171.25</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26.4" customHeight="1" spans="1:12">
      <c r="A10" s="18" t="s">
        <v>666</v>
      </c>
      <c r="B10" s="7" t="s">
        <v>667</v>
      </c>
      <c r="C10" s="7"/>
      <c r="D10" s="7"/>
      <c r="E10" s="7"/>
      <c r="F10" s="7"/>
      <c r="G10" s="7"/>
      <c r="H10" s="7" t="s">
        <v>668</v>
      </c>
      <c r="I10" s="7"/>
      <c r="J10" s="7"/>
      <c r="K10" s="7"/>
      <c r="L10" s="7"/>
    </row>
    <row r="11" s="1" customFormat="1" ht="66.65" customHeight="1" spans="1:12">
      <c r="A11" s="18"/>
      <c r="B11" s="19" t="s">
        <v>714</v>
      </c>
      <c r="C11" s="19"/>
      <c r="D11" s="19"/>
      <c r="E11" s="19"/>
      <c r="F11" s="19"/>
      <c r="G11" s="19"/>
      <c r="H11" s="19" t="s">
        <v>715</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9" t="s">
        <v>585</v>
      </c>
      <c r="D15" s="9" t="s">
        <v>586</v>
      </c>
      <c r="E15" s="9" t="s">
        <v>579</v>
      </c>
      <c r="F15" s="9" t="s">
        <v>580</v>
      </c>
      <c r="G15" s="5" t="s">
        <v>581</v>
      </c>
      <c r="H15" s="5" t="s">
        <v>582</v>
      </c>
      <c r="I15" s="5" t="s">
        <v>660</v>
      </c>
      <c r="J15" s="5" t="s">
        <v>662</v>
      </c>
      <c r="K15" s="30" t="s">
        <v>583</v>
      </c>
      <c r="L15" s="31"/>
    </row>
    <row r="16" s="1" customFormat="1" ht="40" customHeight="1" spans="1:12">
      <c r="A16" s="32" t="s">
        <v>587</v>
      </c>
      <c r="B16" s="33"/>
      <c r="C16" s="40" t="s">
        <v>588</v>
      </c>
      <c r="D16" s="64" t="s">
        <v>716</v>
      </c>
      <c r="E16" s="48" t="s">
        <v>602</v>
      </c>
      <c r="F16" s="44" t="s">
        <v>717</v>
      </c>
      <c r="G16" s="5" t="s">
        <v>606</v>
      </c>
      <c r="H16" s="44" t="s">
        <v>717</v>
      </c>
      <c r="I16" s="59">
        <v>10</v>
      </c>
      <c r="J16" s="59">
        <v>10</v>
      </c>
      <c r="K16" s="30" t="s">
        <v>559</v>
      </c>
      <c r="L16" s="31"/>
    </row>
    <row r="17" s="1" customFormat="1" ht="40" customHeight="1" spans="1:12">
      <c r="A17" s="37"/>
      <c r="B17" s="38"/>
      <c r="C17" s="41"/>
      <c r="D17" s="64" t="s">
        <v>718</v>
      </c>
      <c r="E17" s="48" t="s">
        <v>602</v>
      </c>
      <c r="F17" s="44" t="s">
        <v>719</v>
      </c>
      <c r="G17" s="5" t="s">
        <v>606</v>
      </c>
      <c r="H17" s="44" t="s">
        <v>719</v>
      </c>
      <c r="I17" s="59">
        <v>10</v>
      </c>
      <c r="J17" s="59">
        <v>10</v>
      </c>
      <c r="K17" s="30" t="s">
        <v>559</v>
      </c>
      <c r="L17" s="31"/>
    </row>
    <row r="18" s="1" customFormat="1" ht="40" customHeight="1" spans="1:12">
      <c r="A18" s="37"/>
      <c r="B18" s="38"/>
      <c r="C18" s="49"/>
      <c r="D18" s="64" t="s">
        <v>720</v>
      </c>
      <c r="E18" s="48" t="s">
        <v>602</v>
      </c>
      <c r="F18" s="44" t="s">
        <v>721</v>
      </c>
      <c r="G18" s="5" t="s">
        <v>606</v>
      </c>
      <c r="H18" s="44" t="s">
        <v>721</v>
      </c>
      <c r="I18" s="59">
        <v>10</v>
      </c>
      <c r="J18" s="59">
        <v>10</v>
      </c>
      <c r="K18" s="30" t="s">
        <v>559</v>
      </c>
      <c r="L18" s="31"/>
    </row>
    <row r="19" s="1" customFormat="1" ht="40" customHeight="1" spans="1:12">
      <c r="A19" s="37"/>
      <c r="B19" s="38"/>
      <c r="C19" s="44" t="s">
        <v>610</v>
      </c>
      <c r="D19" s="44" t="s">
        <v>722</v>
      </c>
      <c r="E19" s="48" t="s">
        <v>602</v>
      </c>
      <c r="F19" s="9">
        <v>100</v>
      </c>
      <c r="G19" s="48" t="s">
        <v>592</v>
      </c>
      <c r="H19" s="44" t="s">
        <v>591</v>
      </c>
      <c r="I19" s="59">
        <v>10</v>
      </c>
      <c r="J19" s="59">
        <v>10</v>
      </c>
      <c r="K19" s="30" t="s">
        <v>559</v>
      </c>
      <c r="L19" s="31"/>
    </row>
    <row r="20" s="1" customFormat="1" ht="40" customHeight="1" spans="1:12">
      <c r="A20" s="46"/>
      <c r="B20" s="47"/>
      <c r="C20" s="9" t="s">
        <v>621</v>
      </c>
      <c r="D20" s="9" t="s">
        <v>723</v>
      </c>
      <c r="E20" s="48" t="s">
        <v>602</v>
      </c>
      <c r="F20" s="9">
        <v>100</v>
      </c>
      <c r="G20" s="48" t="s">
        <v>592</v>
      </c>
      <c r="H20" s="44" t="s">
        <v>591</v>
      </c>
      <c r="I20" s="59">
        <v>10</v>
      </c>
      <c r="J20" s="59">
        <v>10</v>
      </c>
      <c r="K20" s="30" t="s">
        <v>559</v>
      </c>
      <c r="L20" s="31"/>
    </row>
    <row r="21" s="1" customFormat="1" ht="40" customHeight="1" spans="1:12">
      <c r="A21" s="32" t="s">
        <v>632</v>
      </c>
      <c r="B21" s="33"/>
      <c r="C21" s="63" t="s">
        <v>633</v>
      </c>
      <c r="D21" s="9" t="s">
        <v>724</v>
      </c>
      <c r="E21" s="48" t="s">
        <v>602</v>
      </c>
      <c r="F21" s="44" t="s">
        <v>725</v>
      </c>
      <c r="G21" s="5" t="s">
        <v>614</v>
      </c>
      <c r="H21" s="44" t="s">
        <v>725</v>
      </c>
      <c r="I21" s="59">
        <v>15</v>
      </c>
      <c r="J21" s="59">
        <v>15</v>
      </c>
      <c r="K21" s="30" t="s">
        <v>559</v>
      </c>
      <c r="L21" s="31"/>
    </row>
    <row r="22" s="1" customFormat="1" ht="40" customHeight="1" spans="1:12">
      <c r="A22" s="46"/>
      <c r="B22" s="47"/>
      <c r="C22" s="65"/>
      <c r="D22" s="9" t="s">
        <v>726</v>
      </c>
      <c r="E22" s="48" t="s">
        <v>602</v>
      </c>
      <c r="F22" s="44" t="s">
        <v>725</v>
      </c>
      <c r="G22" s="5" t="s">
        <v>614</v>
      </c>
      <c r="H22" s="44" t="s">
        <v>725</v>
      </c>
      <c r="I22" s="59">
        <v>15</v>
      </c>
      <c r="J22" s="59">
        <v>15</v>
      </c>
      <c r="K22" s="30" t="s">
        <v>559</v>
      </c>
      <c r="L22" s="31"/>
    </row>
    <row r="23" s="1" customFormat="1" ht="40" customHeight="1" spans="1:12">
      <c r="A23" s="42" t="s">
        <v>647</v>
      </c>
      <c r="B23" s="42"/>
      <c r="C23" s="9" t="s">
        <v>648</v>
      </c>
      <c r="D23" s="9" t="s">
        <v>727</v>
      </c>
      <c r="E23" s="9" t="s">
        <v>594</v>
      </c>
      <c r="F23" s="44" t="s">
        <v>683</v>
      </c>
      <c r="G23" s="48" t="s">
        <v>592</v>
      </c>
      <c r="H23" s="44" t="s">
        <v>683</v>
      </c>
      <c r="I23" s="59">
        <v>10</v>
      </c>
      <c r="J23" s="59">
        <v>10</v>
      </c>
      <c r="K23" s="30" t="s">
        <v>559</v>
      </c>
      <c r="L23" s="31"/>
    </row>
    <row r="24" s="3" customFormat="1" ht="67" customHeight="1" spans="1:12">
      <c r="A24" s="18" t="s">
        <v>707</v>
      </c>
      <c r="B24" s="18"/>
      <c r="C24" s="18"/>
      <c r="D24" s="18" t="s">
        <v>559</v>
      </c>
      <c r="E24" s="18"/>
      <c r="F24" s="18"/>
      <c r="G24" s="18"/>
      <c r="H24" s="18"/>
      <c r="I24" s="18"/>
      <c r="J24" s="18"/>
      <c r="K24" s="18"/>
      <c r="L24" s="18"/>
    </row>
    <row r="25" s="3" customFormat="1" ht="30" customHeight="1" spans="1:12">
      <c r="A25" s="5" t="s">
        <v>708</v>
      </c>
      <c r="B25" s="5"/>
      <c r="C25" s="5"/>
      <c r="D25" s="5"/>
      <c r="E25" s="5"/>
      <c r="F25" s="5"/>
      <c r="G25" s="5"/>
      <c r="H25" s="5"/>
      <c r="I25" s="18" t="s">
        <v>709</v>
      </c>
      <c r="J25" s="18" t="s">
        <v>710</v>
      </c>
      <c r="K25" s="18" t="s">
        <v>711</v>
      </c>
      <c r="L25" s="18"/>
    </row>
    <row r="26" s="2" customFormat="1" ht="35" customHeight="1" spans="1:12">
      <c r="A26" s="5"/>
      <c r="B26" s="5"/>
      <c r="C26" s="5"/>
      <c r="D26" s="5"/>
      <c r="E26" s="5"/>
      <c r="F26" s="5"/>
      <c r="G26" s="5"/>
      <c r="H26" s="5"/>
      <c r="I26" s="12">
        <v>100</v>
      </c>
      <c r="J26" s="12">
        <v>100</v>
      </c>
      <c r="K26" s="18" t="s">
        <v>728</v>
      </c>
      <c r="L26" s="18"/>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8"/>
    <mergeCell ref="C21:C22"/>
    <mergeCell ref="I7:I9"/>
    <mergeCell ref="K7:K9"/>
    <mergeCell ref="L6:L9"/>
    <mergeCell ref="A5:B9"/>
    <mergeCell ref="A25:H26"/>
    <mergeCell ref="A16:B20"/>
    <mergeCell ref="A21:B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zoomScale="60" zoomScaleNormal="60" topLeftCell="A13" workbookViewId="0">
      <selection activeCell="N7" sqref="N7:O9"/>
    </sheetView>
  </sheetViews>
  <sheetFormatPr defaultColWidth="8.89090909090909" defaultRowHeight="15"/>
  <cols>
    <col min="1" max="1" width="10.1818181818182" style="1" customWidth="1"/>
    <col min="2" max="2" width="9.81818181818182" style="1" customWidth="1"/>
    <col min="3" max="3" width="22.4090909090909" style="1" customWidth="1"/>
    <col min="4" max="4" width="33.49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3" width="8.98181818181818" style="1"/>
    <col min="14" max="14" width="14.3363636363636" style="1"/>
    <col min="15" max="15" width="11.7818181818182" style="1"/>
    <col min="16"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729</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425.047752</v>
      </c>
      <c r="G6" s="11"/>
      <c r="H6" s="11">
        <f>H7+H8+H9</f>
        <v>398.578</v>
      </c>
      <c r="I6" s="12">
        <v>10</v>
      </c>
      <c r="J6" s="13">
        <f>H6/F6</f>
        <v>0.937725227635129</v>
      </c>
      <c r="K6" s="62">
        <v>9.3</v>
      </c>
      <c r="L6" s="15" t="s">
        <v>5</v>
      </c>
    </row>
    <row r="7" s="2" customFormat="1" ht="30" customHeight="1" spans="1:12">
      <c r="A7" s="8"/>
      <c r="B7" s="8"/>
      <c r="C7" s="8" t="s">
        <v>572</v>
      </c>
      <c r="D7" s="11">
        <v>0</v>
      </c>
      <c r="E7" s="11"/>
      <c r="F7" s="11">
        <v>424.847752</v>
      </c>
      <c r="G7" s="11"/>
      <c r="H7" s="11">
        <v>398.378</v>
      </c>
      <c r="I7" s="8"/>
      <c r="J7" s="12"/>
      <c r="K7" s="5"/>
      <c r="L7" s="15"/>
    </row>
    <row r="8" s="2" customFormat="1" ht="30" customHeight="1" spans="1:12">
      <c r="A8" s="8"/>
      <c r="B8" s="8"/>
      <c r="C8" s="10" t="s">
        <v>664</v>
      </c>
      <c r="D8" s="11">
        <v>0</v>
      </c>
      <c r="E8" s="11"/>
      <c r="F8" s="11">
        <v>0.2</v>
      </c>
      <c r="G8" s="11"/>
      <c r="H8" s="11">
        <v>0.2</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39" customHeight="1" spans="1:12">
      <c r="A10" s="18" t="s">
        <v>666</v>
      </c>
      <c r="B10" s="7" t="s">
        <v>667</v>
      </c>
      <c r="C10" s="7"/>
      <c r="D10" s="7"/>
      <c r="E10" s="7"/>
      <c r="F10" s="7"/>
      <c r="G10" s="7"/>
      <c r="H10" s="7" t="s">
        <v>668</v>
      </c>
      <c r="I10" s="7"/>
      <c r="J10" s="7"/>
      <c r="K10" s="7"/>
      <c r="L10" s="7"/>
    </row>
    <row r="11" s="1" customFormat="1" ht="90" customHeight="1" spans="1:12">
      <c r="A11" s="18"/>
      <c r="B11" s="19" t="s">
        <v>730</v>
      </c>
      <c r="C11" s="19"/>
      <c r="D11" s="19"/>
      <c r="E11" s="19"/>
      <c r="F11" s="19"/>
      <c r="G11" s="19"/>
      <c r="H11" s="19" t="s">
        <v>731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9" t="s">
        <v>585</v>
      </c>
      <c r="D15" s="9" t="s">
        <v>586</v>
      </c>
      <c r="E15" s="9" t="s">
        <v>579</v>
      </c>
      <c r="F15" s="9" t="s">
        <v>580</v>
      </c>
      <c r="G15" s="5" t="s">
        <v>581</v>
      </c>
      <c r="H15" s="5" t="s">
        <v>582</v>
      </c>
      <c r="I15" s="5" t="s">
        <v>660</v>
      </c>
      <c r="J15" s="5" t="s">
        <v>662</v>
      </c>
      <c r="K15" s="30" t="s">
        <v>583</v>
      </c>
      <c r="L15" s="31"/>
    </row>
    <row r="16" s="1" customFormat="1" ht="40" customHeight="1" spans="1:12">
      <c r="A16" s="32" t="s">
        <v>587</v>
      </c>
      <c r="B16" s="33"/>
      <c r="C16" s="34" t="s">
        <v>588</v>
      </c>
      <c r="D16" s="44" t="s">
        <v>732</v>
      </c>
      <c r="E16" s="48" t="s">
        <v>602</v>
      </c>
      <c r="F16" s="44" t="s">
        <v>733</v>
      </c>
      <c r="G16" s="5" t="s">
        <v>606</v>
      </c>
      <c r="H16" s="44" t="s">
        <v>734</v>
      </c>
      <c r="I16" s="59">
        <v>7</v>
      </c>
      <c r="J16" s="59">
        <v>7</v>
      </c>
      <c r="K16" s="30" t="s">
        <v>559</v>
      </c>
      <c r="L16" s="31"/>
    </row>
    <row r="17" s="1" customFormat="1" ht="40" customHeight="1" spans="1:12">
      <c r="A17" s="37"/>
      <c r="B17" s="38"/>
      <c r="C17" s="39"/>
      <c r="D17" s="44" t="s">
        <v>735</v>
      </c>
      <c r="E17" s="48" t="s">
        <v>602</v>
      </c>
      <c r="F17" s="44" t="s">
        <v>736</v>
      </c>
      <c r="G17" s="5" t="s">
        <v>606</v>
      </c>
      <c r="H17" s="44" t="s">
        <v>737</v>
      </c>
      <c r="I17" s="59">
        <v>7</v>
      </c>
      <c r="J17" s="59">
        <v>7</v>
      </c>
      <c r="K17" s="30" t="s">
        <v>559</v>
      </c>
      <c r="L17" s="31"/>
    </row>
    <row r="18" s="1" customFormat="1" ht="40" customHeight="1" spans="1:12">
      <c r="A18" s="37"/>
      <c r="B18" s="38"/>
      <c r="C18" s="39"/>
      <c r="D18" s="44" t="s">
        <v>738</v>
      </c>
      <c r="E18" s="48" t="s">
        <v>602</v>
      </c>
      <c r="F18" s="44" t="s">
        <v>739</v>
      </c>
      <c r="G18" s="5" t="s">
        <v>606</v>
      </c>
      <c r="H18" s="44" t="s">
        <v>740</v>
      </c>
      <c r="I18" s="59">
        <v>7</v>
      </c>
      <c r="J18" s="59">
        <v>7</v>
      </c>
      <c r="K18" s="30" t="s">
        <v>559</v>
      </c>
      <c r="L18" s="31"/>
    </row>
    <row r="19" s="1" customFormat="1" ht="40" customHeight="1" spans="1:12">
      <c r="A19" s="37"/>
      <c r="B19" s="38"/>
      <c r="C19" s="40" t="s">
        <v>610</v>
      </c>
      <c r="D19" s="44" t="s">
        <v>741</v>
      </c>
      <c r="E19" s="48" t="s">
        <v>602</v>
      </c>
      <c r="F19" s="44" t="s">
        <v>591</v>
      </c>
      <c r="G19" s="48" t="s">
        <v>592</v>
      </c>
      <c r="H19" s="44" t="s">
        <v>591</v>
      </c>
      <c r="I19" s="59">
        <v>7</v>
      </c>
      <c r="J19" s="59">
        <v>7</v>
      </c>
      <c r="K19" s="30" t="s">
        <v>559</v>
      </c>
      <c r="L19" s="31"/>
    </row>
    <row r="20" s="1" customFormat="1" ht="40" customHeight="1" spans="1:12">
      <c r="A20" s="37"/>
      <c r="B20" s="38"/>
      <c r="C20" s="41"/>
      <c r="D20" s="44" t="s">
        <v>722</v>
      </c>
      <c r="E20" s="48" t="s">
        <v>602</v>
      </c>
      <c r="F20" s="44" t="s">
        <v>591</v>
      </c>
      <c r="G20" s="48" t="s">
        <v>592</v>
      </c>
      <c r="H20" s="44" t="s">
        <v>591</v>
      </c>
      <c r="I20" s="59">
        <v>7</v>
      </c>
      <c r="J20" s="59">
        <v>7</v>
      </c>
      <c r="K20" s="30" t="s">
        <v>559</v>
      </c>
      <c r="L20" s="31"/>
    </row>
    <row r="21" s="1" customFormat="1" ht="40" customHeight="1" spans="1:12">
      <c r="A21" s="37"/>
      <c r="B21" s="38"/>
      <c r="C21" s="9" t="s">
        <v>621</v>
      </c>
      <c r="D21" s="44" t="s">
        <v>723</v>
      </c>
      <c r="E21" s="48" t="s">
        <v>602</v>
      </c>
      <c r="F21" s="44" t="s">
        <v>591</v>
      </c>
      <c r="G21" s="48" t="s">
        <v>592</v>
      </c>
      <c r="H21" s="44" t="s">
        <v>591</v>
      </c>
      <c r="I21" s="59">
        <v>7</v>
      </c>
      <c r="J21" s="59">
        <v>7</v>
      </c>
      <c r="K21" s="30" t="s">
        <v>559</v>
      </c>
      <c r="L21" s="31"/>
    </row>
    <row r="22" s="1" customFormat="1" ht="40" customHeight="1" spans="1:12">
      <c r="A22" s="37"/>
      <c r="B22" s="38"/>
      <c r="C22" s="63" t="s">
        <v>628</v>
      </c>
      <c r="D22" s="44" t="s">
        <v>629</v>
      </c>
      <c r="E22" s="9" t="s">
        <v>590</v>
      </c>
      <c r="F22" s="44" t="s">
        <v>742</v>
      </c>
      <c r="G22" s="5" t="s">
        <v>631</v>
      </c>
      <c r="H22" s="44" t="s">
        <v>742</v>
      </c>
      <c r="I22" s="59">
        <v>8</v>
      </c>
      <c r="J22" s="59">
        <v>8</v>
      </c>
      <c r="K22" s="30" t="s">
        <v>559</v>
      </c>
      <c r="L22" s="31"/>
    </row>
    <row r="23" s="1" customFormat="1" ht="40" customHeight="1" spans="1:12">
      <c r="A23" s="32" t="s">
        <v>632</v>
      </c>
      <c r="B23" s="33"/>
      <c r="C23" s="63" t="s">
        <v>743</v>
      </c>
      <c r="D23" s="44" t="s">
        <v>724</v>
      </c>
      <c r="E23" s="48" t="s">
        <v>602</v>
      </c>
      <c r="F23" s="44" t="s">
        <v>725</v>
      </c>
      <c r="G23" s="5" t="s">
        <v>614</v>
      </c>
      <c r="H23" s="44" t="s">
        <v>725</v>
      </c>
      <c r="I23" s="59">
        <v>15</v>
      </c>
      <c r="J23" s="59">
        <v>15</v>
      </c>
      <c r="K23" s="30" t="s">
        <v>559</v>
      </c>
      <c r="L23" s="31"/>
    </row>
    <row r="24" s="1" customFormat="1" ht="40" customHeight="1" spans="1:12">
      <c r="A24" s="37"/>
      <c r="B24" s="38"/>
      <c r="C24" s="40" t="s">
        <v>633</v>
      </c>
      <c r="D24" s="44" t="s">
        <v>726</v>
      </c>
      <c r="E24" s="48" t="s">
        <v>602</v>
      </c>
      <c r="F24" s="44" t="s">
        <v>725</v>
      </c>
      <c r="G24" s="5" t="s">
        <v>614</v>
      </c>
      <c r="H24" s="44" t="s">
        <v>725</v>
      </c>
      <c r="I24" s="59">
        <v>15</v>
      </c>
      <c r="J24" s="59">
        <v>15</v>
      </c>
      <c r="K24" s="30" t="s">
        <v>559</v>
      </c>
      <c r="L24" s="31"/>
    </row>
    <row r="25" s="1" customFormat="1" ht="40" customHeight="1" spans="1:12">
      <c r="A25" s="42" t="s">
        <v>647</v>
      </c>
      <c r="B25" s="43"/>
      <c r="C25" s="44" t="s">
        <v>648</v>
      </c>
      <c r="D25" s="44" t="s">
        <v>744</v>
      </c>
      <c r="E25" s="9" t="s">
        <v>594</v>
      </c>
      <c r="F25" s="42" t="s">
        <v>616</v>
      </c>
      <c r="G25" s="48" t="s">
        <v>592</v>
      </c>
      <c r="H25" s="44" t="s">
        <v>591</v>
      </c>
      <c r="I25" s="59">
        <v>10</v>
      </c>
      <c r="J25" s="59">
        <v>10</v>
      </c>
      <c r="K25" s="30" t="s">
        <v>559</v>
      </c>
      <c r="L25" s="31"/>
    </row>
    <row r="26" s="3" customFormat="1" ht="67" customHeight="1" spans="1:12">
      <c r="A26" s="18" t="s">
        <v>707</v>
      </c>
      <c r="B26" s="18"/>
      <c r="C26" s="18"/>
      <c r="D26" s="18" t="s">
        <v>559</v>
      </c>
      <c r="E26" s="18"/>
      <c r="F26" s="18"/>
      <c r="G26" s="18"/>
      <c r="H26" s="18"/>
      <c r="I26" s="18"/>
      <c r="J26" s="18"/>
      <c r="K26" s="18"/>
      <c r="L26" s="18"/>
    </row>
    <row r="27" s="3" customFormat="1" ht="30" customHeight="1" spans="1:12">
      <c r="A27" s="5" t="s">
        <v>708</v>
      </c>
      <c r="B27" s="5"/>
      <c r="C27" s="5"/>
      <c r="D27" s="5"/>
      <c r="E27" s="5"/>
      <c r="F27" s="5"/>
      <c r="G27" s="5"/>
      <c r="H27" s="5"/>
      <c r="I27" s="18" t="s">
        <v>709</v>
      </c>
      <c r="J27" s="18" t="s">
        <v>710</v>
      </c>
      <c r="K27" s="18" t="s">
        <v>711</v>
      </c>
      <c r="L27" s="18"/>
    </row>
    <row r="28" s="2" customFormat="1" ht="35" customHeight="1" spans="1:12">
      <c r="A28" s="5"/>
      <c r="B28" s="5"/>
      <c r="C28" s="5"/>
      <c r="D28" s="5"/>
      <c r="E28" s="5"/>
      <c r="F28" s="5"/>
      <c r="G28" s="5"/>
      <c r="H28" s="5"/>
      <c r="I28" s="12">
        <v>100</v>
      </c>
      <c r="J28" s="12">
        <v>99.3</v>
      </c>
      <c r="K28" s="18" t="s">
        <v>728</v>
      </c>
      <c r="L28" s="18"/>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10:A11"/>
    <mergeCell ref="C16:C18"/>
    <mergeCell ref="C19:C20"/>
    <mergeCell ref="I7:I9"/>
    <mergeCell ref="K7:K9"/>
    <mergeCell ref="L6:L9"/>
    <mergeCell ref="A5:B9"/>
    <mergeCell ref="A16:B22"/>
    <mergeCell ref="A27:H28"/>
    <mergeCell ref="A23:B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60" zoomScaleNormal="60" topLeftCell="A16" workbookViewId="0">
      <selection activeCell="R7" sqref="R7"/>
    </sheetView>
  </sheetViews>
  <sheetFormatPr defaultColWidth="8.89090909090909" defaultRowHeight="15"/>
  <cols>
    <col min="1" max="1" width="10.1818181818182" style="1" customWidth="1"/>
    <col min="2" max="2" width="9.81818181818182" style="1" customWidth="1"/>
    <col min="3" max="3" width="22.4090909090909" style="1" customWidth="1"/>
    <col min="4" max="4" width="42.218181818181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3" width="8.98181818181818" style="1"/>
    <col min="16384" max="16384" width="8.89090909090909"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745</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2067.1475</v>
      </c>
      <c r="G6" s="11"/>
      <c r="H6" s="11">
        <f>H7+H8</f>
        <v>2060.74</v>
      </c>
      <c r="I6" s="12">
        <v>10</v>
      </c>
      <c r="J6" s="13">
        <f>H6/F6</f>
        <v>0.996900317950219</v>
      </c>
      <c r="K6" s="14">
        <v>10</v>
      </c>
      <c r="L6" s="15" t="s">
        <v>5</v>
      </c>
    </row>
    <row r="7" s="2" customFormat="1" ht="30" customHeight="1" spans="1:12">
      <c r="A7" s="8"/>
      <c r="B7" s="8"/>
      <c r="C7" s="8" t="s">
        <v>572</v>
      </c>
      <c r="D7" s="11">
        <v>0</v>
      </c>
      <c r="E7" s="11"/>
      <c r="F7" s="11">
        <v>2067.0395</v>
      </c>
      <c r="G7" s="11"/>
      <c r="H7" s="61">
        <v>2060.632</v>
      </c>
      <c r="I7" s="8"/>
      <c r="J7" s="12"/>
      <c r="K7" s="5"/>
      <c r="L7" s="15"/>
    </row>
    <row r="8" s="2" customFormat="1" ht="30" customHeight="1" spans="1:12">
      <c r="A8" s="8"/>
      <c r="B8" s="8"/>
      <c r="C8" s="10" t="s">
        <v>664</v>
      </c>
      <c r="D8" s="11">
        <v>0</v>
      </c>
      <c r="E8" s="11"/>
      <c r="F8" s="11">
        <v>0.108</v>
      </c>
      <c r="G8" s="11"/>
      <c r="H8" s="61">
        <v>0.108</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746</v>
      </c>
      <c r="C11" s="19"/>
      <c r="D11" s="19"/>
      <c r="E11" s="19"/>
      <c r="F11" s="19"/>
      <c r="G11" s="19"/>
      <c r="H11" s="19" t="s">
        <v>747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9" t="s">
        <v>585</v>
      </c>
      <c r="D15" s="9" t="s">
        <v>586</v>
      </c>
      <c r="E15" s="9" t="s">
        <v>579</v>
      </c>
      <c r="F15" s="9" t="s">
        <v>580</v>
      </c>
      <c r="G15" s="5" t="s">
        <v>581</v>
      </c>
      <c r="H15" s="5" t="s">
        <v>582</v>
      </c>
      <c r="I15" s="5" t="s">
        <v>660</v>
      </c>
      <c r="J15" s="5" t="s">
        <v>662</v>
      </c>
      <c r="K15" s="30" t="s">
        <v>583</v>
      </c>
      <c r="L15" s="31"/>
    </row>
    <row r="16" s="1" customFormat="1" ht="40" customHeight="1" spans="1:12">
      <c r="A16" s="32" t="s">
        <v>587</v>
      </c>
      <c r="B16" s="33"/>
      <c r="C16" s="34" t="s">
        <v>588</v>
      </c>
      <c r="D16" s="44" t="s">
        <v>748</v>
      </c>
      <c r="E16" s="48" t="s">
        <v>602</v>
      </c>
      <c r="F16" s="44" t="s">
        <v>719</v>
      </c>
      <c r="G16" s="5" t="s">
        <v>606</v>
      </c>
      <c r="H16" s="44" t="s">
        <v>749</v>
      </c>
      <c r="I16" s="59">
        <v>5</v>
      </c>
      <c r="J16" s="59">
        <v>5</v>
      </c>
      <c r="K16" s="30" t="s">
        <v>559</v>
      </c>
      <c r="L16" s="31"/>
    </row>
    <row r="17" s="1" customFormat="1" ht="40" customHeight="1" spans="1:12">
      <c r="A17" s="37"/>
      <c r="B17" s="38"/>
      <c r="C17" s="39"/>
      <c r="D17" s="44" t="s">
        <v>750</v>
      </c>
      <c r="E17" s="48" t="s">
        <v>602</v>
      </c>
      <c r="F17" s="44" t="s">
        <v>717</v>
      </c>
      <c r="G17" s="5" t="s">
        <v>606</v>
      </c>
      <c r="H17" s="44" t="s">
        <v>751</v>
      </c>
      <c r="I17" s="59">
        <v>5</v>
      </c>
      <c r="J17" s="59">
        <v>5</v>
      </c>
      <c r="K17" s="30" t="s">
        <v>559</v>
      </c>
      <c r="L17" s="31"/>
    </row>
    <row r="18" s="1" customFormat="1" ht="40" customHeight="1" spans="1:12">
      <c r="A18" s="37"/>
      <c r="B18" s="38"/>
      <c r="C18" s="39"/>
      <c r="D18" s="44" t="s">
        <v>752</v>
      </c>
      <c r="E18" s="48" t="s">
        <v>602</v>
      </c>
      <c r="F18" s="44" t="s">
        <v>721</v>
      </c>
      <c r="G18" s="5" t="s">
        <v>606</v>
      </c>
      <c r="H18" s="44" t="s">
        <v>753</v>
      </c>
      <c r="I18" s="59">
        <v>5</v>
      </c>
      <c r="J18" s="59">
        <v>5</v>
      </c>
      <c r="K18" s="30" t="s">
        <v>559</v>
      </c>
      <c r="L18" s="31"/>
    </row>
    <row r="19" s="1" customFormat="1" ht="40" customHeight="1" spans="1:12">
      <c r="A19" s="37"/>
      <c r="B19" s="38"/>
      <c r="C19" s="39"/>
      <c r="D19" s="44" t="s">
        <v>754</v>
      </c>
      <c r="E19" s="48" t="s">
        <v>602</v>
      </c>
      <c r="F19" s="44" t="s">
        <v>755</v>
      </c>
      <c r="G19" s="5" t="s">
        <v>606</v>
      </c>
      <c r="H19" s="44" t="s">
        <v>756</v>
      </c>
      <c r="I19" s="59">
        <v>5</v>
      </c>
      <c r="J19" s="59">
        <v>5</v>
      </c>
      <c r="K19" s="30" t="s">
        <v>559</v>
      </c>
      <c r="L19" s="31"/>
    </row>
    <row r="20" s="1" customFormat="1" ht="40" customHeight="1" spans="1:12">
      <c r="A20" s="37"/>
      <c r="B20" s="38"/>
      <c r="C20" s="39"/>
      <c r="D20" s="44" t="s">
        <v>757</v>
      </c>
      <c r="E20" s="48" t="s">
        <v>602</v>
      </c>
      <c r="F20" s="44" t="s">
        <v>758</v>
      </c>
      <c r="G20" s="5" t="s">
        <v>606</v>
      </c>
      <c r="H20" s="44" t="s">
        <v>758</v>
      </c>
      <c r="I20" s="59">
        <v>5</v>
      </c>
      <c r="J20" s="59">
        <v>5</v>
      </c>
      <c r="K20" s="30" t="s">
        <v>559</v>
      </c>
      <c r="L20" s="31"/>
    </row>
    <row r="21" s="1" customFormat="1" ht="40" customHeight="1" spans="1:12">
      <c r="A21" s="37"/>
      <c r="B21" s="38"/>
      <c r="C21" s="39"/>
      <c r="D21" s="44" t="s">
        <v>759</v>
      </c>
      <c r="E21" s="48" t="s">
        <v>602</v>
      </c>
      <c r="F21" s="44" t="s">
        <v>719</v>
      </c>
      <c r="G21" s="5" t="s">
        <v>606</v>
      </c>
      <c r="H21" s="44" t="s">
        <v>749</v>
      </c>
      <c r="I21" s="59">
        <v>5</v>
      </c>
      <c r="J21" s="59">
        <v>5</v>
      </c>
      <c r="K21" s="30" t="s">
        <v>559</v>
      </c>
      <c r="L21" s="31"/>
    </row>
    <row r="22" s="1" customFormat="1" ht="40" customHeight="1" spans="1:12">
      <c r="A22" s="37"/>
      <c r="B22" s="38"/>
      <c r="C22" s="39"/>
      <c r="D22" s="44" t="s">
        <v>760</v>
      </c>
      <c r="E22" s="48" t="s">
        <v>602</v>
      </c>
      <c r="F22" s="44" t="s">
        <v>761</v>
      </c>
      <c r="G22" s="5" t="s">
        <v>606</v>
      </c>
      <c r="H22" s="44" t="s">
        <v>761</v>
      </c>
      <c r="I22" s="59">
        <v>4</v>
      </c>
      <c r="J22" s="59">
        <v>4</v>
      </c>
      <c r="K22" s="30" t="s">
        <v>559</v>
      </c>
      <c r="L22" s="31"/>
    </row>
    <row r="23" s="1" customFormat="1" ht="40" customHeight="1" spans="1:12">
      <c r="A23" s="37"/>
      <c r="B23" s="38"/>
      <c r="C23" s="40" t="s">
        <v>610</v>
      </c>
      <c r="D23" s="44" t="s">
        <v>741</v>
      </c>
      <c r="E23" s="48" t="s">
        <v>602</v>
      </c>
      <c r="F23" s="44" t="s">
        <v>591</v>
      </c>
      <c r="G23" s="48" t="s">
        <v>592</v>
      </c>
      <c r="H23" s="44" t="s">
        <v>591</v>
      </c>
      <c r="I23" s="59">
        <v>4</v>
      </c>
      <c r="J23" s="59">
        <v>4</v>
      </c>
      <c r="K23" s="30" t="s">
        <v>559</v>
      </c>
      <c r="L23" s="31"/>
    </row>
    <row r="24" s="1" customFormat="1" ht="40" customHeight="1" spans="1:12">
      <c r="A24" s="37"/>
      <c r="B24" s="38"/>
      <c r="C24" s="41"/>
      <c r="D24" s="44" t="s">
        <v>722</v>
      </c>
      <c r="E24" s="48" t="s">
        <v>602</v>
      </c>
      <c r="F24" s="44" t="s">
        <v>591</v>
      </c>
      <c r="G24" s="48" t="s">
        <v>592</v>
      </c>
      <c r="H24" s="44" t="s">
        <v>591</v>
      </c>
      <c r="I24" s="59">
        <v>4</v>
      </c>
      <c r="J24" s="59">
        <v>4</v>
      </c>
      <c r="K24" s="30" t="s">
        <v>559</v>
      </c>
      <c r="L24" s="31"/>
    </row>
    <row r="25" s="1" customFormat="1" ht="40" customHeight="1" spans="1:12">
      <c r="A25" s="37"/>
      <c r="B25" s="38"/>
      <c r="C25" s="9" t="s">
        <v>621</v>
      </c>
      <c r="D25" s="44" t="s">
        <v>762</v>
      </c>
      <c r="E25" s="48" t="s">
        <v>602</v>
      </c>
      <c r="F25" s="44" t="s">
        <v>591</v>
      </c>
      <c r="G25" s="48" t="s">
        <v>592</v>
      </c>
      <c r="H25" s="44" t="s">
        <v>591</v>
      </c>
      <c r="I25" s="59">
        <v>4</v>
      </c>
      <c r="J25" s="59">
        <v>4</v>
      </c>
      <c r="K25" s="30" t="s">
        <v>559</v>
      </c>
      <c r="L25" s="31"/>
    </row>
    <row r="26" s="1" customFormat="1" ht="40" customHeight="1" spans="1:12">
      <c r="A26" s="37"/>
      <c r="B26" s="38"/>
      <c r="C26" s="9" t="s">
        <v>628</v>
      </c>
      <c r="D26" s="44" t="s">
        <v>629</v>
      </c>
      <c r="E26" s="9" t="s">
        <v>590</v>
      </c>
      <c r="F26" s="44" t="s">
        <v>763</v>
      </c>
      <c r="G26" s="5" t="s">
        <v>631</v>
      </c>
      <c r="H26" s="44" t="s">
        <v>763</v>
      </c>
      <c r="I26" s="59">
        <v>4</v>
      </c>
      <c r="J26" s="59">
        <v>4</v>
      </c>
      <c r="K26" s="30" t="s">
        <v>559</v>
      </c>
      <c r="L26" s="31"/>
    </row>
    <row r="27" s="1" customFormat="1" ht="40" customHeight="1" spans="1:12">
      <c r="A27" s="32" t="s">
        <v>632</v>
      </c>
      <c r="B27" s="33"/>
      <c r="C27" s="40" t="s">
        <v>743</v>
      </c>
      <c r="D27" s="44" t="s">
        <v>724</v>
      </c>
      <c r="E27" s="48" t="s">
        <v>602</v>
      </c>
      <c r="F27" s="44" t="s">
        <v>725</v>
      </c>
      <c r="G27" s="5" t="s">
        <v>614</v>
      </c>
      <c r="H27" s="44" t="s">
        <v>725</v>
      </c>
      <c r="I27" s="59">
        <v>15</v>
      </c>
      <c r="J27" s="59">
        <v>15</v>
      </c>
      <c r="K27" s="30" t="s">
        <v>559</v>
      </c>
      <c r="L27" s="31"/>
    </row>
    <row r="28" s="1" customFormat="1" ht="40" customHeight="1" spans="1:12">
      <c r="A28" s="37"/>
      <c r="B28" s="38"/>
      <c r="C28" s="40" t="s">
        <v>633</v>
      </c>
      <c r="D28" s="44" t="s">
        <v>726</v>
      </c>
      <c r="E28" s="48" t="s">
        <v>602</v>
      </c>
      <c r="F28" s="44" t="s">
        <v>725</v>
      </c>
      <c r="G28" s="5" t="s">
        <v>614</v>
      </c>
      <c r="H28" s="44" t="s">
        <v>725</v>
      </c>
      <c r="I28" s="59">
        <v>15</v>
      </c>
      <c r="J28" s="59">
        <v>15</v>
      </c>
      <c r="K28" s="30" t="s">
        <v>559</v>
      </c>
      <c r="L28" s="31"/>
    </row>
    <row r="29" s="1" customFormat="1" ht="40" customHeight="1" spans="1:12">
      <c r="A29" s="42" t="s">
        <v>647</v>
      </c>
      <c r="B29" s="43"/>
      <c r="C29" s="44" t="s">
        <v>648</v>
      </c>
      <c r="D29" s="44" t="s">
        <v>727</v>
      </c>
      <c r="E29" s="9" t="s">
        <v>594</v>
      </c>
      <c r="F29" s="44" t="s">
        <v>616</v>
      </c>
      <c r="G29" s="48" t="s">
        <v>592</v>
      </c>
      <c r="H29" s="44" t="s">
        <v>591</v>
      </c>
      <c r="I29" s="59">
        <v>10</v>
      </c>
      <c r="J29" s="59">
        <v>10</v>
      </c>
      <c r="K29" s="30" t="s">
        <v>559</v>
      </c>
      <c r="L29" s="31"/>
    </row>
    <row r="30" s="3" customFormat="1" ht="67" customHeight="1" spans="1:12">
      <c r="A30" s="18" t="s">
        <v>707</v>
      </c>
      <c r="B30" s="18"/>
      <c r="C30" s="18"/>
      <c r="D30" s="18" t="s">
        <v>559</v>
      </c>
      <c r="E30" s="18"/>
      <c r="F30" s="18"/>
      <c r="G30" s="18"/>
      <c r="H30" s="18"/>
      <c r="I30" s="18"/>
      <c r="J30" s="18"/>
      <c r="K30" s="18"/>
      <c r="L30" s="18"/>
    </row>
    <row r="31" s="3" customFormat="1" ht="30" customHeight="1" spans="1:12">
      <c r="A31" s="5" t="s">
        <v>708</v>
      </c>
      <c r="B31" s="5"/>
      <c r="C31" s="5"/>
      <c r="D31" s="5"/>
      <c r="E31" s="5"/>
      <c r="F31" s="5"/>
      <c r="G31" s="5"/>
      <c r="H31" s="5"/>
      <c r="I31" s="18" t="s">
        <v>709</v>
      </c>
      <c r="J31" s="18" t="s">
        <v>710</v>
      </c>
      <c r="K31" s="18" t="s">
        <v>711</v>
      </c>
      <c r="L31" s="18"/>
    </row>
    <row r="32" s="2" customFormat="1" ht="35" customHeight="1" spans="1:12">
      <c r="A32" s="5"/>
      <c r="B32" s="5"/>
      <c r="C32" s="5"/>
      <c r="D32" s="5"/>
      <c r="E32" s="5"/>
      <c r="F32" s="5"/>
      <c r="G32" s="5"/>
      <c r="H32" s="5"/>
      <c r="I32" s="12">
        <v>100</v>
      </c>
      <c r="J32" s="12">
        <v>100</v>
      </c>
      <c r="K32" s="18" t="s">
        <v>728</v>
      </c>
      <c r="L32" s="18"/>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C30"/>
    <mergeCell ref="D30:L30"/>
    <mergeCell ref="K31:L31"/>
    <mergeCell ref="K32:L32"/>
    <mergeCell ref="A10:A11"/>
    <mergeCell ref="C16:C22"/>
    <mergeCell ref="C23:C24"/>
    <mergeCell ref="I7:I9"/>
    <mergeCell ref="K7:K9"/>
    <mergeCell ref="L6:L9"/>
    <mergeCell ref="A5:B9"/>
    <mergeCell ref="A31:H32"/>
    <mergeCell ref="A16:B26"/>
    <mergeCell ref="A27:B2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topLeftCell="A13" workbookViewId="0">
      <selection activeCell="N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32.218181818181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3" width="8.98181818181818" style="1"/>
    <col min="14" max="15" width="13.1090909090909" style="1"/>
    <col min="16"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764</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161.346048</v>
      </c>
      <c r="G6" s="11"/>
      <c r="H6" s="11">
        <f>H7+H8+H9</f>
        <v>161.346048</v>
      </c>
      <c r="I6" s="12">
        <v>10</v>
      </c>
      <c r="J6" s="13">
        <f>H6/F6</f>
        <v>1</v>
      </c>
      <c r="K6" s="14">
        <v>10</v>
      </c>
      <c r="L6" s="15" t="s">
        <v>5</v>
      </c>
    </row>
    <row r="7" s="2" customFormat="1" ht="30" customHeight="1" spans="1:12">
      <c r="A7" s="8"/>
      <c r="B7" s="8"/>
      <c r="C7" s="8" t="s">
        <v>572</v>
      </c>
      <c r="D7" s="11">
        <v>0</v>
      </c>
      <c r="E7" s="11"/>
      <c r="F7" s="11">
        <v>161.346048</v>
      </c>
      <c r="G7" s="11"/>
      <c r="H7" s="61">
        <v>161.346048</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765</v>
      </c>
      <c r="C11" s="19"/>
      <c r="D11" s="19"/>
      <c r="E11" s="19"/>
      <c r="F11" s="19"/>
      <c r="G11" s="19"/>
      <c r="H11" s="19" t="s">
        <v>766</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748</v>
      </c>
      <c r="E16" s="48" t="s">
        <v>602</v>
      </c>
      <c r="F16" s="35" t="s">
        <v>719</v>
      </c>
      <c r="G16" s="5" t="s">
        <v>606</v>
      </c>
      <c r="H16" s="35" t="s">
        <v>749</v>
      </c>
      <c r="I16" s="36">
        <v>10</v>
      </c>
      <c r="J16" s="36">
        <v>10</v>
      </c>
      <c r="K16" s="30" t="s">
        <v>559</v>
      </c>
      <c r="L16" s="31"/>
    </row>
    <row r="17" s="1" customFormat="1" ht="40" customHeight="1" spans="1:12">
      <c r="A17" s="37"/>
      <c r="B17" s="38"/>
      <c r="C17" s="39"/>
      <c r="D17" s="35" t="s">
        <v>750</v>
      </c>
      <c r="E17" s="48" t="s">
        <v>602</v>
      </c>
      <c r="F17" s="35" t="s">
        <v>717</v>
      </c>
      <c r="G17" s="5" t="s">
        <v>606</v>
      </c>
      <c r="H17" s="35" t="s">
        <v>751</v>
      </c>
      <c r="I17" s="36">
        <v>10</v>
      </c>
      <c r="J17" s="36">
        <v>10</v>
      </c>
      <c r="K17" s="30" t="s">
        <v>559</v>
      </c>
      <c r="L17" s="31"/>
    </row>
    <row r="18" s="1" customFormat="1" ht="40" customHeight="1" spans="1:12">
      <c r="A18" s="37"/>
      <c r="B18" s="38"/>
      <c r="C18" s="40" t="s">
        <v>610</v>
      </c>
      <c r="D18" s="35" t="s">
        <v>741</v>
      </c>
      <c r="E18" s="48" t="s">
        <v>602</v>
      </c>
      <c r="F18" s="35" t="s">
        <v>591</v>
      </c>
      <c r="G18" s="48" t="s">
        <v>592</v>
      </c>
      <c r="H18" s="35" t="s">
        <v>591</v>
      </c>
      <c r="I18" s="36">
        <v>10</v>
      </c>
      <c r="J18" s="36">
        <v>10</v>
      </c>
      <c r="K18" s="30" t="s">
        <v>559</v>
      </c>
      <c r="L18" s="31"/>
    </row>
    <row r="19" s="1" customFormat="1" ht="40" customHeight="1" spans="1:12">
      <c r="A19" s="37"/>
      <c r="B19" s="38"/>
      <c r="C19" s="41"/>
      <c r="D19" s="35" t="s">
        <v>722</v>
      </c>
      <c r="E19" s="48" t="s">
        <v>602</v>
      </c>
      <c r="F19" s="35" t="s">
        <v>591</v>
      </c>
      <c r="G19" s="48" t="s">
        <v>592</v>
      </c>
      <c r="H19" s="35" t="s">
        <v>591</v>
      </c>
      <c r="I19" s="36">
        <v>10</v>
      </c>
      <c r="J19" s="36">
        <v>10</v>
      </c>
      <c r="K19" s="30" t="s">
        <v>559</v>
      </c>
      <c r="L19" s="31"/>
    </row>
    <row r="20" s="1" customFormat="1" ht="40" customHeight="1" spans="1:12">
      <c r="A20" s="37"/>
      <c r="B20" s="38"/>
      <c r="C20" s="9" t="s">
        <v>621</v>
      </c>
      <c r="D20" s="35" t="s">
        <v>723</v>
      </c>
      <c r="E20" s="48" t="s">
        <v>602</v>
      </c>
      <c r="F20" s="35" t="s">
        <v>591</v>
      </c>
      <c r="G20" s="48" t="s">
        <v>592</v>
      </c>
      <c r="H20" s="35" t="s">
        <v>591</v>
      </c>
      <c r="I20" s="36">
        <v>10</v>
      </c>
      <c r="J20" s="36">
        <v>10</v>
      </c>
      <c r="K20" s="30" t="s">
        <v>559</v>
      </c>
      <c r="L20" s="31"/>
    </row>
    <row r="21" s="1" customFormat="1" ht="40" customHeight="1" spans="1:12">
      <c r="A21" s="32" t="s">
        <v>632</v>
      </c>
      <c r="B21" s="33"/>
      <c r="C21" s="40" t="s">
        <v>743</v>
      </c>
      <c r="D21" s="35" t="s">
        <v>724</v>
      </c>
      <c r="E21" s="48" t="s">
        <v>602</v>
      </c>
      <c r="F21" s="35" t="s">
        <v>725</v>
      </c>
      <c r="G21" s="5" t="s">
        <v>614</v>
      </c>
      <c r="H21" s="35" t="s">
        <v>725</v>
      </c>
      <c r="I21" s="36">
        <v>15</v>
      </c>
      <c r="J21" s="36">
        <v>15</v>
      </c>
      <c r="K21" s="30" t="s">
        <v>559</v>
      </c>
      <c r="L21" s="31"/>
    </row>
    <row r="22" s="1" customFormat="1" ht="40" customHeight="1" spans="1:12">
      <c r="A22" s="37"/>
      <c r="B22" s="38"/>
      <c r="C22" s="40" t="s">
        <v>633</v>
      </c>
      <c r="D22" s="35" t="s">
        <v>726</v>
      </c>
      <c r="E22" s="48" t="s">
        <v>602</v>
      </c>
      <c r="F22" s="35" t="s">
        <v>725</v>
      </c>
      <c r="G22" s="5" t="s">
        <v>614</v>
      </c>
      <c r="H22" s="35" t="s">
        <v>725</v>
      </c>
      <c r="I22" s="36">
        <v>15</v>
      </c>
      <c r="J22" s="36">
        <v>15</v>
      </c>
      <c r="K22" s="30" t="s">
        <v>559</v>
      </c>
      <c r="L22" s="31"/>
    </row>
    <row r="23" s="1" customFormat="1" ht="40" customHeight="1" spans="1:12">
      <c r="A23" s="42" t="s">
        <v>647</v>
      </c>
      <c r="B23" s="43"/>
      <c r="C23" s="44" t="s">
        <v>648</v>
      </c>
      <c r="D23" s="35" t="s">
        <v>727</v>
      </c>
      <c r="E23" s="9" t="s">
        <v>594</v>
      </c>
      <c r="F23" s="35" t="s">
        <v>683</v>
      </c>
      <c r="G23" s="48" t="s">
        <v>592</v>
      </c>
      <c r="H23" s="35" t="s">
        <v>591</v>
      </c>
      <c r="I23" s="36">
        <v>10</v>
      </c>
      <c r="J23" s="36">
        <v>10</v>
      </c>
      <c r="K23" s="30" t="s">
        <v>559</v>
      </c>
      <c r="L23" s="31"/>
    </row>
    <row r="24" s="3" customFormat="1" ht="67" customHeight="1" spans="1:12">
      <c r="A24" s="18" t="s">
        <v>707</v>
      </c>
      <c r="B24" s="18"/>
      <c r="C24" s="18"/>
      <c r="D24" s="18" t="s">
        <v>559</v>
      </c>
      <c r="E24" s="18"/>
      <c r="F24" s="18"/>
      <c r="G24" s="18"/>
      <c r="H24" s="18"/>
      <c r="I24" s="18"/>
      <c r="J24" s="18"/>
      <c r="K24" s="18"/>
      <c r="L24" s="18"/>
    </row>
    <row r="25" s="3" customFormat="1" ht="30" customHeight="1" spans="1:12">
      <c r="A25" s="5" t="s">
        <v>708</v>
      </c>
      <c r="B25" s="5"/>
      <c r="C25" s="5"/>
      <c r="D25" s="5"/>
      <c r="E25" s="5"/>
      <c r="F25" s="5"/>
      <c r="G25" s="5"/>
      <c r="H25" s="5"/>
      <c r="I25" s="18" t="s">
        <v>709</v>
      </c>
      <c r="J25" s="18" t="s">
        <v>710</v>
      </c>
      <c r="K25" s="18" t="s">
        <v>711</v>
      </c>
      <c r="L25" s="18"/>
    </row>
    <row r="26" s="2" customFormat="1" ht="35" customHeight="1" spans="1:12">
      <c r="A26" s="5"/>
      <c r="B26" s="5"/>
      <c r="C26" s="5"/>
      <c r="D26" s="5"/>
      <c r="E26" s="5"/>
      <c r="F26" s="5"/>
      <c r="G26" s="5"/>
      <c r="H26" s="5"/>
      <c r="I26" s="12">
        <v>100</v>
      </c>
      <c r="J26" s="12">
        <v>100</v>
      </c>
      <c r="K26" s="18" t="s">
        <v>728</v>
      </c>
      <c r="L26" s="18"/>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7"/>
    <mergeCell ref="C18:C19"/>
    <mergeCell ref="I7:I9"/>
    <mergeCell ref="K7:K9"/>
    <mergeCell ref="L6:L9"/>
    <mergeCell ref="A5:B9"/>
    <mergeCell ref="A16:B20"/>
    <mergeCell ref="A21:B22"/>
    <mergeCell ref="A25:H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topLeftCell="A16" workbookViewId="0">
      <selection activeCell="N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39.2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767</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40.46</v>
      </c>
      <c r="G6" s="11"/>
      <c r="H6" s="11">
        <f>H7+H8+H9</f>
        <v>19.86</v>
      </c>
      <c r="I6" s="12">
        <v>10</v>
      </c>
      <c r="J6" s="13">
        <f>H6/F6</f>
        <v>0.49085516559565</v>
      </c>
      <c r="K6" s="14">
        <v>4.91</v>
      </c>
      <c r="L6" s="15" t="s">
        <v>5</v>
      </c>
    </row>
    <row r="7" s="2" customFormat="1" ht="30" customHeight="1" spans="1:12">
      <c r="A7" s="8"/>
      <c r="B7" s="8"/>
      <c r="C7" s="8" t="s">
        <v>572</v>
      </c>
      <c r="D7" s="11">
        <v>0</v>
      </c>
      <c r="E7" s="11"/>
      <c r="F7" s="16">
        <v>40.46</v>
      </c>
      <c r="G7" s="17"/>
      <c r="H7" s="60">
        <v>19.86</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97" customHeight="1" spans="1:12">
      <c r="A11" s="18"/>
      <c r="B11" s="19" t="s">
        <v>768</v>
      </c>
      <c r="C11" s="19"/>
      <c r="D11" s="19"/>
      <c r="E11" s="19"/>
      <c r="F11" s="19"/>
      <c r="G11" s="19"/>
      <c r="H11" s="19" t="s">
        <v>769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770</v>
      </c>
      <c r="E16" s="48" t="s">
        <v>602</v>
      </c>
      <c r="F16" s="35" t="s">
        <v>771</v>
      </c>
      <c r="G16" s="5" t="s">
        <v>772</v>
      </c>
      <c r="H16" s="35" t="s">
        <v>773</v>
      </c>
      <c r="I16" s="36">
        <v>10</v>
      </c>
      <c r="J16" s="36">
        <v>5</v>
      </c>
      <c r="K16" s="30" t="s">
        <v>774</v>
      </c>
      <c r="L16" s="31"/>
    </row>
    <row r="17" s="1" customFormat="1" ht="40" customHeight="1" spans="1:12">
      <c r="A17" s="37"/>
      <c r="B17" s="38"/>
      <c r="C17" s="40" t="s">
        <v>610</v>
      </c>
      <c r="D17" s="35" t="s">
        <v>741</v>
      </c>
      <c r="E17" s="48" t="s">
        <v>602</v>
      </c>
      <c r="F17" s="35" t="s">
        <v>591</v>
      </c>
      <c r="G17" s="48" t="s">
        <v>592</v>
      </c>
      <c r="H17" s="35" t="s">
        <v>591</v>
      </c>
      <c r="I17" s="36">
        <v>10</v>
      </c>
      <c r="J17" s="36">
        <v>10</v>
      </c>
      <c r="K17" s="30" t="s">
        <v>559</v>
      </c>
      <c r="L17" s="31"/>
    </row>
    <row r="18" s="1" customFormat="1" ht="40" customHeight="1" spans="1:12">
      <c r="A18" s="37"/>
      <c r="B18" s="38"/>
      <c r="C18" s="41"/>
      <c r="D18" s="35" t="s">
        <v>722</v>
      </c>
      <c r="E18" s="48" t="s">
        <v>602</v>
      </c>
      <c r="F18" s="35" t="s">
        <v>591</v>
      </c>
      <c r="G18" s="48" t="s">
        <v>592</v>
      </c>
      <c r="H18" s="35" t="s">
        <v>591</v>
      </c>
      <c r="I18" s="36">
        <v>10</v>
      </c>
      <c r="J18" s="36">
        <v>10</v>
      </c>
      <c r="K18" s="30" t="s">
        <v>559</v>
      </c>
      <c r="L18" s="31"/>
    </row>
    <row r="19" s="1" customFormat="1" ht="40" customHeight="1" spans="1:12">
      <c r="A19" s="37"/>
      <c r="B19" s="38"/>
      <c r="C19" s="9" t="s">
        <v>621</v>
      </c>
      <c r="D19" s="35" t="s">
        <v>723</v>
      </c>
      <c r="E19" s="48" t="s">
        <v>602</v>
      </c>
      <c r="F19" s="35" t="s">
        <v>591</v>
      </c>
      <c r="G19" s="48" t="s">
        <v>592</v>
      </c>
      <c r="H19" s="35" t="s">
        <v>79</v>
      </c>
      <c r="I19" s="36">
        <v>10</v>
      </c>
      <c r="J19" s="36">
        <v>5</v>
      </c>
      <c r="K19" s="30" t="s">
        <v>774</v>
      </c>
      <c r="L19" s="31"/>
    </row>
    <row r="20" s="1" customFormat="1" ht="40" customHeight="1" spans="1:12">
      <c r="A20" s="37"/>
      <c r="B20" s="38"/>
      <c r="C20" s="9" t="s">
        <v>628</v>
      </c>
      <c r="D20" s="35" t="s">
        <v>629</v>
      </c>
      <c r="E20" s="9" t="s">
        <v>590</v>
      </c>
      <c r="F20" s="35" t="s">
        <v>742</v>
      </c>
      <c r="G20" s="5" t="s">
        <v>631</v>
      </c>
      <c r="H20" s="35" t="s">
        <v>742</v>
      </c>
      <c r="I20" s="36">
        <v>10</v>
      </c>
      <c r="J20" s="36">
        <v>10</v>
      </c>
      <c r="K20" s="30" t="s">
        <v>559</v>
      </c>
      <c r="L20" s="31"/>
    </row>
    <row r="21" s="1" customFormat="1" ht="40" customHeight="1" spans="1:12">
      <c r="A21" s="32" t="s">
        <v>632</v>
      </c>
      <c r="B21" s="33"/>
      <c r="C21" s="40" t="s">
        <v>743</v>
      </c>
      <c r="D21" s="35" t="s">
        <v>724</v>
      </c>
      <c r="E21" s="48" t="s">
        <v>602</v>
      </c>
      <c r="F21" s="35" t="s">
        <v>725</v>
      </c>
      <c r="G21" s="5" t="s">
        <v>614</v>
      </c>
      <c r="H21" s="35" t="s">
        <v>725</v>
      </c>
      <c r="I21" s="36">
        <v>15</v>
      </c>
      <c r="J21" s="36">
        <v>15</v>
      </c>
      <c r="K21" s="30" t="s">
        <v>559</v>
      </c>
      <c r="L21" s="31"/>
    </row>
    <row r="22" s="1" customFormat="1" ht="40" customHeight="1" spans="1:12">
      <c r="A22" s="37"/>
      <c r="B22" s="38"/>
      <c r="C22" s="40" t="s">
        <v>633</v>
      </c>
      <c r="D22" s="35" t="s">
        <v>726</v>
      </c>
      <c r="E22" s="48" t="s">
        <v>602</v>
      </c>
      <c r="F22" s="35" t="s">
        <v>725</v>
      </c>
      <c r="G22" s="5" t="s">
        <v>614</v>
      </c>
      <c r="H22" s="35" t="s">
        <v>725</v>
      </c>
      <c r="I22" s="36">
        <v>15</v>
      </c>
      <c r="J22" s="36">
        <v>15</v>
      </c>
      <c r="K22" s="30" t="s">
        <v>559</v>
      </c>
      <c r="L22" s="31"/>
    </row>
    <row r="23" s="1" customFormat="1" ht="40" customHeight="1" spans="1:12">
      <c r="A23" s="42" t="s">
        <v>647</v>
      </c>
      <c r="B23" s="43"/>
      <c r="C23" s="44" t="s">
        <v>648</v>
      </c>
      <c r="D23" s="35" t="s">
        <v>775</v>
      </c>
      <c r="E23" s="9" t="s">
        <v>594</v>
      </c>
      <c r="F23" s="35" t="s">
        <v>616</v>
      </c>
      <c r="G23" s="48" t="s">
        <v>592</v>
      </c>
      <c r="H23" s="35" t="s">
        <v>616</v>
      </c>
      <c r="I23" s="36">
        <v>10</v>
      </c>
      <c r="J23" s="36">
        <v>10</v>
      </c>
      <c r="K23" s="30" t="s">
        <v>559</v>
      </c>
      <c r="L23" s="31"/>
    </row>
    <row r="24" s="3" customFormat="1" ht="67" customHeight="1" spans="1:12">
      <c r="A24" s="18" t="s">
        <v>707</v>
      </c>
      <c r="B24" s="18"/>
      <c r="C24" s="18"/>
      <c r="D24" s="18" t="s">
        <v>559</v>
      </c>
      <c r="E24" s="18"/>
      <c r="F24" s="18"/>
      <c r="G24" s="18"/>
      <c r="H24" s="18"/>
      <c r="I24" s="18"/>
      <c r="J24" s="18"/>
      <c r="K24" s="18"/>
      <c r="L24" s="18"/>
    </row>
    <row r="25" s="3" customFormat="1" ht="30" customHeight="1" spans="1:12">
      <c r="A25" s="5" t="s">
        <v>708</v>
      </c>
      <c r="B25" s="5"/>
      <c r="C25" s="5"/>
      <c r="D25" s="5"/>
      <c r="E25" s="5"/>
      <c r="F25" s="5"/>
      <c r="G25" s="5"/>
      <c r="H25" s="5"/>
      <c r="I25" s="18" t="s">
        <v>709</v>
      </c>
      <c r="J25" s="18" t="s">
        <v>710</v>
      </c>
      <c r="K25" s="18" t="s">
        <v>711</v>
      </c>
      <c r="L25" s="18"/>
    </row>
    <row r="26" s="2" customFormat="1" ht="35" customHeight="1" spans="1:12">
      <c r="A26" s="5"/>
      <c r="B26" s="5"/>
      <c r="C26" s="5"/>
      <c r="D26" s="5"/>
      <c r="E26" s="5"/>
      <c r="F26" s="5"/>
      <c r="G26" s="5"/>
      <c r="H26" s="5"/>
      <c r="I26" s="12">
        <v>100</v>
      </c>
      <c r="J26" s="12">
        <v>84.91</v>
      </c>
      <c r="K26" s="18" t="s">
        <v>712</v>
      </c>
      <c r="L26"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7:C18"/>
    <mergeCell ref="I7:I9"/>
    <mergeCell ref="K7:K9"/>
    <mergeCell ref="L6:L9"/>
    <mergeCell ref="A5:B9"/>
    <mergeCell ref="A16:B20"/>
    <mergeCell ref="A21:B22"/>
    <mergeCell ref="A25:H26"/>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0" zoomScaleNormal="60" topLeftCell="A13" workbookViewId="0">
      <selection activeCell="N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48.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776</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5</v>
      </c>
      <c r="G6" s="11"/>
      <c r="H6" s="11">
        <f>H7+H8+H9</f>
        <v>5</v>
      </c>
      <c r="I6" s="12">
        <v>10</v>
      </c>
      <c r="J6" s="13">
        <f>H6/F6</f>
        <v>1</v>
      </c>
      <c r="K6" s="14">
        <v>10</v>
      </c>
      <c r="L6" s="15" t="s">
        <v>5</v>
      </c>
    </row>
    <row r="7" s="2" customFormat="1" ht="30" customHeight="1" spans="1:12">
      <c r="A7" s="8"/>
      <c r="B7" s="8"/>
      <c r="C7" s="8" t="s">
        <v>572</v>
      </c>
      <c r="D7" s="11">
        <v>0</v>
      </c>
      <c r="E7" s="11"/>
      <c r="F7" s="11">
        <v>5</v>
      </c>
      <c r="G7" s="11"/>
      <c r="H7" s="11">
        <v>5</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82" customHeight="1" spans="1:12">
      <c r="A11" s="18"/>
      <c r="B11" s="19" t="s">
        <v>777</v>
      </c>
      <c r="C11" s="19"/>
      <c r="D11" s="19"/>
      <c r="E11" s="19"/>
      <c r="F11" s="19"/>
      <c r="G11" s="19"/>
      <c r="H11" s="19" t="s">
        <v>778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779</v>
      </c>
      <c r="E16" s="48" t="s">
        <v>602</v>
      </c>
      <c r="F16" s="35" t="s">
        <v>591</v>
      </c>
      <c r="G16" s="5" t="s">
        <v>606</v>
      </c>
      <c r="H16" s="35" t="s">
        <v>591</v>
      </c>
      <c r="I16" s="36">
        <v>12</v>
      </c>
      <c r="J16" s="36">
        <v>12</v>
      </c>
      <c r="K16" s="30" t="s">
        <v>559</v>
      </c>
      <c r="L16" s="31"/>
    </row>
    <row r="17" s="1" customFormat="1" ht="40" customHeight="1" spans="1:12">
      <c r="A17" s="37"/>
      <c r="B17" s="38"/>
      <c r="C17" s="40" t="s">
        <v>610</v>
      </c>
      <c r="D17" s="35" t="s">
        <v>780</v>
      </c>
      <c r="E17" s="48" t="s">
        <v>602</v>
      </c>
      <c r="F17" s="35" t="s">
        <v>591</v>
      </c>
      <c r="G17" s="48" t="s">
        <v>592</v>
      </c>
      <c r="H17" s="35" t="s">
        <v>591</v>
      </c>
      <c r="I17" s="36">
        <v>12</v>
      </c>
      <c r="J17" s="36">
        <v>12</v>
      </c>
      <c r="K17" s="30" t="s">
        <v>559</v>
      </c>
      <c r="L17" s="31"/>
    </row>
    <row r="18" s="1" customFormat="1" ht="40" customHeight="1" spans="1:12">
      <c r="A18" s="37"/>
      <c r="B18" s="38"/>
      <c r="C18" s="9" t="s">
        <v>621</v>
      </c>
      <c r="D18" s="35" t="s">
        <v>781</v>
      </c>
      <c r="E18" s="48" t="s">
        <v>602</v>
      </c>
      <c r="F18" s="35" t="s">
        <v>591</v>
      </c>
      <c r="G18" s="48" t="s">
        <v>592</v>
      </c>
      <c r="H18" s="35" t="s">
        <v>591</v>
      </c>
      <c r="I18" s="36">
        <v>13</v>
      </c>
      <c r="J18" s="36">
        <v>13</v>
      </c>
      <c r="K18" s="30" t="s">
        <v>559</v>
      </c>
      <c r="L18" s="31"/>
    </row>
    <row r="19" s="1" customFormat="1" ht="40" customHeight="1" spans="1:12">
      <c r="A19" s="37"/>
      <c r="B19" s="38"/>
      <c r="C19" s="9" t="s">
        <v>628</v>
      </c>
      <c r="D19" s="35" t="s">
        <v>629</v>
      </c>
      <c r="E19" s="48" t="s">
        <v>602</v>
      </c>
      <c r="F19" s="35" t="s">
        <v>782</v>
      </c>
      <c r="G19" s="59" t="s">
        <v>631</v>
      </c>
      <c r="H19" s="35" t="s">
        <v>782</v>
      </c>
      <c r="I19" s="36">
        <v>13</v>
      </c>
      <c r="J19" s="36">
        <v>13</v>
      </c>
      <c r="K19" s="30" t="s">
        <v>559</v>
      </c>
      <c r="L19" s="31"/>
    </row>
    <row r="20" s="1" customFormat="1" ht="40" customHeight="1" spans="1:12">
      <c r="A20" s="37" t="s">
        <v>632</v>
      </c>
      <c r="B20" s="38"/>
      <c r="C20" s="40" t="s">
        <v>633</v>
      </c>
      <c r="D20" s="35" t="s">
        <v>783</v>
      </c>
      <c r="E20" s="9" t="s">
        <v>594</v>
      </c>
      <c r="F20" s="35" t="s">
        <v>692</v>
      </c>
      <c r="G20" s="48" t="s">
        <v>592</v>
      </c>
      <c r="H20" s="35" t="s">
        <v>692</v>
      </c>
      <c r="I20" s="36">
        <v>30</v>
      </c>
      <c r="J20" s="36">
        <v>30</v>
      </c>
      <c r="K20" s="30" t="s">
        <v>559</v>
      </c>
      <c r="L20" s="31"/>
    </row>
    <row r="21" s="1" customFormat="1" ht="40" customHeight="1" spans="1:12">
      <c r="A21" s="42" t="s">
        <v>647</v>
      </c>
      <c r="B21" s="43"/>
      <c r="C21" s="44" t="s">
        <v>648</v>
      </c>
      <c r="D21" s="35" t="s">
        <v>775</v>
      </c>
      <c r="E21" s="9" t="s">
        <v>594</v>
      </c>
      <c r="F21" s="35" t="s">
        <v>616</v>
      </c>
      <c r="G21" s="48" t="s">
        <v>592</v>
      </c>
      <c r="H21" s="35" t="s">
        <v>616</v>
      </c>
      <c r="I21" s="36">
        <v>10</v>
      </c>
      <c r="J21" s="36">
        <v>10</v>
      </c>
      <c r="K21" s="30" t="s">
        <v>559</v>
      </c>
      <c r="L21" s="31"/>
    </row>
    <row r="22" s="3" customFormat="1" ht="67" customHeight="1" spans="1:12">
      <c r="A22" s="18" t="s">
        <v>707</v>
      </c>
      <c r="B22" s="18"/>
      <c r="C22" s="18"/>
      <c r="D22" s="18" t="s">
        <v>559</v>
      </c>
      <c r="E22" s="18"/>
      <c r="F22" s="18"/>
      <c r="G22" s="18"/>
      <c r="H22" s="18"/>
      <c r="I22" s="18"/>
      <c r="J22" s="18"/>
      <c r="K22" s="18"/>
      <c r="L22" s="18"/>
    </row>
    <row r="23" s="3" customFormat="1" ht="30" customHeight="1" spans="1:12">
      <c r="A23" s="5" t="s">
        <v>708</v>
      </c>
      <c r="B23" s="5"/>
      <c r="C23" s="5"/>
      <c r="D23" s="5"/>
      <c r="E23" s="5"/>
      <c r="F23" s="5"/>
      <c r="G23" s="5"/>
      <c r="H23" s="5"/>
      <c r="I23" s="18" t="s">
        <v>709</v>
      </c>
      <c r="J23" s="18" t="s">
        <v>710</v>
      </c>
      <c r="K23" s="18" t="s">
        <v>711</v>
      </c>
      <c r="L23" s="18"/>
    </row>
    <row r="24" s="2" customFormat="1" ht="35" customHeight="1" spans="1:12">
      <c r="A24" s="5"/>
      <c r="B24" s="5"/>
      <c r="C24" s="5"/>
      <c r="D24" s="5"/>
      <c r="E24" s="5"/>
      <c r="F24" s="5"/>
      <c r="G24" s="5"/>
      <c r="H24" s="5"/>
      <c r="I24" s="12">
        <v>100</v>
      </c>
      <c r="J24" s="12">
        <v>100</v>
      </c>
      <c r="K24" s="18" t="s">
        <v>728</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60" zoomScaleNormal="60" topLeftCell="A16" workbookViewId="0">
      <selection activeCell="N11" sqref="N11"/>
    </sheetView>
  </sheetViews>
  <sheetFormatPr defaultColWidth="8.89090909090909" defaultRowHeight="15"/>
  <cols>
    <col min="1" max="1" width="10.1818181818182" style="1" customWidth="1"/>
    <col min="2" max="2" width="9.81818181818182" style="1" customWidth="1"/>
    <col min="3" max="3" width="22.4090909090909" style="1" customWidth="1"/>
    <col min="4" max="4" width="40.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3" width="8.98181818181818" style="1"/>
    <col min="14" max="15" width="9.44545454545455" style="1"/>
    <col min="16"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784</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43.1906</v>
      </c>
      <c r="G6" s="11"/>
      <c r="H6" s="11">
        <f>H7+H8+H9</f>
        <v>42.6368</v>
      </c>
      <c r="I6" s="12">
        <v>10</v>
      </c>
      <c r="J6" s="13">
        <f>H6/F6</f>
        <v>0.987177765532315</v>
      </c>
      <c r="K6" s="14">
        <v>9.87</v>
      </c>
      <c r="L6" s="15" t="s">
        <v>5</v>
      </c>
    </row>
    <row r="7" s="2" customFormat="1" ht="30" customHeight="1" spans="1:12">
      <c r="A7" s="8"/>
      <c r="B7" s="8"/>
      <c r="C7" s="8" t="s">
        <v>572</v>
      </c>
      <c r="D7" s="11">
        <v>0</v>
      </c>
      <c r="E7" s="11"/>
      <c r="F7" s="11">
        <v>43.1906</v>
      </c>
      <c r="G7" s="11"/>
      <c r="H7" s="11">
        <v>42.6368</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714</v>
      </c>
      <c r="C11" s="19"/>
      <c r="D11" s="19"/>
      <c r="E11" s="19"/>
      <c r="F11" s="19"/>
      <c r="G11" s="19"/>
      <c r="H11" s="19" t="s">
        <v>785</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716</v>
      </c>
      <c r="E16" s="48" t="s">
        <v>602</v>
      </c>
      <c r="F16" s="35" t="s">
        <v>717</v>
      </c>
      <c r="G16" s="5" t="s">
        <v>606</v>
      </c>
      <c r="H16" s="35" t="s">
        <v>751</v>
      </c>
      <c r="I16" s="36">
        <v>8</v>
      </c>
      <c r="J16" s="36">
        <v>8</v>
      </c>
      <c r="K16" s="30" t="s">
        <v>559</v>
      </c>
      <c r="L16" s="31"/>
    </row>
    <row r="17" s="1" customFormat="1" ht="40" customHeight="1" spans="1:12">
      <c r="A17" s="37"/>
      <c r="B17" s="38"/>
      <c r="C17" s="39"/>
      <c r="D17" s="35" t="s">
        <v>718</v>
      </c>
      <c r="E17" s="48" t="s">
        <v>602</v>
      </c>
      <c r="F17" s="35" t="s">
        <v>719</v>
      </c>
      <c r="G17" s="5" t="s">
        <v>606</v>
      </c>
      <c r="H17" s="35" t="s">
        <v>749</v>
      </c>
      <c r="I17" s="36">
        <v>8</v>
      </c>
      <c r="J17" s="36">
        <v>8</v>
      </c>
      <c r="K17" s="30" t="s">
        <v>559</v>
      </c>
      <c r="L17" s="31"/>
    </row>
    <row r="18" s="1" customFormat="1" ht="40" customHeight="1" spans="1:12">
      <c r="A18" s="37"/>
      <c r="B18" s="38"/>
      <c r="C18" s="39"/>
      <c r="D18" s="35" t="s">
        <v>720</v>
      </c>
      <c r="E18" s="48" t="s">
        <v>602</v>
      </c>
      <c r="F18" s="35" t="s">
        <v>721</v>
      </c>
      <c r="G18" s="5" t="s">
        <v>606</v>
      </c>
      <c r="H18" s="35" t="s">
        <v>753</v>
      </c>
      <c r="I18" s="36">
        <v>8</v>
      </c>
      <c r="J18" s="36">
        <v>8</v>
      </c>
      <c r="K18" s="30" t="s">
        <v>559</v>
      </c>
      <c r="L18" s="31"/>
    </row>
    <row r="19" s="1" customFormat="1" ht="40" customHeight="1" spans="1:12">
      <c r="A19" s="37"/>
      <c r="B19" s="38"/>
      <c r="C19" s="40" t="s">
        <v>610</v>
      </c>
      <c r="D19" s="35" t="s">
        <v>722</v>
      </c>
      <c r="E19" s="48" t="s">
        <v>602</v>
      </c>
      <c r="F19" s="35" t="s">
        <v>591</v>
      </c>
      <c r="G19" s="48" t="s">
        <v>592</v>
      </c>
      <c r="H19" s="35" t="s">
        <v>591</v>
      </c>
      <c r="I19" s="36">
        <v>8</v>
      </c>
      <c r="J19" s="36">
        <v>8</v>
      </c>
      <c r="K19" s="30" t="s">
        <v>559</v>
      </c>
      <c r="L19" s="31"/>
    </row>
    <row r="20" s="1" customFormat="1" ht="40" customHeight="1" spans="1:12">
      <c r="A20" s="37"/>
      <c r="B20" s="38"/>
      <c r="C20" s="9" t="s">
        <v>621</v>
      </c>
      <c r="D20" s="35" t="s">
        <v>723</v>
      </c>
      <c r="E20" s="48" t="s">
        <v>602</v>
      </c>
      <c r="F20" s="35" t="s">
        <v>591</v>
      </c>
      <c r="G20" s="48" t="s">
        <v>592</v>
      </c>
      <c r="H20" s="35" t="s">
        <v>591</v>
      </c>
      <c r="I20" s="36">
        <v>9</v>
      </c>
      <c r="J20" s="36">
        <v>9</v>
      </c>
      <c r="K20" s="30" t="s">
        <v>559</v>
      </c>
      <c r="L20" s="31"/>
    </row>
    <row r="21" s="1" customFormat="1" ht="40" customHeight="1" spans="1:12">
      <c r="A21" s="37"/>
      <c r="B21" s="38"/>
      <c r="C21" s="9" t="s">
        <v>628</v>
      </c>
      <c r="D21" s="35" t="s">
        <v>629</v>
      </c>
      <c r="E21" s="48" t="s">
        <v>602</v>
      </c>
      <c r="F21" s="35" t="s">
        <v>786</v>
      </c>
      <c r="G21" s="5" t="s">
        <v>787</v>
      </c>
      <c r="H21" s="35" t="s">
        <v>786</v>
      </c>
      <c r="I21" s="36">
        <v>9</v>
      </c>
      <c r="J21" s="36">
        <v>9</v>
      </c>
      <c r="K21" s="30" t="s">
        <v>559</v>
      </c>
      <c r="L21" s="31"/>
    </row>
    <row r="22" s="1" customFormat="1" ht="40" customHeight="1" spans="1:12">
      <c r="A22" s="37" t="s">
        <v>632</v>
      </c>
      <c r="B22" s="38"/>
      <c r="C22" s="40" t="s">
        <v>633</v>
      </c>
      <c r="D22" s="35" t="s">
        <v>724</v>
      </c>
      <c r="E22" s="48" t="s">
        <v>602</v>
      </c>
      <c r="F22" s="35" t="s">
        <v>725</v>
      </c>
      <c r="G22" s="5" t="s">
        <v>614</v>
      </c>
      <c r="H22" s="35" t="s">
        <v>725</v>
      </c>
      <c r="I22" s="36">
        <v>15</v>
      </c>
      <c r="J22" s="36">
        <v>15</v>
      </c>
      <c r="K22" s="30" t="s">
        <v>559</v>
      </c>
      <c r="L22" s="31"/>
    </row>
    <row r="23" s="1" customFormat="1" ht="40" customHeight="1" spans="1:12">
      <c r="A23" s="37"/>
      <c r="B23" s="38"/>
      <c r="C23" s="49"/>
      <c r="D23" s="35" t="s">
        <v>788</v>
      </c>
      <c r="E23" s="48" t="s">
        <v>602</v>
      </c>
      <c r="F23" s="35" t="s">
        <v>725</v>
      </c>
      <c r="G23" s="5" t="s">
        <v>614</v>
      </c>
      <c r="H23" s="35" t="s">
        <v>725</v>
      </c>
      <c r="I23" s="36">
        <v>15</v>
      </c>
      <c r="J23" s="36">
        <v>15</v>
      </c>
      <c r="K23" s="30" t="s">
        <v>559</v>
      </c>
      <c r="L23" s="31"/>
    </row>
    <row r="24" s="1" customFormat="1" ht="40" customHeight="1" spans="1:12">
      <c r="A24" s="42" t="s">
        <v>647</v>
      </c>
      <c r="B24" s="43"/>
      <c r="C24" s="44" t="s">
        <v>648</v>
      </c>
      <c r="D24" s="35" t="s">
        <v>727</v>
      </c>
      <c r="E24" s="9" t="s">
        <v>594</v>
      </c>
      <c r="F24" s="35" t="s">
        <v>683</v>
      </c>
      <c r="G24" s="48" t="s">
        <v>592</v>
      </c>
      <c r="H24" s="35" t="s">
        <v>591</v>
      </c>
      <c r="I24" s="36">
        <v>10</v>
      </c>
      <c r="J24" s="36">
        <v>10</v>
      </c>
      <c r="K24" s="30" t="s">
        <v>559</v>
      </c>
      <c r="L24" s="31"/>
    </row>
    <row r="25" s="3" customFormat="1" ht="67" customHeight="1" spans="1:12">
      <c r="A25" s="18" t="s">
        <v>707</v>
      </c>
      <c r="B25" s="18"/>
      <c r="C25" s="18"/>
      <c r="D25" s="18" t="s">
        <v>559</v>
      </c>
      <c r="E25" s="18"/>
      <c r="F25" s="18"/>
      <c r="G25" s="18"/>
      <c r="H25" s="18"/>
      <c r="I25" s="18"/>
      <c r="J25" s="18"/>
      <c r="K25" s="18"/>
      <c r="L25" s="18"/>
    </row>
    <row r="26" s="3" customFormat="1" ht="30" customHeight="1" spans="1:12">
      <c r="A26" s="5" t="s">
        <v>708</v>
      </c>
      <c r="B26" s="5"/>
      <c r="C26" s="5"/>
      <c r="D26" s="5"/>
      <c r="E26" s="5"/>
      <c r="F26" s="5"/>
      <c r="G26" s="5"/>
      <c r="H26" s="5"/>
      <c r="I26" s="18" t="s">
        <v>709</v>
      </c>
      <c r="J26" s="18" t="s">
        <v>710</v>
      </c>
      <c r="K26" s="18" t="s">
        <v>711</v>
      </c>
      <c r="L26" s="18"/>
    </row>
    <row r="27" s="2" customFormat="1" ht="35" customHeight="1" spans="1:12">
      <c r="A27" s="5"/>
      <c r="B27" s="5"/>
      <c r="C27" s="5"/>
      <c r="D27" s="5"/>
      <c r="E27" s="5"/>
      <c r="F27" s="5"/>
      <c r="G27" s="5"/>
      <c r="H27" s="5"/>
      <c r="I27" s="12">
        <v>100</v>
      </c>
      <c r="J27" s="12">
        <v>100</v>
      </c>
      <c r="K27" s="18" t="s">
        <v>728</v>
      </c>
      <c r="L27" s="18"/>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22:C23"/>
    <mergeCell ref="I7:I9"/>
    <mergeCell ref="K7:K9"/>
    <mergeCell ref="L6:L9"/>
    <mergeCell ref="A5:B9"/>
    <mergeCell ref="A16:B21"/>
    <mergeCell ref="A22:B23"/>
    <mergeCell ref="A26:H2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zoomScale="60" zoomScaleNormal="60" topLeftCell="A13" workbookViewId="0">
      <selection activeCell="N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50.1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789</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254.8094</v>
      </c>
      <c r="G6" s="11"/>
      <c r="H6" s="11">
        <f>H7+H8+H9</f>
        <v>206.279152</v>
      </c>
      <c r="I6" s="12">
        <v>10</v>
      </c>
      <c r="J6" s="13">
        <f>H6/F6</f>
        <v>0.809542944648039</v>
      </c>
      <c r="K6" s="14">
        <v>8.1</v>
      </c>
      <c r="L6" s="15" t="s">
        <v>5</v>
      </c>
    </row>
    <row r="7" s="2" customFormat="1" ht="30" customHeight="1" spans="1:12">
      <c r="A7" s="8"/>
      <c r="B7" s="8"/>
      <c r="C7" s="8" t="s">
        <v>572</v>
      </c>
      <c r="D7" s="11">
        <v>0</v>
      </c>
      <c r="E7" s="11"/>
      <c r="F7" s="11">
        <v>254.8094</v>
      </c>
      <c r="G7" s="11"/>
      <c r="H7" s="11">
        <v>206.279152</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714</v>
      </c>
      <c r="C11" s="19"/>
      <c r="D11" s="19"/>
      <c r="E11" s="19"/>
      <c r="F11" s="19"/>
      <c r="G11" s="19"/>
      <c r="H11" s="19" t="s">
        <v>790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791</v>
      </c>
      <c r="E16" s="48" t="s">
        <v>602</v>
      </c>
      <c r="F16" s="35" t="s">
        <v>792</v>
      </c>
      <c r="G16" s="5" t="s">
        <v>606</v>
      </c>
      <c r="H16" s="35" t="s">
        <v>792</v>
      </c>
      <c r="I16" s="36">
        <v>6</v>
      </c>
      <c r="J16" s="36">
        <v>6</v>
      </c>
      <c r="K16" s="30" t="s">
        <v>559</v>
      </c>
      <c r="L16" s="31"/>
    </row>
    <row r="17" s="1" customFormat="1" ht="40" customHeight="1" spans="1:12">
      <c r="A17" s="37"/>
      <c r="B17" s="38"/>
      <c r="C17" s="39"/>
      <c r="D17" s="35" t="s">
        <v>793</v>
      </c>
      <c r="E17" s="48" t="s">
        <v>602</v>
      </c>
      <c r="F17" s="35" t="s">
        <v>794</v>
      </c>
      <c r="G17" s="5" t="s">
        <v>631</v>
      </c>
      <c r="H17" s="35" t="s">
        <v>794</v>
      </c>
      <c r="I17" s="36">
        <v>6</v>
      </c>
      <c r="J17" s="36">
        <v>6</v>
      </c>
      <c r="K17" s="30" t="s">
        <v>559</v>
      </c>
      <c r="L17" s="31"/>
    </row>
    <row r="18" s="1" customFormat="1" ht="40" customHeight="1" spans="1:12">
      <c r="A18" s="37"/>
      <c r="B18" s="38"/>
      <c r="C18" s="39"/>
      <c r="D18" s="35" t="s">
        <v>795</v>
      </c>
      <c r="E18" s="48" t="s">
        <v>602</v>
      </c>
      <c r="F18" s="35" t="s">
        <v>796</v>
      </c>
      <c r="G18" s="5" t="s">
        <v>631</v>
      </c>
      <c r="H18" s="35" t="s">
        <v>796</v>
      </c>
      <c r="I18" s="36">
        <v>6</v>
      </c>
      <c r="J18" s="36">
        <v>6</v>
      </c>
      <c r="K18" s="30" t="s">
        <v>559</v>
      </c>
      <c r="L18" s="31"/>
    </row>
    <row r="19" s="1" customFormat="1" ht="40" customHeight="1" spans="1:12">
      <c r="A19" s="37"/>
      <c r="B19" s="38"/>
      <c r="C19" s="39"/>
      <c r="D19" s="35" t="s">
        <v>797</v>
      </c>
      <c r="E19" s="48" t="s">
        <v>602</v>
      </c>
      <c r="F19" s="35" t="s">
        <v>798</v>
      </c>
      <c r="G19" s="5" t="s">
        <v>631</v>
      </c>
      <c r="H19" s="35" t="s">
        <v>799</v>
      </c>
      <c r="I19" s="36">
        <v>6</v>
      </c>
      <c r="J19" s="36">
        <v>6</v>
      </c>
      <c r="K19" s="30" t="s">
        <v>559</v>
      </c>
      <c r="L19" s="31"/>
    </row>
    <row r="20" s="1" customFormat="1" ht="40" customHeight="1" spans="1:12">
      <c r="A20" s="37"/>
      <c r="B20" s="38"/>
      <c r="C20" s="39"/>
      <c r="D20" s="35" t="s">
        <v>800</v>
      </c>
      <c r="E20" s="48" t="s">
        <v>602</v>
      </c>
      <c r="F20" s="35" t="s">
        <v>79</v>
      </c>
      <c r="G20" s="5" t="s">
        <v>631</v>
      </c>
      <c r="H20" s="35" t="s">
        <v>79</v>
      </c>
      <c r="I20" s="36">
        <v>6</v>
      </c>
      <c r="J20" s="36">
        <v>6</v>
      </c>
      <c r="K20" s="30" t="s">
        <v>559</v>
      </c>
      <c r="L20" s="31"/>
    </row>
    <row r="21" s="1" customFormat="1" ht="40" customHeight="1" spans="1:12">
      <c r="A21" s="37"/>
      <c r="B21" s="38"/>
      <c r="C21" s="40" t="s">
        <v>610</v>
      </c>
      <c r="D21" s="35" t="s">
        <v>722</v>
      </c>
      <c r="E21" s="48" t="s">
        <v>602</v>
      </c>
      <c r="F21" s="35" t="s">
        <v>591</v>
      </c>
      <c r="G21" s="48" t="s">
        <v>592</v>
      </c>
      <c r="H21" s="35" t="s">
        <v>591</v>
      </c>
      <c r="I21" s="36">
        <v>6</v>
      </c>
      <c r="J21" s="36">
        <v>6</v>
      </c>
      <c r="K21" s="30" t="s">
        <v>559</v>
      </c>
      <c r="L21" s="31"/>
    </row>
    <row r="22" s="1" customFormat="1" ht="40" customHeight="1" spans="1:12">
      <c r="A22" s="37"/>
      <c r="B22" s="38"/>
      <c r="C22" s="9" t="s">
        <v>621</v>
      </c>
      <c r="D22" s="35" t="s">
        <v>723</v>
      </c>
      <c r="E22" s="48" t="s">
        <v>602</v>
      </c>
      <c r="F22" s="35" t="s">
        <v>591</v>
      </c>
      <c r="G22" s="48" t="s">
        <v>592</v>
      </c>
      <c r="H22" s="35" t="s">
        <v>591</v>
      </c>
      <c r="I22" s="36">
        <v>7</v>
      </c>
      <c r="J22" s="36">
        <v>7</v>
      </c>
      <c r="K22" s="30" t="s">
        <v>559</v>
      </c>
      <c r="L22" s="31"/>
    </row>
    <row r="23" s="1" customFormat="1" ht="40" customHeight="1" spans="1:12">
      <c r="A23" s="37"/>
      <c r="B23" s="38"/>
      <c r="C23" s="9" t="s">
        <v>628</v>
      </c>
      <c r="D23" s="35" t="s">
        <v>629</v>
      </c>
      <c r="E23" s="48" t="s">
        <v>602</v>
      </c>
      <c r="F23" s="35" t="s">
        <v>801</v>
      </c>
      <c r="G23" s="5" t="s">
        <v>787</v>
      </c>
      <c r="H23" s="35" t="s">
        <v>801</v>
      </c>
      <c r="I23" s="36">
        <v>7</v>
      </c>
      <c r="J23" s="36">
        <v>7</v>
      </c>
      <c r="K23" s="30" t="s">
        <v>559</v>
      </c>
      <c r="L23" s="31"/>
    </row>
    <row r="24" s="1" customFormat="1" ht="40" customHeight="1" spans="1:12">
      <c r="A24" s="37" t="s">
        <v>632</v>
      </c>
      <c r="B24" s="38"/>
      <c r="C24" s="40" t="s">
        <v>633</v>
      </c>
      <c r="D24" s="35" t="s">
        <v>724</v>
      </c>
      <c r="E24" s="48" t="s">
        <v>602</v>
      </c>
      <c r="F24" s="35" t="s">
        <v>725</v>
      </c>
      <c r="G24" s="5" t="s">
        <v>614</v>
      </c>
      <c r="H24" s="35" t="s">
        <v>725</v>
      </c>
      <c r="I24" s="36">
        <v>15</v>
      </c>
      <c r="J24" s="36">
        <v>15</v>
      </c>
      <c r="K24" s="30" t="s">
        <v>559</v>
      </c>
      <c r="L24" s="31"/>
    </row>
    <row r="25" s="1" customFormat="1" ht="40" customHeight="1" spans="1:12">
      <c r="A25" s="37"/>
      <c r="B25" s="38"/>
      <c r="C25" s="49"/>
      <c r="D25" s="35" t="s">
        <v>788</v>
      </c>
      <c r="E25" s="48" t="s">
        <v>602</v>
      </c>
      <c r="F25" s="35" t="s">
        <v>725</v>
      </c>
      <c r="G25" s="5" t="s">
        <v>614</v>
      </c>
      <c r="H25" s="35" t="s">
        <v>725</v>
      </c>
      <c r="I25" s="36">
        <v>15</v>
      </c>
      <c r="J25" s="36">
        <v>15</v>
      </c>
      <c r="K25" s="30" t="s">
        <v>559</v>
      </c>
      <c r="L25" s="31"/>
    </row>
    <row r="26" s="1" customFormat="1" ht="40" customHeight="1" spans="1:12">
      <c r="A26" s="42" t="s">
        <v>647</v>
      </c>
      <c r="B26" s="43"/>
      <c r="C26" s="44" t="s">
        <v>648</v>
      </c>
      <c r="D26" s="35" t="s">
        <v>727</v>
      </c>
      <c r="E26" s="9" t="s">
        <v>594</v>
      </c>
      <c r="F26" s="35" t="s">
        <v>683</v>
      </c>
      <c r="G26" s="48" t="s">
        <v>592</v>
      </c>
      <c r="H26" s="35" t="s">
        <v>591</v>
      </c>
      <c r="I26" s="36">
        <v>10</v>
      </c>
      <c r="J26" s="36">
        <v>10</v>
      </c>
      <c r="K26" s="30" t="s">
        <v>559</v>
      </c>
      <c r="L26" s="31"/>
    </row>
    <row r="27" s="3" customFormat="1" ht="67" customHeight="1" spans="1:12">
      <c r="A27" s="18" t="s">
        <v>707</v>
      </c>
      <c r="B27" s="18"/>
      <c r="C27" s="18"/>
      <c r="D27" s="18" t="s">
        <v>559</v>
      </c>
      <c r="E27" s="18"/>
      <c r="F27" s="18"/>
      <c r="G27" s="18"/>
      <c r="H27" s="18"/>
      <c r="I27" s="18"/>
      <c r="J27" s="18"/>
      <c r="K27" s="18"/>
      <c r="L27" s="18"/>
    </row>
    <row r="28" s="3" customFormat="1" ht="30" customHeight="1" spans="1:12">
      <c r="A28" s="5" t="s">
        <v>708</v>
      </c>
      <c r="B28" s="5"/>
      <c r="C28" s="5"/>
      <c r="D28" s="5"/>
      <c r="E28" s="5"/>
      <c r="F28" s="5"/>
      <c r="G28" s="5"/>
      <c r="H28" s="5"/>
      <c r="I28" s="18" t="s">
        <v>709</v>
      </c>
      <c r="J28" s="18" t="s">
        <v>710</v>
      </c>
      <c r="K28" s="18" t="s">
        <v>711</v>
      </c>
      <c r="L28" s="18"/>
    </row>
    <row r="29" s="2" customFormat="1" ht="35" customHeight="1" spans="1:12">
      <c r="A29" s="5"/>
      <c r="B29" s="5"/>
      <c r="C29" s="5"/>
      <c r="D29" s="5"/>
      <c r="E29" s="5"/>
      <c r="F29" s="5"/>
      <c r="G29" s="5"/>
      <c r="H29" s="5"/>
      <c r="I29" s="12">
        <v>100</v>
      </c>
      <c r="J29" s="12">
        <v>98.1</v>
      </c>
      <c r="K29" s="18" t="s">
        <v>728</v>
      </c>
      <c r="L29" s="18"/>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6:C20"/>
    <mergeCell ref="C24:C25"/>
    <mergeCell ref="I7:I9"/>
    <mergeCell ref="K7:K9"/>
    <mergeCell ref="L6:L9"/>
    <mergeCell ref="A5:B9"/>
    <mergeCell ref="A16:B23"/>
    <mergeCell ref="A24:B25"/>
    <mergeCell ref="A28:H29"/>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60" zoomScaleNormal="60" topLeftCell="A10" workbookViewId="0">
      <selection activeCell="N7" sqref="N7:P7"/>
    </sheetView>
  </sheetViews>
  <sheetFormatPr defaultColWidth="8.89090909090909" defaultRowHeight="15"/>
  <cols>
    <col min="1" max="1" width="10.1818181818182" style="1" customWidth="1"/>
    <col min="2" max="2" width="9.81818181818182" style="1" customWidth="1"/>
    <col min="3" max="3" width="22.4090909090909" style="1" customWidth="1"/>
    <col min="4" max="4" width="34.6272727272727"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802</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25.2</v>
      </c>
      <c r="G6" s="11"/>
      <c r="H6" s="11">
        <f>H7+H8+H9</f>
        <v>25.2</v>
      </c>
      <c r="I6" s="12">
        <v>10</v>
      </c>
      <c r="J6" s="13">
        <f>H6/F6</f>
        <v>1</v>
      </c>
      <c r="K6" s="14">
        <v>10</v>
      </c>
      <c r="L6" s="15" t="s">
        <v>5</v>
      </c>
    </row>
    <row r="7" s="2" customFormat="1" ht="30" customHeight="1" spans="1:12">
      <c r="A7" s="8"/>
      <c r="B7" s="8"/>
      <c r="C7" s="8" t="s">
        <v>572</v>
      </c>
      <c r="D7" s="11">
        <v>0</v>
      </c>
      <c r="E7" s="11"/>
      <c r="F7" s="11">
        <v>25.2</v>
      </c>
      <c r="G7" s="11"/>
      <c r="H7" s="11">
        <v>25.2</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803</v>
      </c>
      <c r="C11" s="19"/>
      <c r="D11" s="19"/>
      <c r="E11" s="19"/>
      <c r="F11" s="19"/>
      <c r="G11" s="19"/>
      <c r="H11" s="19" t="s">
        <v>804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805</v>
      </c>
      <c r="E16" s="48" t="s">
        <v>602</v>
      </c>
      <c r="F16" s="35" t="s">
        <v>111</v>
      </c>
      <c r="G16" s="5" t="s">
        <v>606</v>
      </c>
      <c r="H16" s="35" t="s">
        <v>111</v>
      </c>
      <c r="I16" s="36">
        <v>50</v>
      </c>
      <c r="J16" s="36">
        <v>50</v>
      </c>
      <c r="K16" s="30" t="s">
        <v>559</v>
      </c>
      <c r="L16" s="31"/>
    </row>
    <row r="17" s="1" customFormat="1" ht="40" customHeight="1" spans="1:12">
      <c r="A17" s="32" t="s">
        <v>632</v>
      </c>
      <c r="B17" s="33"/>
      <c r="C17" s="40" t="s">
        <v>743</v>
      </c>
      <c r="D17" s="35" t="s">
        <v>806</v>
      </c>
      <c r="E17" s="48" t="s">
        <v>602</v>
      </c>
      <c r="F17" s="35" t="s">
        <v>807</v>
      </c>
      <c r="G17" s="5" t="s">
        <v>614</v>
      </c>
      <c r="H17" s="35" t="s">
        <v>807</v>
      </c>
      <c r="I17" s="36">
        <v>30</v>
      </c>
      <c r="J17" s="36">
        <v>30</v>
      </c>
      <c r="K17" s="30" t="s">
        <v>559</v>
      </c>
      <c r="L17" s="31"/>
    </row>
    <row r="18" s="1" customFormat="1" ht="40" customHeight="1" spans="1:12">
      <c r="A18" s="42" t="s">
        <v>647</v>
      </c>
      <c r="B18" s="43"/>
      <c r="C18" s="44" t="s">
        <v>648</v>
      </c>
      <c r="D18" s="35" t="s">
        <v>808</v>
      </c>
      <c r="E18" s="9" t="s">
        <v>594</v>
      </c>
      <c r="F18" s="35" t="s">
        <v>683</v>
      </c>
      <c r="G18" s="48" t="s">
        <v>592</v>
      </c>
      <c r="H18" s="35" t="s">
        <v>683</v>
      </c>
      <c r="I18" s="36">
        <v>10</v>
      </c>
      <c r="J18" s="36">
        <v>10</v>
      </c>
      <c r="K18" s="30" t="s">
        <v>559</v>
      </c>
      <c r="L18" s="31"/>
    </row>
    <row r="19" s="3" customFormat="1" ht="67" customHeight="1" spans="1:12">
      <c r="A19" s="18" t="s">
        <v>707</v>
      </c>
      <c r="B19" s="18"/>
      <c r="C19" s="18"/>
      <c r="D19" s="18" t="s">
        <v>559</v>
      </c>
      <c r="E19" s="18"/>
      <c r="F19" s="18"/>
      <c r="G19" s="18"/>
      <c r="H19" s="18"/>
      <c r="I19" s="18"/>
      <c r="J19" s="18"/>
      <c r="K19" s="18"/>
      <c r="L19" s="18"/>
    </row>
    <row r="20" s="3" customFormat="1" ht="30" customHeight="1" spans="1:12">
      <c r="A20" s="5" t="s">
        <v>708</v>
      </c>
      <c r="B20" s="5"/>
      <c r="C20" s="5"/>
      <c r="D20" s="5"/>
      <c r="E20" s="5"/>
      <c r="F20" s="5"/>
      <c r="G20" s="5"/>
      <c r="H20" s="5"/>
      <c r="I20" s="18" t="s">
        <v>709</v>
      </c>
      <c r="J20" s="18" t="s">
        <v>710</v>
      </c>
      <c r="K20" s="18" t="s">
        <v>711</v>
      </c>
      <c r="L20" s="18"/>
    </row>
    <row r="21" s="2" customFormat="1" ht="35" customHeight="1" spans="1:12">
      <c r="A21" s="5"/>
      <c r="B21" s="5"/>
      <c r="C21" s="5"/>
      <c r="D21" s="5"/>
      <c r="E21" s="5"/>
      <c r="F21" s="5"/>
      <c r="G21" s="5"/>
      <c r="H21" s="5"/>
      <c r="I21" s="12">
        <v>100</v>
      </c>
      <c r="J21" s="12">
        <v>100</v>
      </c>
      <c r="K21" s="18" t="s">
        <v>728</v>
      </c>
      <c r="L21"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60" zoomScaleNormal="60" topLeftCell="A13" workbookViewId="0">
      <selection activeCell="K12" sqref="K12:L12"/>
    </sheetView>
  </sheetViews>
  <sheetFormatPr defaultColWidth="8.89090909090909" defaultRowHeight="15"/>
  <cols>
    <col min="1" max="1" width="10.1818181818182" style="1" customWidth="1"/>
    <col min="2" max="2" width="9.81818181818182" style="1" customWidth="1"/>
    <col min="3" max="3" width="22.4090909090909" style="1" customWidth="1"/>
    <col min="4" max="4" width="38.1090909090909" style="1" customWidth="1"/>
    <col min="5" max="5" width="18.1454545454545" style="1" customWidth="1"/>
    <col min="6" max="6" width="38.1090909090909" style="1" customWidth="1"/>
    <col min="7" max="7" width="14.0727272727273" style="1" customWidth="1"/>
    <col min="8" max="8" width="38.1090909090909"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809</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1047.250643</v>
      </c>
      <c r="G6" s="11"/>
      <c r="H6" s="11">
        <f>H7+H8+H9</f>
        <v>1047.250643</v>
      </c>
      <c r="I6" s="12">
        <v>10</v>
      </c>
      <c r="J6" s="13">
        <f>H6/F6</f>
        <v>1</v>
      </c>
      <c r="K6" s="14">
        <v>10</v>
      </c>
      <c r="L6" s="15" t="s">
        <v>5</v>
      </c>
    </row>
    <row r="7" s="2" customFormat="1" ht="30" customHeight="1" spans="1:12">
      <c r="A7" s="8"/>
      <c r="B7" s="8"/>
      <c r="C7" s="8" t="s">
        <v>572</v>
      </c>
      <c r="D7" s="11">
        <v>0</v>
      </c>
      <c r="E7" s="11"/>
      <c r="F7" s="11">
        <v>1047.250643</v>
      </c>
      <c r="G7" s="11"/>
      <c r="H7" s="11">
        <v>1047.250643</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810</v>
      </c>
      <c r="C11" s="19"/>
      <c r="D11" s="19"/>
      <c r="E11" s="19"/>
      <c r="F11" s="19"/>
      <c r="G11" s="19"/>
      <c r="H11" s="19" t="s">
        <v>811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812</v>
      </c>
      <c r="E16" s="48" t="s">
        <v>602</v>
      </c>
      <c r="F16" s="35" t="s">
        <v>29</v>
      </c>
      <c r="G16" s="5" t="s">
        <v>813</v>
      </c>
      <c r="H16" s="35" t="s">
        <v>29</v>
      </c>
      <c r="I16" s="36">
        <v>16</v>
      </c>
      <c r="J16" s="36">
        <v>16</v>
      </c>
      <c r="K16" s="30" t="s">
        <v>559</v>
      </c>
      <c r="L16" s="31"/>
    </row>
    <row r="17" s="1" customFormat="1" ht="40" customHeight="1" spans="1:12">
      <c r="A17" s="37"/>
      <c r="B17" s="38"/>
      <c r="C17" s="40" t="s">
        <v>610</v>
      </c>
      <c r="D17" s="35" t="s">
        <v>814</v>
      </c>
      <c r="E17" s="48" t="s">
        <v>602</v>
      </c>
      <c r="F17" s="35" t="s">
        <v>591</v>
      </c>
      <c r="G17" s="48" t="s">
        <v>592</v>
      </c>
      <c r="H17" s="35" t="s">
        <v>591</v>
      </c>
      <c r="I17" s="36">
        <v>17</v>
      </c>
      <c r="J17" s="36">
        <v>17</v>
      </c>
      <c r="K17" s="30" t="s">
        <v>559</v>
      </c>
      <c r="L17" s="31"/>
    </row>
    <row r="18" s="1" customFormat="1" ht="40" customHeight="1" spans="1:12">
      <c r="A18" s="37"/>
      <c r="B18" s="38"/>
      <c r="C18" s="9" t="s">
        <v>621</v>
      </c>
      <c r="D18" s="35" t="s">
        <v>815</v>
      </c>
      <c r="E18" s="48" t="s">
        <v>602</v>
      </c>
      <c r="F18" s="35" t="s">
        <v>816</v>
      </c>
      <c r="G18" s="5" t="s">
        <v>624</v>
      </c>
      <c r="H18" s="35" t="s">
        <v>816</v>
      </c>
      <c r="I18" s="36">
        <v>17</v>
      </c>
      <c r="J18" s="36">
        <v>17</v>
      </c>
      <c r="K18" s="30" t="s">
        <v>559</v>
      </c>
      <c r="L18" s="31"/>
    </row>
    <row r="19" s="1" customFormat="1" ht="40" customHeight="1" spans="1:12">
      <c r="A19" s="37" t="s">
        <v>632</v>
      </c>
      <c r="B19" s="38"/>
      <c r="C19" s="40" t="s">
        <v>633</v>
      </c>
      <c r="D19" s="35" t="s">
        <v>817</v>
      </c>
      <c r="E19" s="48" t="s">
        <v>602</v>
      </c>
      <c r="F19" s="35" t="s">
        <v>817</v>
      </c>
      <c r="G19" s="5" t="s">
        <v>614</v>
      </c>
      <c r="H19" s="35" t="s">
        <v>817</v>
      </c>
      <c r="I19" s="36">
        <v>30</v>
      </c>
      <c r="J19" s="36">
        <v>30</v>
      </c>
      <c r="K19" s="30" t="s">
        <v>559</v>
      </c>
      <c r="L19" s="31"/>
    </row>
    <row r="20" s="1" customFormat="1" ht="40" customHeight="1" spans="1:12">
      <c r="A20" s="42" t="s">
        <v>647</v>
      </c>
      <c r="B20" s="43"/>
      <c r="C20" s="44" t="s">
        <v>648</v>
      </c>
      <c r="D20" s="35" t="s">
        <v>818</v>
      </c>
      <c r="E20" s="9" t="s">
        <v>594</v>
      </c>
      <c r="F20" s="35" t="s">
        <v>692</v>
      </c>
      <c r="G20" s="48" t="s">
        <v>592</v>
      </c>
      <c r="H20" s="35" t="s">
        <v>692</v>
      </c>
      <c r="I20" s="36">
        <v>10</v>
      </c>
      <c r="J20" s="36">
        <v>10</v>
      </c>
      <c r="K20" s="30" t="s">
        <v>559</v>
      </c>
      <c r="L20" s="31"/>
    </row>
    <row r="21" s="3" customFormat="1" ht="67" customHeight="1" spans="1:12">
      <c r="A21" s="18" t="s">
        <v>707</v>
      </c>
      <c r="B21" s="18"/>
      <c r="C21" s="18"/>
      <c r="D21" s="18" t="s">
        <v>559</v>
      </c>
      <c r="E21" s="18"/>
      <c r="F21" s="18"/>
      <c r="G21" s="18"/>
      <c r="H21" s="18"/>
      <c r="I21" s="18"/>
      <c r="J21" s="18"/>
      <c r="K21" s="18"/>
      <c r="L21" s="18"/>
    </row>
    <row r="22" s="3" customFormat="1" ht="30" customHeight="1" spans="1:12">
      <c r="A22" s="5" t="s">
        <v>708</v>
      </c>
      <c r="B22" s="5"/>
      <c r="C22" s="5"/>
      <c r="D22" s="5"/>
      <c r="E22" s="5"/>
      <c r="F22" s="5"/>
      <c r="G22" s="5"/>
      <c r="H22" s="5"/>
      <c r="I22" s="18" t="s">
        <v>709</v>
      </c>
      <c r="J22" s="18" t="s">
        <v>710</v>
      </c>
      <c r="K22" s="18" t="s">
        <v>711</v>
      </c>
      <c r="L22" s="18"/>
    </row>
    <row r="23" s="2" customFormat="1" ht="35" customHeight="1" spans="1:12">
      <c r="A23" s="5"/>
      <c r="B23" s="5"/>
      <c r="C23" s="5"/>
      <c r="D23" s="5"/>
      <c r="E23" s="5"/>
      <c r="F23" s="5"/>
      <c r="G23" s="5"/>
      <c r="H23" s="5"/>
      <c r="I23" s="12">
        <v>100</v>
      </c>
      <c r="J23" s="12">
        <v>100</v>
      </c>
      <c r="K23" s="18" t="s">
        <v>728</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25"/>
  <sheetViews>
    <sheetView zoomScale="60" zoomScaleNormal="60" topLeftCell="A10" workbookViewId="0">
      <selection activeCell="N7" sqref="N7"/>
    </sheetView>
  </sheetViews>
  <sheetFormatPr defaultColWidth="8.89090909090909" defaultRowHeight="15"/>
  <cols>
    <col min="1" max="1" width="10.1818181818182" style="1" customWidth="1"/>
    <col min="2" max="2" width="9.81818181818182" style="1" customWidth="1"/>
    <col min="3" max="3" width="22.4090909090909" style="1" customWidth="1"/>
    <col min="4" max="4" width="45.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3" width="8.98181818181818" style="1"/>
    <col min="14" max="14" width="20.6636363636364" style="1"/>
    <col min="15" max="16384" width="8.98181818181818" style="1"/>
  </cols>
  <sheetData>
    <row r="2" s="1" customFormat="1" ht="41.25" customHeight="1" spans="1:14">
      <c r="A2" s="4" t="s">
        <v>652</v>
      </c>
      <c r="B2" s="4"/>
      <c r="C2" s="4"/>
      <c r="D2" s="4"/>
      <c r="E2" s="4"/>
      <c r="F2" s="4"/>
      <c r="G2" s="4"/>
      <c r="H2" s="4"/>
      <c r="I2" s="4"/>
      <c r="J2" s="4"/>
      <c r="K2" s="4"/>
      <c r="L2" s="4"/>
    </row>
    <row r="3" s="2" customFormat="1" ht="31" customHeight="1" spans="1:14">
      <c r="A3" s="5" t="s">
        <v>653</v>
      </c>
      <c r="B3" s="5"/>
      <c r="C3" s="6" t="s">
        <v>819</v>
      </c>
      <c r="D3" s="6"/>
      <c r="E3" s="6"/>
      <c r="F3" s="6"/>
      <c r="G3" s="6"/>
      <c r="H3" s="6"/>
      <c r="I3" s="6"/>
      <c r="J3" s="6"/>
      <c r="K3" s="6"/>
      <c r="L3" s="6"/>
    </row>
    <row r="4" s="2" customFormat="1" ht="30" customHeight="1" spans="1:14">
      <c r="A4" s="5" t="s">
        <v>655</v>
      </c>
      <c r="B4" s="5"/>
      <c r="C4" s="6" t="s">
        <v>656</v>
      </c>
      <c r="D4" s="6"/>
      <c r="E4" s="6"/>
      <c r="F4" s="6"/>
      <c r="G4" s="6"/>
      <c r="H4" s="7" t="s">
        <v>657</v>
      </c>
      <c r="I4" s="6" t="s">
        <v>531</v>
      </c>
      <c r="J4" s="6"/>
      <c r="K4" s="6"/>
      <c r="L4" s="6"/>
    </row>
    <row r="5" s="2" customFormat="1" ht="26" customHeight="1" spans="1:14">
      <c r="A5" s="8" t="s">
        <v>658</v>
      </c>
      <c r="B5" s="8"/>
      <c r="C5" s="5"/>
      <c r="D5" s="5" t="s">
        <v>565</v>
      </c>
      <c r="E5" s="5"/>
      <c r="F5" s="5" t="s">
        <v>481</v>
      </c>
      <c r="G5" s="5"/>
      <c r="H5" s="5" t="s">
        <v>659</v>
      </c>
      <c r="I5" s="5" t="s">
        <v>660</v>
      </c>
      <c r="J5" s="5" t="s">
        <v>661</v>
      </c>
      <c r="K5" s="5" t="s">
        <v>662</v>
      </c>
      <c r="L5" s="9" t="s">
        <v>663</v>
      </c>
    </row>
    <row r="6" s="2" customFormat="1" ht="30" customHeight="1" spans="1:14">
      <c r="A6" s="8"/>
      <c r="B6" s="8"/>
      <c r="C6" s="10" t="s">
        <v>571</v>
      </c>
      <c r="D6" s="11">
        <v>0</v>
      </c>
      <c r="E6" s="11"/>
      <c r="F6" s="11">
        <f>F7+F8+F9</f>
        <v>20000</v>
      </c>
      <c r="G6" s="11"/>
      <c r="H6" s="11">
        <f>H7+H8+H9</f>
        <v>20000</v>
      </c>
      <c r="I6" s="12">
        <v>10</v>
      </c>
      <c r="J6" s="13">
        <f>H6/F6</f>
        <v>1</v>
      </c>
      <c r="K6" s="14">
        <v>10</v>
      </c>
      <c r="L6" s="15" t="s">
        <v>5</v>
      </c>
    </row>
    <row r="7" s="2" customFormat="1" ht="30" customHeight="1" spans="1:14">
      <c r="A7" s="8"/>
      <c r="B7" s="8"/>
      <c r="C7" s="8" t="s">
        <v>572</v>
      </c>
      <c r="D7" s="11">
        <v>0</v>
      </c>
      <c r="E7" s="11"/>
      <c r="F7" s="11">
        <v>20000</v>
      </c>
      <c r="G7" s="11"/>
      <c r="H7" s="11">
        <v>20000</v>
      </c>
      <c r="I7" s="8"/>
      <c r="J7" s="12"/>
      <c r="K7" s="5"/>
      <c r="L7" s="15"/>
      <c r="N7" s="58"/>
    </row>
    <row r="8" s="2" customFormat="1" ht="30" customHeight="1" spans="1:14">
      <c r="A8" s="8"/>
      <c r="B8" s="8"/>
      <c r="C8" s="10" t="s">
        <v>664</v>
      </c>
      <c r="D8" s="11">
        <v>0</v>
      </c>
      <c r="E8" s="11"/>
      <c r="F8" s="11">
        <v>0</v>
      </c>
      <c r="G8" s="11"/>
      <c r="H8" s="11">
        <v>0</v>
      </c>
      <c r="I8" s="8"/>
      <c r="J8" s="12">
        <v>0</v>
      </c>
      <c r="K8" s="5"/>
      <c r="L8" s="15"/>
    </row>
    <row r="9" s="2" customFormat="1" ht="30" customHeight="1" spans="1:14">
      <c r="A9" s="8"/>
      <c r="B9" s="8"/>
      <c r="C9" s="5" t="s">
        <v>665</v>
      </c>
      <c r="D9" s="11">
        <v>0</v>
      </c>
      <c r="E9" s="11"/>
      <c r="F9" s="11">
        <v>0</v>
      </c>
      <c r="G9" s="11"/>
      <c r="H9" s="11">
        <v>0</v>
      </c>
      <c r="I9" s="8"/>
      <c r="J9" s="12">
        <v>0</v>
      </c>
      <c r="K9" s="5"/>
      <c r="L9" s="15"/>
    </row>
    <row r="10" s="1" customFormat="1" ht="47" customHeight="1" spans="1:14">
      <c r="A10" s="18" t="s">
        <v>666</v>
      </c>
      <c r="B10" s="7" t="s">
        <v>667</v>
      </c>
      <c r="C10" s="7"/>
      <c r="D10" s="7"/>
      <c r="E10" s="7"/>
      <c r="F10" s="7"/>
      <c r="G10" s="7"/>
      <c r="H10" s="7" t="s">
        <v>668</v>
      </c>
      <c r="I10" s="7"/>
      <c r="J10" s="7"/>
      <c r="K10" s="7"/>
      <c r="L10" s="7"/>
    </row>
    <row r="11" s="1" customFormat="1" ht="176" customHeight="1" spans="1:14">
      <c r="A11" s="18"/>
      <c r="B11" s="19" t="s">
        <v>820</v>
      </c>
      <c r="C11" s="19"/>
      <c r="D11" s="19"/>
      <c r="E11" s="19"/>
      <c r="F11" s="19"/>
      <c r="G11" s="19"/>
      <c r="H11" s="19" t="s">
        <v>821</v>
      </c>
      <c r="I11" s="19"/>
      <c r="J11" s="19"/>
      <c r="K11" s="19"/>
      <c r="L11" s="19"/>
    </row>
    <row r="12" s="2" customFormat="1" ht="35" customHeight="1" spans="1:14">
      <c r="A12" s="20"/>
      <c r="B12" s="21"/>
      <c r="C12" s="21"/>
      <c r="D12" s="21"/>
      <c r="E12" s="21"/>
      <c r="F12" s="21"/>
      <c r="G12" s="21"/>
      <c r="H12" s="21"/>
      <c r="I12" s="22"/>
      <c r="J12" s="22"/>
      <c r="K12" s="23"/>
      <c r="L12" s="24"/>
    </row>
    <row r="13" s="2" customFormat="1" ht="35" customHeight="1" spans="1:14">
      <c r="A13" s="25" t="s">
        <v>671</v>
      </c>
      <c r="B13" s="25"/>
      <c r="C13" s="25"/>
      <c r="D13" s="25"/>
      <c r="E13" s="25"/>
      <c r="F13" s="25"/>
      <c r="G13" s="25"/>
      <c r="H13" s="25"/>
      <c r="I13" s="25"/>
      <c r="J13" s="25"/>
      <c r="K13" s="25"/>
      <c r="L13" s="25"/>
    </row>
    <row r="14" s="2" customFormat="1" ht="40" customHeight="1" spans="1:14">
      <c r="A14" s="5" t="s">
        <v>578</v>
      </c>
      <c r="B14" s="5"/>
      <c r="C14" s="5"/>
      <c r="D14" s="5"/>
      <c r="E14" s="5" t="s">
        <v>672</v>
      </c>
      <c r="F14" s="5"/>
      <c r="G14" s="5"/>
      <c r="H14" s="26" t="s">
        <v>673</v>
      </c>
      <c r="I14" s="27"/>
      <c r="J14" s="27"/>
      <c r="K14" s="27"/>
      <c r="L14" s="28"/>
    </row>
    <row r="15" s="1" customFormat="1" ht="40" customHeight="1" spans="1:14">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4">
      <c r="A16" s="32" t="s">
        <v>587</v>
      </c>
      <c r="B16" s="33"/>
      <c r="C16" s="34" t="s">
        <v>588</v>
      </c>
      <c r="D16" s="35" t="s">
        <v>822</v>
      </c>
      <c r="E16" s="48" t="s">
        <v>602</v>
      </c>
      <c r="F16" s="35" t="s">
        <v>823</v>
      </c>
      <c r="G16" s="5" t="s">
        <v>824</v>
      </c>
      <c r="H16" s="35" t="s">
        <v>825</v>
      </c>
      <c r="I16" s="36">
        <v>16</v>
      </c>
      <c r="J16" s="36">
        <v>16</v>
      </c>
      <c r="K16" s="30" t="s">
        <v>559</v>
      </c>
      <c r="L16" s="31"/>
    </row>
    <row r="17" s="1" customFormat="1" ht="40" customHeight="1" spans="1:12">
      <c r="A17" s="37"/>
      <c r="B17" s="38"/>
      <c r="C17" s="39"/>
      <c r="D17" s="35" t="s">
        <v>826</v>
      </c>
      <c r="E17" s="48" t="s">
        <v>602</v>
      </c>
      <c r="F17" s="35" t="s">
        <v>21</v>
      </c>
      <c r="G17" s="5" t="s">
        <v>603</v>
      </c>
      <c r="H17" s="35" t="s">
        <v>21</v>
      </c>
      <c r="I17" s="36">
        <v>17</v>
      </c>
      <c r="J17" s="36">
        <v>17</v>
      </c>
      <c r="K17" s="30" t="s">
        <v>559</v>
      </c>
      <c r="L17" s="31"/>
    </row>
    <row r="18" s="1" customFormat="1" ht="40" customHeight="1" spans="1:12">
      <c r="A18" s="37"/>
      <c r="B18" s="38"/>
      <c r="C18" s="40" t="s">
        <v>610</v>
      </c>
      <c r="D18" s="35" t="s">
        <v>827</v>
      </c>
      <c r="E18" s="48" t="s">
        <v>602</v>
      </c>
      <c r="F18" s="35" t="s">
        <v>591</v>
      </c>
      <c r="G18" s="48" t="s">
        <v>592</v>
      </c>
      <c r="H18" s="35" t="s">
        <v>591</v>
      </c>
      <c r="I18" s="36">
        <v>17</v>
      </c>
      <c r="J18" s="36">
        <v>17</v>
      </c>
      <c r="K18" s="30" t="s">
        <v>559</v>
      </c>
      <c r="L18" s="31"/>
    </row>
    <row r="19" s="1" customFormat="1" ht="40" customHeight="1" spans="1:12">
      <c r="A19" s="32" t="s">
        <v>632</v>
      </c>
      <c r="B19" s="33"/>
      <c r="C19" s="40" t="s">
        <v>743</v>
      </c>
      <c r="D19" s="35" t="s">
        <v>828</v>
      </c>
      <c r="E19" s="48" t="s">
        <v>602</v>
      </c>
      <c r="F19" s="35" t="s">
        <v>829</v>
      </c>
      <c r="G19" s="5" t="s">
        <v>614</v>
      </c>
      <c r="H19" s="35" t="s">
        <v>829</v>
      </c>
      <c r="I19" s="36">
        <v>10</v>
      </c>
      <c r="J19" s="36">
        <v>10</v>
      </c>
      <c r="K19" s="30" t="s">
        <v>559</v>
      </c>
      <c r="L19" s="31"/>
    </row>
    <row r="20" s="1" customFormat="1" ht="40" customHeight="1" spans="1:12">
      <c r="A20" s="37"/>
      <c r="B20" s="38"/>
      <c r="C20" s="40" t="s">
        <v>633</v>
      </c>
      <c r="D20" s="35" t="s">
        <v>830</v>
      </c>
      <c r="E20" s="48" t="s">
        <v>602</v>
      </c>
      <c r="F20" s="35" t="s">
        <v>831</v>
      </c>
      <c r="G20" s="5" t="s">
        <v>614</v>
      </c>
      <c r="H20" s="35" t="s">
        <v>831</v>
      </c>
      <c r="I20" s="36">
        <v>10</v>
      </c>
      <c r="J20" s="36">
        <v>10</v>
      </c>
      <c r="K20" s="30" t="s">
        <v>559</v>
      </c>
      <c r="L20" s="31"/>
    </row>
    <row r="21" s="1" customFormat="1" ht="40" customHeight="1" spans="1:12">
      <c r="A21" s="37"/>
      <c r="B21" s="38"/>
      <c r="C21" s="49"/>
      <c r="D21" s="35" t="s">
        <v>832</v>
      </c>
      <c r="E21" s="48" t="s">
        <v>602</v>
      </c>
      <c r="F21" s="35" t="s">
        <v>833</v>
      </c>
      <c r="G21" s="5" t="s">
        <v>614</v>
      </c>
      <c r="H21" s="35" t="s">
        <v>833</v>
      </c>
      <c r="I21" s="36">
        <v>10</v>
      </c>
      <c r="J21" s="36">
        <v>10</v>
      </c>
      <c r="K21" s="30" t="s">
        <v>559</v>
      </c>
      <c r="L21" s="31"/>
    </row>
    <row r="22" s="1" customFormat="1" ht="40" customHeight="1" spans="1:12">
      <c r="A22" s="42" t="s">
        <v>647</v>
      </c>
      <c r="B22" s="43"/>
      <c r="C22" s="44" t="s">
        <v>648</v>
      </c>
      <c r="D22" s="35" t="s">
        <v>834</v>
      </c>
      <c r="E22" s="9" t="s">
        <v>594</v>
      </c>
      <c r="F22" s="53" t="s">
        <v>616</v>
      </c>
      <c r="G22" s="48" t="s">
        <v>592</v>
      </c>
      <c r="H22" s="35" t="s">
        <v>616</v>
      </c>
      <c r="I22" s="36">
        <v>10</v>
      </c>
      <c r="J22" s="36">
        <v>10</v>
      </c>
      <c r="K22" s="30" t="s">
        <v>559</v>
      </c>
      <c r="L22" s="31"/>
    </row>
    <row r="23" s="3" customFormat="1" ht="67" customHeight="1" spans="1:12">
      <c r="A23" s="18" t="s">
        <v>707</v>
      </c>
      <c r="B23" s="18"/>
      <c r="C23" s="18"/>
      <c r="D23" s="18" t="s">
        <v>559</v>
      </c>
      <c r="E23" s="18"/>
      <c r="F23" s="18"/>
      <c r="G23" s="18"/>
      <c r="H23" s="18"/>
      <c r="I23" s="18"/>
      <c r="J23" s="18"/>
      <c r="K23" s="18"/>
      <c r="L23" s="18"/>
    </row>
    <row r="24" s="3" customFormat="1" ht="30" customHeight="1" spans="1:12">
      <c r="A24" s="5" t="s">
        <v>708</v>
      </c>
      <c r="B24" s="5"/>
      <c r="C24" s="5"/>
      <c r="D24" s="5"/>
      <c r="E24" s="5"/>
      <c r="F24" s="5"/>
      <c r="G24" s="5"/>
      <c r="H24" s="5"/>
      <c r="I24" s="18" t="s">
        <v>709</v>
      </c>
      <c r="J24" s="18" t="s">
        <v>710</v>
      </c>
      <c r="K24" s="18" t="s">
        <v>711</v>
      </c>
      <c r="L24" s="18"/>
    </row>
    <row r="25" s="2" customFormat="1" ht="35" customHeight="1" spans="1:12">
      <c r="A25" s="5"/>
      <c r="B25" s="5"/>
      <c r="C25" s="5"/>
      <c r="D25" s="5"/>
      <c r="E25" s="5"/>
      <c r="F25" s="5"/>
      <c r="G25" s="5"/>
      <c r="H25" s="5"/>
      <c r="I25" s="12">
        <v>100</v>
      </c>
      <c r="J25" s="12">
        <v>100</v>
      </c>
      <c r="K25" s="18" t="s">
        <v>728</v>
      </c>
      <c r="L25"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6:C17"/>
    <mergeCell ref="C20:C21"/>
    <mergeCell ref="I7:I9"/>
    <mergeCell ref="K7:K9"/>
    <mergeCell ref="L6:L9"/>
    <mergeCell ref="A5:B9"/>
    <mergeCell ref="A16:B18"/>
    <mergeCell ref="A19:B21"/>
    <mergeCell ref="A24:H25"/>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0" zoomScaleNormal="60" topLeftCell="A7" workbookViewId="0">
      <selection activeCell="Q14" sqref="Q14"/>
    </sheetView>
  </sheetViews>
  <sheetFormatPr defaultColWidth="8.89090909090909" defaultRowHeight="15"/>
  <cols>
    <col min="1" max="1" width="10.1818181818182" style="1" customWidth="1"/>
    <col min="2" max="2" width="9.81818181818182" style="1" customWidth="1"/>
    <col min="3" max="3" width="22.4090909090909" style="1" customWidth="1"/>
    <col min="4" max="4" width="31.89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835</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1000</v>
      </c>
      <c r="G6" s="11"/>
      <c r="H6" s="11">
        <f>H7+H8+H9</f>
        <v>1000</v>
      </c>
      <c r="I6" s="12">
        <v>10</v>
      </c>
      <c r="J6" s="13">
        <f>H6/F6</f>
        <v>1</v>
      </c>
      <c r="K6" s="14">
        <v>10</v>
      </c>
      <c r="L6" s="15" t="s">
        <v>5</v>
      </c>
    </row>
    <row r="7" s="2" customFormat="1" ht="30" customHeight="1" spans="1:12">
      <c r="A7" s="8"/>
      <c r="B7" s="8"/>
      <c r="C7" s="8" t="s">
        <v>572</v>
      </c>
      <c r="D7" s="11">
        <v>0</v>
      </c>
      <c r="E7" s="11"/>
      <c r="F7" s="11">
        <v>0</v>
      </c>
      <c r="G7" s="11"/>
      <c r="H7" s="11">
        <v>0</v>
      </c>
      <c r="I7" s="8"/>
      <c r="J7" s="12"/>
      <c r="K7" s="5"/>
      <c r="L7" s="15"/>
    </row>
    <row r="8" s="2" customFormat="1" ht="30" customHeight="1" spans="1:12">
      <c r="A8" s="8"/>
      <c r="B8" s="8"/>
      <c r="C8" s="10" t="s">
        <v>664</v>
      </c>
      <c r="D8" s="11">
        <v>0</v>
      </c>
      <c r="E8" s="11"/>
      <c r="F8" s="11">
        <v>1000</v>
      </c>
      <c r="G8" s="11"/>
      <c r="H8" s="11">
        <v>1000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836</v>
      </c>
      <c r="C11" s="19"/>
      <c r="D11" s="19"/>
      <c r="E11" s="19"/>
      <c r="F11" s="19"/>
      <c r="G11" s="19"/>
      <c r="H11" s="19" t="s">
        <v>837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838</v>
      </c>
      <c r="E16" s="48" t="s">
        <v>602</v>
      </c>
      <c r="F16" s="35" t="s">
        <v>839</v>
      </c>
      <c r="G16" s="5" t="s">
        <v>603</v>
      </c>
      <c r="H16" s="35" t="s">
        <v>839</v>
      </c>
      <c r="I16" s="36">
        <v>10</v>
      </c>
      <c r="J16" s="36">
        <v>10</v>
      </c>
      <c r="K16" s="30" t="s">
        <v>559</v>
      </c>
      <c r="L16" s="31"/>
    </row>
    <row r="17" s="1" customFormat="1" ht="40" customHeight="1" spans="1:12">
      <c r="A17" s="37"/>
      <c r="B17" s="38"/>
      <c r="C17" s="39"/>
      <c r="D17" s="35" t="s">
        <v>840</v>
      </c>
      <c r="E17" s="45" t="s">
        <v>590</v>
      </c>
      <c r="F17" s="35" t="s">
        <v>29</v>
      </c>
      <c r="G17" s="5" t="s">
        <v>841</v>
      </c>
      <c r="H17" s="35" t="s">
        <v>29</v>
      </c>
      <c r="I17" s="36">
        <v>10</v>
      </c>
      <c r="J17" s="36">
        <v>10</v>
      </c>
      <c r="K17" s="30" t="s">
        <v>559</v>
      </c>
      <c r="L17" s="31"/>
    </row>
    <row r="18" s="1" customFormat="1" ht="40" customHeight="1" spans="1:12">
      <c r="A18" s="37"/>
      <c r="B18" s="38"/>
      <c r="C18" s="40" t="s">
        <v>610</v>
      </c>
      <c r="D18" s="35" t="s">
        <v>842</v>
      </c>
      <c r="E18" s="48" t="s">
        <v>602</v>
      </c>
      <c r="F18" s="35" t="s">
        <v>591</v>
      </c>
      <c r="G18" s="48" t="s">
        <v>592</v>
      </c>
      <c r="H18" s="35" t="s">
        <v>591</v>
      </c>
      <c r="I18" s="36">
        <v>10</v>
      </c>
      <c r="J18" s="36">
        <v>10</v>
      </c>
      <c r="K18" s="30" t="s">
        <v>559</v>
      </c>
      <c r="L18" s="31"/>
    </row>
    <row r="19" s="1" customFormat="1" ht="40" customHeight="1" spans="1:12">
      <c r="A19" s="37"/>
      <c r="B19" s="38"/>
      <c r="C19" s="9" t="s">
        <v>621</v>
      </c>
      <c r="D19" s="35" t="s">
        <v>843</v>
      </c>
      <c r="E19" s="48" t="s">
        <v>602</v>
      </c>
      <c r="F19" s="35" t="s">
        <v>591</v>
      </c>
      <c r="G19" s="48" t="s">
        <v>592</v>
      </c>
      <c r="H19" s="35" t="s">
        <v>591</v>
      </c>
      <c r="I19" s="36">
        <v>10</v>
      </c>
      <c r="J19" s="36">
        <v>10</v>
      </c>
      <c r="K19" s="30" t="s">
        <v>559</v>
      </c>
      <c r="L19" s="31"/>
    </row>
    <row r="20" s="1" customFormat="1" ht="40" customHeight="1" spans="1:12">
      <c r="A20" s="37"/>
      <c r="B20" s="38"/>
      <c r="C20" s="9" t="s">
        <v>628</v>
      </c>
      <c r="D20" s="35" t="s">
        <v>629</v>
      </c>
      <c r="E20" s="9" t="s">
        <v>594</v>
      </c>
      <c r="F20" s="35" t="s">
        <v>844</v>
      </c>
      <c r="G20" s="48" t="s">
        <v>592</v>
      </c>
      <c r="H20" s="35" t="s">
        <v>844</v>
      </c>
      <c r="I20" s="36">
        <v>10</v>
      </c>
      <c r="J20" s="36">
        <v>10</v>
      </c>
      <c r="K20" s="30" t="s">
        <v>559</v>
      </c>
      <c r="L20" s="31"/>
    </row>
    <row r="21" s="1" customFormat="1" ht="40" customHeight="1" spans="1:12">
      <c r="A21" s="37" t="s">
        <v>632</v>
      </c>
      <c r="B21" s="38"/>
      <c r="C21" s="40" t="s">
        <v>633</v>
      </c>
      <c r="D21" s="35" t="s">
        <v>845</v>
      </c>
      <c r="E21" s="48" t="s">
        <v>602</v>
      </c>
      <c r="F21" s="35" t="s">
        <v>725</v>
      </c>
      <c r="G21" s="5" t="s">
        <v>614</v>
      </c>
      <c r="H21" s="35" t="s">
        <v>725</v>
      </c>
      <c r="I21" s="36">
        <v>30</v>
      </c>
      <c r="J21" s="36">
        <v>30</v>
      </c>
      <c r="K21" s="30" t="s">
        <v>559</v>
      </c>
      <c r="L21" s="31"/>
    </row>
    <row r="22" s="1" customFormat="1" ht="40" customHeight="1" spans="1:12">
      <c r="A22" s="42" t="s">
        <v>647</v>
      </c>
      <c r="B22" s="43"/>
      <c r="C22" s="44" t="s">
        <v>648</v>
      </c>
      <c r="D22" s="35" t="s">
        <v>846</v>
      </c>
      <c r="E22" s="9" t="s">
        <v>594</v>
      </c>
      <c r="F22" s="35" t="s">
        <v>591</v>
      </c>
      <c r="G22" s="48" t="s">
        <v>592</v>
      </c>
      <c r="H22" s="35" t="s">
        <v>591</v>
      </c>
      <c r="I22" s="36">
        <v>10</v>
      </c>
      <c r="J22" s="36">
        <v>10</v>
      </c>
      <c r="K22" s="30" t="s">
        <v>559</v>
      </c>
      <c r="L22" s="31"/>
    </row>
    <row r="23" s="3" customFormat="1" ht="67" customHeight="1" spans="1:12">
      <c r="A23" s="18" t="s">
        <v>707</v>
      </c>
      <c r="B23" s="18"/>
      <c r="C23" s="18"/>
      <c r="D23" s="18" t="s">
        <v>559</v>
      </c>
      <c r="E23" s="18"/>
      <c r="F23" s="18"/>
      <c r="G23" s="18"/>
      <c r="H23" s="18"/>
      <c r="I23" s="18"/>
      <c r="J23" s="18"/>
      <c r="K23" s="18"/>
      <c r="L23" s="18"/>
    </row>
    <row r="24" s="3" customFormat="1" ht="30" customHeight="1" spans="1:12">
      <c r="A24" s="5" t="s">
        <v>708</v>
      </c>
      <c r="B24" s="5"/>
      <c r="C24" s="5"/>
      <c r="D24" s="5"/>
      <c r="E24" s="5"/>
      <c r="F24" s="5"/>
      <c r="G24" s="5"/>
      <c r="H24" s="5"/>
      <c r="I24" s="18" t="s">
        <v>709</v>
      </c>
      <c r="J24" s="18" t="s">
        <v>710</v>
      </c>
      <c r="K24" s="18" t="s">
        <v>711</v>
      </c>
      <c r="L24" s="18"/>
    </row>
    <row r="25" s="2" customFormat="1" ht="35" customHeight="1" spans="1:12">
      <c r="A25" s="5"/>
      <c r="B25" s="5"/>
      <c r="C25" s="5"/>
      <c r="D25" s="5"/>
      <c r="E25" s="5"/>
      <c r="F25" s="5"/>
      <c r="G25" s="5"/>
      <c r="H25" s="5"/>
      <c r="I25" s="12">
        <v>100</v>
      </c>
      <c r="J25" s="12">
        <v>100</v>
      </c>
      <c r="K25" s="18" t="s">
        <v>728</v>
      </c>
      <c r="L25" s="18"/>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I7:I9"/>
    <mergeCell ref="K7:K9"/>
    <mergeCell ref="L6:L9"/>
    <mergeCell ref="A5:B9"/>
    <mergeCell ref="A16:B20"/>
    <mergeCell ref="A24:H25"/>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0" zoomScaleNormal="60" topLeftCell="B13" workbookViewId="0">
      <selection activeCell="N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68.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847</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7.2</v>
      </c>
      <c r="G6" s="11"/>
      <c r="H6" s="11">
        <f>H7+H8+H9</f>
        <v>7.2</v>
      </c>
      <c r="I6" s="12">
        <v>10</v>
      </c>
      <c r="J6" s="13">
        <f>H6/F6</f>
        <v>1</v>
      </c>
      <c r="K6" s="14">
        <v>10</v>
      </c>
      <c r="L6" s="15" t="s">
        <v>5</v>
      </c>
    </row>
    <row r="7" s="2" customFormat="1" ht="30" customHeight="1" spans="1:12">
      <c r="A7" s="8"/>
      <c r="B7" s="8"/>
      <c r="C7" s="8" t="s">
        <v>572</v>
      </c>
      <c r="D7" s="11">
        <v>0</v>
      </c>
      <c r="E7" s="11"/>
      <c r="F7" s="11">
        <v>7.2</v>
      </c>
      <c r="G7" s="11"/>
      <c r="H7" s="11">
        <v>7.2</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848</v>
      </c>
      <c r="C11" s="19"/>
      <c r="D11" s="19"/>
      <c r="E11" s="19"/>
      <c r="F11" s="19"/>
      <c r="G11" s="19"/>
      <c r="H11" s="19" t="s">
        <v>849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850</v>
      </c>
      <c r="E16" s="48" t="s">
        <v>602</v>
      </c>
      <c r="F16" s="35" t="s">
        <v>591</v>
      </c>
      <c r="G16" s="48" t="s">
        <v>592</v>
      </c>
      <c r="H16" s="35" t="s">
        <v>591</v>
      </c>
      <c r="I16" s="36">
        <v>17</v>
      </c>
      <c r="J16" s="36">
        <v>17</v>
      </c>
      <c r="K16" s="30" t="s">
        <v>559</v>
      </c>
      <c r="L16" s="31"/>
    </row>
    <row r="17" s="1" customFormat="1" ht="40" customHeight="1" spans="1:12">
      <c r="A17" s="37"/>
      <c r="B17" s="38"/>
      <c r="C17" s="39"/>
      <c r="D17" s="35" t="s">
        <v>851</v>
      </c>
      <c r="E17" s="48" t="s">
        <v>602</v>
      </c>
      <c r="F17" s="35" t="s">
        <v>591</v>
      </c>
      <c r="G17" s="48" t="s">
        <v>592</v>
      </c>
      <c r="H17" s="35" t="s">
        <v>591</v>
      </c>
      <c r="I17" s="36">
        <v>17</v>
      </c>
      <c r="J17" s="36">
        <v>17</v>
      </c>
      <c r="K17" s="30" t="s">
        <v>559</v>
      </c>
      <c r="L17" s="31"/>
    </row>
    <row r="18" s="1" customFormat="1" ht="40" customHeight="1" spans="1:12">
      <c r="A18" s="37"/>
      <c r="B18" s="38"/>
      <c r="C18" s="9" t="s">
        <v>628</v>
      </c>
      <c r="D18" s="35" t="s">
        <v>629</v>
      </c>
      <c r="E18" s="48" t="s">
        <v>602</v>
      </c>
      <c r="F18" s="35" t="s">
        <v>852</v>
      </c>
      <c r="G18" s="5" t="s">
        <v>787</v>
      </c>
      <c r="H18" s="35" t="s">
        <v>852</v>
      </c>
      <c r="I18" s="36">
        <v>16</v>
      </c>
      <c r="J18" s="36">
        <v>16</v>
      </c>
      <c r="K18" s="30" t="s">
        <v>559</v>
      </c>
      <c r="L18" s="31"/>
    </row>
    <row r="19" s="1" customFormat="1" ht="40" customHeight="1" spans="1:12">
      <c r="A19" s="32" t="s">
        <v>632</v>
      </c>
      <c r="B19" s="33"/>
      <c r="C19" s="40" t="s">
        <v>743</v>
      </c>
      <c r="D19" s="35" t="s">
        <v>806</v>
      </c>
      <c r="E19" s="48" t="s">
        <v>602</v>
      </c>
      <c r="F19" s="35" t="s">
        <v>807</v>
      </c>
      <c r="G19" s="5" t="s">
        <v>614</v>
      </c>
      <c r="H19" s="35" t="s">
        <v>807</v>
      </c>
      <c r="I19" s="36">
        <v>10</v>
      </c>
      <c r="J19" s="36">
        <v>10</v>
      </c>
      <c r="K19" s="30" t="s">
        <v>559</v>
      </c>
      <c r="L19" s="31"/>
    </row>
    <row r="20" s="1" customFormat="1" ht="40" customHeight="1" spans="1:12">
      <c r="A20" s="37"/>
      <c r="B20" s="38"/>
      <c r="C20" s="40" t="s">
        <v>633</v>
      </c>
      <c r="D20" s="35" t="s">
        <v>853</v>
      </c>
      <c r="E20" s="48" t="s">
        <v>602</v>
      </c>
      <c r="F20" s="35" t="s">
        <v>111</v>
      </c>
      <c r="G20" s="5" t="s">
        <v>606</v>
      </c>
      <c r="H20" s="35" t="s">
        <v>111</v>
      </c>
      <c r="I20" s="36">
        <v>10</v>
      </c>
      <c r="J20" s="36">
        <v>10</v>
      </c>
      <c r="K20" s="30" t="s">
        <v>559</v>
      </c>
      <c r="L20" s="31"/>
    </row>
    <row r="21" s="1" customFormat="1" ht="40" customHeight="1" spans="1:12">
      <c r="A21" s="46"/>
      <c r="B21" s="47"/>
      <c r="C21" s="44" t="s">
        <v>639</v>
      </c>
      <c r="D21" s="35" t="s">
        <v>854</v>
      </c>
      <c r="E21" s="48" t="s">
        <v>602</v>
      </c>
      <c r="F21" s="35" t="s">
        <v>855</v>
      </c>
      <c r="G21" s="5" t="s">
        <v>614</v>
      </c>
      <c r="H21" s="35" t="s">
        <v>855</v>
      </c>
      <c r="I21" s="36">
        <v>10</v>
      </c>
      <c r="J21" s="36">
        <v>10</v>
      </c>
      <c r="K21" s="30" t="s">
        <v>559</v>
      </c>
      <c r="L21" s="31"/>
    </row>
    <row r="22" s="1" customFormat="1" ht="40" customHeight="1" spans="1:12">
      <c r="A22" s="42" t="s">
        <v>647</v>
      </c>
      <c r="B22" s="43"/>
      <c r="C22" s="44" t="s">
        <v>648</v>
      </c>
      <c r="D22" s="35" t="s">
        <v>808</v>
      </c>
      <c r="E22" s="9" t="s">
        <v>594</v>
      </c>
      <c r="F22" s="35" t="s">
        <v>616</v>
      </c>
      <c r="G22" s="48" t="s">
        <v>592</v>
      </c>
      <c r="H22" s="35" t="s">
        <v>616</v>
      </c>
      <c r="I22" s="36">
        <v>10</v>
      </c>
      <c r="J22" s="36">
        <v>10</v>
      </c>
      <c r="K22" s="30" t="s">
        <v>559</v>
      </c>
      <c r="L22" s="31"/>
    </row>
    <row r="23" s="3" customFormat="1" ht="67" customHeight="1" spans="1:12">
      <c r="A23" s="18" t="s">
        <v>707</v>
      </c>
      <c r="B23" s="18"/>
      <c r="C23" s="18"/>
      <c r="D23" s="18" t="s">
        <v>559</v>
      </c>
      <c r="E23" s="18"/>
      <c r="F23" s="18"/>
      <c r="G23" s="18"/>
      <c r="H23" s="18"/>
      <c r="I23" s="18"/>
      <c r="J23" s="18"/>
      <c r="K23" s="18"/>
      <c r="L23" s="18"/>
    </row>
    <row r="24" s="3" customFormat="1" ht="30" customHeight="1" spans="1:12">
      <c r="A24" s="5" t="s">
        <v>708</v>
      </c>
      <c r="B24" s="5"/>
      <c r="C24" s="5"/>
      <c r="D24" s="5"/>
      <c r="E24" s="5"/>
      <c r="F24" s="5"/>
      <c r="G24" s="5"/>
      <c r="H24" s="5"/>
      <c r="I24" s="18" t="s">
        <v>709</v>
      </c>
      <c r="J24" s="18" t="s">
        <v>710</v>
      </c>
      <c r="K24" s="18" t="s">
        <v>711</v>
      </c>
      <c r="L24" s="18"/>
    </row>
    <row r="25" s="2" customFormat="1" ht="35" customHeight="1" spans="1:12">
      <c r="A25" s="5"/>
      <c r="B25" s="5"/>
      <c r="C25" s="5"/>
      <c r="D25" s="5"/>
      <c r="E25" s="5"/>
      <c r="F25" s="5"/>
      <c r="G25" s="5"/>
      <c r="H25" s="5"/>
      <c r="I25" s="12">
        <v>100</v>
      </c>
      <c r="J25" s="12">
        <v>100</v>
      </c>
      <c r="K25" s="18" t="s">
        <v>728</v>
      </c>
      <c r="L25" s="18"/>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6:C17"/>
    <mergeCell ref="I7:I9"/>
    <mergeCell ref="K7:K9"/>
    <mergeCell ref="L6:L9"/>
    <mergeCell ref="A5:B9"/>
    <mergeCell ref="A16:B18"/>
    <mergeCell ref="A19:B21"/>
    <mergeCell ref="A24:H25"/>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topLeftCell="A13" workbookViewId="0">
      <selection activeCell="N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44.445454545454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856</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3.6</v>
      </c>
      <c r="G6" s="11"/>
      <c r="H6" s="11">
        <f>H7+H8+H9</f>
        <v>3.6</v>
      </c>
      <c r="I6" s="12">
        <v>10</v>
      </c>
      <c r="J6" s="13">
        <f>H6/F6</f>
        <v>1</v>
      </c>
      <c r="K6" s="14">
        <v>10</v>
      </c>
      <c r="L6" s="15" t="s">
        <v>5</v>
      </c>
    </row>
    <row r="7" s="2" customFormat="1" ht="30" customHeight="1" spans="1:12">
      <c r="A7" s="8"/>
      <c r="B7" s="8"/>
      <c r="C7" s="8" t="s">
        <v>572</v>
      </c>
      <c r="D7" s="11">
        <v>0</v>
      </c>
      <c r="E7" s="11"/>
      <c r="F7" s="11">
        <v>3.6</v>
      </c>
      <c r="G7" s="11"/>
      <c r="H7" s="11">
        <v>3.6</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857</v>
      </c>
      <c r="C11" s="19"/>
      <c r="D11" s="19"/>
      <c r="E11" s="19"/>
      <c r="F11" s="19"/>
      <c r="G11" s="19"/>
      <c r="H11" s="19" t="s">
        <v>858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859</v>
      </c>
      <c r="E16" s="48" t="s">
        <v>602</v>
      </c>
      <c r="F16" s="35" t="s">
        <v>111</v>
      </c>
      <c r="G16" s="5" t="s">
        <v>606</v>
      </c>
      <c r="H16" s="35" t="s">
        <v>111</v>
      </c>
      <c r="I16" s="36">
        <v>10</v>
      </c>
      <c r="J16" s="36">
        <v>10</v>
      </c>
      <c r="K16" s="30" t="s">
        <v>559</v>
      </c>
      <c r="L16" s="31"/>
    </row>
    <row r="17" s="1" customFormat="1" ht="40" customHeight="1" spans="1:12">
      <c r="A17" s="37"/>
      <c r="B17" s="38"/>
      <c r="C17" s="39"/>
      <c r="D17" s="35" t="s">
        <v>860</v>
      </c>
      <c r="E17" s="48" t="s">
        <v>602</v>
      </c>
      <c r="F17" s="35" t="s">
        <v>792</v>
      </c>
      <c r="G17" s="5" t="s">
        <v>606</v>
      </c>
      <c r="H17" s="35" t="s">
        <v>792</v>
      </c>
      <c r="I17" s="36">
        <v>10</v>
      </c>
      <c r="J17" s="36">
        <v>10</v>
      </c>
      <c r="K17" s="30" t="s">
        <v>559</v>
      </c>
      <c r="L17" s="31"/>
    </row>
    <row r="18" s="1" customFormat="1" ht="40" customHeight="1" spans="1:12">
      <c r="A18" s="37"/>
      <c r="B18" s="38"/>
      <c r="C18" s="39"/>
      <c r="D18" s="35" t="s">
        <v>861</v>
      </c>
      <c r="E18" s="48" t="s">
        <v>602</v>
      </c>
      <c r="F18" s="35" t="s">
        <v>782</v>
      </c>
      <c r="G18" s="5" t="s">
        <v>787</v>
      </c>
      <c r="H18" s="35" t="s">
        <v>782</v>
      </c>
      <c r="I18" s="36">
        <v>10</v>
      </c>
      <c r="J18" s="36">
        <v>10</v>
      </c>
      <c r="K18" s="30" t="s">
        <v>559</v>
      </c>
      <c r="L18" s="31"/>
    </row>
    <row r="19" s="1" customFormat="1" ht="40" customHeight="1" spans="1:12">
      <c r="A19" s="37"/>
      <c r="B19" s="38"/>
      <c r="C19" s="40" t="s">
        <v>610</v>
      </c>
      <c r="D19" s="35" t="s">
        <v>862</v>
      </c>
      <c r="E19" s="9" t="s">
        <v>594</v>
      </c>
      <c r="F19" s="35" t="s">
        <v>863</v>
      </c>
      <c r="G19" s="48" t="s">
        <v>592</v>
      </c>
      <c r="H19" s="35" t="s">
        <v>863</v>
      </c>
      <c r="I19" s="36">
        <v>10</v>
      </c>
      <c r="J19" s="36">
        <v>10</v>
      </c>
      <c r="K19" s="30" t="s">
        <v>559</v>
      </c>
      <c r="L19" s="31"/>
    </row>
    <row r="20" s="1" customFormat="1" ht="40" customHeight="1" spans="1:12">
      <c r="A20" s="37"/>
      <c r="B20" s="38"/>
      <c r="C20" s="41"/>
      <c r="D20" s="35" t="s">
        <v>864</v>
      </c>
      <c r="E20" s="9" t="s">
        <v>594</v>
      </c>
      <c r="F20" s="35" t="s">
        <v>79</v>
      </c>
      <c r="G20" s="48" t="s">
        <v>592</v>
      </c>
      <c r="H20" s="35" t="s">
        <v>79</v>
      </c>
      <c r="I20" s="36">
        <v>10</v>
      </c>
      <c r="J20" s="36">
        <v>10</v>
      </c>
      <c r="K20" s="30" t="s">
        <v>559</v>
      </c>
      <c r="L20" s="31"/>
    </row>
    <row r="21" s="1" customFormat="1" ht="40" customHeight="1" spans="1:12">
      <c r="A21" s="37" t="s">
        <v>632</v>
      </c>
      <c r="B21" s="38"/>
      <c r="C21" s="40" t="s">
        <v>633</v>
      </c>
      <c r="D21" s="35" t="s">
        <v>865</v>
      </c>
      <c r="E21" s="48" t="s">
        <v>602</v>
      </c>
      <c r="F21" s="35" t="s">
        <v>866</v>
      </c>
      <c r="G21" s="5" t="s">
        <v>614</v>
      </c>
      <c r="H21" s="35" t="s">
        <v>866</v>
      </c>
      <c r="I21" s="36">
        <v>15</v>
      </c>
      <c r="J21" s="36">
        <v>15</v>
      </c>
      <c r="K21" s="30" t="s">
        <v>559</v>
      </c>
      <c r="L21" s="31"/>
    </row>
    <row r="22" s="1" customFormat="1" ht="40" customHeight="1" spans="1:12">
      <c r="A22" s="46"/>
      <c r="B22" s="47"/>
      <c r="C22" s="44" t="s">
        <v>639</v>
      </c>
      <c r="D22" s="35" t="s">
        <v>867</v>
      </c>
      <c r="E22" s="48" t="s">
        <v>602</v>
      </c>
      <c r="F22" s="35" t="s">
        <v>868</v>
      </c>
      <c r="G22" s="5" t="s">
        <v>614</v>
      </c>
      <c r="H22" s="35" t="s">
        <v>868</v>
      </c>
      <c r="I22" s="36">
        <v>15</v>
      </c>
      <c r="J22" s="36">
        <v>15</v>
      </c>
      <c r="K22" s="30" t="s">
        <v>559</v>
      </c>
      <c r="L22" s="31"/>
    </row>
    <row r="23" s="1" customFormat="1" ht="40" customHeight="1" spans="1:12">
      <c r="A23" s="42" t="s">
        <v>647</v>
      </c>
      <c r="B23" s="43"/>
      <c r="C23" s="44" t="s">
        <v>648</v>
      </c>
      <c r="D23" s="35" t="s">
        <v>869</v>
      </c>
      <c r="E23" s="9" t="s">
        <v>594</v>
      </c>
      <c r="F23" s="35" t="s">
        <v>692</v>
      </c>
      <c r="G23" s="48" t="s">
        <v>592</v>
      </c>
      <c r="H23" s="35" t="s">
        <v>692</v>
      </c>
      <c r="I23" s="36">
        <v>10</v>
      </c>
      <c r="J23" s="36">
        <v>10</v>
      </c>
      <c r="K23" s="30" t="s">
        <v>559</v>
      </c>
      <c r="L23" s="31"/>
    </row>
    <row r="24" s="3" customFormat="1" ht="67" customHeight="1" spans="1:12">
      <c r="A24" s="18" t="s">
        <v>707</v>
      </c>
      <c r="B24" s="18"/>
      <c r="C24" s="18"/>
      <c r="D24" s="18" t="s">
        <v>559</v>
      </c>
      <c r="E24" s="18"/>
      <c r="F24" s="18"/>
      <c r="G24" s="18"/>
      <c r="H24" s="18"/>
      <c r="I24" s="18"/>
      <c r="J24" s="18"/>
      <c r="K24" s="18"/>
      <c r="L24" s="18"/>
    </row>
    <row r="25" s="3" customFormat="1" ht="30" customHeight="1" spans="1:12">
      <c r="A25" s="5" t="s">
        <v>708</v>
      </c>
      <c r="B25" s="5"/>
      <c r="C25" s="5"/>
      <c r="D25" s="5"/>
      <c r="E25" s="5"/>
      <c r="F25" s="5"/>
      <c r="G25" s="5"/>
      <c r="H25" s="5"/>
      <c r="I25" s="18" t="s">
        <v>709</v>
      </c>
      <c r="J25" s="18" t="s">
        <v>710</v>
      </c>
      <c r="K25" s="18" t="s">
        <v>711</v>
      </c>
      <c r="L25" s="18"/>
    </row>
    <row r="26" s="2" customFormat="1" ht="35" customHeight="1" spans="1:12">
      <c r="A26" s="5"/>
      <c r="B26" s="5"/>
      <c r="C26" s="5"/>
      <c r="D26" s="5"/>
      <c r="E26" s="5"/>
      <c r="F26" s="5"/>
      <c r="G26" s="5"/>
      <c r="H26" s="5"/>
      <c r="I26" s="12">
        <v>100</v>
      </c>
      <c r="J26" s="12">
        <v>100</v>
      </c>
      <c r="K26" s="18" t="s">
        <v>728</v>
      </c>
      <c r="L26" s="18"/>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8"/>
    <mergeCell ref="C19:C20"/>
    <mergeCell ref="I7:I9"/>
    <mergeCell ref="K7:K9"/>
    <mergeCell ref="L6:L9"/>
    <mergeCell ref="A5:B9"/>
    <mergeCell ref="A16:B20"/>
    <mergeCell ref="A21:B22"/>
    <mergeCell ref="A25:H26"/>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Q24"/>
  <sheetViews>
    <sheetView zoomScale="60" zoomScaleNormal="60" topLeftCell="A13" workbookViewId="0">
      <selection activeCell="N7" sqref="N7:O8"/>
    </sheetView>
  </sheetViews>
  <sheetFormatPr defaultColWidth="8.89090909090909" defaultRowHeight="15"/>
  <cols>
    <col min="1" max="1" width="10.1818181818182" style="1" customWidth="1"/>
    <col min="2" max="2" width="9.81818181818182" style="1" customWidth="1"/>
    <col min="3" max="3" width="22.4090909090909" style="1" customWidth="1"/>
    <col min="4" max="4" width="25.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4" width="8.98181818181818" style="1"/>
    <col min="15" max="15" width="9.44545454545455" style="1"/>
    <col min="16"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870</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14.6996</v>
      </c>
      <c r="G6" s="11"/>
      <c r="H6" s="11">
        <f>H7+H8+H9</f>
        <v>7.94832</v>
      </c>
      <c r="I6" s="12">
        <v>10</v>
      </c>
      <c r="J6" s="13">
        <f>H6/F6</f>
        <v>0.540716754197393</v>
      </c>
      <c r="K6" s="14">
        <v>5.4</v>
      </c>
      <c r="L6" s="15" t="s">
        <v>5</v>
      </c>
    </row>
    <row r="7" s="2" customFormat="1" ht="30" customHeight="1" spans="1:12">
      <c r="A7" s="8"/>
      <c r="B7" s="8"/>
      <c r="C7" s="8" t="s">
        <v>572</v>
      </c>
      <c r="D7" s="11">
        <v>0</v>
      </c>
      <c r="E7" s="11"/>
      <c r="F7" s="11">
        <v>7.7156</v>
      </c>
      <c r="G7" s="11"/>
      <c r="H7" s="54">
        <v>0.96432</v>
      </c>
      <c r="I7" s="8"/>
      <c r="J7" s="12"/>
      <c r="K7" s="5"/>
      <c r="L7" s="15"/>
    </row>
    <row r="8" s="2" customFormat="1" ht="30" customHeight="1" spans="1:12">
      <c r="A8" s="8"/>
      <c r="B8" s="8"/>
      <c r="C8" s="10" t="s">
        <v>664</v>
      </c>
      <c r="D8" s="11">
        <v>0</v>
      </c>
      <c r="E8" s="11"/>
      <c r="F8" s="11">
        <v>6.984</v>
      </c>
      <c r="G8" s="11"/>
      <c r="H8" s="54">
        <v>6.984</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871</v>
      </c>
      <c r="C11" s="19"/>
      <c r="D11" s="19"/>
      <c r="E11" s="19"/>
      <c r="F11" s="19"/>
      <c r="G11" s="19"/>
      <c r="H11" s="19" t="s">
        <v>872</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29" t="s">
        <v>873</v>
      </c>
      <c r="E16" s="48" t="s">
        <v>602</v>
      </c>
      <c r="F16" s="55">
        <v>209</v>
      </c>
      <c r="G16" s="5" t="s">
        <v>606</v>
      </c>
      <c r="H16" s="55">
        <v>209</v>
      </c>
      <c r="I16" s="36">
        <v>12.5</v>
      </c>
      <c r="J16" s="36">
        <v>12.5</v>
      </c>
      <c r="K16" s="30" t="s">
        <v>559</v>
      </c>
      <c r="L16" s="31"/>
    </row>
    <row r="17" s="1" customFormat="1" ht="40" customHeight="1" spans="1:17">
      <c r="A17" s="37"/>
      <c r="B17" s="38"/>
      <c r="C17" s="40" t="s">
        <v>610</v>
      </c>
      <c r="D17" s="35" t="s">
        <v>874</v>
      </c>
      <c r="E17" s="48" t="s">
        <v>602</v>
      </c>
      <c r="F17" s="35" t="s">
        <v>591</v>
      </c>
      <c r="G17" s="48" t="s">
        <v>592</v>
      </c>
      <c r="H17" s="35" t="s">
        <v>591</v>
      </c>
      <c r="I17" s="36">
        <v>12.5</v>
      </c>
      <c r="J17" s="36">
        <v>12.5</v>
      </c>
      <c r="K17" s="30" t="s">
        <v>559</v>
      </c>
      <c r="L17" s="31"/>
    </row>
    <row r="18" s="1" customFormat="1" ht="40" customHeight="1" spans="1:17">
      <c r="A18" s="37"/>
      <c r="B18" s="38"/>
      <c r="C18" s="9" t="s">
        <v>621</v>
      </c>
      <c r="D18" s="35" t="s">
        <v>875</v>
      </c>
      <c r="E18" s="48" t="s">
        <v>602</v>
      </c>
      <c r="F18" s="35" t="s">
        <v>876</v>
      </c>
      <c r="G18" s="44" t="s">
        <v>877</v>
      </c>
      <c r="H18" s="35" t="s">
        <v>876</v>
      </c>
      <c r="I18" s="36">
        <v>12.5</v>
      </c>
      <c r="J18" s="36">
        <v>12.5</v>
      </c>
      <c r="K18" s="30" t="s">
        <v>559</v>
      </c>
      <c r="L18" s="31"/>
    </row>
    <row r="19" s="1" customFormat="1" ht="40" customHeight="1" spans="1:17">
      <c r="A19" s="37"/>
      <c r="B19" s="38"/>
      <c r="C19" s="9" t="s">
        <v>628</v>
      </c>
      <c r="D19" s="35" t="s">
        <v>629</v>
      </c>
      <c r="E19" s="48" t="s">
        <v>602</v>
      </c>
      <c r="F19" s="35" t="s">
        <v>112</v>
      </c>
      <c r="G19" s="56" t="s">
        <v>878</v>
      </c>
      <c r="H19" s="35" t="s">
        <v>112</v>
      </c>
      <c r="I19" s="36">
        <v>12.5</v>
      </c>
      <c r="J19" s="36">
        <v>12.5</v>
      </c>
      <c r="K19" s="30" t="s">
        <v>559</v>
      </c>
      <c r="L19" s="31"/>
      <c r="Q19" s="57"/>
    </row>
    <row r="20" s="1" customFormat="1" ht="40" customHeight="1" spans="1:17">
      <c r="A20" s="37" t="s">
        <v>632</v>
      </c>
      <c r="B20" s="38"/>
      <c r="C20" s="40" t="s">
        <v>633</v>
      </c>
      <c r="D20" s="35" t="s">
        <v>879</v>
      </c>
      <c r="E20" s="9" t="s">
        <v>594</v>
      </c>
      <c r="F20" s="35" t="s">
        <v>683</v>
      </c>
      <c r="G20" s="48" t="s">
        <v>592</v>
      </c>
      <c r="H20" s="35" t="s">
        <v>683</v>
      </c>
      <c r="I20" s="36">
        <v>30</v>
      </c>
      <c r="J20" s="36">
        <v>30</v>
      </c>
      <c r="K20" s="30" t="s">
        <v>559</v>
      </c>
      <c r="L20" s="31"/>
    </row>
    <row r="21" s="1" customFormat="1" ht="40" customHeight="1" spans="1:17">
      <c r="A21" s="42" t="s">
        <v>647</v>
      </c>
      <c r="B21" s="43"/>
      <c r="C21" s="44" t="s">
        <v>648</v>
      </c>
      <c r="D21" s="35" t="s">
        <v>880</v>
      </c>
      <c r="E21" s="9" t="s">
        <v>594</v>
      </c>
      <c r="F21" s="35" t="s">
        <v>692</v>
      </c>
      <c r="G21" s="48" t="s">
        <v>592</v>
      </c>
      <c r="H21" s="35" t="s">
        <v>692</v>
      </c>
      <c r="I21" s="36">
        <v>10</v>
      </c>
      <c r="J21" s="36">
        <v>10</v>
      </c>
      <c r="K21" s="30" t="s">
        <v>559</v>
      </c>
      <c r="L21" s="31"/>
    </row>
    <row r="22" s="3" customFormat="1" ht="67" customHeight="1" spans="1:17">
      <c r="A22" s="18" t="s">
        <v>707</v>
      </c>
      <c r="B22" s="18"/>
      <c r="C22" s="18"/>
      <c r="D22" s="18" t="s">
        <v>559</v>
      </c>
      <c r="E22" s="18"/>
      <c r="F22" s="18"/>
      <c r="G22" s="18"/>
      <c r="H22" s="18"/>
      <c r="I22" s="18"/>
      <c r="J22" s="18"/>
      <c r="K22" s="18"/>
      <c r="L22" s="18"/>
    </row>
    <row r="23" s="3" customFormat="1" ht="30" customHeight="1" spans="1:17">
      <c r="A23" s="5" t="s">
        <v>708</v>
      </c>
      <c r="B23" s="5"/>
      <c r="C23" s="5"/>
      <c r="D23" s="5"/>
      <c r="E23" s="5"/>
      <c r="F23" s="5"/>
      <c r="G23" s="5"/>
      <c r="H23" s="5"/>
      <c r="I23" s="18" t="s">
        <v>709</v>
      </c>
      <c r="J23" s="18" t="s">
        <v>710</v>
      </c>
      <c r="K23" s="18" t="s">
        <v>711</v>
      </c>
      <c r="L23" s="18"/>
    </row>
    <row r="24" s="2" customFormat="1" ht="35" customHeight="1" spans="1:17">
      <c r="A24" s="5"/>
      <c r="B24" s="5"/>
      <c r="C24" s="5"/>
      <c r="D24" s="5"/>
      <c r="E24" s="5"/>
      <c r="F24" s="5"/>
      <c r="G24" s="5"/>
      <c r="H24" s="5"/>
      <c r="I24" s="12">
        <v>100</v>
      </c>
      <c r="J24" s="12">
        <v>95.4</v>
      </c>
      <c r="K24" s="18" t="s">
        <v>728</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abSelected="1" zoomScale="60" zoomScaleNormal="60" topLeftCell="A11" workbookViewId="0">
      <selection activeCell="B11" sqref="B11:G11"/>
    </sheetView>
  </sheetViews>
  <sheetFormatPr defaultColWidth="8.89090909090909" defaultRowHeight="15"/>
  <cols>
    <col min="1" max="1" width="10.1818181818182" style="1" customWidth="1"/>
    <col min="2" max="2" width="9.81818181818182" style="1" customWidth="1"/>
    <col min="3" max="3" width="22.4090909090909" style="1" customWidth="1"/>
    <col min="4" max="4" width="35.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881</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8.4525</v>
      </c>
      <c r="G6" s="11"/>
      <c r="H6" s="11">
        <f>H7+H8+H9</f>
        <v>4</v>
      </c>
      <c r="I6" s="12">
        <v>10</v>
      </c>
      <c r="J6" s="13">
        <f>H6/F6</f>
        <v>0.473232771369417</v>
      </c>
      <c r="K6" s="14">
        <v>4.73</v>
      </c>
      <c r="L6" s="15" t="s">
        <v>5</v>
      </c>
    </row>
    <row r="7" s="2" customFormat="1" ht="30" customHeight="1" spans="1:12">
      <c r="A7" s="8"/>
      <c r="B7" s="8"/>
      <c r="C7" s="8" t="s">
        <v>572</v>
      </c>
      <c r="D7" s="11">
        <v>0</v>
      </c>
      <c r="E7" s="11"/>
      <c r="F7" s="11">
        <v>0</v>
      </c>
      <c r="G7" s="11"/>
      <c r="H7" s="11">
        <v>0</v>
      </c>
      <c r="I7" s="8"/>
      <c r="J7" s="12"/>
      <c r="K7" s="5"/>
      <c r="L7" s="15"/>
    </row>
    <row r="8" s="2" customFormat="1" ht="30" customHeight="1" spans="1:12">
      <c r="A8" s="8"/>
      <c r="B8" s="8"/>
      <c r="C8" s="10" t="s">
        <v>664</v>
      </c>
      <c r="D8" s="11">
        <v>0</v>
      </c>
      <c r="E8" s="11"/>
      <c r="F8" s="16">
        <v>8.4525</v>
      </c>
      <c r="G8" s="17"/>
      <c r="H8" s="11">
        <v>4</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882</v>
      </c>
      <c r="C11" s="19"/>
      <c r="D11" s="19"/>
      <c r="E11" s="19"/>
      <c r="F11" s="19"/>
      <c r="G11" s="19"/>
      <c r="H11" s="19" t="s">
        <v>883</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884</v>
      </c>
      <c r="E16" s="48" t="s">
        <v>602</v>
      </c>
      <c r="F16" s="35" t="s">
        <v>12</v>
      </c>
      <c r="G16" s="5" t="s">
        <v>608</v>
      </c>
      <c r="H16" s="35" t="s">
        <v>12</v>
      </c>
      <c r="I16" s="36">
        <v>10</v>
      </c>
      <c r="J16" s="36">
        <v>10</v>
      </c>
      <c r="K16" s="30" t="s">
        <v>559</v>
      </c>
      <c r="L16" s="31"/>
    </row>
    <row r="17" s="1" customFormat="1" ht="40" customHeight="1" spans="1:12">
      <c r="A17" s="37"/>
      <c r="B17" s="38"/>
      <c r="C17" s="39"/>
      <c r="D17" s="35" t="s">
        <v>885</v>
      </c>
      <c r="E17" s="48" t="s">
        <v>602</v>
      </c>
      <c r="F17" s="35" t="s">
        <v>12</v>
      </c>
      <c r="G17" s="5" t="s">
        <v>608</v>
      </c>
      <c r="H17" s="35" t="s">
        <v>12</v>
      </c>
      <c r="I17" s="36">
        <v>10</v>
      </c>
      <c r="J17" s="36">
        <v>10</v>
      </c>
      <c r="K17" s="30" t="s">
        <v>559</v>
      </c>
      <c r="L17" s="31"/>
    </row>
    <row r="18" s="1" customFormat="1" ht="40" customHeight="1" spans="1:12">
      <c r="A18" s="37"/>
      <c r="B18" s="38"/>
      <c r="C18" s="40" t="s">
        <v>610</v>
      </c>
      <c r="D18" s="35" t="s">
        <v>886</v>
      </c>
      <c r="E18" s="48" t="s">
        <v>602</v>
      </c>
      <c r="F18" s="35" t="s">
        <v>887</v>
      </c>
      <c r="G18" s="5" t="s">
        <v>614</v>
      </c>
      <c r="H18" s="35" t="s">
        <v>887</v>
      </c>
      <c r="I18" s="36">
        <v>10</v>
      </c>
      <c r="J18" s="36">
        <v>10</v>
      </c>
      <c r="K18" s="30" t="s">
        <v>559</v>
      </c>
      <c r="L18" s="31"/>
    </row>
    <row r="19" s="1" customFormat="1" ht="40" customHeight="1" spans="1:12">
      <c r="A19" s="37"/>
      <c r="B19" s="38"/>
      <c r="C19" s="9" t="s">
        <v>621</v>
      </c>
      <c r="D19" s="35" t="s">
        <v>888</v>
      </c>
      <c r="E19" s="48" t="s">
        <v>602</v>
      </c>
      <c r="F19" s="35" t="s">
        <v>12</v>
      </c>
      <c r="G19" s="5" t="s">
        <v>624</v>
      </c>
      <c r="H19" s="35" t="s">
        <v>12</v>
      </c>
      <c r="I19" s="36">
        <v>10</v>
      </c>
      <c r="J19" s="36">
        <v>10</v>
      </c>
      <c r="K19" s="30" t="s">
        <v>559</v>
      </c>
      <c r="L19" s="31"/>
    </row>
    <row r="20" s="1" customFormat="1" ht="40" customHeight="1" spans="1:12">
      <c r="A20" s="37"/>
      <c r="B20" s="38"/>
      <c r="C20" s="9" t="s">
        <v>628</v>
      </c>
      <c r="D20" s="35" t="s">
        <v>629</v>
      </c>
      <c r="E20" s="48" t="s">
        <v>602</v>
      </c>
      <c r="F20" s="35" t="s">
        <v>889</v>
      </c>
      <c r="G20" s="5" t="s">
        <v>890</v>
      </c>
      <c r="H20" s="35" t="s">
        <v>889</v>
      </c>
      <c r="I20" s="36">
        <v>10</v>
      </c>
      <c r="J20" s="36">
        <v>10</v>
      </c>
      <c r="K20" s="30" t="s">
        <v>559</v>
      </c>
      <c r="L20" s="31"/>
    </row>
    <row r="21" s="1" customFormat="1" ht="40" customHeight="1" spans="1:12">
      <c r="A21" s="37" t="s">
        <v>632</v>
      </c>
      <c r="B21" s="38"/>
      <c r="C21" s="40" t="s">
        <v>633</v>
      </c>
      <c r="D21" s="35" t="s">
        <v>891</v>
      </c>
      <c r="E21" s="48" t="s">
        <v>602</v>
      </c>
      <c r="F21" s="35" t="s">
        <v>892</v>
      </c>
      <c r="G21" s="5" t="s">
        <v>614</v>
      </c>
      <c r="H21" s="35" t="s">
        <v>892</v>
      </c>
      <c r="I21" s="36">
        <v>30</v>
      </c>
      <c r="J21" s="36">
        <v>30</v>
      </c>
      <c r="K21" s="30" t="s">
        <v>559</v>
      </c>
      <c r="L21" s="31"/>
    </row>
    <row r="22" s="1" customFormat="1" ht="40" customHeight="1" spans="1:12">
      <c r="A22" s="42" t="s">
        <v>647</v>
      </c>
      <c r="B22" s="43"/>
      <c r="C22" s="44" t="s">
        <v>648</v>
      </c>
      <c r="D22" s="35" t="s">
        <v>893</v>
      </c>
      <c r="E22" s="9" t="s">
        <v>594</v>
      </c>
      <c r="F22" s="35" t="s">
        <v>616</v>
      </c>
      <c r="G22" s="48" t="s">
        <v>592</v>
      </c>
      <c r="H22" s="35" t="s">
        <v>616</v>
      </c>
      <c r="I22" s="36">
        <v>10</v>
      </c>
      <c r="J22" s="36">
        <v>10</v>
      </c>
      <c r="K22" s="30" t="s">
        <v>559</v>
      </c>
      <c r="L22" s="31"/>
    </row>
    <row r="23" s="3" customFormat="1" ht="67" customHeight="1" spans="1:12">
      <c r="A23" s="18" t="s">
        <v>707</v>
      </c>
      <c r="B23" s="18"/>
      <c r="C23" s="18"/>
      <c r="D23" s="18" t="s">
        <v>559</v>
      </c>
      <c r="E23" s="18"/>
      <c r="F23" s="18"/>
      <c r="G23" s="18"/>
      <c r="H23" s="18"/>
      <c r="I23" s="18"/>
      <c r="J23" s="18"/>
      <c r="K23" s="18"/>
      <c r="L23" s="18"/>
    </row>
    <row r="24" s="3" customFormat="1" ht="30" customHeight="1" spans="1:12">
      <c r="A24" s="5" t="s">
        <v>708</v>
      </c>
      <c r="B24" s="5"/>
      <c r="C24" s="5"/>
      <c r="D24" s="5"/>
      <c r="E24" s="5"/>
      <c r="F24" s="5"/>
      <c r="G24" s="5"/>
      <c r="H24" s="5"/>
      <c r="I24" s="18" t="s">
        <v>709</v>
      </c>
      <c r="J24" s="18" t="s">
        <v>710</v>
      </c>
      <c r="K24" s="18" t="s">
        <v>711</v>
      </c>
      <c r="L24" s="18"/>
    </row>
    <row r="25" s="2" customFormat="1" ht="35" customHeight="1" spans="1:12">
      <c r="A25" s="5"/>
      <c r="B25" s="5"/>
      <c r="C25" s="5"/>
      <c r="D25" s="5"/>
      <c r="E25" s="5"/>
      <c r="F25" s="5"/>
      <c r="G25" s="5"/>
      <c r="H25" s="5"/>
      <c r="I25" s="12">
        <v>100</v>
      </c>
      <c r="J25" s="12">
        <v>94.73</v>
      </c>
      <c r="K25" s="18" t="s">
        <v>728</v>
      </c>
      <c r="L25" s="18"/>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I7:I9"/>
    <mergeCell ref="K7:K9"/>
    <mergeCell ref="L6:L9"/>
    <mergeCell ref="A5:B9"/>
    <mergeCell ref="A16:B20"/>
    <mergeCell ref="A24:H25"/>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topLeftCell="A13" workbookViewId="0">
      <selection activeCell="O11" sqref="O11"/>
    </sheetView>
  </sheetViews>
  <sheetFormatPr defaultColWidth="8.89090909090909" defaultRowHeight="15"/>
  <cols>
    <col min="1" max="1" width="10.1818181818182" style="1" customWidth="1"/>
    <col min="2" max="2" width="9.81818181818182" style="1" customWidth="1"/>
    <col min="3" max="3" width="22.4090909090909" style="1" customWidth="1"/>
    <col min="4" max="4" width="50.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894</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8208</v>
      </c>
      <c r="G6" s="11"/>
      <c r="H6" s="11">
        <f>H7+H8+H9</f>
        <v>5585.06</v>
      </c>
      <c r="I6" s="12">
        <v>10</v>
      </c>
      <c r="J6" s="13">
        <f>H6/F6</f>
        <v>0.680441033138402</v>
      </c>
      <c r="K6" s="14">
        <v>6.8</v>
      </c>
      <c r="L6" s="15" t="s">
        <v>5</v>
      </c>
    </row>
    <row r="7" s="2" customFormat="1" ht="30" customHeight="1" spans="1:12">
      <c r="A7" s="8"/>
      <c r="B7" s="8"/>
      <c r="C7" s="8" t="s">
        <v>572</v>
      </c>
      <c r="D7" s="11">
        <v>0</v>
      </c>
      <c r="E7" s="11"/>
      <c r="F7" s="11">
        <v>8208</v>
      </c>
      <c r="G7" s="11"/>
      <c r="H7" s="11">
        <v>5585.06</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895</v>
      </c>
      <c r="C11" s="19"/>
      <c r="D11" s="19"/>
      <c r="E11" s="19"/>
      <c r="F11" s="19"/>
      <c r="G11" s="19"/>
      <c r="H11" s="19" t="s">
        <v>896</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9" t="s">
        <v>585</v>
      </c>
      <c r="D15" s="9" t="s">
        <v>586</v>
      </c>
      <c r="E15" s="9" t="s">
        <v>579</v>
      </c>
      <c r="F15" s="9" t="s">
        <v>580</v>
      </c>
      <c r="G15" s="5" t="s">
        <v>581</v>
      </c>
      <c r="H15" s="5" t="s">
        <v>582</v>
      </c>
      <c r="I15" s="5" t="s">
        <v>660</v>
      </c>
      <c r="J15" s="5" t="s">
        <v>662</v>
      </c>
      <c r="K15" s="30" t="s">
        <v>583</v>
      </c>
      <c r="L15" s="31"/>
    </row>
    <row r="16" s="1" customFormat="1" ht="40" customHeight="1" spans="1:12">
      <c r="A16" s="32" t="s">
        <v>587</v>
      </c>
      <c r="B16" s="33"/>
      <c r="C16" s="34" t="s">
        <v>588</v>
      </c>
      <c r="D16" s="35" t="s">
        <v>722</v>
      </c>
      <c r="E16" s="9" t="s">
        <v>594</v>
      </c>
      <c r="F16" s="35" t="s">
        <v>595</v>
      </c>
      <c r="G16" s="48" t="s">
        <v>592</v>
      </c>
      <c r="H16" s="35" t="s">
        <v>595</v>
      </c>
      <c r="I16" s="36">
        <v>12</v>
      </c>
      <c r="J16" s="36">
        <v>12</v>
      </c>
      <c r="K16" s="30" t="s">
        <v>559</v>
      </c>
      <c r="L16" s="31"/>
    </row>
    <row r="17" s="1" customFormat="1" ht="40" customHeight="1" spans="1:12">
      <c r="A17" s="37"/>
      <c r="B17" s="38"/>
      <c r="C17" s="40" t="s">
        <v>610</v>
      </c>
      <c r="D17" s="35" t="s">
        <v>741</v>
      </c>
      <c r="E17" s="48" t="s">
        <v>602</v>
      </c>
      <c r="F17" s="35" t="s">
        <v>591</v>
      </c>
      <c r="G17" s="48" t="s">
        <v>592</v>
      </c>
      <c r="H17" s="35" t="s">
        <v>591</v>
      </c>
      <c r="I17" s="36">
        <v>13</v>
      </c>
      <c r="J17" s="36">
        <v>13</v>
      </c>
      <c r="K17" s="30" t="s">
        <v>559</v>
      </c>
      <c r="L17" s="31"/>
    </row>
    <row r="18" s="1" customFormat="1" ht="40" customHeight="1" spans="1:12">
      <c r="A18" s="37"/>
      <c r="B18" s="38"/>
      <c r="C18" s="9" t="s">
        <v>621</v>
      </c>
      <c r="D18" s="35" t="s">
        <v>897</v>
      </c>
      <c r="E18" s="48" t="s">
        <v>602</v>
      </c>
      <c r="F18" s="35" t="s">
        <v>839</v>
      </c>
      <c r="G18" s="50" t="s">
        <v>898</v>
      </c>
      <c r="H18" s="35" t="s">
        <v>839</v>
      </c>
      <c r="I18" s="36">
        <v>12</v>
      </c>
      <c r="J18" s="36">
        <v>12</v>
      </c>
      <c r="K18" s="30" t="s">
        <v>559</v>
      </c>
      <c r="L18" s="31"/>
    </row>
    <row r="19" s="1" customFormat="1" ht="40" customHeight="1" spans="1:12">
      <c r="A19" s="37"/>
      <c r="B19" s="38"/>
      <c r="C19" s="9" t="s">
        <v>628</v>
      </c>
      <c r="D19" s="35" t="s">
        <v>629</v>
      </c>
      <c r="E19" s="48" t="s">
        <v>602</v>
      </c>
      <c r="F19" s="35" t="s">
        <v>799</v>
      </c>
      <c r="G19" s="51" t="s">
        <v>899</v>
      </c>
      <c r="H19" s="35" t="s">
        <v>900</v>
      </c>
      <c r="I19" s="36">
        <v>13</v>
      </c>
      <c r="J19" s="36">
        <v>13</v>
      </c>
      <c r="K19" s="30" t="s">
        <v>559</v>
      </c>
      <c r="L19" s="31"/>
    </row>
    <row r="20" s="1" customFormat="1" ht="40" customHeight="1" spans="1:12">
      <c r="A20" s="37" t="s">
        <v>632</v>
      </c>
      <c r="B20" s="38"/>
      <c r="C20" s="40" t="s">
        <v>633</v>
      </c>
      <c r="D20" s="35" t="s">
        <v>901</v>
      </c>
      <c r="E20" s="48" t="s">
        <v>602</v>
      </c>
      <c r="F20" s="35" t="s">
        <v>902</v>
      </c>
      <c r="G20" s="52" t="s">
        <v>614</v>
      </c>
      <c r="H20" s="35" t="s">
        <v>902</v>
      </c>
      <c r="I20" s="36">
        <v>10</v>
      </c>
      <c r="J20" s="36">
        <v>10</v>
      </c>
      <c r="K20" s="30" t="s">
        <v>559</v>
      </c>
      <c r="L20" s="31"/>
    </row>
    <row r="21" s="1" customFormat="1" ht="40" customHeight="1" spans="1:12">
      <c r="A21" s="37"/>
      <c r="B21" s="38"/>
      <c r="C21" s="49"/>
      <c r="D21" s="35" t="s">
        <v>903</v>
      </c>
      <c r="E21" s="9" t="s">
        <v>594</v>
      </c>
      <c r="F21" s="35" t="s">
        <v>595</v>
      </c>
      <c r="G21" s="48" t="s">
        <v>592</v>
      </c>
      <c r="H21" s="35" t="s">
        <v>595</v>
      </c>
      <c r="I21" s="36">
        <v>10</v>
      </c>
      <c r="J21" s="36">
        <v>10</v>
      </c>
      <c r="K21" s="30" t="s">
        <v>559</v>
      </c>
      <c r="L21" s="31"/>
    </row>
    <row r="22" s="1" customFormat="1" ht="40" customHeight="1" spans="1:12">
      <c r="A22" s="46"/>
      <c r="B22" s="47"/>
      <c r="C22" s="44" t="s">
        <v>639</v>
      </c>
      <c r="D22" s="35" t="s">
        <v>904</v>
      </c>
      <c r="E22" s="48" t="s">
        <v>602</v>
      </c>
      <c r="F22" s="35" t="s">
        <v>905</v>
      </c>
      <c r="G22" s="5" t="s">
        <v>614</v>
      </c>
      <c r="H22" s="35" t="s">
        <v>905</v>
      </c>
      <c r="I22" s="36">
        <v>10</v>
      </c>
      <c r="J22" s="36">
        <v>10</v>
      </c>
      <c r="K22" s="30" t="s">
        <v>559</v>
      </c>
      <c r="L22" s="31"/>
    </row>
    <row r="23" s="1" customFormat="1" ht="40" customHeight="1" spans="1:12">
      <c r="A23" s="42" t="s">
        <v>647</v>
      </c>
      <c r="B23" s="43"/>
      <c r="C23" s="44" t="s">
        <v>648</v>
      </c>
      <c r="D23" s="35" t="s">
        <v>906</v>
      </c>
      <c r="E23" s="9" t="s">
        <v>594</v>
      </c>
      <c r="F23" s="53" t="s">
        <v>616</v>
      </c>
      <c r="G23" s="48" t="s">
        <v>592</v>
      </c>
      <c r="H23" s="35" t="s">
        <v>591</v>
      </c>
      <c r="I23" s="36">
        <v>10</v>
      </c>
      <c r="J23" s="36">
        <v>10</v>
      </c>
      <c r="K23" s="30" t="s">
        <v>559</v>
      </c>
      <c r="L23" s="31"/>
    </row>
    <row r="24" s="3" customFormat="1" ht="67" customHeight="1" spans="1:12">
      <c r="A24" s="18" t="s">
        <v>707</v>
      </c>
      <c r="B24" s="18"/>
      <c r="C24" s="18"/>
      <c r="D24" s="18" t="s">
        <v>559</v>
      </c>
      <c r="E24" s="18"/>
      <c r="F24" s="18"/>
      <c r="G24" s="18"/>
      <c r="H24" s="18"/>
      <c r="I24" s="18"/>
      <c r="J24" s="18"/>
      <c r="K24" s="18"/>
      <c r="L24" s="18"/>
    </row>
    <row r="25" s="3" customFormat="1" ht="30" customHeight="1" spans="1:12">
      <c r="A25" s="5" t="s">
        <v>708</v>
      </c>
      <c r="B25" s="5"/>
      <c r="C25" s="5"/>
      <c r="D25" s="5"/>
      <c r="E25" s="5"/>
      <c r="F25" s="5"/>
      <c r="G25" s="5"/>
      <c r="H25" s="5"/>
      <c r="I25" s="18" t="s">
        <v>709</v>
      </c>
      <c r="J25" s="18" t="s">
        <v>710</v>
      </c>
      <c r="K25" s="18" t="s">
        <v>711</v>
      </c>
      <c r="L25" s="18"/>
    </row>
    <row r="26" s="2" customFormat="1" ht="35" customHeight="1" spans="1:12">
      <c r="A26" s="5"/>
      <c r="B26" s="5"/>
      <c r="C26" s="5"/>
      <c r="D26" s="5"/>
      <c r="E26" s="5"/>
      <c r="F26" s="5"/>
      <c r="G26" s="5"/>
      <c r="H26" s="5"/>
      <c r="I26" s="12">
        <v>100</v>
      </c>
      <c r="J26" s="12">
        <v>96.8</v>
      </c>
      <c r="K26" s="18" t="s">
        <v>728</v>
      </c>
      <c r="L26"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20:C21"/>
    <mergeCell ref="I7:I9"/>
    <mergeCell ref="K7:K9"/>
    <mergeCell ref="L6:L9"/>
    <mergeCell ref="A5:B9"/>
    <mergeCell ref="A16:B19"/>
    <mergeCell ref="A20:B22"/>
    <mergeCell ref="A25:H26"/>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0" zoomScaleNormal="60" topLeftCell="A13" workbookViewId="0">
      <selection activeCell="O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33.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907</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19.2</v>
      </c>
      <c r="G6" s="11"/>
      <c r="H6" s="11">
        <f>H7+H8+H9</f>
        <v>19.2</v>
      </c>
      <c r="I6" s="12">
        <v>10</v>
      </c>
      <c r="J6" s="13">
        <f>H6/F6</f>
        <v>1</v>
      </c>
      <c r="K6" s="14">
        <v>10</v>
      </c>
      <c r="L6" s="15" t="s">
        <v>5</v>
      </c>
    </row>
    <row r="7" s="2" customFormat="1" ht="30" customHeight="1" spans="1:12">
      <c r="A7" s="8"/>
      <c r="B7" s="8"/>
      <c r="C7" s="8" t="s">
        <v>572</v>
      </c>
      <c r="D7" s="11">
        <v>0</v>
      </c>
      <c r="E7" s="11"/>
      <c r="F7" s="11">
        <v>19.2</v>
      </c>
      <c r="G7" s="11"/>
      <c r="H7" s="11">
        <v>19.2</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908</v>
      </c>
      <c r="C11" s="19"/>
      <c r="D11" s="19"/>
      <c r="E11" s="19"/>
      <c r="F11" s="19"/>
      <c r="G11" s="19"/>
      <c r="H11" s="19" t="s">
        <v>909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42" t="s">
        <v>587</v>
      </c>
      <c r="B16" s="42"/>
      <c r="C16" s="40" t="s">
        <v>610</v>
      </c>
      <c r="D16" s="35" t="s">
        <v>910</v>
      </c>
      <c r="E16" s="9" t="s">
        <v>594</v>
      </c>
      <c r="F16" s="35" t="s">
        <v>692</v>
      </c>
      <c r="G16" s="48" t="s">
        <v>592</v>
      </c>
      <c r="H16" s="35" t="s">
        <v>692</v>
      </c>
      <c r="I16" s="36">
        <v>25</v>
      </c>
      <c r="J16" s="36">
        <v>25</v>
      </c>
      <c r="K16" s="30" t="s">
        <v>559</v>
      </c>
      <c r="L16" s="31"/>
    </row>
    <row r="17" s="1" customFormat="1" ht="40" customHeight="1" spans="1:12">
      <c r="A17" s="42"/>
      <c r="B17" s="42"/>
      <c r="C17" s="9" t="s">
        <v>621</v>
      </c>
      <c r="D17" s="35" t="s">
        <v>911</v>
      </c>
      <c r="E17" s="48" t="s">
        <v>602</v>
      </c>
      <c r="F17" s="35" t="s">
        <v>912</v>
      </c>
      <c r="G17" s="5" t="s">
        <v>624</v>
      </c>
      <c r="H17" s="35" t="s">
        <v>912</v>
      </c>
      <c r="I17" s="36">
        <v>25</v>
      </c>
      <c r="J17" s="36">
        <v>25</v>
      </c>
      <c r="K17" s="30" t="s">
        <v>559</v>
      </c>
      <c r="L17" s="31"/>
    </row>
    <row r="18" s="1" customFormat="1" ht="40" customHeight="1" spans="1:12">
      <c r="A18" s="37" t="s">
        <v>632</v>
      </c>
      <c r="B18" s="38"/>
      <c r="C18" s="40" t="s">
        <v>633</v>
      </c>
      <c r="D18" s="35" t="s">
        <v>913</v>
      </c>
      <c r="E18" s="9" t="s">
        <v>594</v>
      </c>
      <c r="F18" s="35" t="s">
        <v>683</v>
      </c>
      <c r="G18" s="48" t="s">
        <v>592</v>
      </c>
      <c r="H18" s="35" t="s">
        <v>683</v>
      </c>
      <c r="I18" s="36">
        <v>30</v>
      </c>
      <c r="J18" s="36">
        <v>30</v>
      </c>
      <c r="K18" s="30" t="s">
        <v>559</v>
      </c>
      <c r="L18" s="31"/>
    </row>
    <row r="19" s="1" customFormat="1" ht="40" customHeight="1" spans="1:12">
      <c r="A19" s="42" t="s">
        <v>647</v>
      </c>
      <c r="B19" s="43"/>
      <c r="C19" s="44" t="s">
        <v>648</v>
      </c>
      <c r="D19" s="35" t="s">
        <v>914</v>
      </c>
      <c r="E19" s="9" t="s">
        <v>594</v>
      </c>
      <c r="F19" s="35" t="s">
        <v>683</v>
      </c>
      <c r="G19" s="48" t="s">
        <v>592</v>
      </c>
      <c r="H19" s="35" t="s">
        <v>683</v>
      </c>
      <c r="I19" s="36">
        <v>10</v>
      </c>
      <c r="J19" s="36">
        <v>10</v>
      </c>
      <c r="K19" s="30" t="s">
        <v>559</v>
      </c>
      <c r="L19" s="31"/>
    </row>
    <row r="20" s="3" customFormat="1" ht="67" customHeight="1" spans="1:12">
      <c r="A20" s="18" t="s">
        <v>707</v>
      </c>
      <c r="B20" s="18"/>
      <c r="C20" s="18"/>
      <c r="D20" s="18" t="s">
        <v>559</v>
      </c>
      <c r="E20" s="18"/>
      <c r="F20" s="18"/>
      <c r="G20" s="18"/>
      <c r="H20" s="18"/>
      <c r="I20" s="18"/>
      <c r="J20" s="18"/>
      <c r="K20" s="18"/>
      <c r="L20" s="18"/>
    </row>
    <row r="21" s="3" customFormat="1" ht="30" customHeight="1" spans="1:12">
      <c r="A21" s="5" t="s">
        <v>708</v>
      </c>
      <c r="B21" s="5"/>
      <c r="C21" s="5"/>
      <c r="D21" s="5"/>
      <c r="E21" s="5"/>
      <c r="F21" s="5"/>
      <c r="G21" s="5"/>
      <c r="H21" s="5"/>
      <c r="I21" s="18" t="s">
        <v>709</v>
      </c>
      <c r="J21" s="18" t="s">
        <v>710</v>
      </c>
      <c r="K21" s="18" t="s">
        <v>711</v>
      </c>
      <c r="L21" s="18"/>
    </row>
    <row r="22" s="2" customFormat="1" ht="35" customHeight="1" spans="1:12">
      <c r="A22" s="5"/>
      <c r="B22" s="5"/>
      <c r="C22" s="5"/>
      <c r="D22" s="5"/>
      <c r="E22" s="5"/>
      <c r="F22" s="5"/>
      <c r="G22" s="5"/>
      <c r="H22" s="5"/>
      <c r="I22" s="12">
        <v>100</v>
      </c>
      <c r="J22" s="12">
        <v>100</v>
      </c>
      <c r="K22" s="18" t="s">
        <v>728</v>
      </c>
      <c r="L22" s="18"/>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60" zoomScaleNormal="60" topLeftCell="A16" workbookViewId="0">
      <selection activeCell="O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60.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3" width="8.98181818181818" style="1"/>
    <col min="16384" max="16384" width="8.89090909090909"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915</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11.9442</v>
      </c>
      <c r="G6" s="11"/>
      <c r="H6" s="11">
        <f>H7+H8+H9</f>
        <v>4.0647</v>
      </c>
      <c r="I6" s="12">
        <v>10</v>
      </c>
      <c r="J6" s="13">
        <f>H6/F6</f>
        <v>0.340307429547395</v>
      </c>
      <c r="K6" s="14">
        <v>3.4</v>
      </c>
      <c r="L6" s="15" t="s">
        <v>5</v>
      </c>
    </row>
    <row r="7" s="2" customFormat="1" ht="30" customHeight="1" spans="1:12">
      <c r="A7" s="8"/>
      <c r="B7" s="8"/>
      <c r="C7" s="8" t="s">
        <v>572</v>
      </c>
      <c r="D7" s="11">
        <v>0</v>
      </c>
      <c r="E7" s="11"/>
      <c r="F7" s="11">
        <v>11.9442</v>
      </c>
      <c r="G7" s="11"/>
      <c r="H7" s="11">
        <v>4.0647</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916</v>
      </c>
      <c r="C11" s="19"/>
      <c r="D11" s="19"/>
      <c r="E11" s="19"/>
      <c r="F11" s="19"/>
      <c r="G11" s="19"/>
      <c r="H11" s="19" t="s">
        <v>917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918</v>
      </c>
      <c r="E16" s="48" t="s">
        <v>602</v>
      </c>
      <c r="F16" s="35" t="s">
        <v>919</v>
      </c>
      <c r="G16" s="5" t="s">
        <v>920</v>
      </c>
      <c r="H16" s="35" t="s">
        <v>921</v>
      </c>
      <c r="I16" s="36">
        <v>5</v>
      </c>
      <c r="J16" s="36">
        <v>4.5</v>
      </c>
      <c r="K16" s="30" t="s">
        <v>922</v>
      </c>
      <c r="L16" s="31"/>
    </row>
    <row r="17" s="1" customFormat="1" ht="40" customHeight="1" spans="1:12">
      <c r="A17" s="37"/>
      <c r="B17" s="38"/>
      <c r="C17" s="39"/>
      <c r="D17" s="35" t="s">
        <v>923</v>
      </c>
      <c r="E17" s="48" t="s">
        <v>602</v>
      </c>
      <c r="F17" s="35" t="s">
        <v>111</v>
      </c>
      <c r="G17" s="5" t="s">
        <v>606</v>
      </c>
      <c r="H17" s="35" t="s">
        <v>16</v>
      </c>
      <c r="I17" s="36">
        <v>5</v>
      </c>
      <c r="J17" s="36">
        <v>5</v>
      </c>
      <c r="K17" s="30" t="s">
        <v>559</v>
      </c>
      <c r="L17" s="31"/>
    </row>
    <row r="18" s="1" customFormat="1" ht="40" customHeight="1" spans="1:12">
      <c r="A18" s="37"/>
      <c r="B18" s="38"/>
      <c r="C18" s="39"/>
      <c r="D18" s="35" t="s">
        <v>924</v>
      </c>
      <c r="E18" s="48" t="s">
        <v>602</v>
      </c>
      <c r="F18" s="35" t="s">
        <v>925</v>
      </c>
      <c r="G18" s="5" t="s">
        <v>926</v>
      </c>
      <c r="H18" s="35" t="s">
        <v>925</v>
      </c>
      <c r="I18" s="36">
        <v>5</v>
      </c>
      <c r="J18" s="36">
        <v>5</v>
      </c>
      <c r="K18" s="30" t="s">
        <v>559</v>
      </c>
      <c r="L18" s="31"/>
    </row>
    <row r="19" s="1" customFormat="1" ht="40" customHeight="1" spans="1:12">
      <c r="A19" s="37"/>
      <c r="B19" s="38"/>
      <c r="C19" s="39"/>
      <c r="D19" s="35" t="s">
        <v>927</v>
      </c>
      <c r="E19" s="48" t="s">
        <v>602</v>
      </c>
      <c r="F19" s="35" t="s">
        <v>782</v>
      </c>
      <c r="G19" s="5" t="s">
        <v>926</v>
      </c>
      <c r="H19" s="35" t="s">
        <v>782</v>
      </c>
      <c r="I19" s="36">
        <v>5</v>
      </c>
      <c r="J19" s="36">
        <v>5</v>
      </c>
      <c r="K19" s="30" t="s">
        <v>559</v>
      </c>
      <c r="L19" s="31"/>
    </row>
    <row r="20" s="1" customFormat="1" ht="40" customHeight="1" spans="1:12">
      <c r="A20" s="37"/>
      <c r="B20" s="38"/>
      <c r="C20" s="40" t="s">
        <v>610</v>
      </c>
      <c r="D20" s="35" t="s">
        <v>928</v>
      </c>
      <c r="E20" s="48" t="s">
        <v>602</v>
      </c>
      <c r="F20" s="35" t="s">
        <v>591</v>
      </c>
      <c r="G20" s="48" t="s">
        <v>592</v>
      </c>
      <c r="H20" s="35" t="s">
        <v>591</v>
      </c>
      <c r="I20" s="36">
        <v>5</v>
      </c>
      <c r="J20" s="36">
        <v>5</v>
      </c>
      <c r="K20" s="30" t="s">
        <v>559</v>
      </c>
      <c r="L20" s="31"/>
    </row>
    <row r="21" s="1" customFormat="1" ht="40" customHeight="1" spans="1:12">
      <c r="A21" s="37"/>
      <c r="B21" s="38"/>
      <c r="C21" s="41"/>
      <c r="D21" s="35" t="s">
        <v>929</v>
      </c>
      <c r="E21" s="9" t="s">
        <v>594</v>
      </c>
      <c r="F21" s="35" t="s">
        <v>595</v>
      </c>
      <c r="G21" s="48" t="s">
        <v>592</v>
      </c>
      <c r="H21" s="35" t="s">
        <v>595</v>
      </c>
      <c r="I21" s="36">
        <v>5</v>
      </c>
      <c r="J21" s="36">
        <v>5</v>
      </c>
      <c r="K21" s="30" t="s">
        <v>559</v>
      </c>
      <c r="L21" s="31"/>
    </row>
    <row r="22" s="1" customFormat="1" ht="40" customHeight="1" spans="1:12">
      <c r="A22" s="37"/>
      <c r="B22" s="38"/>
      <c r="C22" s="9" t="s">
        <v>621</v>
      </c>
      <c r="D22" s="35" t="s">
        <v>623</v>
      </c>
      <c r="E22" s="48" t="s">
        <v>602</v>
      </c>
      <c r="F22" s="35" t="s">
        <v>839</v>
      </c>
      <c r="G22" s="5" t="s">
        <v>624</v>
      </c>
      <c r="H22" s="35" t="s">
        <v>839</v>
      </c>
      <c r="I22" s="36">
        <v>10</v>
      </c>
      <c r="J22" s="36">
        <v>10</v>
      </c>
      <c r="K22" s="30" t="s">
        <v>930</v>
      </c>
      <c r="L22" s="31"/>
    </row>
    <row r="23" s="1" customFormat="1" ht="40" customHeight="1" spans="1:12">
      <c r="A23" s="37"/>
      <c r="B23" s="38"/>
      <c r="C23" s="9" t="s">
        <v>628</v>
      </c>
      <c r="D23" s="35" t="s">
        <v>629</v>
      </c>
      <c r="E23" s="45" t="s">
        <v>590</v>
      </c>
      <c r="F23" s="35" t="s">
        <v>931</v>
      </c>
      <c r="G23" s="5" t="s">
        <v>890</v>
      </c>
      <c r="H23" s="35" t="s">
        <v>931</v>
      </c>
      <c r="I23" s="36">
        <v>10</v>
      </c>
      <c r="J23" s="36">
        <v>10</v>
      </c>
      <c r="K23" s="30" t="s">
        <v>559</v>
      </c>
      <c r="L23" s="31"/>
    </row>
    <row r="24" s="1" customFormat="1" ht="40" customHeight="1" spans="1:12">
      <c r="A24" s="37" t="s">
        <v>632</v>
      </c>
      <c r="B24" s="38"/>
      <c r="C24" s="40" t="s">
        <v>633</v>
      </c>
      <c r="D24" s="35" t="s">
        <v>932</v>
      </c>
      <c r="E24" s="48" t="s">
        <v>602</v>
      </c>
      <c r="F24" s="35" t="s">
        <v>831</v>
      </c>
      <c r="G24" s="5" t="s">
        <v>614</v>
      </c>
      <c r="H24" s="35" t="s">
        <v>831</v>
      </c>
      <c r="I24" s="36">
        <v>6</v>
      </c>
      <c r="J24" s="36">
        <v>6</v>
      </c>
      <c r="K24" s="30" t="s">
        <v>559</v>
      </c>
      <c r="L24" s="31"/>
    </row>
    <row r="25" s="1" customFormat="1" ht="40" customHeight="1" spans="1:12">
      <c r="A25" s="37"/>
      <c r="B25" s="38"/>
      <c r="C25" s="41"/>
      <c r="D25" s="35" t="s">
        <v>933</v>
      </c>
      <c r="E25" s="48" t="s">
        <v>602</v>
      </c>
      <c r="F25" s="35" t="s">
        <v>934</v>
      </c>
      <c r="G25" s="5" t="s">
        <v>614</v>
      </c>
      <c r="H25" s="35" t="s">
        <v>934</v>
      </c>
      <c r="I25" s="36">
        <v>6</v>
      </c>
      <c r="J25" s="36">
        <v>6</v>
      </c>
      <c r="K25" s="30" t="s">
        <v>559</v>
      </c>
      <c r="L25" s="31"/>
    </row>
    <row r="26" s="1" customFormat="1" ht="40" customHeight="1" spans="1:12">
      <c r="A26" s="37"/>
      <c r="B26" s="38"/>
      <c r="C26" s="49"/>
      <c r="D26" s="35" t="s">
        <v>935</v>
      </c>
      <c r="E26" s="48" t="s">
        <v>602</v>
      </c>
      <c r="F26" s="35" t="s">
        <v>831</v>
      </c>
      <c r="G26" s="5" t="s">
        <v>614</v>
      </c>
      <c r="H26" s="35" t="s">
        <v>831</v>
      </c>
      <c r="I26" s="36">
        <v>6</v>
      </c>
      <c r="J26" s="36">
        <v>6</v>
      </c>
      <c r="K26" s="30" t="s">
        <v>559</v>
      </c>
      <c r="L26" s="31"/>
    </row>
    <row r="27" s="1" customFormat="1" ht="40" customHeight="1" spans="1:12">
      <c r="A27" s="37"/>
      <c r="B27" s="38"/>
      <c r="C27" s="41" t="s">
        <v>639</v>
      </c>
      <c r="D27" s="35" t="s">
        <v>936</v>
      </c>
      <c r="E27" s="48" t="s">
        <v>602</v>
      </c>
      <c r="F27" s="35" t="s">
        <v>637</v>
      </c>
      <c r="G27" s="5" t="s">
        <v>614</v>
      </c>
      <c r="H27" s="35" t="s">
        <v>637</v>
      </c>
      <c r="I27" s="36">
        <v>6</v>
      </c>
      <c r="J27" s="36">
        <v>6</v>
      </c>
      <c r="K27" s="30" t="s">
        <v>559</v>
      </c>
      <c r="L27" s="31"/>
    </row>
    <row r="28" s="1" customFormat="1" ht="40" customHeight="1" spans="1:12">
      <c r="A28" s="46"/>
      <c r="B28" s="47"/>
      <c r="C28" s="49"/>
      <c r="D28" s="35" t="s">
        <v>937</v>
      </c>
      <c r="E28" s="48" t="s">
        <v>602</v>
      </c>
      <c r="F28" s="35" t="s">
        <v>938</v>
      </c>
      <c r="G28" s="5" t="s">
        <v>614</v>
      </c>
      <c r="H28" s="35" t="s">
        <v>938</v>
      </c>
      <c r="I28" s="36">
        <v>6</v>
      </c>
      <c r="J28" s="36">
        <v>6</v>
      </c>
      <c r="K28" s="30" t="s">
        <v>559</v>
      </c>
      <c r="L28" s="31"/>
    </row>
    <row r="29" s="1" customFormat="1" ht="40" customHeight="1" spans="1:12">
      <c r="A29" s="42" t="s">
        <v>647</v>
      </c>
      <c r="B29" s="43"/>
      <c r="C29" s="44" t="s">
        <v>648</v>
      </c>
      <c r="D29" s="35" t="s">
        <v>939</v>
      </c>
      <c r="E29" s="9" t="s">
        <v>594</v>
      </c>
      <c r="F29" s="35" t="s">
        <v>616</v>
      </c>
      <c r="G29" s="48" t="s">
        <v>592</v>
      </c>
      <c r="H29" s="35" t="s">
        <v>616</v>
      </c>
      <c r="I29" s="36">
        <v>10</v>
      </c>
      <c r="J29" s="36">
        <v>10</v>
      </c>
      <c r="K29" s="30" t="s">
        <v>559</v>
      </c>
      <c r="L29" s="31"/>
    </row>
    <row r="30" s="3" customFormat="1" ht="67" customHeight="1" spans="1:12">
      <c r="A30" s="18" t="s">
        <v>707</v>
      </c>
      <c r="B30" s="18"/>
      <c r="C30" s="18"/>
      <c r="D30" s="18" t="s">
        <v>559</v>
      </c>
      <c r="E30" s="18"/>
      <c r="F30" s="18"/>
      <c r="G30" s="18"/>
      <c r="H30" s="18"/>
      <c r="I30" s="18"/>
      <c r="J30" s="18"/>
      <c r="K30" s="18"/>
      <c r="L30" s="18"/>
    </row>
    <row r="31" s="3" customFormat="1" ht="30" customHeight="1" spans="1:12">
      <c r="A31" s="5" t="s">
        <v>708</v>
      </c>
      <c r="B31" s="5"/>
      <c r="C31" s="5"/>
      <c r="D31" s="5"/>
      <c r="E31" s="5"/>
      <c r="F31" s="5"/>
      <c r="G31" s="5"/>
      <c r="H31" s="5"/>
      <c r="I31" s="18" t="s">
        <v>709</v>
      </c>
      <c r="J31" s="18" t="s">
        <v>710</v>
      </c>
      <c r="K31" s="18" t="s">
        <v>711</v>
      </c>
      <c r="L31" s="18"/>
    </row>
    <row r="32" s="2" customFormat="1" ht="35" customHeight="1" spans="1:12">
      <c r="A32" s="5"/>
      <c r="B32" s="5"/>
      <c r="C32" s="5"/>
      <c r="D32" s="5"/>
      <c r="E32" s="5"/>
      <c r="F32" s="5"/>
      <c r="G32" s="5"/>
      <c r="H32" s="5"/>
      <c r="I32" s="12">
        <v>100</v>
      </c>
      <c r="J32" s="12">
        <v>92.9</v>
      </c>
      <c r="K32" s="18" t="s">
        <v>728</v>
      </c>
      <c r="L32" s="18"/>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C30"/>
    <mergeCell ref="D30:L30"/>
    <mergeCell ref="K31:L31"/>
    <mergeCell ref="K32:L32"/>
    <mergeCell ref="A10:A11"/>
    <mergeCell ref="C16:C19"/>
    <mergeCell ref="C20:C21"/>
    <mergeCell ref="C24:C26"/>
    <mergeCell ref="C27:C28"/>
    <mergeCell ref="I7:I9"/>
    <mergeCell ref="K7:K9"/>
    <mergeCell ref="L6:L9"/>
    <mergeCell ref="A5:B9"/>
    <mergeCell ref="A16:B23"/>
    <mergeCell ref="A24:B28"/>
    <mergeCell ref="A31:H3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0" zoomScaleNormal="60" topLeftCell="A10" workbookViewId="0">
      <selection activeCell="N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23.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940</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30</v>
      </c>
      <c r="G6" s="11"/>
      <c r="H6" s="11">
        <f>H7+H8+H9</f>
        <v>30</v>
      </c>
      <c r="I6" s="12">
        <v>10</v>
      </c>
      <c r="J6" s="13">
        <f>H6/F6</f>
        <v>1</v>
      </c>
      <c r="K6" s="14">
        <v>10</v>
      </c>
      <c r="L6" s="15" t="s">
        <v>5</v>
      </c>
    </row>
    <row r="7" s="2" customFormat="1" ht="30" customHeight="1" spans="1:12">
      <c r="A7" s="8"/>
      <c r="B7" s="8"/>
      <c r="C7" s="8" t="s">
        <v>572</v>
      </c>
      <c r="D7" s="11">
        <v>0</v>
      </c>
      <c r="E7" s="11"/>
      <c r="F7" s="11">
        <v>30</v>
      </c>
      <c r="G7" s="11"/>
      <c r="H7" s="11">
        <v>30</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941</v>
      </c>
      <c r="C11" s="19"/>
      <c r="D11" s="19"/>
      <c r="E11" s="19"/>
      <c r="F11" s="19"/>
      <c r="G11" s="19"/>
      <c r="H11" s="19" t="s">
        <v>942</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42" t="s">
        <v>587</v>
      </c>
      <c r="B16" s="42"/>
      <c r="C16" s="40" t="s">
        <v>610</v>
      </c>
      <c r="D16" s="35" t="s">
        <v>943</v>
      </c>
      <c r="E16" s="48" t="s">
        <v>602</v>
      </c>
      <c r="F16" s="35" t="s">
        <v>591</v>
      </c>
      <c r="G16" s="48" t="s">
        <v>592</v>
      </c>
      <c r="H16" s="35" t="s">
        <v>591</v>
      </c>
      <c r="I16" s="36">
        <v>25</v>
      </c>
      <c r="J16" s="36">
        <v>25</v>
      </c>
      <c r="K16" s="30" t="s">
        <v>559</v>
      </c>
      <c r="L16" s="31"/>
    </row>
    <row r="17" s="1" customFormat="1" ht="40" customHeight="1" spans="1:12">
      <c r="A17" s="42"/>
      <c r="B17" s="42"/>
      <c r="C17" s="9" t="s">
        <v>621</v>
      </c>
      <c r="D17" s="35" t="s">
        <v>944</v>
      </c>
      <c r="E17" s="48" t="s">
        <v>602</v>
      </c>
      <c r="F17" s="35" t="s">
        <v>12</v>
      </c>
      <c r="G17" s="5" t="s">
        <v>624</v>
      </c>
      <c r="H17" s="35" t="s">
        <v>12</v>
      </c>
      <c r="I17" s="36">
        <v>25</v>
      </c>
      <c r="J17" s="36">
        <v>25</v>
      </c>
      <c r="K17" s="30" t="s">
        <v>559</v>
      </c>
      <c r="L17" s="31"/>
    </row>
    <row r="18" s="1" customFormat="1" ht="40" customHeight="1" spans="1:12">
      <c r="A18" s="37" t="s">
        <v>632</v>
      </c>
      <c r="B18" s="38"/>
      <c r="C18" s="40" t="s">
        <v>633</v>
      </c>
      <c r="D18" s="35" t="s">
        <v>945</v>
      </c>
      <c r="E18" s="48" t="s">
        <v>602</v>
      </c>
      <c r="F18" s="35" t="s">
        <v>946</v>
      </c>
      <c r="G18" s="5" t="s">
        <v>614</v>
      </c>
      <c r="H18" s="35" t="s">
        <v>946</v>
      </c>
      <c r="I18" s="36">
        <v>30</v>
      </c>
      <c r="J18" s="36">
        <v>30</v>
      </c>
      <c r="K18" s="30" t="s">
        <v>559</v>
      </c>
      <c r="L18" s="31"/>
    </row>
    <row r="19" s="1" customFormat="1" ht="40" customHeight="1" spans="1:12">
      <c r="A19" s="42" t="s">
        <v>647</v>
      </c>
      <c r="B19" s="43"/>
      <c r="C19" s="44" t="s">
        <v>648</v>
      </c>
      <c r="D19" s="35" t="s">
        <v>648</v>
      </c>
      <c r="E19" s="9" t="s">
        <v>594</v>
      </c>
      <c r="F19" s="35" t="s">
        <v>616</v>
      </c>
      <c r="G19" s="48" t="s">
        <v>592</v>
      </c>
      <c r="H19" s="35" t="s">
        <v>616</v>
      </c>
      <c r="I19" s="36">
        <v>10</v>
      </c>
      <c r="J19" s="36">
        <v>10</v>
      </c>
      <c r="K19" s="30" t="s">
        <v>559</v>
      </c>
      <c r="L19" s="31"/>
    </row>
    <row r="20" s="3" customFormat="1" ht="67" customHeight="1" spans="1:12">
      <c r="A20" s="18" t="s">
        <v>707</v>
      </c>
      <c r="B20" s="18"/>
      <c r="C20" s="18"/>
      <c r="D20" s="18" t="s">
        <v>559</v>
      </c>
      <c r="E20" s="18"/>
      <c r="F20" s="18"/>
      <c r="G20" s="18"/>
      <c r="H20" s="18"/>
      <c r="I20" s="18"/>
      <c r="J20" s="18"/>
      <c r="K20" s="18"/>
      <c r="L20" s="18"/>
    </row>
    <row r="21" s="3" customFormat="1" ht="30" customHeight="1" spans="1:12">
      <c r="A21" s="5" t="s">
        <v>708</v>
      </c>
      <c r="B21" s="5"/>
      <c r="C21" s="5"/>
      <c r="D21" s="5"/>
      <c r="E21" s="5"/>
      <c r="F21" s="5"/>
      <c r="G21" s="5"/>
      <c r="H21" s="5"/>
      <c r="I21" s="18" t="s">
        <v>709</v>
      </c>
      <c r="J21" s="18" t="s">
        <v>710</v>
      </c>
      <c r="K21" s="18" t="s">
        <v>711</v>
      </c>
      <c r="L21" s="18"/>
    </row>
    <row r="22" s="2" customFormat="1" ht="35" customHeight="1" spans="1:12">
      <c r="A22" s="5"/>
      <c r="B22" s="5"/>
      <c r="C22" s="5"/>
      <c r="D22" s="5"/>
      <c r="E22" s="5"/>
      <c r="F22" s="5"/>
      <c r="G22" s="5"/>
      <c r="H22" s="5"/>
      <c r="I22" s="12">
        <v>100</v>
      </c>
      <c r="J22" s="12">
        <v>100</v>
      </c>
      <c r="K22" s="18" t="s">
        <v>728</v>
      </c>
      <c r="L22" s="18"/>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0" zoomScaleNormal="60" topLeftCell="A16" workbookViewId="0">
      <selection activeCell="O11" sqref="O11"/>
    </sheetView>
  </sheetViews>
  <sheetFormatPr defaultColWidth="8.89090909090909" defaultRowHeight="15"/>
  <cols>
    <col min="1" max="1" width="10.1818181818182" style="1" customWidth="1"/>
    <col min="2" max="2" width="9.81818181818182" style="1" customWidth="1"/>
    <col min="3" max="3" width="22.4090909090909" style="1" customWidth="1"/>
    <col min="4" max="4" width="30.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947</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9.8</v>
      </c>
      <c r="G6" s="11"/>
      <c r="H6" s="11">
        <f>H7+H8+H9</f>
        <v>9.8</v>
      </c>
      <c r="I6" s="12">
        <v>10</v>
      </c>
      <c r="J6" s="13">
        <f>H6/F6</f>
        <v>1</v>
      </c>
      <c r="K6" s="14">
        <v>10</v>
      </c>
      <c r="L6" s="15" t="s">
        <v>5</v>
      </c>
    </row>
    <row r="7" s="2" customFormat="1" ht="30" customHeight="1" spans="1:12">
      <c r="A7" s="8"/>
      <c r="B7" s="8"/>
      <c r="C7" s="8" t="s">
        <v>572</v>
      </c>
      <c r="D7" s="11">
        <v>0</v>
      </c>
      <c r="E7" s="11"/>
      <c r="F7" s="11">
        <v>9.8</v>
      </c>
      <c r="G7" s="11"/>
      <c r="H7" s="11">
        <v>9.8</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948</v>
      </c>
      <c r="C11" s="19"/>
      <c r="D11" s="19"/>
      <c r="E11" s="19"/>
      <c r="F11" s="19"/>
      <c r="G11" s="19"/>
      <c r="H11" s="19" t="s">
        <v>949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950</v>
      </c>
      <c r="E16" s="48" t="s">
        <v>602</v>
      </c>
      <c r="F16" s="35" t="s">
        <v>12</v>
      </c>
      <c r="G16" s="5" t="s">
        <v>603</v>
      </c>
      <c r="H16" s="35" t="s">
        <v>12</v>
      </c>
      <c r="I16" s="36">
        <v>12.5</v>
      </c>
      <c r="J16" s="36">
        <v>12.5</v>
      </c>
      <c r="K16" s="30" t="s">
        <v>559</v>
      </c>
      <c r="L16" s="31"/>
    </row>
    <row r="17" s="1" customFormat="1" ht="40" customHeight="1" spans="1:12">
      <c r="A17" s="37"/>
      <c r="B17" s="38"/>
      <c r="C17" s="40" t="s">
        <v>610</v>
      </c>
      <c r="D17" s="35" t="s">
        <v>951</v>
      </c>
      <c r="E17" s="48" t="s">
        <v>602</v>
      </c>
      <c r="F17" s="35" t="s">
        <v>952</v>
      </c>
      <c r="G17" s="5" t="s">
        <v>614</v>
      </c>
      <c r="H17" s="35" t="s">
        <v>952</v>
      </c>
      <c r="I17" s="36">
        <v>12.5</v>
      </c>
      <c r="J17" s="36">
        <v>12.5</v>
      </c>
      <c r="K17" s="30" t="s">
        <v>559</v>
      </c>
      <c r="L17" s="31"/>
    </row>
    <row r="18" s="1" customFormat="1" ht="40" customHeight="1" spans="1:12">
      <c r="A18" s="37"/>
      <c r="B18" s="38"/>
      <c r="C18" s="9" t="s">
        <v>621</v>
      </c>
      <c r="D18" s="35" t="s">
        <v>953</v>
      </c>
      <c r="E18" s="48" t="s">
        <v>602</v>
      </c>
      <c r="F18" s="35" t="s">
        <v>816</v>
      </c>
      <c r="G18" s="5" t="s">
        <v>624</v>
      </c>
      <c r="H18" s="35" t="s">
        <v>816</v>
      </c>
      <c r="I18" s="36">
        <v>12.5</v>
      </c>
      <c r="J18" s="36">
        <v>12.5</v>
      </c>
      <c r="K18" s="30" t="s">
        <v>559</v>
      </c>
      <c r="L18" s="31"/>
    </row>
    <row r="19" s="1" customFormat="1" ht="40" customHeight="1" spans="1:12">
      <c r="A19" s="37"/>
      <c r="B19" s="38"/>
      <c r="C19" s="9" t="s">
        <v>628</v>
      </c>
      <c r="D19" s="35" t="s">
        <v>629</v>
      </c>
      <c r="E19" s="48" t="s">
        <v>602</v>
      </c>
      <c r="F19" s="35" t="s">
        <v>565</v>
      </c>
      <c r="G19" s="5" t="s">
        <v>890</v>
      </c>
      <c r="H19" s="35" t="s">
        <v>565</v>
      </c>
      <c r="I19" s="36">
        <v>12.5</v>
      </c>
      <c r="J19" s="36">
        <v>12.5</v>
      </c>
      <c r="K19" s="30" t="s">
        <v>559</v>
      </c>
      <c r="L19" s="31"/>
    </row>
    <row r="20" s="1" customFormat="1" ht="40" customHeight="1" spans="1:12">
      <c r="A20" s="37" t="s">
        <v>632</v>
      </c>
      <c r="B20" s="38"/>
      <c r="C20" s="40" t="s">
        <v>633</v>
      </c>
      <c r="D20" s="35" t="s">
        <v>954</v>
      </c>
      <c r="E20" s="48" t="s">
        <v>602</v>
      </c>
      <c r="F20" s="35" t="s">
        <v>637</v>
      </c>
      <c r="G20" s="5" t="s">
        <v>614</v>
      </c>
      <c r="H20" s="35" t="s">
        <v>637</v>
      </c>
      <c r="I20" s="36">
        <v>30</v>
      </c>
      <c r="J20" s="36">
        <v>30</v>
      </c>
      <c r="K20" s="30" t="s">
        <v>559</v>
      </c>
      <c r="L20" s="31"/>
    </row>
    <row r="21" s="1" customFormat="1" ht="40" customHeight="1" spans="1:12">
      <c r="A21" s="42" t="s">
        <v>647</v>
      </c>
      <c r="B21" s="43"/>
      <c r="C21" s="44" t="s">
        <v>648</v>
      </c>
      <c r="D21" s="35" t="s">
        <v>955</v>
      </c>
      <c r="E21" s="9" t="s">
        <v>594</v>
      </c>
      <c r="F21" s="35" t="s">
        <v>616</v>
      </c>
      <c r="G21" s="48" t="s">
        <v>592</v>
      </c>
      <c r="H21" s="35" t="s">
        <v>616</v>
      </c>
      <c r="I21" s="36">
        <v>10</v>
      </c>
      <c r="J21" s="36">
        <v>10</v>
      </c>
      <c r="K21" s="30" t="s">
        <v>559</v>
      </c>
      <c r="L21" s="31"/>
    </row>
    <row r="22" s="3" customFormat="1" ht="67" customHeight="1" spans="1:12">
      <c r="A22" s="18" t="s">
        <v>707</v>
      </c>
      <c r="B22" s="18"/>
      <c r="C22" s="18"/>
      <c r="D22" s="18" t="s">
        <v>559</v>
      </c>
      <c r="E22" s="18"/>
      <c r="F22" s="18"/>
      <c r="G22" s="18"/>
      <c r="H22" s="18"/>
      <c r="I22" s="18"/>
      <c r="J22" s="18"/>
      <c r="K22" s="18"/>
      <c r="L22" s="18"/>
    </row>
    <row r="23" s="3" customFormat="1" ht="30" customHeight="1" spans="1:12">
      <c r="A23" s="5" t="s">
        <v>708</v>
      </c>
      <c r="B23" s="5"/>
      <c r="C23" s="5"/>
      <c r="D23" s="5"/>
      <c r="E23" s="5"/>
      <c r="F23" s="5"/>
      <c r="G23" s="5"/>
      <c r="H23" s="5"/>
      <c r="I23" s="18" t="s">
        <v>709</v>
      </c>
      <c r="J23" s="18" t="s">
        <v>710</v>
      </c>
      <c r="K23" s="18" t="s">
        <v>711</v>
      </c>
      <c r="L23" s="18"/>
    </row>
    <row r="24" s="2" customFormat="1" ht="35" customHeight="1" spans="1:12">
      <c r="A24" s="5"/>
      <c r="B24" s="5"/>
      <c r="C24" s="5"/>
      <c r="D24" s="5"/>
      <c r="E24" s="5"/>
      <c r="F24" s="5"/>
      <c r="G24" s="5"/>
      <c r="H24" s="5"/>
      <c r="I24" s="12">
        <v>100</v>
      </c>
      <c r="J24" s="12">
        <v>100</v>
      </c>
      <c r="K24" s="18" t="s">
        <v>728</v>
      </c>
      <c r="L24"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topLeftCell="A13" workbookViewId="0">
      <selection activeCell="O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40.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956</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382.096708</v>
      </c>
      <c r="G6" s="11"/>
      <c r="H6" s="11">
        <f>H7+H8+H9</f>
        <v>382.096708</v>
      </c>
      <c r="I6" s="12">
        <v>10</v>
      </c>
      <c r="J6" s="13">
        <f>H6/F6</f>
        <v>1</v>
      </c>
      <c r="K6" s="14">
        <v>10</v>
      </c>
      <c r="L6" s="15" t="s">
        <v>5</v>
      </c>
    </row>
    <row r="7" s="2" customFormat="1" ht="30" customHeight="1" spans="1:12">
      <c r="A7" s="8"/>
      <c r="B7" s="8"/>
      <c r="C7" s="8" t="s">
        <v>572</v>
      </c>
      <c r="D7" s="11">
        <v>0</v>
      </c>
      <c r="E7" s="11"/>
      <c r="F7" s="11">
        <v>382.096708</v>
      </c>
      <c r="G7" s="11"/>
      <c r="H7" s="11">
        <v>382.096708</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957</v>
      </c>
      <c r="C11" s="19"/>
      <c r="D11" s="19"/>
      <c r="E11" s="19"/>
      <c r="F11" s="19"/>
      <c r="G11" s="19"/>
      <c r="H11" s="19" t="s">
        <v>958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959</v>
      </c>
      <c r="E16" s="9" t="s">
        <v>594</v>
      </c>
      <c r="F16" s="35" t="s">
        <v>616</v>
      </c>
      <c r="G16" s="5" t="s">
        <v>592</v>
      </c>
      <c r="H16" s="35" t="s">
        <v>591</v>
      </c>
      <c r="I16" s="36">
        <v>8</v>
      </c>
      <c r="J16" s="36">
        <v>8</v>
      </c>
      <c r="K16" s="30" t="s">
        <v>559</v>
      </c>
      <c r="L16" s="31"/>
    </row>
    <row r="17" s="1" customFormat="1" ht="40" customHeight="1" spans="1:12">
      <c r="A17" s="37"/>
      <c r="B17" s="38"/>
      <c r="C17" s="39"/>
      <c r="D17" s="35" t="s">
        <v>960</v>
      </c>
      <c r="E17" s="9" t="s">
        <v>594</v>
      </c>
      <c r="F17" s="35" t="s">
        <v>616</v>
      </c>
      <c r="G17" s="5" t="s">
        <v>592</v>
      </c>
      <c r="H17" s="35" t="s">
        <v>591</v>
      </c>
      <c r="I17" s="36">
        <v>8</v>
      </c>
      <c r="J17" s="36">
        <v>8</v>
      </c>
      <c r="K17" s="30" t="s">
        <v>559</v>
      </c>
      <c r="L17" s="31"/>
    </row>
    <row r="18" s="1" customFormat="1" ht="40" customHeight="1" spans="1:12">
      <c r="A18" s="37"/>
      <c r="B18" s="38"/>
      <c r="C18" s="39"/>
      <c r="D18" s="35" t="s">
        <v>961</v>
      </c>
      <c r="E18" s="9" t="s">
        <v>594</v>
      </c>
      <c r="F18" s="35" t="s">
        <v>616</v>
      </c>
      <c r="G18" s="5" t="s">
        <v>592</v>
      </c>
      <c r="H18" s="35" t="s">
        <v>616</v>
      </c>
      <c r="I18" s="36">
        <v>8</v>
      </c>
      <c r="J18" s="36">
        <v>8</v>
      </c>
      <c r="K18" s="30" t="s">
        <v>559</v>
      </c>
      <c r="L18" s="31"/>
    </row>
    <row r="19" s="1" customFormat="1" ht="40" customHeight="1" spans="1:12">
      <c r="A19" s="37"/>
      <c r="B19" s="38"/>
      <c r="C19" s="39"/>
      <c r="D19" s="35" t="s">
        <v>962</v>
      </c>
      <c r="E19" s="9" t="s">
        <v>594</v>
      </c>
      <c r="F19" s="35" t="s">
        <v>616</v>
      </c>
      <c r="G19" s="5" t="s">
        <v>592</v>
      </c>
      <c r="H19" s="35" t="s">
        <v>591</v>
      </c>
      <c r="I19" s="36">
        <v>8</v>
      </c>
      <c r="J19" s="36">
        <v>8</v>
      </c>
      <c r="K19" s="30" t="s">
        <v>559</v>
      </c>
      <c r="L19" s="31"/>
    </row>
    <row r="20" s="1" customFormat="1" ht="40" customHeight="1" spans="1:12">
      <c r="A20" s="37"/>
      <c r="B20" s="38"/>
      <c r="C20" s="40" t="s">
        <v>610</v>
      </c>
      <c r="D20" s="35" t="s">
        <v>963</v>
      </c>
      <c r="E20" s="9" t="s">
        <v>594</v>
      </c>
      <c r="F20" s="35" t="s">
        <v>616</v>
      </c>
      <c r="G20" s="5" t="s">
        <v>592</v>
      </c>
      <c r="H20" s="35" t="s">
        <v>591</v>
      </c>
      <c r="I20" s="36">
        <v>10</v>
      </c>
      <c r="J20" s="36">
        <v>10</v>
      </c>
      <c r="K20" s="30" t="s">
        <v>559</v>
      </c>
      <c r="L20" s="31"/>
    </row>
    <row r="21" s="1" customFormat="1" ht="40" customHeight="1" spans="1:12">
      <c r="A21" s="37"/>
      <c r="B21" s="38"/>
      <c r="C21" s="9" t="s">
        <v>621</v>
      </c>
      <c r="D21" s="35" t="s">
        <v>964</v>
      </c>
      <c r="E21" s="9" t="s">
        <v>602</v>
      </c>
      <c r="F21" s="35" t="s">
        <v>12</v>
      </c>
      <c r="G21" s="5" t="s">
        <v>624</v>
      </c>
      <c r="H21" s="35" t="s">
        <v>12</v>
      </c>
      <c r="I21" s="36">
        <v>8</v>
      </c>
      <c r="J21" s="36">
        <v>8</v>
      </c>
      <c r="K21" s="30" t="s">
        <v>559</v>
      </c>
      <c r="L21" s="31"/>
    </row>
    <row r="22" s="1" customFormat="1" ht="40" customHeight="1" spans="1:12">
      <c r="A22" s="37" t="s">
        <v>632</v>
      </c>
      <c r="B22" s="38"/>
      <c r="C22" s="40" t="s">
        <v>633</v>
      </c>
      <c r="D22" s="35" t="s">
        <v>965</v>
      </c>
      <c r="E22" s="9" t="s">
        <v>594</v>
      </c>
      <c r="F22" s="35" t="s">
        <v>595</v>
      </c>
      <c r="G22" s="5" t="s">
        <v>592</v>
      </c>
      <c r="H22" s="35" t="s">
        <v>591</v>
      </c>
      <c r="I22" s="36">
        <v>30</v>
      </c>
      <c r="J22" s="36">
        <v>30</v>
      </c>
      <c r="K22" s="30" t="s">
        <v>559</v>
      </c>
      <c r="L22" s="31"/>
    </row>
    <row r="23" s="1" customFormat="1" ht="40" customHeight="1" spans="1:12">
      <c r="A23" s="42" t="s">
        <v>647</v>
      </c>
      <c r="B23" s="43"/>
      <c r="C23" s="44" t="s">
        <v>648</v>
      </c>
      <c r="D23" s="35" t="s">
        <v>648</v>
      </c>
      <c r="E23" s="9" t="s">
        <v>594</v>
      </c>
      <c r="F23" s="35" t="s">
        <v>616</v>
      </c>
      <c r="G23" s="5" t="s">
        <v>592</v>
      </c>
      <c r="H23" s="35" t="s">
        <v>966</v>
      </c>
      <c r="I23" s="36">
        <v>10</v>
      </c>
      <c r="J23" s="36">
        <v>10</v>
      </c>
      <c r="K23" s="30" t="s">
        <v>559</v>
      </c>
      <c r="L23" s="31"/>
    </row>
    <row r="24" s="3" customFormat="1" ht="67" customHeight="1" spans="1:12">
      <c r="A24" s="18" t="s">
        <v>707</v>
      </c>
      <c r="B24" s="18"/>
      <c r="C24" s="18"/>
      <c r="D24" s="18" t="s">
        <v>559</v>
      </c>
      <c r="E24" s="18"/>
      <c r="F24" s="18"/>
      <c r="G24" s="18"/>
      <c r="H24" s="18"/>
      <c r="I24" s="18"/>
      <c r="J24" s="18"/>
      <c r="K24" s="18"/>
      <c r="L24" s="18"/>
    </row>
    <row r="25" s="3" customFormat="1" ht="30" customHeight="1" spans="1:12">
      <c r="A25" s="5" t="s">
        <v>708</v>
      </c>
      <c r="B25" s="5"/>
      <c r="C25" s="5"/>
      <c r="D25" s="5"/>
      <c r="E25" s="5"/>
      <c r="F25" s="5"/>
      <c r="G25" s="5"/>
      <c r="H25" s="5"/>
      <c r="I25" s="18" t="s">
        <v>709</v>
      </c>
      <c r="J25" s="18" t="s">
        <v>710</v>
      </c>
      <c r="K25" s="18" t="s">
        <v>711</v>
      </c>
      <c r="L25" s="18"/>
    </row>
    <row r="26" s="2" customFormat="1" ht="35" customHeight="1" spans="1:12">
      <c r="A26" s="5"/>
      <c r="B26" s="5"/>
      <c r="C26" s="5"/>
      <c r="D26" s="5"/>
      <c r="E26" s="5"/>
      <c r="F26" s="5"/>
      <c r="G26" s="5"/>
      <c r="H26" s="5"/>
      <c r="I26" s="12">
        <v>100</v>
      </c>
      <c r="J26" s="12">
        <v>100</v>
      </c>
      <c r="K26" s="18" t="s">
        <v>728</v>
      </c>
      <c r="L26"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9"/>
    <mergeCell ref="I7:I9"/>
    <mergeCell ref="K7:K9"/>
    <mergeCell ref="L6:L9"/>
    <mergeCell ref="A5:B9"/>
    <mergeCell ref="A16:B21"/>
    <mergeCell ref="A25:H26"/>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topLeftCell="A13" workbookViewId="0">
      <selection activeCell="O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33.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967</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56.74</v>
      </c>
      <c r="G6" s="11"/>
      <c r="H6" s="11">
        <f>H7+H8+H9</f>
        <v>56.74</v>
      </c>
      <c r="I6" s="12">
        <v>10</v>
      </c>
      <c r="J6" s="13">
        <f>H6/F6</f>
        <v>1</v>
      </c>
      <c r="K6" s="14">
        <v>10</v>
      </c>
      <c r="L6" s="15" t="s">
        <v>5</v>
      </c>
    </row>
    <row r="7" s="2" customFormat="1" ht="30" customHeight="1" spans="1:12">
      <c r="A7" s="8"/>
      <c r="B7" s="8"/>
      <c r="C7" s="8" t="s">
        <v>572</v>
      </c>
      <c r="D7" s="11">
        <v>0</v>
      </c>
      <c r="E7" s="11"/>
      <c r="F7" s="11">
        <v>56.74</v>
      </c>
      <c r="G7" s="11"/>
      <c r="H7" s="11">
        <v>56.74</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968</v>
      </c>
      <c r="C11" s="19"/>
      <c r="D11" s="19"/>
      <c r="E11" s="19"/>
      <c r="F11" s="19"/>
      <c r="G11" s="19"/>
      <c r="H11" s="19" t="s">
        <v>969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970</v>
      </c>
      <c r="E16" s="9" t="s">
        <v>594</v>
      </c>
      <c r="F16" s="35" t="s">
        <v>64</v>
      </c>
      <c r="G16" s="5" t="s">
        <v>592</v>
      </c>
      <c r="H16" s="35" t="s">
        <v>64</v>
      </c>
      <c r="I16" s="36">
        <v>8</v>
      </c>
      <c r="J16" s="36">
        <v>8</v>
      </c>
      <c r="K16" s="30" t="s">
        <v>559</v>
      </c>
      <c r="L16" s="31"/>
    </row>
    <row r="17" s="1" customFormat="1" ht="40" customHeight="1" spans="1:12">
      <c r="A17" s="37"/>
      <c r="B17" s="38"/>
      <c r="C17" s="39"/>
      <c r="D17" s="35" t="s">
        <v>971</v>
      </c>
      <c r="E17" s="9" t="s">
        <v>594</v>
      </c>
      <c r="F17" s="35" t="s">
        <v>616</v>
      </c>
      <c r="G17" s="5" t="s">
        <v>592</v>
      </c>
      <c r="H17" s="35" t="s">
        <v>616</v>
      </c>
      <c r="I17" s="36">
        <v>8</v>
      </c>
      <c r="J17" s="36">
        <v>8</v>
      </c>
      <c r="K17" s="30" t="s">
        <v>559</v>
      </c>
      <c r="L17" s="31"/>
    </row>
    <row r="18" s="1" customFormat="1" ht="40" customHeight="1" spans="1:12">
      <c r="A18" s="37"/>
      <c r="B18" s="38"/>
      <c r="C18" s="39"/>
      <c r="D18" s="35" t="s">
        <v>972</v>
      </c>
      <c r="E18" s="9" t="s">
        <v>602</v>
      </c>
      <c r="F18" s="35" t="s">
        <v>973</v>
      </c>
      <c r="G18" s="5" t="s">
        <v>606</v>
      </c>
      <c r="H18" s="35" t="s">
        <v>973</v>
      </c>
      <c r="I18" s="36">
        <v>8</v>
      </c>
      <c r="J18" s="36">
        <v>8</v>
      </c>
      <c r="K18" s="30" t="s">
        <v>559</v>
      </c>
      <c r="L18" s="31"/>
    </row>
    <row r="19" s="1" customFormat="1" ht="40" customHeight="1" spans="1:12">
      <c r="A19" s="37"/>
      <c r="B19" s="38"/>
      <c r="C19" s="40" t="s">
        <v>610</v>
      </c>
      <c r="D19" s="35" t="s">
        <v>910</v>
      </c>
      <c r="E19" s="9" t="s">
        <v>594</v>
      </c>
      <c r="F19" s="35" t="s">
        <v>692</v>
      </c>
      <c r="G19" s="5" t="s">
        <v>592</v>
      </c>
      <c r="H19" s="35" t="s">
        <v>692</v>
      </c>
      <c r="I19" s="36">
        <v>8</v>
      </c>
      <c r="J19" s="36">
        <v>8</v>
      </c>
      <c r="K19" s="30" t="s">
        <v>559</v>
      </c>
      <c r="L19" s="31"/>
    </row>
    <row r="20" s="1" customFormat="1" ht="40" customHeight="1" spans="1:12">
      <c r="A20" s="37"/>
      <c r="B20" s="38"/>
      <c r="C20" s="9" t="s">
        <v>621</v>
      </c>
      <c r="D20" s="35" t="s">
        <v>953</v>
      </c>
      <c r="E20" s="9" t="s">
        <v>602</v>
      </c>
      <c r="F20" s="35" t="s">
        <v>839</v>
      </c>
      <c r="G20" s="5" t="s">
        <v>624</v>
      </c>
      <c r="H20" s="35" t="s">
        <v>839</v>
      </c>
      <c r="I20" s="36">
        <v>8</v>
      </c>
      <c r="J20" s="36">
        <v>8</v>
      </c>
      <c r="K20" s="30" t="s">
        <v>559</v>
      </c>
      <c r="L20" s="31"/>
    </row>
    <row r="21" s="1" customFormat="1" ht="40" customHeight="1" spans="1:12">
      <c r="A21" s="37"/>
      <c r="B21" s="38"/>
      <c r="C21" s="9" t="s">
        <v>628</v>
      </c>
      <c r="D21" s="35" t="s">
        <v>629</v>
      </c>
      <c r="E21" s="45" t="s">
        <v>590</v>
      </c>
      <c r="F21" s="35" t="s">
        <v>742</v>
      </c>
      <c r="G21" s="5" t="s">
        <v>890</v>
      </c>
      <c r="H21" s="35" t="s">
        <v>742</v>
      </c>
      <c r="I21" s="36">
        <v>10</v>
      </c>
      <c r="J21" s="36">
        <v>10</v>
      </c>
      <c r="K21" s="30" t="s">
        <v>559</v>
      </c>
      <c r="L21" s="31"/>
    </row>
    <row r="22" s="1" customFormat="1" ht="40" customHeight="1" spans="1:12">
      <c r="A22" s="37" t="s">
        <v>632</v>
      </c>
      <c r="B22" s="38"/>
      <c r="C22" s="40" t="s">
        <v>633</v>
      </c>
      <c r="D22" s="35" t="s">
        <v>974</v>
      </c>
      <c r="E22" s="9" t="s">
        <v>602</v>
      </c>
      <c r="F22" s="35" t="s">
        <v>725</v>
      </c>
      <c r="G22" s="5" t="s">
        <v>614</v>
      </c>
      <c r="H22" s="35" t="s">
        <v>725</v>
      </c>
      <c r="I22" s="36">
        <v>30</v>
      </c>
      <c r="J22" s="36">
        <v>30</v>
      </c>
      <c r="K22" s="30" t="s">
        <v>559</v>
      </c>
      <c r="L22" s="31"/>
    </row>
    <row r="23" s="1" customFormat="1" ht="40" customHeight="1" spans="1:12">
      <c r="A23" s="42" t="s">
        <v>647</v>
      </c>
      <c r="B23" s="43"/>
      <c r="C23" s="44" t="s">
        <v>648</v>
      </c>
      <c r="D23" s="35" t="s">
        <v>648</v>
      </c>
      <c r="E23" s="9" t="s">
        <v>594</v>
      </c>
      <c r="F23" s="35" t="s">
        <v>616</v>
      </c>
      <c r="G23" s="5" t="s">
        <v>592</v>
      </c>
      <c r="H23" s="35" t="s">
        <v>616</v>
      </c>
      <c r="I23" s="36">
        <v>10</v>
      </c>
      <c r="J23" s="36">
        <v>10</v>
      </c>
      <c r="K23" s="30" t="s">
        <v>559</v>
      </c>
      <c r="L23" s="31"/>
    </row>
    <row r="24" s="3" customFormat="1" ht="67" customHeight="1" spans="1:12">
      <c r="A24" s="18" t="s">
        <v>707</v>
      </c>
      <c r="B24" s="18"/>
      <c r="C24" s="18"/>
      <c r="D24" s="18" t="s">
        <v>559</v>
      </c>
      <c r="E24" s="18"/>
      <c r="F24" s="18"/>
      <c r="G24" s="18"/>
      <c r="H24" s="18"/>
      <c r="I24" s="18"/>
      <c r="J24" s="18"/>
      <c r="K24" s="18"/>
      <c r="L24" s="18"/>
    </row>
    <row r="25" s="3" customFormat="1" ht="30" customHeight="1" spans="1:12">
      <c r="A25" s="5" t="s">
        <v>708</v>
      </c>
      <c r="B25" s="5"/>
      <c r="C25" s="5"/>
      <c r="D25" s="5"/>
      <c r="E25" s="5"/>
      <c r="F25" s="5"/>
      <c r="G25" s="5"/>
      <c r="H25" s="5"/>
      <c r="I25" s="18" t="s">
        <v>709</v>
      </c>
      <c r="J25" s="18" t="s">
        <v>710</v>
      </c>
      <c r="K25" s="18" t="s">
        <v>711</v>
      </c>
      <c r="L25" s="18"/>
    </row>
    <row r="26" s="2" customFormat="1" ht="35" customHeight="1" spans="1:12">
      <c r="A26" s="5"/>
      <c r="B26" s="5"/>
      <c r="C26" s="5"/>
      <c r="D26" s="5"/>
      <c r="E26" s="5"/>
      <c r="F26" s="5"/>
      <c r="G26" s="5"/>
      <c r="H26" s="5"/>
      <c r="I26" s="12">
        <v>100</v>
      </c>
      <c r="J26" s="12">
        <v>100</v>
      </c>
      <c r="K26" s="18" t="s">
        <v>728</v>
      </c>
      <c r="L26"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8"/>
    <mergeCell ref="I7:I9"/>
    <mergeCell ref="K7:K9"/>
    <mergeCell ref="L6:L9"/>
    <mergeCell ref="A5:B9"/>
    <mergeCell ref="A16:B21"/>
    <mergeCell ref="A25:H26"/>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0" zoomScaleNormal="60" topLeftCell="A16" workbookViewId="0">
      <selection activeCell="N7" sqref="N7:P7"/>
    </sheetView>
  </sheetViews>
  <sheetFormatPr defaultColWidth="8.89090909090909" defaultRowHeight="15"/>
  <cols>
    <col min="1" max="1" width="10.1818181818182" style="1" customWidth="1"/>
    <col min="2" max="2" width="9.81818181818182" style="1" customWidth="1"/>
    <col min="3" max="3" width="22.4090909090909" style="1" customWidth="1"/>
    <col min="4" max="4" width="48.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975</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9</v>
      </c>
      <c r="G6" s="11"/>
      <c r="H6" s="11">
        <f>H7+H8+H9</f>
        <v>9</v>
      </c>
      <c r="I6" s="12">
        <v>10</v>
      </c>
      <c r="J6" s="13">
        <f>H6/F6</f>
        <v>1</v>
      </c>
      <c r="K6" s="14">
        <v>10</v>
      </c>
      <c r="L6" s="15" t="s">
        <v>5</v>
      </c>
    </row>
    <row r="7" s="2" customFormat="1" ht="30" customHeight="1" spans="1:12">
      <c r="A7" s="8"/>
      <c r="B7" s="8"/>
      <c r="C7" s="8" t="s">
        <v>572</v>
      </c>
      <c r="D7" s="11">
        <v>0</v>
      </c>
      <c r="E7" s="11"/>
      <c r="F7" s="11">
        <v>9</v>
      </c>
      <c r="G7" s="11"/>
      <c r="H7" s="11">
        <v>9</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976</v>
      </c>
      <c r="C11" s="19"/>
      <c r="D11" s="19"/>
      <c r="E11" s="19"/>
      <c r="F11" s="19"/>
      <c r="G11" s="19"/>
      <c r="H11" s="19" t="s">
        <v>977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978</v>
      </c>
      <c r="E16" s="9" t="s">
        <v>602</v>
      </c>
      <c r="F16" s="35" t="s">
        <v>979</v>
      </c>
      <c r="G16" s="5" t="s">
        <v>980</v>
      </c>
      <c r="H16" s="35" t="s">
        <v>979</v>
      </c>
      <c r="I16" s="36">
        <v>12.5</v>
      </c>
      <c r="J16" s="36">
        <v>12.5</v>
      </c>
      <c r="K16" s="30" t="s">
        <v>981</v>
      </c>
      <c r="L16" s="31"/>
    </row>
    <row r="17" s="1" customFormat="1" ht="40" customHeight="1" spans="1:12">
      <c r="A17" s="37"/>
      <c r="B17" s="38"/>
      <c r="C17" s="40" t="s">
        <v>610</v>
      </c>
      <c r="D17" s="35" t="s">
        <v>982</v>
      </c>
      <c r="E17" s="9" t="s">
        <v>602</v>
      </c>
      <c r="F17" s="35" t="s">
        <v>591</v>
      </c>
      <c r="G17" s="5" t="s">
        <v>592</v>
      </c>
      <c r="H17" s="35" t="s">
        <v>591</v>
      </c>
      <c r="I17" s="36">
        <v>12.5</v>
      </c>
      <c r="J17" s="36">
        <v>12.5</v>
      </c>
      <c r="K17" s="30" t="s">
        <v>559</v>
      </c>
      <c r="L17" s="31"/>
    </row>
    <row r="18" s="1" customFormat="1" ht="40" customHeight="1" spans="1:12">
      <c r="A18" s="37"/>
      <c r="B18" s="38"/>
      <c r="C18" s="9" t="s">
        <v>621</v>
      </c>
      <c r="D18" s="35" t="s">
        <v>623</v>
      </c>
      <c r="E18" s="9" t="s">
        <v>602</v>
      </c>
      <c r="F18" s="35" t="s">
        <v>12</v>
      </c>
      <c r="G18" s="5" t="s">
        <v>624</v>
      </c>
      <c r="H18" s="35" t="s">
        <v>12</v>
      </c>
      <c r="I18" s="36">
        <v>12.5</v>
      </c>
      <c r="J18" s="36">
        <v>12.5</v>
      </c>
      <c r="K18" s="30" t="s">
        <v>559</v>
      </c>
      <c r="L18" s="31"/>
    </row>
    <row r="19" s="1" customFormat="1" ht="40" customHeight="1" spans="1:12">
      <c r="A19" s="37"/>
      <c r="B19" s="38"/>
      <c r="C19" s="9" t="s">
        <v>628</v>
      </c>
      <c r="D19" s="35" t="s">
        <v>629</v>
      </c>
      <c r="E19" s="45" t="s">
        <v>590</v>
      </c>
      <c r="F19" s="35" t="s">
        <v>983</v>
      </c>
      <c r="G19" s="5" t="s">
        <v>890</v>
      </c>
      <c r="H19" s="35" t="s">
        <v>983</v>
      </c>
      <c r="I19" s="36">
        <v>12.5</v>
      </c>
      <c r="J19" s="36">
        <v>12.5</v>
      </c>
      <c r="K19" s="30" t="s">
        <v>559</v>
      </c>
      <c r="L19" s="31"/>
    </row>
    <row r="20" s="1" customFormat="1" ht="40" customHeight="1" spans="1:12">
      <c r="A20" s="37" t="s">
        <v>632</v>
      </c>
      <c r="B20" s="38"/>
      <c r="C20" s="40" t="s">
        <v>633</v>
      </c>
      <c r="D20" s="35" t="s">
        <v>984</v>
      </c>
      <c r="E20" s="9" t="s">
        <v>602</v>
      </c>
      <c r="F20" s="35" t="s">
        <v>985</v>
      </c>
      <c r="G20" s="5" t="s">
        <v>614</v>
      </c>
      <c r="H20" s="35" t="s">
        <v>985</v>
      </c>
      <c r="I20" s="36">
        <v>15</v>
      </c>
      <c r="J20" s="36">
        <v>15</v>
      </c>
      <c r="K20" s="30" t="s">
        <v>559</v>
      </c>
      <c r="L20" s="31"/>
    </row>
    <row r="21" s="1" customFormat="1" ht="40" customHeight="1" spans="1:12">
      <c r="A21" s="46"/>
      <c r="B21" s="47"/>
      <c r="C21" s="44" t="s">
        <v>639</v>
      </c>
      <c r="D21" s="35" t="s">
        <v>986</v>
      </c>
      <c r="E21" s="9" t="s">
        <v>602</v>
      </c>
      <c r="F21" s="35" t="s">
        <v>725</v>
      </c>
      <c r="G21" s="5" t="s">
        <v>614</v>
      </c>
      <c r="H21" s="35" t="s">
        <v>725</v>
      </c>
      <c r="I21" s="36">
        <v>15</v>
      </c>
      <c r="J21" s="36">
        <v>15</v>
      </c>
      <c r="K21" s="30" t="s">
        <v>559</v>
      </c>
      <c r="L21" s="31"/>
    </row>
    <row r="22" s="1" customFormat="1" ht="40" customHeight="1" spans="1:12">
      <c r="A22" s="42" t="s">
        <v>647</v>
      </c>
      <c r="B22" s="43"/>
      <c r="C22" s="44" t="s">
        <v>648</v>
      </c>
      <c r="D22" s="35" t="s">
        <v>987</v>
      </c>
      <c r="E22" s="9" t="s">
        <v>594</v>
      </c>
      <c r="F22" s="35" t="s">
        <v>616</v>
      </c>
      <c r="G22" s="5" t="s">
        <v>592</v>
      </c>
      <c r="H22" s="35" t="s">
        <v>616</v>
      </c>
      <c r="I22" s="36">
        <v>10</v>
      </c>
      <c r="J22" s="36">
        <v>10</v>
      </c>
      <c r="K22" s="30" t="s">
        <v>559</v>
      </c>
      <c r="L22" s="31"/>
    </row>
    <row r="23" s="3" customFormat="1" ht="67" customHeight="1" spans="1:12">
      <c r="A23" s="18" t="s">
        <v>707</v>
      </c>
      <c r="B23" s="18"/>
      <c r="C23" s="18"/>
      <c r="D23" s="18" t="s">
        <v>559</v>
      </c>
      <c r="E23" s="18"/>
      <c r="F23" s="18"/>
      <c r="G23" s="18"/>
      <c r="H23" s="18"/>
      <c r="I23" s="18"/>
      <c r="J23" s="18"/>
      <c r="K23" s="18"/>
      <c r="L23" s="18"/>
    </row>
    <row r="24" s="3" customFormat="1" ht="30" customHeight="1" spans="1:12">
      <c r="A24" s="5" t="s">
        <v>708</v>
      </c>
      <c r="B24" s="5"/>
      <c r="C24" s="5"/>
      <c r="D24" s="5"/>
      <c r="E24" s="5"/>
      <c r="F24" s="5"/>
      <c r="G24" s="5"/>
      <c r="H24" s="5"/>
      <c r="I24" s="18" t="s">
        <v>709</v>
      </c>
      <c r="J24" s="18" t="s">
        <v>710</v>
      </c>
      <c r="K24" s="18" t="s">
        <v>711</v>
      </c>
      <c r="L24" s="18"/>
    </row>
    <row r="25" s="2" customFormat="1" ht="35" customHeight="1" spans="1:12">
      <c r="A25" s="5"/>
      <c r="B25" s="5"/>
      <c r="C25" s="5"/>
      <c r="D25" s="5"/>
      <c r="E25" s="5"/>
      <c r="F25" s="5"/>
      <c r="G25" s="5"/>
      <c r="H25" s="5"/>
      <c r="I25" s="12">
        <v>100</v>
      </c>
      <c r="J25" s="12">
        <v>100</v>
      </c>
      <c r="K25" s="18" t="s">
        <v>728</v>
      </c>
      <c r="L25"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9"/>
    <mergeCell ref="A20:B21"/>
    <mergeCell ref="A24:H25"/>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topLeftCell="A16" workbookViewId="0">
      <selection activeCell="N7" sqref="N7:O7"/>
    </sheetView>
  </sheetViews>
  <sheetFormatPr defaultColWidth="8.89090909090909"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988</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22.45</v>
      </c>
      <c r="G6" s="11"/>
      <c r="H6" s="11">
        <f>H7+H8+H9</f>
        <v>22.45</v>
      </c>
      <c r="I6" s="12">
        <v>10</v>
      </c>
      <c r="J6" s="13">
        <f>H6/F6</f>
        <v>1</v>
      </c>
      <c r="K6" s="14">
        <v>10</v>
      </c>
      <c r="L6" s="15" t="s">
        <v>5</v>
      </c>
    </row>
    <row r="7" s="2" customFormat="1" ht="30" customHeight="1" spans="1:12">
      <c r="A7" s="8"/>
      <c r="B7" s="8"/>
      <c r="C7" s="8" t="s">
        <v>572</v>
      </c>
      <c r="D7" s="11">
        <v>0</v>
      </c>
      <c r="E7" s="11"/>
      <c r="F7" s="11">
        <v>22.45</v>
      </c>
      <c r="G7" s="11"/>
      <c r="H7" s="11">
        <v>22.45</v>
      </c>
      <c r="I7" s="8"/>
      <c r="J7" s="12"/>
      <c r="K7" s="5"/>
      <c r="L7" s="15"/>
    </row>
    <row r="8" s="2" customFormat="1" ht="30" customHeight="1" spans="1:12">
      <c r="A8" s="8"/>
      <c r="B8" s="8"/>
      <c r="C8" s="10" t="s">
        <v>664</v>
      </c>
      <c r="D8" s="11">
        <v>0</v>
      </c>
      <c r="E8" s="11"/>
      <c r="F8" s="11">
        <v>0</v>
      </c>
      <c r="G8" s="11"/>
      <c r="H8" s="11">
        <v>0</v>
      </c>
      <c r="I8" s="8"/>
      <c r="J8" s="12">
        <v>0</v>
      </c>
      <c r="K8" s="5"/>
      <c r="L8" s="15"/>
    </row>
    <row r="9" s="2" customFormat="1" ht="30" customHeight="1" spans="1:12">
      <c r="A9" s="8"/>
      <c r="B9" s="8"/>
      <c r="C9" s="5" t="s">
        <v>665</v>
      </c>
      <c r="D9" s="11">
        <v>0</v>
      </c>
      <c r="E9" s="11"/>
      <c r="F9" s="11">
        <v>0</v>
      </c>
      <c r="G9" s="11"/>
      <c r="H9" s="11">
        <v>0</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989</v>
      </c>
      <c r="C11" s="19"/>
      <c r="D11" s="19"/>
      <c r="E11" s="19"/>
      <c r="F11" s="19"/>
      <c r="G11" s="19"/>
      <c r="H11" s="19" t="s">
        <v>990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991</v>
      </c>
      <c r="E16" s="9" t="s">
        <v>594</v>
      </c>
      <c r="F16" s="35" t="s">
        <v>12</v>
      </c>
      <c r="G16" s="5" t="s">
        <v>992</v>
      </c>
      <c r="H16" s="35" t="s">
        <v>12</v>
      </c>
      <c r="I16" s="36">
        <v>9</v>
      </c>
      <c r="J16" s="36">
        <v>9</v>
      </c>
      <c r="K16" s="30" t="s">
        <v>559</v>
      </c>
      <c r="L16" s="31"/>
    </row>
    <row r="17" s="1" customFormat="1" ht="40" customHeight="1" spans="1:12">
      <c r="A17" s="37"/>
      <c r="B17" s="38"/>
      <c r="C17" s="39"/>
      <c r="D17" s="35" t="s">
        <v>993</v>
      </c>
      <c r="E17" s="9" t="s">
        <v>594</v>
      </c>
      <c r="F17" s="35" t="s">
        <v>79</v>
      </c>
      <c r="G17" s="5" t="s">
        <v>920</v>
      </c>
      <c r="H17" s="35" t="s">
        <v>79</v>
      </c>
      <c r="I17" s="36">
        <v>9</v>
      </c>
      <c r="J17" s="36">
        <v>9</v>
      </c>
      <c r="K17" s="30" t="s">
        <v>559</v>
      </c>
      <c r="L17" s="31"/>
    </row>
    <row r="18" s="1" customFormat="1" ht="40" customHeight="1" spans="1:12">
      <c r="A18" s="37"/>
      <c r="B18" s="38"/>
      <c r="C18" s="39"/>
      <c r="D18" s="35" t="s">
        <v>994</v>
      </c>
      <c r="E18" s="9" t="s">
        <v>594</v>
      </c>
      <c r="F18" s="35" t="s">
        <v>49</v>
      </c>
      <c r="G18" s="5" t="s">
        <v>995</v>
      </c>
      <c r="H18" s="35" t="s">
        <v>49</v>
      </c>
      <c r="I18" s="36">
        <v>8</v>
      </c>
      <c r="J18" s="36">
        <v>8</v>
      </c>
      <c r="K18" s="30" t="s">
        <v>559</v>
      </c>
      <c r="L18" s="31"/>
    </row>
    <row r="19" s="1" customFormat="1" ht="40" customHeight="1" spans="1:12">
      <c r="A19" s="37"/>
      <c r="B19" s="38"/>
      <c r="C19" s="40" t="s">
        <v>610</v>
      </c>
      <c r="D19" s="35" t="s">
        <v>996</v>
      </c>
      <c r="E19" s="9" t="s">
        <v>594</v>
      </c>
      <c r="F19" s="35" t="s">
        <v>616</v>
      </c>
      <c r="G19" s="5" t="s">
        <v>592</v>
      </c>
      <c r="H19" s="35" t="s">
        <v>616</v>
      </c>
      <c r="I19" s="36">
        <v>8</v>
      </c>
      <c r="J19" s="36">
        <v>8</v>
      </c>
      <c r="K19" s="30" t="s">
        <v>559</v>
      </c>
      <c r="L19" s="31"/>
    </row>
    <row r="20" s="1" customFormat="1" ht="40" customHeight="1" spans="1:12">
      <c r="A20" s="37"/>
      <c r="B20" s="38"/>
      <c r="C20" s="41"/>
      <c r="D20" s="35" t="s">
        <v>997</v>
      </c>
      <c r="E20" s="9" t="s">
        <v>594</v>
      </c>
      <c r="F20" s="35" t="s">
        <v>616</v>
      </c>
      <c r="G20" s="5" t="s">
        <v>592</v>
      </c>
      <c r="H20" s="35" t="s">
        <v>616</v>
      </c>
      <c r="I20" s="36">
        <v>8</v>
      </c>
      <c r="J20" s="36">
        <v>8</v>
      </c>
      <c r="K20" s="30" t="s">
        <v>559</v>
      </c>
      <c r="L20" s="31"/>
    </row>
    <row r="21" s="1" customFormat="1" ht="40" customHeight="1" spans="1:12">
      <c r="A21" s="37"/>
      <c r="B21" s="38"/>
      <c r="C21" s="41"/>
      <c r="D21" s="35" t="s">
        <v>998</v>
      </c>
      <c r="E21" s="9" t="s">
        <v>594</v>
      </c>
      <c r="F21" s="35" t="s">
        <v>616</v>
      </c>
      <c r="G21" s="5" t="s">
        <v>592</v>
      </c>
      <c r="H21" s="35" t="s">
        <v>616</v>
      </c>
      <c r="I21" s="36">
        <v>8</v>
      </c>
      <c r="J21" s="36">
        <v>8</v>
      </c>
      <c r="K21" s="30" t="s">
        <v>559</v>
      </c>
      <c r="L21" s="31"/>
    </row>
    <row r="22" s="1" customFormat="1" ht="40" customHeight="1" spans="1:12">
      <c r="A22" s="37" t="s">
        <v>632</v>
      </c>
      <c r="B22" s="38"/>
      <c r="C22" s="40" t="s">
        <v>633</v>
      </c>
      <c r="D22" s="35" t="s">
        <v>999</v>
      </c>
      <c r="E22" s="9" t="s">
        <v>602</v>
      </c>
      <c r="F22" s="35" t="s">
        <v>1000</v>
      </c>
      <c r="G22" s="5" t="s">
        <v>614</v>
      </c>
      <c r="H22" s="35" t="s">
        <v>1000</v>
      </c>
      <c r="I22" s="36">
        <v>30</v>
      </c>
      <c r="J22" s="36">
        <v>30</v>
      </c>
      <c r="K22" s="30" t="s">
        <v>559</v>
      </c>
      <c r="L22" s="31"/>
    </row>
    <row r="23" s="1" customFormat="1" ht="40" customHeight="1" spans="1:12">
      <c r="A23" s="42" t="s">
        <v>647</v>
      </c>
      <c r="B23" s="43"/>
      <c r="C23" s="44" t="s">
        <v>648</v>
      </c>
      <c r="D23" s="35" t="s">
        <v>1001</v>
      </c>
      <c r="E23" s="9" t="s">
        <v>594</v>
      </c>
      <c r="F23" s="35" t="s">
        <v>616</v>
      </c>
      <c r="G23" s="5" t="s">
        <v>592</v>
      </c>
      <c r="H23" s="35" t="s">
        <v>616</v>
      </c>
      <c r="I23" s="36">
        <v>10</v>
      </c>
      <c r="J23" s="36">
        <v>10</v>
      </c>
      <c r="K23" s="30" t="s">
        <v>559</v>
      </c>
      <c r="L23" s="31"/>
    </row>
    <row r="24" s="3" customFormat="1" ht="67" customHeight="1" spans="1:12">
      <c r="A24" s="18" t="s">
        <v>707</v>
      </c>
      <c r="B24" s="18"/>
      <c r="C24" s="18"/>
      <c r="D24" s="18" t="s">
        <v>559</v>
      </c>
      <c r="E24" s="18"/>
      <c r="F24" s="18"/>
      <c r="G24" s="18"/>
      <c r="H24" s="18"/>
      <c r="I24" s="18"/>
      <c r="J24" s="18"/>
      <c r="K24" s="18"/>
      <c r="L24" s="18"/>
    </row>
    <row r="25" s="3" customFormat="1" ht="30" customHeight="1" spans="1:12">
      <c r="A25" s="5" t="s">
        <v>708</v>
      </c>
      <c r="B25" s="5"/>
      <c r="C25" s="5"/>
      <c r="D25" s="5"/>
      <c r="E25" s="5"/>
      <c r="F25" s="5"/>
      <c r="G25" s="5"/>
      <c r="H25" s="5"/>
      <c r="I25" s="18" t="s">
        <v>709</v>
      </c>
      <c r="J25" s="18" t="s">
        <v>710</v>
      </c>
      <c r="K25" s="18" t="s">
        <v>711</v>
      </c>
      <c r="L25" s="18"/>
    </row>
    <row r="26" s="2" customFormat="1" ht="35" customHeight="1" spans="1:12">
      <c r="A26" s="5"/>
      <c r="B26" s="5"/>
      <c r="C26" s="5"/>
      <c r="D26" s="5"/>
      <c r="E26" s="5"/>
      <c r="F26" s="5"/>
      <c r="G26" s="5"/>
      <c r="H26" s="5"/>
      <c r="I26" s="12">
        <v>100</v>
      </c>
      <c r="J26" s="12">
        <v>100</v>
      </c>
      <c r="K26" s="18" t="s">
        <v>728</v>
      </c>
      <c r="L26" s="18"/>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8"/>
    <mergeCell ref="C19:C21"/>
    <mergeCell ref="I7:I9"/>
    <mergeCell ref="K7:K9"/>
    <mergeCell ref="L6:L9"/>
    <mergeCell ref="A5:B9"/>
    <mergeCell ref="A16:B21"/>
    <mergeCell ref="A25:H26"/>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0" zoomScaleNormal="60" topLeftCell="A13" workbookViewId="0">
      <selection activeCell="N8" sqref="N8:O9"/>
    </sheetView>
  </sheetViews>
  <sheetFormatPr defaultColWidth="8.89090909090909" defaultRowHeight="15"/>
  <cols>
    <col min="1" max="1" width="10.1818181818182" style="1" customWidth="1"/>
    <col min="2" max="2" width="9.81818181818182" style="1" customWidth="1"/>
    <col min="3" max="3" width="22.4090909090909" style="1" customWidth="1"/>
    <col min="4" max="4" width="38.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3" width="8.98181818181818" style="1"/>
    <col min="14" max="14" width="13.1090909090909" style="1"/>
    <col min="15" max="15" width="11.7818181818182" style="1"/>
    <col min="16" max="16384" width="8.98181818181818" style="1"/>
  </cols>
  <sheetData>
    <row r="2" s="1" customFormat="1" ht="41.25" customHeight="1" spans="1:12">
      <c r="A2" s="4" t="s">
        <v>652</v>
      </c>
      <c r="B2" s="4"/>
      <c r="C2" s="4"/>
      <c r="D2" s="4"/>
      <c r="E2" s="4"/>
      <c r="F2" s="4"/>
      <c r="G2" s="4"/>
      <c r="H2" s="4"/>
      <c r="I2" s="4"/>
      <c r="J2" s="4"/>
      <c r="K2" s="4"/>
      <c r="L2" s="4"/>
    </row>
    <row r="3" s="2" customFormat="1" ht="31" customHeight="1" spans="1:12">
      <c r="A3" s="5" t="s">
        <v>653</v>
      </c>
      <c r="B3" s="5"/>
      <c r="C3" s="6" t="s">
        <v>1002</v>
      </c>
      <c r="D3" s="6"/>
      <c r="E3" s="6"/>
      <c r="F3" s="6"/>
      <c r="G3" s="6"/>
      <c r="H3" s="6"/>
      <c r="I3" s="6"/>
      <c r="J3" s="6"/>
      <c r="K3" s="6"/>
      <c r="L3" s="6"/>
    </row>
    <row r="4" s="2" customFormat="1" ht="30" customHeight="1" spans="1:12">
      <c r="A4" s="5" t="s">
        <v>655</v>
      </c>
      <c r="B4" s="5"/>
      <c r="C4" s="6" t="s">
        <v>656</v>
      </c>
      <c r="D4" s="6"/>
      <c r="E4" s="6"/>
      <c r="F4" s="6"/>
      <c r="G4" s="6"/>
      <c r="H4" s="7" t="s">
        <v>657</v>
      </c>
      <c r="I4" s="6" t="s">
        <v>531</v>
      </c>
      <c r="J4" s="6"/>
      <c r="K4" s="6"/>
      <c r="L4" s="6"/>
    </row>
    <row r="5" s="2" customFormat="1" ht="26" customHeight="1" spans="1:12">
      <c r="A5" s="8" t="s">
        <v>658</v>
      </c>
      <c r="B5" s="8"/>
      <c r="C5" s="5"/>
      <c r="D5" s="5" t="s">
        <v>565</v>
      </c>
      <c r="E5" s="5"/>
      <c r="F5" s="5" t="s">
        <v>481</v>
      </c>
      <c r="G5" s="5"/>
      <c r="H5" s="5" t="s">
        <v>659</v>
      </c>
      <c r="I5" s="5" t="s">
        <v>660</v>
      </c>
      <c r="J5" s="5" t="s">
        <v>661</v>
      </c>
      <c r="K5" s="5" t="s">
        <v>662</v>
      </c>
      <c r="L5" s="9" t="s">
        <v>663</v>
      </c>
    </row>
    <row r="6" s="2" customFormat="1" ht="30" customHeight="1" spans="1:12">
      <c r="A6" s="8"/>
      <c r="B6" s="8"/>
      <c r="C6" s="10" t="s">
        <v>571</v>
      </c>
      <c r="D6" s="11">
        <v>0</v>
      </c>
      <c r="E6" s="11"/>
      <c r="F6" s="11">
        <f>F7+F8+F9</f>
        <v>888.825962</v>
      </c>
      <c r="G6" s="11"/>
      <c r="H6" s="11">
        <f>H7+H8+H9</f>
        <v>37.460076</v>
      </c>
      <c r="I6" s="12">
        <v>10</v>
      </c>
      <c r="J6" s="13">
        <f>H6/F6</f>
        <v>0.042145569100737</v>
      </c>
      <c r="K6" s="14">
        <v>0.42</v>
      </c>
      <c r="L6" s="15" t="s">
        <v>5</v>
      </c>
    </row>
    <row r="7" s="2" customFormat="1" ht="30" customHeight="1" spans="1:12">
      <c r="A7" s="8"/>
      <c r="B7" s="8"/>
      <c r="C7" s="8" t="s">
        <v>572</v>
      </c>
      <c r="D7" s="11">
        <v>0</v>
      </c>
      <c r="E7" s="11"/>
      <c r="F7" s="11">
        <v>0</v>
      </c>
      <c r="G7" s="11"/>
      <c r="H7" s="11">
        <v>0</v>
      </c>
      <c r="I7" s="8"/>
      <c r="J7" s="12"/>
      <c r="K7" s="5"/>
      <c r="L7" s="15"/>
    </row>
    <row r="8" s="2" customFormat="1" ht="30" customHeight="1" spans="1:12">
      <c r="A8" s="8"/>
      <c r="B8" s="8"/>
      <c r="C8" s="10" t="s">
        <v>664</v>
      </c>
      <c r="D8" s="11">
        <v>0</v>
      </c>
      <c r="E8" s="11"/>
      <c r="F8" s="16">
        <v>627.189729</v>
      </c>
      <c r="G8" s="17"/>
      <c r="H8" s="11">
        <v>18.608709</v>
      </c>
      <c r="I8" s="8"/>
      <c r="J8" s="12">
        <v>0</v>
      </c>
      <c r="K8" s="5"/>
      <c r="L8" s="15"/>
    </row>
    <row r="9" s="2" customFormat="1" ht="30" customHeight="1" spans="1:12">
      <c r="A9" s="8"/>
      <c r="B9" s="8"/>
      <c r="C9" s="5" t="s">
        <v>665</v>
      </c>
      <c r="D9" s="11">
        <v>0</v>
      </c>
      <c r="E9" s="11"/>
      <c r="F9" s="16">
        <v>261.636233</v>
      </c>
      <c r="G9" s="17"/>
      <c r="H9" s="11">
        <v>18.851367</v>
      </c>
      <c r="I9" s="8"/>
      <c r="J9" s="12">
        <v>0</v>
      </c>
      <c r="K9" s="5"/>
      <c r="L9" s="15"/>
    </row>
    <row r="10" s="1" customFormat="1" ht="47" customHeight="1" spans="1:12">
      <c r="A10" s="18" t="s">
        <v>666</v>
      </c>
      <c r="B10" s="7" t="s">
        <v>667</v>
      </c>
      <c r="C10" s="7"/>
      <c r="D10" s="7"/>
      <c r="E10" s="7"/>
      <c r="F10" s="7"/>
      <c r="G10" s="7"/>
      <c r="H10" s="7" t="s">
        <v>668</v>
      </c>
      <c r="I10" s="7"/>
      <c r="J10" s="7"/>
      <c r="K10" s="7"/>
      <c r="L10" s="7"/>
    </row>
    <row r="11" s="1" customFormat="1" ht="176" customHeight="1" spans="1:12">
      <c r="A11" s="18"/>
      <c r="B11" s="19" t="s">
        <v>1003</v>
      </c>
      <c r="C11" s="19"/>
      <c r="D11" s="19"/>
      <c r="E11" s="19"/>
      <c r="F11" s="19"/>
      <c r="G11" s="19"/>
      <c r="H11" s="19" t="s">
        <v>1004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671</v>
      </c>
      <c r="B13" s="25"/>
      <c r="C13" s="25"/>
      <c r="D13" s="25"/>
      <c r="E13" s="25"/>
      <c r="F13" s="25"/>
      <c r="G13" s="25"/>
      <c r="H13" s="25"/>
      <c r="I13" s="25"/>
      <c r="J13" s="25"/>
      <c r="K13" s="25"/>
      <c r="L13" s="25"/>
    </row>
    <row r="14" s="2" customFormat="1" ht="40" customHeight="1" spans="1:12">
      <c r="A14" s="5" t="s">
        <v>578</v>
      </c>
      <c r="B14" s="5"/>
      <c r="C14" s="5"/>
      <c r="D14" s="5"/>
      <c r="E14" s="5" t="s">
        <v>672</v>
      </c>
      <c r="F14" s="5"/>
      <c r="G14" s="5"/>
      <c r="H14" s="26" t="s">
        <v>673</v>
      </c>
      <c r="I14" s="27"/>
      <c r="J14" s="27"/>
      <c r="K14" s="27"/>
      <c r="L14" s="28"/>
    </row>
    <row r="15" s="1" customFormat="1" ht="40" customHeight="1" spans="1:12">
      <c r="A15" s="9" t="s">
        <v>674</v>
      </c>
      <c r="B15" s="9"/>
      <c r="C15" s="29" t="s">
        <v>585</v>
      </c>
      <c r="D15" s="29" t="s">
        <v>586</v>
      </c>
      <c r="E15" s="9" t="s">
        <v>579</v>
      </c>
      <c r="F15" s="9" t="s">
        <v>580</v>
      </c>
      <c r="G15" s="5" t="s">
        <v>581</v>
      </c>
      <c r="H15" s="10" t="s">
        <v>582</v>
      </c>
      <c r="I15" s="10" t="s">
        <v>660</v>
      </c>
      <c r="J15" s="10" t="s">
        <v>662</v>
      </c>
      <c r="K15" s="30" t="s">
        <v>583</v>
      </c>
      <c r="L15" s="31"/>
    </row>
    <row r="16" s="1" customFormat="1" ht="40" customHeight="1" spans="1:12">
      <c r="A16" s="32" t="s">
        <v>587</v>
      </c>
      <c r="B16" s="33"/>
      <c r="C16" s="34" t="s">
        <v>588</v>
      </c>
      <c r="D16" s="35" t="s">
        <v>1005</v>
      </c>
      <c r="E16" s="9" t="s">
        <v>602</v>
      </c>
      <c r="F16" s="35" t="s">
        <v>12</v>
      </c>
      <c r="G16" s="5" t="s">
        <v>608</v>
      </c>
      <c r="H16" s="35" t="s">
        <v>12</v>
      </c>
      <c r="I16" s="36">
        <v>10</v>
      </c>
      <c r="J16" s="36">
        <v>10</v>
      </c>
      <c r="K16" s="30" t="s">
        <v>559</v>
      </c>
      <c r="L16" s="31"/>
    </row>
    <row r="17" s="1" customFormat="1" ht="40" customHeight="1" spans="1:12">
      <c r="A17" s="37"/>
      <c r="B17" s="38"/>
      <c r="C17" s="39"/>
      <c r="D17" s="35" t="s">
        <v>1006</v>
      </c>
      <c r="E17" s="9" t="s">
        <v>602</v>
      </c>
      <c r="F17" s="35" t="s">
        <v>33</v>
      </c>
      <c r="G17" s="5" t="s">
        <v>603</v>
      </c>
      <c r="H17" s="35" t="s">
        <v>33</v>
      </c>
      <c r="I17" s="36">
        <v>10</v>
      </c>
      <c r="J17" s="36">
        <v>10</v>
      </c>
      <c r="K17" s="30" t="s">
        <v>559</v>
      </c>
      <c r="L17" s="31"/>
    </row>
    <row r="18" s="1" customFormat="1" ht="40" customHeight="1" spans="1:12">
      <c r="A18" s="37"/>
      <c r="B18" s="38"/>
      <c r="C18" s="40" t="s">
        <v>610</v>
      </c>
      <c r="D18" s="35" t="s">
        <v>1007</v>
      </c>
      <c r="E18" s="9" t="s">
        <v>602</v>
      </c>
      <c r="F18" s="35" t="s">
        <v>591</v>
      </c>
      <c r="G18" s="5" t="s">
        <v>592</v>
      </c>
      <c r="H18" s="35" t="s">
        <v>591</v>
      </c>
      <c r="I18" s="36">
        <v>10</v>
      </c>
      <c r="J18" s="36">
        <v>10</v>
      </c>
      <c r="K18" s="30" t="s">
        <v>559</v>
      </c>
      <c r="L18" s="31"/>
    </row>
    <row r="19" s="1" customFormat="1" ht="40" customHeight="1" spans="1:12">
      <c r="A19" s="37"/>
      <c r="B19" s="38"/>
      <c r="C19" s="41"/>
      <c r="D19" s="35" t="s">
        <v>1008</v>
      </c>
      <c r="E19" s="9" t="s">
        <v>602</v>
      </c>
      <c r="F19" s="35" t="s">
        <v>591</v>
      </c>
      <c r="G19" s="5" t="s">
        <v>592</v>
      </c>
      <c r="H19" s="35" t="s">
        <v>591</v>
      </c>
      <c r="I19" s="36">
        <v>10</v>
      </c>
      <c r="J19" s="36">
        <v>10</v>
      </c>
      <c r="K19" s="30" t="s">
        <v>559</v>
      </c>
      <c r="L19" s="31"/>
    </row>
    <row r="20" s="1" customFormat="1" ht="40" customHeight="1" spans="1:12">
      <c r="A20" s="37"/>
      <c r="B20" s="38"/>
      <c r="C20" s="9" t="s">
        <v>621</v>
      </c>
      <c r="D20" s="35" t="s">
        <v>1009</v>
      </c>
      <c r="E20" s="9" t="s">
        <v>602</v>
      </c>
      <c r="F20" s="35" t="s">
        <v>1010</v>
      </c>
      <c r="G20" s="5" t="s">
        <v>614</v>
      </c>
      <c r="H20" s="35" t="s">
        <v>1010</v>
      </c>
      <c r="I20" s="36">
        <v>10</v>
      </c>
      <c r="J20" s="36">
        <v>10</v>
      </c>
      <c r="K20" s="30" t="s">
        <v>559</v>
      </c>
      <c r="L20" s="31"/>
    </row>
    <row r="21" s="1" customFormat="1" ht="40" customHeight="1" spans="1:12">
      <c r="A21" s="37" t="s">
        <v>632</v>
      </c>
      <c r="B21" s="38"/>
      <c r="C21" s="40" t="s">
        <v>633</v>
      </c>
      <c r="D21" s="35" t="s">
        <v>1011</v>
      </c>
      <c r="E21" s="9" t="s">
        <v>602</v>
      </c>
      <c r="F21" s="35" t="s">
        <v>1012</v>
      </c>
      <c r="G21" s="5" t="s">
        <v>614</v>
      </c>
      <c r="H21" s="35" t="s">
        <v>1012</v>
      </c>
      <c r="I21" s="36">
        <v>30</v>
      </c>
      <c r="J21" s="36">
        <v>30</v>
      </c>
      <c r="K21" s="30" t="s">
        <v>559</v>
      </c>
      <c r="L21" s="31"/>
    </row>
    <row r="22" s="1" customFormat="1" ht="40" customHeight="1" spans="1:12">
      <c r="A22" s="42" t="s">
        <v>647</v>
      </c>
      <c r="B22" s="43"/>
      <c r="C22" s="44" t="s">
        <v>648</v>
      </c>
      <c r="D22" s="35" t="s">
        <v>648</v>
      </c>
      <c r="E22" s="9" t="s">
        <v>594</v>
      </c>
      <c r="F22" s="35" t="s">
        <v>616</v>
      </c>
      <c r="G22" s="5" t="s">
        <v>592</v>
      </c>
      <c r="H22" s="35" t="s">
        <v>616</v>
      </c>
      <c r="I22" s="36">
        <v>10</v>
      </c>
      <c r="J22" s="36">
        <v>10</v>
      </c>
      <c r="K22" s="30" t="s">
        <v>559</v>
      </c>
      <c r="L22" s="31"/>
    </row>
    <row r="23" s="3" customFormat="1" ht="67" customHeight="1" spans="1:12">
      <c r="A23" s="18" t="s">
        <v>707</v>
      </c>
      <c r="B23" s="18"/>
      <c r="C23" s="18"/>
      <c r="D23" s="18" t="s">
        <v>559</v>
      </c>
      <c r="E23" s="18"/>
      <c r="F23" s="18"/>
      <c r="G23" s="18"/>
      <c r="H23" s="18"/>
      <c r="I23" s="18"/>
      <c r="J23" s="18"/>
      <c r="K23" s="18"/>
      <c r="L23" s="18"/>
    </row>
    <row r="24" s="3" customFormat="1" ht="30" customHeight="1" spans="1:12">
      <c r="A24" s="5" t="s">
        <v>708</v>
      </c>
      <c r="B24" s="5"/>
      <c r="C24" s="5"/>
      <c r="D24" s="5"/>
      <c r="E24" s="5"/>
      <c r="F24" s="5"/>
      <c r="G24" s="5"/>
      <c r="H24" s="5"/>
      <c r="I24" s="18" t="s">
        <v>709</v>
      </c>
      <c r="J24" s="18" t="s">
        <v>710</v>
      </c>
      <c r="K24" s="18" t="s">
        <v>711</v>
      </c>
      <c r="L24" s="18"/>
    </row>
    <row r="25" s="2" customFormat="1" ht="35" customHeight="1" spans="1:12">
      <c r="A25" s="5"/>
      <c r="B25" s="5"/>
      <c r="C25" s="5"/>
      <c r="D25" s="5"/>
      <c r="E25" s="5"/>
      <c r="F25" s="5"/>
      <c r="G25" s="5"/>
      <c r="H25" s="5"/>
      <c r="I25" s="12">
        <v>100</v>
      </c>
      <c r="J25" s="12">
        <v>90.42</v>
      </c>
      <c r="K25" s="18" t="s">
        <v>728</v>
      </c>
      <c r="L25"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C18:C19"/>
    <mergeCell ref="I7:I9"/>
    <mergeCell ref="K7:K9"/>
    <mergeCell ref="L6:L9"/>
    <mergeCell ref="A5:B9"/>
    <mergeCell ref="A16:B2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41</vt:i4>
      </vt:variant>
    </vt:vector>
  </HeadingPairs>
  <TitlesOfParts>
    <vt:vector size="4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lpstr>项目支出绩效自评表25</vt:lpstr>
      <vt:lpstr>项目支出绩效自评表26</vt:lpstr>
      <vt:lpstr>项目支出绩效自评表27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2026-11-03T10:21:54Z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9938AE7012D247AB8F19ED2A64D3E837_13</vt:lpwstr>
  </property>
  <property fmtid="{D5CDD505-2E9C-101B-9397-08002B2CF9AE}" pid="4" name="CalculationRule">
    <vt:i4>0</vt:i4>
  </property>
</Properties>
</file>