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15911\Desktop\"/>
    </mc:Choice>
  </mc:AlternateContent>
  <bookViews>
    <workbookView windowWidth="24750" windowHeight="11630" firstSheet="41" activeTab="4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国有资产使用情况表" sheetId="13" r:id="rId12"/>
    <sheet name="部门整体支出绩效自评情况" sheetId="14" r:id="rId13"/>
    <sheet name="部门整体支出绩效自评表" sheetId="15" r:id="rId14"/>
    <sheet name="项目支出绩效自评表（1）2020年五华区农村公路安全生命防护" sheetId="16" r:id="rId15"/>
    <sheet name="项目支出绩效自评表 (2) 2024年应付未付项目经费" sheetId="17" r:id="rId16"/>
    <sheet name="项目支出绩效自评表 (3)2025年执法工作经费" sheetId="18" r:id="rId17"/>
    <sheet name="项目支出绩效自评表（4）安全生产管理经费" sheetId="19" r:id="rId18"/>
    <sheet name="项目支出绩效自评表（5）厂口连接线至厂口工业园东片区（富嵩公路" sheetId="20" r:id="rId19"/>
    <sheet name="项目支出绩效自评表（6）厂口连接线至厂口工业园东片区（富嵩公路" sheetId="21" r:id="rId20"/>
    <sheet name="项目支出绩效自评表（7）厂口片区“四好农村公路”建设项目(厂口" sheetId="22" r:id="rId21"/>
    <sheet name="项目支出绩效自评表（8）单位自有资金专户利息收入专项资金" sheetId="23" r:id="rId22"/>
    <sheet name="项目支出绩效自评表（9）陡普鲁“四好农村公路”烂板桥至蚂蟥箐" sheetId="24" r:id="rId23"/>
    <sheet name="项目支出绩效自评表（10）陡普鲁“四好农村公路”烂板桥至蚂蟥箐" sheetId="25" r:id="rId24"/>
    <sheet name="项目支出绩效自评表（11）法律顾问服务经费" sheetId="26" r:id="rId25"/>
    <sheet name="项目支出绩效自评表（12）昆财建2024131号农村公路养护市" sheetId="37" r:id="rId26"/>
    <sheet name="项目支出绩效自评表（13）2025年政府还贷二级公路取消收费后" sheetId="38" r:id="rId27"/>
    <sheet name="项目支出绩效自评表（14）2024年政府还贷二级公路取消收费后" sheetId="39" r:id="rId28"/>
    <sheet name="项目支出绩效自评表（15）2024年农村公路省级养护资金" sheetId="40" r:id="rId29"/>
    <sheet name="项目支出绩效自评表（16）昆明市财政局下达2025年农村公路养" sheetId="41" r:id="rId30"/>
    <sheet name="项目支出绩效自评表（17）2025年第五批交通运输领域重点项目" sheetId="42" r:id="rId31"/>
    <sheet name="项目支出绩效自评表（18）政府路内停车泊位特许经营权出让项目建" sheetId="43" r:id="rId32"/>
    <sheet name="项目支出绩效自评表（19）2025年地方政府专项债券（十至十二" sheetId="44" r:id="rId33"/>
    <sheet name="项目支出绩效自评表（20）2025年地方政府专项债券(十五至十" sheetId="45" r:id="rId34"/>
    <sheet name="项目支出绩效自评表（21）昆财债〔2025〕76号2025年第" sheetId="55" r:id="rId35"/>
    <sheet name="项目支出绩效自评表（22）昆财债（2025）55号市财政下达2" sheetId="54" r:id="rId36"/>
    <sheet name="项目支出绩效自评表（23）昆财债（2025）64号市财政局转贷" sheetId="53" r:id="rId37"/>
    <sheet name="项目支出绩效自评表（24）昆明市三环闭合（西、北段）工程经费" sheetId="52" r:id="rId38"/>
    <sheet name="项目支出绩效自评表（25）昆明市五华区公路景观提升改造设计施工" sheetId="51" r:id="rId39"/>
    <sheet name="项目支出绩效自评表（26）昆明市五华区交通运输局路政大队辅助执" sheetId="50" r:id="rId40"/>
    <sheet name="项目支出绩效自评表（27）昆明市五华区桃园片区、瓦恭片区乡村振" sheetId="49" r:id="rId41"/>
    <sheet name="项目支出绩效自评表（28）昆明至倘甸高速公路（征地拆迁工作）经" sheetId="48" r:id="rId42"/>
    <sheet name="项目支出绩效自评表（29）昆肖线k19+700—k22+000" sheetId="47" r:id="rId43"/>
    <sheet name="项目支出绩效自评表（30）老108线k3+150—k10+00" sheetId="46" r:id="rId44"/>
    <sheet name="项目支出绩效自评表（31）内控制度建设及审计经费" sheetId="36" r:id="rId45"/>
    <sheet name="项目支出绩效自评表（32）农村公路养护专项资金、水毁等应急经费" sheetId="35" r:id="rId46"/>
    <sheet name="项目支出绩效自评表（33）省交通厅视频会议网络专线资金" sheetId="34" r:id="rId47"/>
    <sheet name="项目支出绩效自评表（34）王筇线K3至K7段修复性养护工程和昆" sheetId="33" r:id="rId48"/>
    <sheet name="项目支出绩效自评表（35）五华区2023年农村公路建设一期专" sheetId="32" r:id="rId49"/>
    <sheet name="项目支出绩效自评表（36）五华区2024年农村公路专项养护工程" sheetId="31" r:id="rId50"/>
    <sheet name="项目支出绩效自评表（37）2024年农村公路专项养护工程" sheetId="30" r:id="rId51"/>
    <sheet name="项目支出绩效自评表（38）五华区公路路政管理大队运行经费" sheetId="29" r:id="rId52"/>
    <sheet name="项目支出绩效自评表（39）疫情防控转运工作经费" sheetId="28" r:id="rId53"/>
    <sheet name="项目支出绩效自评表（40）质量监督工作经费" sheetId="27" r:id="rId54"/>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<sst xmlns="http://schemas.openxmlformats.org/spreadsheetml/2006/main" count="5610" uniqueCount="957">
  <si>
    <t>收入支出决算表</t>
  </si>
  <si>
    <t>公开01表</t>
  </si>
  <si>
    <t>部门：昆明市五华区交通运输局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</si>
  <si>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</si>
  <si>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</si>
  <si>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</si>
  <si>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</si>
  <si>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</si>
  <si>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</si>
  <si>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</si>
  <si>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</si>
  <si>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</si>
  <si>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</si>
  <si>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</si>
  <si>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</si>
  <si>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</si>
  <si>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</si>
  <si>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</si>
  <si>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</si>
  <si>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</si>
  <si>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</si>
  <si>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</si>
  <si>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</si>
  <si>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</si>
  <si>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</si>
  <si>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</si>
  <si>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</si>
  <si>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</si>
  <si>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</si>
  <si>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</si>
  <si>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</si>
  <si>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</si>
  <si>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</si>
  <si>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</si>
  <si>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</si>
  <si>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</si>
  <si>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</si>
  <si>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</si>
  <si>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</si>
  <si>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</si>
  <si>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</si>
  <si>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</si>
  <si>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</si>
  <si>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</si>
  <si>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</si>
  <si>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</si>
  <si>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</si>
  <si>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</si>
  <si>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</si>
  <si>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</si>
  <si>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</si>
  <si>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</si>
  <si>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</si>
  <si>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</si>
  <si>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</si>
  <si>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</si>
  <si>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</si>
  <si>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</si>
  <si>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</si>
  <si>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</si>
  <si>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</si>
  <si>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</si>
  <si>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</si>
  <si>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</si>
  <si>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</si>
  <si>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</si>
  <si>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</si>
  <si>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</si>
  <si>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</si>
  <si>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</si>
  <si>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</si>
  <si>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</si>
  <si>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</si>
  <si>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</si>
  <si>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</si>
  <si>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</si>
  <si>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</si>
  <si>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</si>
  <si>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</si>
  <si>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</si>
  <si>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</si>
  <si>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</si>
  <si>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</si>
  <si>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</si>
  <si>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</si>
  <si>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</si>
  <si>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</si>
  <si>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</si>
  <si>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</si>
  <si>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</si>
  <si>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</si>
  <si>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</si>
  <si>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</si>
  <si>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</si>
  <si>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</si>
  <si>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</si>
  <si>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</si>
  <si>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</si>
  <si>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</si>
  <si>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</si>
  <si>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</si>
  <si>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</si>
  <si>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</si>
  <si>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</si>
  <si>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</si>
  <si>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</si>
  <si>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</si>
  <si>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</si>
  <si>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</si>
  <si>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</si>
  <si>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</si>
  <si>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</si>
  <si>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</si>
  <si>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</si>
  <si>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</si>
  <si>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</si>
  <si>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</si>
  <si>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</si>
  <si>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</si>
  <si>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</si>
  <si>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</si>
  <si>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</si>
  <si>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</si>
  <si>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</si>
  <si>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</si>
  <si>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</si>
  <si>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</si>
  <si>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</si>
  <si>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</si>
  <si>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</si>
  <si>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</si>
  <si>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</si>
  <si>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2080505</t>
  </si>
  <si>
    <t>机关事业单位基本养老保险缴费支出</t>
  </si>
  <si>
    <t>2080506</t>
  </si>
  <si>
    <t>机关事业单位职业年金缴费支出</t>
  </si>
  <si>
    <t>2080801</t>
  </si>
  <si>
    <t>死亡抚恤</t>
  </si>
  <si>
    <t>2101101</t>
  </si>
  <si>
    <t>行政单位医疗</t>
  </si>
  <si>
    <t>2101103</t>
  </si>
  <si>
    <t>公务员医疗补助</t>
  </si>
  <si>
    <t>2101199</t>
  </si>
  <si>
    <t>其他行政事业单位医疗支出</t>
  </si>
  <si>
    <t>2120399</t>
  </si>
  <si>
    <t>其他城乡社区公共设施支出</t>
  </si>
  <si>
    <t>2140101</t>
  </si>
  <si>
    <t>行政运行</t>
  </si>
  <si>
    <t>2140102</t>
  </si>
  <si>
    <t>一般行政管理事务</t>
  </si>
  <si>
    <t>2140104</t>
  </si>
  <si>
    <t>公路建设</t>
  </si>
  <si>
    <t>2140106</t>
  </si>
  <si>
    <t>公路养护</t>
  </si>
  <si>
    <t>2140199</t>
  </si>
  <si>
    <t>其他公路水路运输支出</t>
  </si>
  <si>
    <t>2149999</t>
  </si>
  <si>
    <t>其他交通运输支出</t>
  </si>
  <si>
    <t>2210201</t>
  </si>
  <si>
    <t>住房公积金</t>
  </si>
  <si>
    <t>2290402</t>
  </si>
  <si>
    <t>其他地方自行试点项目收益专项债券收入安排的支出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</si>
  <si>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</si>
  <si>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</si>
  <si>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</si>
  <si>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</si>
  <si>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</si>
  <si>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</si>
  <si>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</si>
  <si>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</si>
  <si>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</si>
  <si>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</si>
  <si>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</si>
  <si>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</si>
  <si>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</si>
  <si>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</si>
  <si>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</si>
  <si>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</si>
  <si>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</si>
  <si>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</si>
  <si>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</si>
  <si>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</si>
  <si>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</si>
  <si>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</si>
  <si>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</si>
  <si>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</si>
  <si>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</si>
  <si>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</si>
  <si>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</si>
  <si>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</si>
  <si>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</si>
  <si>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</si>
  <si>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</si>
  <si>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</si>
  <si>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</si>
  <si>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</si>
  <si>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</si>
  <si>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</si>
  <si>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</si>
  <si>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</si>
  <si>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</si>
  <si>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</si>
  <si>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</si>
  <si>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</si>
  <si>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</si>
  <si>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</si>
  <si>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</si>
  <si>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</si>
  <si>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</si>
  <si>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</si>
  <si>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</si>
  <si>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</si>
  <si>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</si>
  <si>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</si>
  <si>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</si>
  <si>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</si>
  <si>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</si>
  <si>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</si>
  <si>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</si>
  <si>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</si>
  <si>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</si>
  <si>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</si>
  <si>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</si>
  <si>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</si>
  <si>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</si>
  <si>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</si>
  <si>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</si>
  <si>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</si>
  <si>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</si>
  <si>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</si>
  <si>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</si>
  <si>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</si>
  <si>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</si>
  <si>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</si>
  <si>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</si>
  <si>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</si>
  <si>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</si>
  <si>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</si>
  <si>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</si>
  <si>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</si>
  <si>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</si>
  <si>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</si>
  <si>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</si>
  <si>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</si>
  <si>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</si>
  <si>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</si>
  <si>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</si>
  <si>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</si>
  <si>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</si>
  <si>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</si>
  <si>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</si>
  <si>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</si>
  <si>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</si>
  <si>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</si>
  <si>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</si>
  <si>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</si>
  <si>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</si>
  <si>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</si>
  <si>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</si>
  <si>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</si>
  <si>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</si>
  <si>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</si>
  <si>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</si>
  <si>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</si>
  <si>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</si>
  <si>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</si>
  <si>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</si>
  <si>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</si>
  <si>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</si>
  <si>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</si>
  <si>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</si>
  <si>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</si>
  <si>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</si>
  <si>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</si>
  <si>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</si>
  <si>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</si>
  <si>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</si>
  <si>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</si>
  <si>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</si>
  <si>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</si>
  <si>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</si>
  <si>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</si>
  <si>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</si>
  <si>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</si>
  <si>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</si>
  <si>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</si>
  <si>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</si>
  <si>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</si>
  <si>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</si>
  <si>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</si>
  <si>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</si>
  <si>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</si>
  <si>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</si>
  <si>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</si>
  <si>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</si>
  <si>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</si>
  <si>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</si>
  <si>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</si>
  <si>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</si>
  <si>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</si>
  <si>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</si>
  <si>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</si>
  <si>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</si>
  <si>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</si>
  <si>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</si>
  <si>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</si>
  <si>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</si>
  <si>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</si>
  <si>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</si>
  <si>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</si>
  <si>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</si>
  <si>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</si>
  <si>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</si>
  <si>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</si>
  <si>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</si>
  <si>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</si>
  <si>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</si>
  <si>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</si>
  <si>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</si>
  <si>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</si>
  <si>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</si>
  <si>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</si>
  <si>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</si>
  <si>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</si>
  <si>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</si>
  <si>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</si>
  <si>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</si>
  <si>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</si>
  <si>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</si>
  <si>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</si>
  <si>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</si>
  <si>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</si>
  <si>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</si>
  <si>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</si>
  <si>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</si>
  <si>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</si>
  <si>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</si>
  <si>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</si>
  <si>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</si>
  <si>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</si>
  <si>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</si>
  <si>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</si>
  <si>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</si>
  <si>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</si>
  <si>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</si>
  <si>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</si>
  <si>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</si>
  <si>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</si>
  <si>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</si>
  <si>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</si>
  <si>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</si>
  <si>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</si>
  <si>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</si>
  <si>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</si>
  <si>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</si>
  <si>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</si>
  <si>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</si>
  <si>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</si>
  <si>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</si>
  <si>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</si>
  <si>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</si>
  <si>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</si>
  <si>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</si>
  <si>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</si>
  <si>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</si>
  <si>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</si>
  <si>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</si>
  <si>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</si>
  <si>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</si>
  <si>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</si>
  <si>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</si>
  <si>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</si>
  <si>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</si>
  <si>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</si>
  <si>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</si>
  <si>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</si>
  <si>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</si>
  <si>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</si>
  <si>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</si>
  <si>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</si>
  <si>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</si>
  <si>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</si>
  <si>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</si>
  <si>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</si>
  <si>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</si>
  <si>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</si>
  <si>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</si>
  <si>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</si>
  <si>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</si>
  <si>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</si>
  <si>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</si>
  <si>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</si>
  <si>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</si>
  <si>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</si>
  <si>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</si>
  <si>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</si>
  <si>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</si>
  <si>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</si>
  <si>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</si>
  <si>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</si>
  <si>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</si>
  <si>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</si>
  <si>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</si>
  <si>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</si>
  <si>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</si>
  <si>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</si>
  <si>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</si>
  <si>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</si>
  <si>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</si>
  <si>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</si>
  <si>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</si>
  <si>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</si>
  <si>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</si>
  <si>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</si>
  <si>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</si>
  <si>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</si>
  <si>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</si>
  <si>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</si>
  <si>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</si>
  <si>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</si>
  <si>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</si>
  <si>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</si>
  <si>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</si>
  <si>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</si>
  <si>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</si>
  <si>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</si>
  <si>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</si>
  <si>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</si>
  <si>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</si>
  <si>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</si>
  <si>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
“昆明市五华区交通运输局没有国有资本经营收入，也没有使用国有资本经营安排的支出，故本表无数据”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</si>
  <si>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</si>
  <si>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</si>
  <si>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</si>
  <si>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</si>
  <si>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</si>
  <si>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</si>
  <si>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</si>
  <si>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</si>
  <si>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</si>
  <si>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</si>
  <si>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</si>
  <si>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</si>
  <si>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</si>
  <si>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</si>
  <si>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</si>
  <si>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</si>
  <si>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</si>
  <si>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</si>
  <si>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</si>
  <si>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</si>
  <si>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</si>
  <si>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</si>
  <si>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</si>
  <si>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</si>
  <si>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</si>
  <si>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</si>
  <si>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</si>
  <si>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</si>
  <si>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</si>
  <si>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</si>
  <si>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</si>
  <si>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</si>
  <si>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</si>
  <si>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</si>
  <si>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</si>
  <si>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</si>
  <si>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</si>
  <si>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
“昆明市五华区交通运输局没有一般公共预算财政拨款“三公”经费收入，也没有使用一般公共预算财政拨款“三公”经费安排的支出，故本表无数据”</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</si>
  <si>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</si>
  <si>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</si>
  <si>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</si>
  <si>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</si>
  <si>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</si>
  <si>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</si>
  <si>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</si>
  <si>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</si>
  <si>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</si>
  <si>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</si>
  <si>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</si>
  <si>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</si>
  <si>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</si>
  <si>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</si>
  <si>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</si>
  <si>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</si>
  <si>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</si>
  <si>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</si>
  <si>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</si>
  <si>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0"/>
        <color rgb="FF000000"/>
        <rFont val="宋体"/>
        <charset val="134"/>
      </rPr>
      <t>根据《</t>
    </r>
    <r>
      <rPr>
        <sz val="10"/>
        <color rgb="FF000000"/>
        <rFont val="Times New Roman"/>
        <charset val="134"/>
      </rPr>
      <t xml:space="preserve"> </t>
    </r>
    <r>
      <rPr>
        <sz val="10"/>
        <color rgb="FF000000"/>
        <rFont val="宋体"/>
        <charset val="134"/>
      </rPr>
      <t>中共五华区委办公室</t>
    </r>
    <r>
      <rPr>
        <sz val="10"/>
        <color rgb="FF000000"/>
        <rFont val="Times New Roman"/>
        <charset val="134"/>
      </rPr>
      <t xml:space="preserve"> </t>
    </r>
    <r>
      <rPr>
        <sz val="10"/>
        <color rgb="FF000000"/>
        <rFont val="宋体"/>
        <charset val="134"/>
      </rPr>
      <t>五华区人民政府办公室关于印发昆明市五华区交通运输局主要职责、内设机构和人员编制规定</t>
    </r>
    <r>
      <rPr>
        <sz val="10"/>
        <color rgb="FF000000"/>
        <rFont val="Times New Roman"/>
        <charset val="134"/>
      </rPr>
      <t>&gt;</t>
    </r>
    <r>
      <rPr>
        <sz val="10"/>
        <color rgb="FF000000"/>
        <rFont val="宋体"/>
        <charset val="134"/>
      </rPr>
      <t>的通知》（五政办</t>
    </r>
    <r>
      <rPr>
        <sz val="10"/>
        <color rgb="FF000000"/>
        <rFont val="仿宋_GB2312"/>
        <charset val="134"/>
      </rPr>
      <t>〔</t>
    </r>
    <r>
      <rPr>
        <sz val="10"/>
        <color rgb="FF000000"/>
        <rFont val="Times New Roman"/>
        <charset val="134"/>
      </rPr>
      <t>2010</t>
    </r>
    <r>
      <rPr>
        <sz val="10"/>
        <color rgb="FF000000"/>
        <rFont val="仿宋_GB2312"/>
        <charset val="134"/>
      </rPr>
      <t>〕</t>
    </r>
    <r>
      <rPr>
        <sz val="10"/>
        <color rgb="FF000000"/>
        <rFont val="Times New Roman"/>
        <charset val="134"/>
      </rPr>
      <t>170</t>
    </r>
    <r>
      <rPr>
        <sz val="10"/>
        <color rgb="FF000000"/>
        <rFont val="宋体"/>
        <charset val="134"/>
      </rPr>
      <t>号）通规定</t>
    </r>
    <r>
      <rPr>
        <sz val="10"/>
        <color rgb="FF000000"/>
        <rFont val="Times New Roman"/>
        <charset val="134"/>
      </rPr>
      <t>,</t>
    </r>
    <r>
      <rPr>
        <sz val="10"/>
        <color rgb="FF000000"/>
        <rFont val="宋体"/>
        <charset val="134"/>
      </rPr>
      <t>我单位主要职责如下：</t>
    </r>
    <r>
      <rPr>
        <sz val="10"/>
        <color rgb="FF000000"/>
        <rFont val="Times New Roman"/>
        <charset val="134"/>
      </rPr>
      <t xml:space="preserve">                                                                                                                                                                                                     </t>
    </r>
    <r>
      <rPr>
        <sz val="10"/>
        <color rgb="FF000000"/>
        <rFont val="宋体"/>
        <charset val="134"/>
      </rPr>
      <t>贯彻执行国家、省、市有关交通运输行业的法律、法规和政策；编制辖区地方公路网络、交通基础设施、城乡公共交通、区域综合运输等中长期规划和年度计划，并按批准的规划、计划组织实施。实现辖区交通基础设施建、管、养、护有机统一的交通运输大部门体制建设。</t>
    </r>
    <r>
      <rPr>
        <sz val="10"/>
        <color rgb="FF000000"/>
        <rFont val="Times New Roman"/>
        <charset val="134"/>
      </rPr>
      <t xml:space="preserve">
1</t>
    </r>
    <r>
      <rPr>
        <sz val="10"/>
        <color rgb="FF000000"/>
        <rFont val="宋体"/>
        <charset val="134"/>
      </rPr>
      <t>、负责辖区内区、乡公路的建设、养护、管理。</t>
    </r>
    <r>
      <rPr>
        <sz val="10"/>
        <color rgb="FF000000"/>
        <rFont val="Times New Roman"/>
        <charset val="134"/>
      </rPr>
      <t xml:space="preserve">
2</t>
    </r>
    <r>
      <rPr>
        <sz val="10"/>
        <color rgb="FF000000"/>
        <rFont val="宋体"/>
        <charset val="134"/>
      </rPr>
      <t>、负责辖区内区、乡公路路政管理，路产路权维护，公路巡查，超限运输管理，公路路政执法。</t>
    </r>
    <r>
      <rPr>
        <sz val="10"/>
        <color rgb="FF000000"/>
        <rFont val="Times New Roman"/>
        <charset val="134"/>
      </rPr>
      <t xml:space="preserve">
3</t>
    </r>
    <r>
      <rPr>
        <sz val="10"/>
        <color rgb="FF000000"/>
        <rFont val="宋体"/>
        <charset val="134"/>
      </rPr>
      <t>、负责辖区内城市道路</t>
    </r>
    <r>
      <rPr>
        <sz val="10"/>
        <color rgb="FF000000"/>
        <rFont val="Times New Roman"/>
        <charset val="134"/>
      </rPr>
      <t>,</t>
    </r>
    <r>
      <rPr>
        <sz val="10"/>
        <color rgb="FF000000"/>
        <rFont val="宋体"/>
        <charset val="134"/>
      </rPr>
      <t>区、乡公路的维修养护和临时占用、挖掘等行政审批及批后管理。</t>
    </r>
    <r>
      <rPr>
        <sz val="10"/>
        <color rgb="FF000000"/>
        <rFont val="Times New Roman"/>
        <charset val="134"/>
      </rPr>
      <t xml:space="preserve">
4</t>
    </r>
    <r>
      <rPr>
        <sz val="10"/>
        <color rgb="FF000000"/>
        <rFont val="宋体"/>
        <charset val="134"/>
      </rPr>
      <t>、负责区属公路的测量设计及质量检测。</t>
    </r>
    <r>
      <rPr>
        <sz val="10"/>
        <color rgb="FF000000"/>
        <rFont val="Times New Roman"/>
        <charset val="134"/>
      </rPr>
      <t xml:space="preserve">
5</t>
    </r>
    <r>
      <rPr>
        <sz val="10"/>
        <color rgb="FF000000"/>
        <rFont val="宋体"/>
        <charset val="134"/>
      </rPr>
      <t>、负责区交通战备工作。</t>
    </r>
    <r>
      <rPr>
        <sz val="10"/>
        <color rgb="FF000000"/>
        <rFont val="Times New Roman"/>
        <charset val="134"/>
      </rPr>
      <t xml:space="preserve">
6</t>
    </r>
    <r>
      <rPr>
        <sz val="10"/>
        <color rgb="FF000000"/>
        <rFont val="宋体"/>
        <charset val="134"/>
      </rPr>
      <t>、宣传和贯彻《中华人民共和国公路法》、国务院《城市道路管理条例》《云南省道路交通管理条例》《昆明市城市道路管理条例》等公路及城市道路法律法规，指导各街道办事处开展公路（城市道路）建设管理和保护宣传教育工作。</t>
    </r>
    <r>
      <rPr>
        <sz val="10"/>
        <color rgb="FF000000"/>
        <rFont val="Times New Roman"/>
        <charset val="134"/>
      </rPr>
      <t xml:space="preserve">
7</t>
    </r>
    <r>
      <rPr>
        <sz val="10"/>
        <color rgb="FF000000"/>
        <rFont val="宋体"/>
        <charset val="134"/>
      </rPr>
      <t>、负责协调省市交通部门的项目、资金、计划等工作，加快我区公路建设步伐。</t>
    </r>
    <r>
      <rPr>
        <sz val="10"/>
        <color rgb="FF000000"/>
        <rFont val="Times New Roman"/>
        <charset val="134"/>
      </rPr>
      <t xml:space="preserve">
8</t>
    </r>
    <r>
      <rPr>
        <sz val="10"/>
        <color rgb="FF000000"/>
        <rFont val="宋体"/>
        <charset val="134"/>
      </rPr>
      <t>、负责全区交通运输信息化建设，监测分析交通运输情况；负责全区道路交通运输行业综合统计，提供信息和咨询服务。</t>
    </r>
    <r>
      <rPr>
        <sz val="10"/>
        <color rgb="FF000000"/>
        <rFont val="Times New Roman"/>
        <charset val="134"/>
      </rPr>
      <t xml:space="preserve">
9</t>
    </r>
    <r>
      <rPr>
        <sz val="10"/>
        <color rgb="FF000000"/>
        <rFont val="宋体"/>
        <charset val="134"/>
      </rPr>
      <t>、承办区委、区政府、市交通局和上级有关部门交办的其他工作。</t>
    </r>
  </si>
  <si>
    <t>（二）部门绩效目标的设立情况</t>
  </si>
  <si>
    <r>
      <rPr>
        <sz val="10"/>
        <color indexed="8"/>
        <rFont val="宋体"/>
        <charset val="134"/>
      </rPr>
      <t>已根据部门</t>
    </r>
    <r>
      <rPr>
        <sz val="10"/>
        <color indexed="8"/>
        <rFont val="Times New Roman"/>
        <charset val="134"/>
      </rPr>
      <t>“</t>
    </r>
    <r>
      <rPr>
        <sz val="10"/>
        <color indexed="8"/>
        <rFont val="宋体"/>
        <charset val="134"/>
      </rPr>
      <t>十四五</t>
    </r>
    <r>
      <rPr>
        <sz val="10"/>
        <color indexed="8"/>
        <rFont val="Times New Roman"/>
        <charset val="134"/>
      </rPr>
      <t>”</t>
    </r>
    <r>
      <rPr>
        <sz val="10"/>
        <color indexed="8"/>
        <rFont val="宋体"/>
        <charset val="134"/>
      </rPr>
      <t>发展规划、部门职责，结合年度工作任务设立总体绩效目标和年度绩效目标。其中，</t>
    </r>
    <r>
      <rPr>
        <sz val="10"/>
        <color indexed="8"/>
        <rFont val="Times New Roman"/>
        <charset val="134"/>
      </rPr>
      <t>2024</t>
    </r>
    <r>
      <rPr>
        <sz val="10"/>
        <color indexed="8"/>
        <rFont val="宋体"/>
        <charset val="134"/>
      </rPr>
      <t>年</t>
    </r>
    <r>
      <rPr>
        <sz val="10"/>
        <color indexed="8"/>
        <rFont val="Times New Roman"/>
        <charset val="134"/>
      </rPr>
      <t>-2026</t>
    </r>
    <r>
      <rPr>
        <sz val="10"/>
        <color indexed="8"/>
        <rFont val="宋体"/>
        <charset val="134"/>
      </rPr>
      <t>年部门总体目标为：</t>
    </r>
    <r>
      <rPr>
        <sz val="10"/>
        <color indexed="8"/>
        <rFont val="Times New Roman"/>
        <charset val="134"/>
      </rPr>
      <t xml:space="preserve">
1.</t>
    </r>
    <r>
      <rPr>
        <sz val="10"/>
        <color indexed="8"/>
        <rFont val="宋体"/>
        <charset val="134"/>
      </rPr>
      <t>公路建设方面：着力干线公路的新建及提升改造，完善公路基础路网结构，逐步形成区域内干线公路网格局。</t>
    </r>
    <r>
      <rPr>
        <sz val="10"/>
        <color indexed="8"/>
        <rFont val="Times New Roman"/>
        <charset val="134"/>
      </rPr>
      <t xml:space="preserve">
2.</t>
    </r>
    <r>
      <rPr>
        <sz val="10"/>
        <color indexed="8"/>
        <rFont val="宋体"/>
        <charset val="134"/>
      </rPr>
      <t>加强路政管理，提高联合执法：加大路政检查力度，不断强化路政治超工作和公路路政管理工作</t>
    </r>
    <r>
      <rPr>
        <sz val="10"/>
        <color indexed="8"/>
        <rFont val="Times New Roman"/>
        <charset val="134"/>
      </rPr>
      <t>,</t>
    </r>
    <r>
      <rPr>
        <sz val="10"/>
        <color indexed="8"/>
        <rFont val="宋体"/>
        <charset val="134"/>
      </rPr>
      <t>发挥区治超办牵头作用，统筹协调形成治超合力</t>
    </r>
    <r>
      <rPr>
        <sz val="10"/>
        <color indexed="8"/>
        <rFont val="Times New Roman"/>
        <charset val="134"/>
      </rPr>
      <t>;</t>
    </r>
    <r>
      <rPr>
        <sz val="10"/>
        <color indexed="8"/>
        <rFont val="宋体"/>
        <charset val="134"/>
      </rPr>
      <t>对路政执法人员进行培训和监督检查，提升整体工作效能；加强联合执法，推进货车非法改装和超限超载治理；加强联合执法，推进货车非法改装和超限超载治理；严格路面巡查，有效维护路产路权。</t>
    </r>
    <r>
      <rPr>
        <sz val="10"/>
        <color indexed="8"/>
        <rFont val="Times New Roman"/>
        <charset val="134"/>
      </rPr>
      <t xml:space="preserve">
3.</t>
    </r>
    <r>
      <rPr>
        <sz val="10"/>
        <color indexed="8"/>
        <rFont val="宋体"/>
        <charset val="134"/>
      </rPr>
      <t>扎实推进安全生产管理和深化行政审批制度改革工作</t>
    </r>
    <r>
      <rPr>
        <sz val="10"/>
        <color indexed="8"/>
        <rFont val="Times New Roman"/>
        <charset val="134"/>
      </rPr>
      <t>,</t>
    </r>
    <r>
      <rPr>
        <sz val="10"/>
        <color indexed="8"/>
        <rFont val="宋体"/>
        <charset val="134"/>
      </rPr>
      <t>加大农村公路在建工程安全管理工作，进一步推进交通运输系统扫黑除恶专项斗争工作。积极抓紧落实创文工作，积极配合市交运局、市道路运输管理局五华分局做好客运站站周边环境整治及整治非法营运工作。深入加强执法队伍建设培训，有效保障行政行为依法依规。</t>
    </r>
    <r>
      <rPr>
        <sz val="10"/>
        <color indexed="8"/>
        <rFont val="Times New Roman"/>
        <charset val="134"/>
      </rPr>
      <t xml:space="preserve">
4.</t>
    </r>
    <r>
      <rPr>
        <sz val="10"/>
        <color indexed="8"/>
        <rFont val="宋体"/>
        <charset val="134"/>
      </rPr>
      <t>养护方面：加强对县乡公路管理养护工作，完成以前年度已完工大中修养护工程验收工作，对新建项目进行可行性研究，做好大中修计划工作。强化公路养护工作，</t>
    </r>
    <r>
      <rPr>
        <sz val="10"/>
        <color indexed="8"/>
        <rFont val="Times New Roman"/>
        <charset val="134"/>
      </rPr>
      <t>“</t>
    </r>
    <r>
      <rPr>
        <sz val="10"/>
        <color indexed="8"/>
        <rFont val="宋体"/>
        <charset val="134"/>
      </rPr>
      <t>建养并举，确保农村公路通、畅、美</t>
    </r>
    <r>
      <rPr>
        <sz val="10"/>
        <color indexed="8"/>
        <rFont val="Times New Roman"/>
        <charset val="134"/>
      </rPr>
      <t>“</t>
    </r>
    <r>
      <rPr>
        <sz val="10"/>
        <color indexed="8"/>
        <rFont val="宋体"/>
        <charset val="134"/>
      </rPr>
      <t>，对五华区辖区内破损道路进行修复工作</t>
    </r>
    <r>
      <rPr>
        <sz val="10"/>
        <color indexed="8"/>
        <rFont val="Times New Roman"/>
        <charset val="134"/>
      </rPr>
      <t>,</t>
    </r>
    <r>
      <rPr>
        <sz val="10"/>
        <color indexed="8"/>
        <rFont val="宋体"/>
        <charset val="134"/>
      </rPr>
      <t>雨季前集中安排对涵洞、排水的集中整治，确保雨季的平安过渡；雨季期间做好道路巡查工作，及时处理水毁路基塌方，确保道路安全畅通</t>
    </r>
    <r>
      <rPr>
        <sz val="10"/>
        <color indexed="8"/>
        <rFont val="Times New Roman"/>
        <charset val="134"/>
      </rPr>
      <t>,</t>
    </r>
    <r>
      <rPr>
        <sz val="10"/>
        <color indexed="8"/>
        <rFont val="宋体"/>
        <charset val="134"/>
      </rPr>
      <t>配合完成城市新增绿地和园林绿化管养工作；做好各个社区日常小修保养工作力度，加大对路产路权维护力度。</t>
    </r>
    <r>
      <rPr>
        <sz val="10"/>
        <color indexed="8"/>
        <rFont val="Times New Roman"/>
        <charset val="134"/>
      </rPr>
      <t xml:space="preserve">      
2025</t>
    </r>
    <r>
      <rPr>
        <sz val="10"/>
        <color indexed="8"/>
        <rFont val="宋体"/>
        <charset val="134"/>
      </rPr>
      <t>年年度绩效目标为：</t>
    </r>
    <r>
      <rPr>
        <sz val="10"/>
        <color indexed="8"/>
        <rFont val="Times New Roman"/>
        <charset val="134"/>
      </rPr>
      <t xml:space="preserve">                                                                                                                                                                                                                                                            </t>
    </r>
    <r>
      <rPr>
        <sz val="10"/>
        <color indexed="8"/>
        <rFont val="宋体"/>
        <charset val="134"/>
      </rPr>
      <t>（一）公路建设方面：着力干线公路的新建及提升改造，完善公路基础路网结构，逐步形成区域内干线公路网格局。</t>
    </r>
    <r>
      <rPr>
        <sz val="10"/>
        <color indexed="8"/>
        <rFont val="Times New Roman"/>
        <charset val="134"/>
      </rPr>
      <t xml:space="preserve">
</t>
    </r>
    <r>
      <rPr>
        <sz val="10"/>
        <color indexed="8"/>
        <rFont val="宋体"/>
        <charset val="134"/>
      </rPr>
      <t>（二）加强路政管理，提高联合执法：加大路政检查力度，不断强化路政治超工作和公路路政管理工作</t>
    </r>
    <r>
      <rPr>
        <sz val="10"/>
        <color indexed="8"/>
        <rFont val="Times New Roman"/>
        <charset val="134"/>
      </rPr>
      <t>,</t>
    </r>
    <r>
      <rPr>
        <sz val="10"/>
        <color indexed="8"/>
        <rFont val="宋体"/>
        <charset val="134"/>
      </rPr>
      <t>发挥区治超办牵头作用，统筹协调形成治超合力</t>
    </r>
    <r>
      <rPr>
        <sz val="10"/>
        <color indexed="8"/>
        <rFont val="Times New Roman"/>
        <charset val="134"/>
      </rPr>
      <t>;</t>
    </r>
    <r>
      <rPr>
        <sz val="10"/>
        <color indexed="8"/>
        <rFont val="宋体"/>
        <charset val="134"/>
      </rPr>
      <t>对路政执法人员进行培训和监督检查，提升整体工作效能；加强联合执法，推进货车非法改装和超限超载治理；加强联合执法，推进货车非法改装和超限超载治理；严格路面巡查，有效维护路产路权。</t>
    </r>
    <r>
      <rPr>
        <sz val="10"/>
        <color indexed="8"/>
        <rFont val="Times New Roman"/>
        <charset val="134"/>
      </rPr>
      <t xml:space="preserve">                                                                                                                                                                                                                                                                           </t>
    </r>
    <r>
      <rPr>
        <sz val="10"/>
        <color indexed="8"/>
        <rFont val="宋体"/>
        <charset val="134"/>
      </rPr>
      <t>（三）扎实推进安全生产管理和深化行政审批制度改革工作</t>
    </r>
    <r>
      <rPr>
        <sz val="10"/>
        <color indexed="8"/>
        <rFont val="Times New Roman"/>
        <charset val="134"/>
      </rPr>
      <t>,</t>
    </r>
    <r>
      <rPr>
        <sz val="10"/>
        <color indexed="8"/>
        <rFont val="宋体"/>
        <charset val="134"/>
      </rPr>
      <t>加大农村公路在建工程安全管理工作，进一步推进交通运输系统扫黑除恶专项斗争工作。积极抓紧落实创文工作，积极配合市交运局、市道路运输管理局五华分局做好客运站站周边环境整治及整治非法营运工作。深入加强执法队伍建设培训，有效保障行政行为依法依规。</t>
    </r>
    <r>
      <rPr>
        <sz val="10"/>
        <color indexed="8"/>
        <rFont val="Times New Roman"/>
        <charset val="134"/>
      </rPr>
      <t xml:space="preserve">
</t>
    </r>
    <r>
      <rPr>
        <sz val="10"/>
        <color indexed="8"/>
        <rFont val="宋体"/>
        <charset val="134"/>
      </rPr>
      <t>（四）养护方面：加强对县乡公路管理养护工作，完成以前年度已完工大中修养护工程验收工作，对新建项目进行可行性研究，做好大中修计划工作。强化公路养护工作，</t>
    </r>
    <r>
      <rPr>
        <sz val="10"/>
        <color indexed="8"/>
        <rFont val="Times New Roman"/>
        <charset val="134"/>
      </rPr>
      <t>“</t>
    </r>
    <r>
      <rPr>
        <sz val="10"/>
        <color indexed="8"/>
        <rFont val="宋体"/>
        <charset val="134"/>
      </rPr>
      <t>建养并举，确保农村公路通、畅、美</t>
    </r>
    <r>
      <rPr>
        <sz val="10"/>
        <color indexed="8"/>
        <rFont val="Times New Roman"/>
        <charset val="134"/>
      </rPr>
      <t>“</t>
    </r>
    <r>
      <rPr>
        <sz val="10"/>
        <color indexed="8"/>
        <rFont val="宋体"/>
        <charset val="134"/>
      </rPr>
      <t>，对五华区辖区内破损道路进行修复工作</t>
    </r>
    <r>
      <rPr>
        <sz val="10"/>
        <color indexed="8"/>
        <rFont val="Times New Roman"/>
        <charset val="134"/>
      </rPr>
      <t>,</t>
    </r>
    <r>
      <rPr>
        <sz val="10"/>
        <color indexed="8"/>
        <rFont val="宋体"/>
        <charset val="134"/>
      </rPr>
      <t>雨季前集中安排对涵洞、排水的集中整治，确保雨季的平安过渡；雨季期间做好道路巡查工作，及时处理水毁路基塌方，确保道路安全畅通</t>
    </r>
    <r>
      <rPr>
        <sz val="10"/>
        <color indexed="8"/>
        <rFont val="Times New Roman"/>
        <charset val="134"/>
      </rPr>
      <t>,</t>
    </r>
    <r>
      <rPr>
        <sz val="10"/>
        <color indexed="8"/>
        <rFont val="宋体"/>
        <charset val="134"/>
      </rPr>
      <t>配合完成城市新增绿地和园林绿化管养工作；做好各个社区日常小修保养工作力度，加大对路产路权维护力度。</t>
    </r>
    <r>
      <rPr>
        <sz val="10"/>
        <color indexed="8"/>
        <rFont val="Times New Roman"/>
        <charset val="134"/>
      </rPr>
      <t xml:space="preserve">                                                                                                                                                                                                                                                                                                 </t>
    </r>
    <r>
      <rPr>
        <sz val="10"/>
        <color indexed="8"/>
        <rFont val="宋体"/>
        <charset val="134"/>
      </rPr>
      <t>为了加强部门预算绩效管理，进一步提高财政资金使用效益，我单位的整体支出绩效目标从</t>
    </r>
    <r>
      <rPr>
        <sz val="10"/>
        <color indexed="8"/>
        <rFont val="Times New Roman"/>
        <charset val="134"/>
      </rPr>
      <t>“</t>
    </r>
    <r>
      <rPr>
        <sz val="10"/>
        <color indexed="8"/>
        <rFont val="宋体"/>
        <charset val="134"/>
      </rPr>
      <t>产出指标</t>
    </r>
    <r>
      <rPr>
        <sz val="10"/>
        <color indexed="8"/>
        <rFont val="Times New Roman"/>
        <charset val="134"/>
      </rPr>
      <t>”</t>
    </r>
    <r>
      <rPr>
        <sz val="10"/>
        <color indexed="8"/>
        <rFont val="宋体"/>
        <charset val="134"/>
      </rPr>
      <t>、</t>
    </r>
    <r>
      <rPr>
        <sz val="10"/>
        <color indexed="8"/>
        <rFont val="Times New Roman"/>
        <charset val="134"/>
      </rPr>
      <t>“</t>
    </r>
    <r>
      <rPr>
        <sz val="10"/>
        <color indexed="8"/>
        <rFont val="宋体"/>
        <charset val="134"/>
      </rPr>
      <t>效益指标</t>
    </r>
    <r>
      <rPr>
        <sz val="10"/>
        <color indexed="8"/>
        <rFont val="Times New Roman"/>
        <charset val="134"/>
      </rPr>
      <t>”</t>
    </r>
    <r>
      <rPr>
        <sz val="10"/>
        <color indexed="8"/>
        <rFont val="宋体"/>
        <charset val="134"/>
      </rPr>
      <t>、</t>
    </r>
    <r>
      <rPr>
        <sz val="10"/>
        <color indexed="8"/>
        <rFont val="Times New Roman"/>
        <charset val="134"/>
      </rPr>
      <t>“</t>
    </r>
    <r>
      <rPr>
        <sz val="10"/>
        <color indexed="8"/>
        <rFont val="宋体"/>
        <charset val="134"/>
      </rPr>
      <t>满意度指标</t>
    </r>
    <r>
      <rPr>
        <sz val="10"/>
        <color indexed="8"/>
        <rFont val="Times New Roman"/>
        <charset val="134"/>
      </rPr>
      <t>”</t>
    </r>
    <r>
      <rPr>
        <sz val="10"/>
        <color indexed="8"/>
        <rFont val="宋体"/>
        <charset val="134"/>
      </rPr>
      <t>三个维度设立，并设立了</t>
    </r>
    <r>
      <rPr>
        <sz val="10"/>
        <color indexed="8"/>
        <rFont val="Times New Roman"/>
        <charset val="134"/>
      </rPr>
      <t>“</t>
    </r>
    <r>
      <rPr>
        <sz val="10"/>
        <color indexed="8"/>
        <rFont val="宋体"/>
        <charset val="134"/>
      </rPr>
      <t>在职人员控制率</t>
    </r>
    <r>
      <rPr>
        <sz val="10"/>
        <color indexed="8"/>
        <rFont val="Times New Roman"/>
        <charset val="134"/>
      </rPr>
      <t>”</t>
    </r>
    <r>
      <rPr>
        <sz val="10"/>
        <color indexed="8"/>
        <rFont val="宋体"/>
        <charset val="134"/>
      </rPr>
      <t>，</t>
    </r>
    <r>
      <rPr>
        <sz val="10"/>
        <color indexed="8"/>
        <rFont val="Times New Roman"/>
        <charset val="134"/>
      </rPr>
      <t>“</t>
    </r>
    <r>
      <rPr>
        <sz val="10"/>
        <color indexed="8"/>
        <rFont val="宋体"/>
        <charset val="134"/>
      </rPr>
      <t>重点项目完成率</t>
    </r>
    <r>
      <rPr>
        <sz val="10"/>
        <color indexed="8"/>
        <rFont val="Times New Roman"/>
        <charset val="134"/>
      </rPr>
      <t>”</t>
    </r>
    <r>
      <rPr>
        <sz val="10"/>
        <color indexed="8"/>
        <rFont val="宋体"/>
        <charset val="134"/>
      </rPr>
      <t>，</t>
    </r>
    <r>
      <rPr>
        <sz val="10"/>
        <color indexed="8"/>
        <rFont val="Times New Roman"/>
        <charset val="134"/>
      </rPr>
      <t>“</t>
    </r>
    <r>
      <rPr>
        <sz val="10"/>
        <color indexed="8"/>
        <rFont val="宋体"/>
        <charset val="134"/>
      </rPr>
      <t>养护农村公路里程</t>
    </r>
    <r>
      <rPr>
        <sz val="10"/>
        <color indexed="8"/>
        <rFont val="Times New Roman"/>
        <charset val="134"/>
      </rPr>
      <t>”</t>
    </r>
    <r>
      <rPr>
        <sz val="10"/>
        <color indexed="8"/>
        <rFont val="宋体"/>
        <charset val="134"/>
      </rPr>
      <t>，</t>
    </r>
    <r>
      <rPr>
        <sz val="10"/>
        <color indexed="8"/>
        <rFont val="Times New Roman"/>
        <charset val="134"/>
      </rPr>
      <t>“2025</t>
    </r>
    <r>
      <rPr>
        <sz val="10"/>
        <color indexed="8"/>
        <rFont val="宋体"/>
        <charset val="134"/>
      </rPr>
      <t>年度工作验收合格率</t>
    </r>
    <r>
      <rPr>
        <sz val="10"/>
        <color indexed="8"/>
        <rFont val="Times New Roman"/>
        <charset val="134"/>
      </rPr>
      <t>”</t>
    </r>
    <r>
      <rPr>
        <sz val="10"/>
        <color indexed="8"/>
        <rFont val="宋体"/>
        <charset val="134"/>
      </rPr>
      <t>，</t>
    </r>
    <r>
      <rPr>
        <sz val="10"/>
        <color indexed="8"/>
        <rFont val="Times New Roman"/>
        <charset val="134"/>
      </rPr>
      <t>“</t>
    </r>
    <r>
      <rPr>
        <sz val="10"/>
        <color indexed="8"/>
        <rFont val="宋体"/>
        <charset val="134"/>
      </rPr>
      <t>重点工作完成及时性</t>
    </r>
    <r>
      <rPr>
        <sz val="10"/>
        <color indexed="8"/>
        <rFont val="Times New Roman"/>
        <charset val="134"/>
      </rPr>
      <t>”</t>
    </r>
    <r>
      <rPr>
        <sz val="10"/>
        <color indexed="8"/>
        <rFont val="宋体"/>
        <charset val="134"/>
      </rPr>
      <t>，</t>
    </r>
    <r>
      <rPr>
        <sz val="10"/>
        <color indexed="8"/>
        <rFont val="Times New Roman"/>
        <charset val="134"/>
      </rPr>
      <t>“</t>
    </r>
    <r>
      <rPr>
        <sz val="10"/>
        <color indexed="8"/>
        <rFont val="宋体"/>
        <charset val="134"/>
      </rPr>
      <t>加强公路安全管理工作，保障辖区公路建设生产安全</t>
    </r>
    <r>
      <rPr>
        <sz val="10"/>
        <color indexed="8"/>
        <rFont val="Times New Roman"/>
        <charset val="134"/>
      </rPr>
      <t>”</t>
    </r>
    <r>
      <rPr>
        <sz val="10"/>
        <color indexed="8"/>
        <rFont val="宋体"/>
        <charset val="134"/>
      </rPr>
      <t>等具体指标。</t>
    </r>
  </si>
  <si>
    <t>（三）部门整体收支情况</t>
  </si>
  <si>
    <r>
      <rPr>
        <sz val="10"/>
        <color rgb="FF000000"/>
        <rFont val="Times New Roman"/>
        <charset val="134"/>
      </rPr>
      <t>2025</t>
    </r>
    <r>
      <rPr>
        <sz val="10"/>
        <color rgb="FF000000"/>
        <rFont val="宋体"/>
        <charset val="134"/>
      </rPr>
      <t>年昆明市五华区交通运输局全年预算数</t>
    </r>
    <r>
      <rPr>
        <sz val="10"/>
        <color rgb="FF000000"/>
        <rFont val="Times New Roman"/>
        <charset val="134"/>
      </rPr>
      <t>1,953.82</t>
    </r>
    <r>
      <rPr>
        <sz val="10"/>
        <color rgb="FF000000"/>
        <rFont val="宋体"/>
        <charset val="134"/>
      </rPr>
      <t>万元，财政拨款执行收入</t>
    </r>
    <r>
      <rPr>
        <sz val="10"/>
        <color rgb="FF000000"/>
        <rFont val="Times New Roman"/>
        <charset val="134"/>
      </rPr>
      <t>54,314.36</t>
    </r>
    <r>
      <rPr>
        <sz val="10"/>
        <color rgb="FF000000"/>
        <rFont val="宋体"/>
        <charset val="134"/>
      </rPr>
      <t>万元，其中：一般公共预算财政拨款收入</t>
    </r>
    <r>
      <rPr>
        <sz val="10"/>
        <color rgb="FF000000"/>
        <rFont val="Times New Roman"/>
        <charset val="134"/>
      </rPr>
      <t>1,953.82</t>
    </r>
    <r>
      <rPr>
        <sz val="10"/>
        <color rgb="FF000000"/>
        <rFont val="宋体"/>
        <charset val="134"/>
      </rPr>
      <t>万元，政府性基金</t>
    </r>
    <r>
      <rPr>
        <sz val="10"/>
        <color rgb="FF000000"/>
        <rFont val="Times New Roman"/>
        <charset val="134"/>
      </rPr>
      <t>52,290.47</t>
    </r>
    <r>
      <rPr>
        <sz val="10"/>
        <color rgb="FF000000"/>
        <rFont val="宋体"/>
        <charset val="134"/>
      </rPr>
      <t>万元，其它收入</t>
    </r>
    <r>
      <rPr>
        <sz val="10"/>
        <color rgb="FF000000"/>
        <rFont val="Times New Roman"/>
        <charset val="134"/>
      </rPr>
      <t>70.08</t>
    </r>
    <r>
      <rPr>
        <sz val="10"/>
        <color rgb="FF000000"/>
        <rFont val="宋体"/>
        <charset val="134"/>
      </rPr>
      <t>万元。上年年初预算为</t>
    </r>
    <r>
      <rPr>
        <sz val="10"/>
        <color rgb="FF000000"/>
        <rFont val="Times New Roman"/>
        <charset val="134"/>
      </rPr>
      <t>1,936.77</t>
    </r>
    <r>
      <rPr>
        <sz val="10"/>
        <color rgb="FF000000"/>
        <rFont val="宋体"/>
        <charset val="134"/>
      </rPr>
      <t>万元，其它收入</t>
    </r>
    <r>
      <rPr>
        <sz val="10"/>
        <color rgb="FF000000"/>
        <rFont val="Times New Roman"/>
        <charset val="134"/>
      </rPr>
      <t>360</t>
    </r>
    <r>
      <rPr>
        <sz val="10"/>
        <color rgb="FF000000"/>
        <rFont val="宋体"/>
        <charset val="134"/>
      </rPr>
      <t>万元</t>
    </r>
    <r>
      <rPr>
        <sz val="10"/>
        <color rgb="FF000000"/>
        <rFont val="Times New Roman"/>
        <charset val="134"/>
      </rPr>
      <t>,</t>
    </r>
    <r>
      <rPr>
        <sz val="10"/>
        <color rgb="FF000000"/>
        <rFont val="宋体"/>
        <charset val="134"/>
      </rPr>
      <t>一般公共预算与上年对比增加</t>
    </r>
    <r>
      <rPr>
        <sz val="10"/>
        <color rgb="FF000000"/>
        <rFont val="Times New Roman"/>
        <charset val="134"/>
      </rPr>
      <t>17.05</t>
    </r>
    <r>
      <rPr>
        <sz val="10"/>
        <color rgb="FF000000"/>
        <rFont val="宋体"/>
        <charset val="134"/>
      </rPr>
      <t>万元，增长</t>
    </r>
    <r>
      <rPr>
        <sz val="10"/>
        <color rgb="FF000000"/>
        <rFont val="Times New Roman"/>
        <charset val="134"/>
      </rPr>
      <t>0.88%</t>
    </r>
    <r>
      <rPr>
        <sz val="10"/>
        <color rgb="FF000000"/>
        <rFont val="宋体"/>
        <charset val="134"/>
      </rPr>
      <t>，增加的主要原因是：交通运输支出增加。其它收入与上年对比下降</t>
    </r>
    <r>
      <rPr>
        <sz val="10"/>
        <color rgb="FF000000"/>
        <rFont val="Times New Roman"/>
        <charset val="134"/>
      </rPr>
      <t>289.92</t>
    </r>
    <r>
      <rPr>
        <sz val="10"/>
        <color rgb="FF000000"/>
        <rFont val="宋体"/>
        <charset val="134"/>
      </rPr>
      <t>万元，下降</t>
    </r>
    <r>
      <rPr>
        <sz val="10"/>
        <color rgb="FF000000"/>
        <rFont val="Times New Roman"/>
        <charset val="134"/>
      </rPr>
      <t>80.53%</t>
    </r>
    <r>
      <rPr>
        <sz val="10"/>
        <color rgb="FF000000"/>
        <rFont val="宋体"/>
        <charset val="134"/>
      </rPr>
      <t>，主要原因本年度未达到支付节点，未收到其他收入。</t>
    </r>
    <r>
      <rPr>
        <sz val="10"/>
        <color rgb="FF000000"/>
        <rFont val="Times New Roman"/>
        <charset val="134"/>
      </rPr>
      <t xml:space="preserve">
2. 2025</t>
    </r>
    <r>
      <rPr>
        <sz val="10"/>
        <color rgb="FF000000"/>
        <rFont val="宋体"/>
        <charset val="134"/>
      </rPr>
      <t>年昆明市五华区交通运输局预算执行支出</t>
    </r>
    <r>
      <rPr>
        <sz val="10"/>
        <color rgb="FF000000"/>
        <rFont val="Times New Roman"/>
        <charset val="134"/>
      </rPr>
      <t>54305.24</t>
    </r>
    <r>
      <rPr>
        <sz val="10"/>
        <color rgb="FF000000"/>
        <rFont val="宋体"/>
        <charset val="134"/>
      </rPr>
      <t>万元，财政拨款执行支出</t>
    </r>
    <r>
      <rPr>
        <sz val="10"/>
        <color rgb="FF000000"/>
        <rFont val="Times New Roman"/>
        <charset val="134"/>
      </rPr>
      <t>54305.24</t>
    </r>
    <r>
      <rPr>
        <sz val="10"/>
        <color rgb="FF000000"/>
        <rFont val="宋体"/>
        <charset val="134"/>
      </rPr>
      <t>万元，其中：基本支出</t>
    </r>
    <r>
      <rPr>
        <sz val="10"/>
        <color rgb="FF000000"/>
        <rFont val="Times New Roman"/>
        <charset val="134"/>
      </rPr>
      <t>258.7</t>
    </r>
    <r>
      <rPr>
        <sz val="10"/>
        <color rgb="FF000000"/>
        <rFont val="宋体"/>
        <charset val="134"/>
      </rPr>
      <t>万元，与上年对比增加</t>
    </r>
    <r>
      <rPr>
        <sz val="10"/>
        <color rgb="FF000000"/>
        <rFont val="Times New Roman"/>
        <charset val="134"/>
      </rPr>
      <t>15.02</t>
    </r>
    <r>
      <rPr>
        <sz val="10"/>
        <color rgb="FF000000"/>
        <rFont val="宋体"/>
        <charset val="134"/>
      </rPr>
      <t>万元，增长</t>
    </r>
    <r>
      <rPr>
        <sz val="10"/>
        <color rgb="FF000000"/>
        <rFont val="Times New Roman"/>
        <charset val="134"/>
      </rPr>
      <t>6.16%</t>
    </r>
    <r>
      <rPr>
        <sz val="10"/>
        <color rgb="FF000000"/>
        <rFont val="宋体"/>
        <charset val="134"/>
      </rPr>
      <t>，增加的主要原因是机关事业单位职业年金缴费支出；项目支出</t>
    </r>
    <r>
      <rPr>
        <sz val="10"/>
        <color rgb="FF000000"/>
        <rFont val="Times New Roman"/>
        <charset val="134"/>
      </rPr>
      <t>54,046.54</t>
    </r>
    <r>
      <rPr>
        <sz val="10"/>
        <color rgb="FF000000"/>
        <rFont val="宋体"/>
        <charset val="134"/>
      </rPr>
      <t>万元，与上年对比增加</t>
    </r>
    <r>
      <rPr>
        <sz val="10"/>
        <color rgb="FF000000"/>
        <rFont val="Times New Roman"/>
        <charset val="134"/>
      </rPr>
      <t>52,143.92</t>
    </r>
    <r>
      <rPr>
        <sz val="10"/>
        <color rgb="FF000000"/>
        <rFont val="宋体"/>
        <charset val="134"/>
      </rPr>
      <t>万元，增长</t>
    </r>
    <r>
      <rPr>
        <sz val="10"/>
        <color rgb="FF000000"/>
        <rFont val="Times New Roman"/>
        <charset val="134"/>
      </rPr>
      <t>2740.64%</t>
    </r>
    <r>
      <rPr>
        <sz val="10"/>
        <color rgb="FF000000"/>
        <rFont val="宋体"/>
        <charset val="134"/>
      </rPr>
      <t>，增加的主要原因是其他地方自行试点项目收益专项债券收入安排的支出增加及其他政府性基金债务收入安排的支出。</t>
    </r>
  </si>
  <si>
    <t>（四）部门预算管理制度建设情况</t>
  </si>
  <si>
    <r>
      <rPr>
        <sz val="10"/>
        <color indexed="8"/>
        <rFont val="宋体"/>
        <charset val="134"/>
      </rPr>
      <t>我单位始终把制度建设摆在突出位置，严格按照《中华人民共和国预算法》《国务院关于进一步深化预算管理制度改革的意见》等法律法规要求，结合部门实际，不断健全机制，相继修订印发了主要包括《五华区交通运输局</t>
    </r>
    <r>
      <rPr>
        <sz val="10"/>
        <color indexed="8"/>
        <rFont val="Times New Roman"/>
        <charset val="134"/>
      </rPr>
      <t>“</t>
    </r>
    <r>
      <rPr>
        <sz val="10"/>
        <color indexed="8"/>
        <rFont val="宋体"/>
        <charset val="134"/>
      </rPr>
      <t>三重一大</t>
    </r>
    <r>
      <rPr>
        <sz val="10"/>
        <color indexed="8"/>
        <rFont val="Times New Roman"/>
        <charset val="134"/>
      </rPr>
      <t>”</t>
    </r>
    <r>
      <rPr>
        <sz val="10"/>
        <color indexed="8"/>
        <rFont val="宋体"/>
        <charset val="134"/>
      </rPr>
      <t>事项集体决策制度》</t>
    </r>
    <r>
      <rPr>
        <sz val="10"/>
        <color indexed="8"/>
        <rFont val="Times New Roman"/>
        <charset val="134"/>
      </rPr>
      <t>(</t>
    </r>
    <r>
      <rPr>
        <sz val="10"/>
        <color indexed="8"/>
        <rFont val="宋体"/>
        <charset val="134"/>
      </rPr>
      <t>修订</t>
    </r>
    <r>
      <rPr>
        <sz val="10"/>
        <color indexed="8"/>
        <rFont val="Times New Roman"/>
        <charset val="134"/>
      </rPr>
      <t>)</t>
    </r>
    <r>
      <rPr>
        <sz val="10"/>
        <color indexed="8"/>
        <rFont val="宋体"/>
        <charset val="134"/>
      </rPr>
      <t>《昆明市五华区交通运输局行政办公会议事规则》（五交运〔</t>
    </r>
    <r>
      <rPr>
        <sz val="10"/>
        <color indexed="8"/>
        <rFont val="Times New Roman"/>
        <charset val="134"/>
      </rPr>
      <t>2025</t>
    </r>
    <r>
      <rPr>
        <sz val="10"/>
        <color indexed="8"/>
        <rFont val="宋体"/>
        <charset val="134"/>
      </rPr>
      <t>〕</t>
    </r>
    <r>
      <rPr>
        <sz val="10"/>
        <color indexed="8"/>
        <rFont val="Times New Roman"/>
        <charset val="134"/>
      </rPr>
      <t>1</t>
    </r>
    <r>
      <rPr>
        <sz val="10"/>
        <color indexed="8"/>
        <rFont val="宋体"/>
        <charset val="134"/>
      </rPr>
      <t>号）《昆明市五华区交通运输局党组会议事规则》（五交运〔</t>
    </r>
    <r>
      <rPr>
        <sz val="10"/>
        <color indexed="8"/>
        <rFont val="Times New Roman"/>
        <charset val="134"/>
      </rPr>
      <t>2021</t>
    </r>
    <r>
      <rPr>
        <sz val="10"/>
        <color indexed="8"/>
        <rFont val="宋体"/>
        <charset val="134"/>
      </rPr>
      <t>〕</t>
    </r>
    <r>
      <rPr>
        <sz val="10"/>
        <color indexed="8"/>
        <rFont val="Times New Roman"/>
        <charset val="134"/>
      </rPr>
      <t>6</t>
    </r>
    <r>
      <rPr>
        <sz val="10"/>
        <color indexed="8"/>
        <rFont val="宋体"/>
        <charset val="134"/>
      </rPr>
      <t>号）《五华区交通运输局货物和服务类、工程类政府集中采购办法》（五交运通〔</t>
    </r>
    <r>
      <rPr>
        <sz val="10"/>
        <color indexed="8"/>
        <rFont val="Times New Roman"/>
        <charset val="134"/>
      </rPr>
      <t>2021</t>
    </r>
    <r>
      <rPr>
        <sz val="10"/>
        <color indexed="8"/>
        <rFont val="宋体"/>
        <charset val="134"/>
      </rPr>
      <t>〕</t>
    </r>
    <r>
      <rPr>
        <sz val="10"/>
        <color indexed="8"/>
        <rFont val="Times New Roman"/>
        <charset val="134"/>
      </rPr>
      <t>7</t>
    </r>
    <r>
      <rPr>
        <sz val="10"/>
        <color indexed="8"/>
        <rFont val="宋体"/>
        <charset val="134"/>
      </rPr>
      <t>号）、《昆明市五华区交通运输局关于</t>
    </r>
    <r>
      <rPr>
        <sz val="10"/>
        <color indexed="8"/>
        <rFont val="Times New Roman"/>
        <charset val="134"/>
      </rPr>
      <t>&lt;</t>
    </r>
    <r>
      <rPr>
        <sz val="10"/>
        <color indexed="8"/>
        <rFont val="宋体"/>
        <charset val="134"/>
      </rPr>
      <t>五华区交通运输局货物和服务类、工程类政府集中采购办法</t>
    </r>
    <r>
      <rPr>
        <sz val="10"/>
        <color indexed="8"/>
        <rFont val="Times New Roman"/>
        <charset val="134"/>
      </rPr>
      <t>&gt;</t>
    </r>
    <r>
      <rPr>
        <sz val="10"/>
        <color indexed="8"/>
        <rFont val="宋体"/>
        <charset val="134"/>
      </rPr>
      <t>（五交运通〔</t>
    </r>
    <r>
      <rPr>
        <sz val="10"/>
        <color indexed="8"/>
        <rFont val="Times New Roman"/>
        <charset val="134"/>
      </rPr>
      <t>2021</t>
    </r>
    <r>
      <rPr>
        <sz val="10"/>
        <color indexed="8"/>
        <rFont val="宋体"/>
        <charset val="134"/>
      </rPr>
      <t>〕</t>
    </r>
    <r>
      <rPr>
        <sz val="10"/>
        <color indexed="8"/>
        <rFont val="Times New Roman"/>
        <charset val="134"/>
      </rPr>
      <t>7</t>
    </r>
    <r>
      <rPr>
        <sz val="10"/>
        <color indexed="8"/>
        <rFont val="宋体"/>
        <charset val="134"/>
      </rPr>
      <t>号）的补充规定》（五交运〔</t>
    </r>
    <r>
      <rPr>
        <sz val="10"/>
        <color indexed="8"/>
        <rFont val="Times New Roman"/>
        <charset val="134"/>
      </rPr>
      <t>2021</t>
    </r>
    <r>
      <rPr>
        <sz val="10"/>
        <color indexed="8"/>
        <rFont val="宋体"/>
        <charset val="134"/>
      </rPr>
      <t>〕</t>
    </r>
    <r>
      <rPr>
        <sz val="10"/>
        <color indexed="8"/>
        <rFont val="Times New Roman"/>
        <charset val="134"/>
      </rPr>
      <t>154</t>
    </r>
    <r>
      <rPr>
        <sz val="10"/>
        <color indexed="8"/>
        <rFont val="宋体"/>
        <charset val="134"/>
      </rPr>
      <t>号）《昆明市五华区交通运输局合同管理制度</t>
    </r>
    <r>
      <rPr>
        <sz val="10"/>
        <color indexed="8"/>
        <rFont val="Times New Roman"/>
        <charset val="134"/>
      </rPr>
      <t xml:space="preserve"> </t>
    </r>
    <r>
      <rPr>
        <sz val="10"/>
        <color indexed="8"/>
        <rFont val="宋体"/>
        <charset val="134"/>
      </rPr>
      <t>（试行）》（五交运〔</t>
    </r>
    <r>
      <rPr>
        <sz val="10"/>
        <color indexed="8"/>
        <rFont val="Times New Roman"/>
        <charset val="134"/>
      </rPr>
      <t>2018</t>
    </r>
    <r>
      <rPr>
        <sz val="10"/>
        <color indexed="8"/>
        <rFont val="宋体"/>
        <charset val="134"/>
      </rPr>
      <t>〕</t>
    </r>
    <r>
      <rPr>
        <sz val="10"/>
        <color indexed="8"/>
        <rFont val="Times New Roman"/>
        <charset val="134"/>
      </rPr>
      <t>21</t>
    </r>
    <r>
      <rPr>
        <sz val="10"/>
        <color indexed="8"/>
        <rFont val="宋体"/>
        <charset val="134"/>
      </rPr>
      <t>号）、《五华区交通运输局货币资金管理制度》（五交运</t>
    </r>
    <r>
      <rPr>
        <sz val="10"/>
        <color indexed="8"/>
        <rFont val="Times New Roman"/>
        <charset val="134"/>
      </rPr>
      <t>[2018]113</t>
    </r>
    <r>
      <rPr>
        <sz val="10"/>
        <color indexed="8"/>
        <rFont val="宋体"/>
        <charset val="134"/>
      </rPr>
      <t>号）、《五华区交通运输局党员廉洁制度》（五交运〔</t>
    </r>
    <r>
      <rPr>
        <sz val="10"/>
        <color indexed="8"/>
        <rFont val="Times New Roman"/>
        <charset val="134"/>
      </rPr>
      <t>2014</t>
    </r>
    <r>
      <rPr>
        <sz val="10"/>
        <color indexed="8"/>
        <rFont val="宋体"/>
        <charset val="134"/>
      </rPr>
      <t>〕</t>
    </r>
    <r>
      <rPr>
        <sz val="10"/>
        <color indexed="8"/>
        <rFont val="Times New Roman"/>
        <charset val="134"/>
      </rPr>
      <t>47</t>
    </r>
    <r>
      <rPr>
        <sz val="10"/>
        <color indexed="8"/>
        <rFont val="宋体"/>
        <charset val="134"/>
      </rPr>
      <t>号）、《五华区交运局固定资产管理制度》（五交运〔</t>
    </r>
    <r>
      <rPr>
        <sz val="10"/>
        <color indexed="8"/>
        <rFont val="Times New Roman"/>
        <charset val="134"/>
      </rPr>
      <t>2014</t>
    </r>
    <r>
      <rPr>
        <sz val="10"/>
        <color indexed="8"/>
        <rFont val="宋体"/>
        <charset val="134"/>
      </rPr>
      <t>〕</t>
    </r>
    <r>
      <rPr>
        <sz val="10"/>
        <color indexed="8"/>
        <rFont val="Times New Roman"/>
        <charset val="134"/>
      </rPr>
      <t>50</t>
    </r>
    <r>
      <rPr>
        <sz val="10"/>
        <color indexed="8"/>
        <rFont val="宋体"/>
        <charset val="134"/>
      </rPr>
      <t>号）、《五华区交通运输局内部审计制度》（五交运〔</t>
    </r>
    <r>
      <rPr>
        <sz val="10"/>
        <color indexed="8"/>
        <rFont val="Times New Roman"/>
        <charset val="134"/>
      </rPr>
      <t>2025</t>
    </r>
    <r>
      <rPr>
        <sz val="10"/>
        <color indexed="8"/>
        <rFont val="宋体"/>
        <charset val="134"/>
      </rPr>
      <t>〕</t>
    </r>
    <r>
      <rPr>
        <sz val="10"/>
        <color indexed="8"/>
        <rFont val="Times New Roman"/>
        <charset val="134"/>
      </rPr>
      <t>12</t>
    </r>
    <r>
      <rPr>
        <sz val="10"/>
        <color indexed="8"/>
        <rFont val="宋体"/>
        <charset val="134"/>
      </rPr>
      <t>号）、《五华区交通运输局财务管理规定》（五交运〔</t>
    </r>
    <r>
      <rPr>
        <sz val="10"/>
        <color indexed="8"/>
        <rFont val="Times New Roman"/>
        <charset val="134"/>
      </rPr>
      <t>2014</t>
    </r>
    <r>
      <rPr>
        <sz val="10"/>
        <color indexed="8"/>
        <rFont val="宋体"/>
        <charset val="134"/>
      </rPr>
      <t>〕</t>
    </r>
    <r>
      <rPr>
        <sz val="10"/>
        <color indexed="8"/>
        <rFont val="Times New Roman"/>
        <charset val="134"/>
      </rPr>
      <t>63</t>
    </r>
    <r>
      <rPr>
        <sz val="10"/>
        <color indexed="8"/>
        <rFont val="宋体"/>
        <charset val="134"/>
      </rPr>
      <t>号）等。等多项规范财务和预算管理的制度，形成了事前有评估、入库有标准、项目有明细、执行有监控、完成有评价、结果有应用、信息有公开的全过程预算管理机制。</t>
    </r>
  </si>
  <si>
    <t>（五）严控“三公经费”支出情况</t>
  </si>
  <si>
    <t>我单位严格落实厉行节约要求，从严管控“三公”经费规模，强化公务接待、公务用车、因公出国（境）经费管理，压缩非必要开支，“三公”经费支出控制在预算批复范围内。</t>
  </si>
  <si>
    <t>二、绩效自评组织情况</t>
  </si>
  <si>
    <t xml:space="preserve"> （一）前期准备 </t>
  </si>
  <si>
    <t>（1）确定自评对象和组织机构。根据《五华区财政局关于开展2024年度财政支出绩效自评工作的通知》要求，将部门整体支出和全部项目支出纳入自评范围。成立由局长任组长、各分管副局长任副组长、各科室负责人为成员的绩效自评工作领导小组，负责组织协调本次绩效自评工作，形成由办公室牵头组织、协调，各科室积极配合、开展的工作机制，确保绩效管理工作顺利推进。                                                                                                                                                                                                                     （2）拟定自评计划，准备自评材料。根据《五华区财政局关于开展2025年度财政支出绩效自评工作的通知》要求，拟定自评计划，准备自评材料。</t>
  </si>
  <si>
    <t xml:space="preserve"> （二）组织实施
</t>
  </si>
  <si>
    <t>（1）任务分解。我单位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</si>
  <si>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</si>
  <si>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五华区交通运输局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绩效自评中，经过我局评价小组对基本支出数据资料、财务资料的认真分析，2025年部门整体支出绩效自评为100分，结果为“优”。其中在职人员控制率3分，重点项目完成率3分，固定资产利用率4分，党员干部培训工作完成率1分，“三公经费”控制率3分，治超非现场执法系统使用2分，养护农村公路里程3分，2025年度工作验收合格率2分，任务分解明确性2分，预算资金规范性2分，公路养护验收通过率2分，设备合格率1分，成本指标8分，加强公路安全管理工作，保障辖区公路建设生产安全10分，促进社会和谐发展10分，纪检监察工作有效性10分，在职人员满意度5分，部门履职受益群众满意度5分。</t>
  </si>
  <si>
    <t>四、存在的问题和整改情况</t>
  </si>
  <si>
    <t>本次绩效自评工作，存在以下问题；                                                                                                                                                                                                                                             1.部分项目工作推进没有达到预期目标；2.编制的部分绩效目标与预算匹配度有待提高；3.部分绩效指标不清晰、个别指标填报时度量单位选择有错误4.部分指标实际完成值与年初设定值有较大变动；5.项目推进跟踪管理不够紧，预算执行进度较慢。
改进措施：                                                                                                                                                                                                                                                                                            1.提高预算编制的精准性，加强项目前期谋划和工作沟通，科学编制项目预算2.健全完善预算执行跟踪监测机制，督促预算执行进度较慢的科室加快预算执行，提升预算执行的质量；3.是加强绩效目标管理，将预算执行和绩效目标落实与单位年度考核相结合，充分发挥考核指挥棒作用，促使科室采取必要措施，改进工作方法，确保如期完成年初制定的绩效目标。</t>
  </si>
  <si>
    <t xml:space="preserve"> 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</si>
  <si>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</si>
  <si>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</si>
  <si>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本次部门整体支出绩效自评，主要是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</si>
  <si>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</si>
  <si>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无</t>
  </si>
  <si>
    <t>2025年度部门整体支出绩效自评表</t>
  </si>
  <si>
    <t>基本信息</t>
  </si>
  <si>
    <t>部门名称</t>
  </si>
  <si>
    <t>昆明市五华区交通运输局</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</si>
  <si>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</si>
  <si>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</si>
  <si>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</si>
  <si>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</si>
  <si>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</si>
  <si>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</si>
  <si>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</si>
  <si>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</si>
  <si>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</si>
  <si>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</si>
  <si>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</si>
  <si>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</si>
  <si>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</si>
  <si>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一、日常履职工作：1、保证部门正常运转，确保交通运输管理局单位各科室履职正常开展；2、完成上级下达的各项指标要求；3、围绕区委区政府鞠策部署，强化辖区行政效能。
二、部门年度重点工作：
（一）加强党建工作。强化党组领导核心职能，提高队伍履职能力，开展理论学习不少于10次，狠抓党风廉政工作，开展党风廉政教育不少于12次。
（二）深入分析，超前谋划综合交通发展规划。以“当好排头兵 五华在争先”为契机，提取谋划五华交通基础设施布局，努力形成可实施的交通基础设施项目，2025年固定投资任务完成率大于90%。
（三）提升工作效能，扎实做好交通基础设施建设。提升项目建设管理能力，推进重点项目建设：昆楚高速公路扩建工程项目（五华段）征地拆迁工作推进项目高填方段工程防护用地及周边路网修复等收尾工作；，昆倘高速公路项目（五华段）征地拆迁工作推进普吉立交改造各项管线迁改工作；西北绕城高速乌龟山立交至五华区沙朗片区连接线项目完成施工组织编制、项目部选址、开口许可申报施工前期准备工作。其他项目各项工作有序开展
（四）创新方法手段，高效推进农村公路管护工作。提升农村公路管养水平，创建“四好农村公路”，公路列养率100%；科学创新，推进治超非现场执法系统建设，验收合格率100%；严格规范执法，加强行政审批管理工作，行政审批工作按照规定在20个工作日内完成，卷宗评查合格率达到90%。
（五）服从全区大局，全力推进项目招商增加固投。加快项目前期工作，提高成熟度，探索项目多种融资方式，提高开工效率，100%完成2025年固投任务。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</si>
  <si>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</si>
  <si>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</si>
  <si>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</si>
  <si>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</si>
  <si>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</si>
  <si>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</si>
  <si>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</si>
  <si>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</si>
  <si>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</si>
  <si>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</si>
  <si>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</si>
  <si>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</si>
  <si>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在职人员控制率</t>
  </si>
  <si>
    <t>&lt;=</t>
  </si>
  <si>
    <t>100</t>
  </si>
  <si>
    <t>%</t>
  </si>
  <si>
    <t>重点工作任务完成率</t>
  </si>
  <si>
    <t>&gt;=</t>
  </si>
  <si>
    <t>95</t>
  </si>
  <si>
    <t>固定资产利用率</t>
  </si>
  <si>
    <t>98</t>
  </si>
  <si>
    <t>三公经费控制率</t>
  </si>
  <si>
    <t>=</t>
  </si>
  <si>
    <t>元</t>
  </si>
  <si>
    <t>0</t>
  </si>
  <si>
    <t>治超非现场执法系统使用</t>
  </si>
  <si>
    <t>养护农村公路里程</t>
  </si>
  <si>
    <t>368</t>
  </si>
  <si>
    <t>公里</t>
  </si>
  <si>
    <t>养护省市联动义务植树绿化面积</t>
  </si>
  <si>
    <t>28549.78</t>
  </si>
  <si>
    <t>平方米</t>
  </si>
  <si>
    <t>开展行政审批培训</t>
  </si>
  <si>
    <t>次</t>
  </si>
  <si>
    <t>党员干部培训工作完成率</t>
  </si>
  <si>
    <t>基本支出预决算差异率</t>
  </si>
  <si>
    <t>质量指标</t>
  </si>
  <si>
    <t>2025年度工作验收合格率</t>
  </si>
  <si>
    <t>任务分解明确性</t>
  </si>
  <si>
    <t>明确</t>
  </si>
  <si>
    <t>是/否</t>
  </si>
  <si>
    <t>是</t>
  </si>
  <si>
    <t>预算资金规范性</t>
  </si>
  <si>
    <t>规范</t>
  </si>
  <si>
    <t>公路养护验收通过率</t>
  </si>
  <si>
    <t>设备合格率</t>
  </si>
  <si>
    <t>行政许可案卷评查合格率</t>
  </si>
  <si>
    <t>90</t>
  </si>
  <si>
    <t>时效指标</t>
  </si>
  <si>
    <t>重点任务完成及时率</t>
  </si>
  <si>
    <t>行政审批工作时限</t>
  </si>
  <si>
    <t>工作日</t>
  </si>
  <si>
    <t>成本指标</t>
  </si>
  <si>
    <t>经济成本指标</t>
  </si>
  <si>
    <t>年度预算批复数</t>
  </si>
  <si>
    <t>2586982.45</t>
  </si>
  <si>
    <t>效益指标</t>
  </si>
  <si>
    <t>社会效益</t>
  </si>
  <si>
    <t>加强公路安全管理工作，保障辖区公路建设生产安全</t>
  </si>
  <si>
    <t>有效保障</t>
  </si>
  <si>
    <t>促进社会和谐发展</t>
  </si>
  <si>
    <t>促进和谐</t>
  </si>
  <si>
    <t>可持续影响</t>
  </si>
  <si>
    <t>纪检监察工作有效性</t>
  </si>
  <si>
    <t>有效</t>
  </si>
  <si>
    <t>满意度指标</t>
  </si>
  <si>
    <t>服务对象满意度</t>
  </si>
  <si>
    <t>在职人员满意度</t>
  </si>
  <si>
    <t>部门履职受益群众满意度</t>
  </si>
  <si>
    <t>其他需说明事项</t>
  </si>
  <si>
    <t>2025年度项目支出绩效自评表</t>
  </si>
  <si>
    <t>项目名称</t>
  </si>
  <si>
    <t>2020年五华区农村公路安全生命防护工程及交叉口“五小工程”的资金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</si>
  <si>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</si>
  <si>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</si>
  <si>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</si>
  <si>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</si>
  <si>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</si>
  <si>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</si>
  <si>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</si>
  <si>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</si>
  <si>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</si>
  <si>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</si>
  <si>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</si>
  <si>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</si>
  <si>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</si>
  <si>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1.委托具备资质条件的单位对五华区农村公路实施生命安全防护工程。
2.农村公路通行条件和路域环境明显提升，交通保障能力显著增强。
3.综合满意度达90%以上</t>
  </si>
  <si>
    <t>1.已按程序遴选并委托具备相应资质的单位，完成五华区农村公路生命安全防护工程实施工作。
2.项目实施后 辖区农村公路通行条件得到明显改善，陆域环境整治成效显著，交通保障与安全防护能力有效增强。
3.通过走访调查、问卷测评等方式开展满意度调查，项目受益群众综合满意度达90%以上。</t>
  </si>
  <si>
    <t>项目支出绩效指标表</t>
  </si>
  <si>
    <t>年度指标值</t>
  </si>
  <si>
    <t>指标完成情况</t>
  </si>
  <si>
    <t>一级
指标</t>
  </si>
  <si>
    <t>主体工程完成率</t>
  </si>
  <si>
    <t>竣工验收合格率</t>
  </si>
  <si>
    <t>项目完成时间</t>
  </si>
  <si>
    <t>月</t>
  </si>
  <si>
    <t>受益人群覆盖率</t>
  </si>
  <si>
    <t>受益人群满意度</t>
  </si>
  <si>
    <t>其他需要说明的事项</t>
  </si>
  <si>
    <t>总分</t>
  </si>
  <si>
    <t>总分值</t>
  </si>
  <si>
    <t>总得分</t>
  </si>
  <si>
    <t>自评等级</t>
  </si>
  <si>
    <t>优</t>
  </si>
  <si>
    <t>2024年应付未付项目经费</t>
  </si>
  <si>
    <t>完成2024年应付未付费用支付，应付未付事项所附单据真实合法，严格履行部门内控制度，结合实际及时全面清偿债务，促进社会和谐发展。</t>
  </si>
  <si>
    <t>根据财政要求和单位计划，完成2024年部分应付未付费用支付，支付49.062万元，应付事项支付完成100%，所有应付未付事项所附单据真实合法，审批规范齐全，严格履行部门内控制度，及时完成清偿工作，缓解单位拖欠账款矛盾，有效促进社会和谐稳定。</t>
  </si>
  <si>
    <t>应付事项完成率</t>
  </si>
  <si>
    <t>付款审批手续性</t>
  </si>
  <si>
    <t>完善</t>
  </si>
  <si>
    <t>付款单据真实合法性</t>
  </si>
  <si>
    <t>真实合法</t>
  </si>
  <si>
    <t>付款及时性</t>
  </si>
  <si>
    <t>2025年执法工作经费</t>
  </si>
  <si>
    <t>按照2025年度工作计划完成路政大队路政巡查不少于200次、路政管理、行政审批等日常工作、完成开展宣传次数不小于1次、“联合治超”等专项工作，加强对辖区内违法超限超载、货车非法改装等违法行为的管理查处，完成联合治超工作开展次数不小于120次、路政案件处置率达到95%，保障辖区内道路路况使用正常。</t>
  </si>
  <si>
    <t>按照2025年度工作计划完成路政大队路政巡查619次、路政联合执法127次、完成开展宣传次数1次、行政审批、“联合治超”等专项工作完成率100%，路政案件处置率达到100%，加强对辖区内违法超限超载、货车非法改装等违法行为的管理查处，保障辖区内道路路况使用正常。</t>
  </si>
  <si>
    <t xml:space="preserve">年度指标值 </t>
  </si>
  <si>
    <t>路政巡查次数</t>
  </si>
  <si>
    <t>200</t>
  </si>
  <si>
    <t>次/年</t>
  </si>
  <si>
    <t>619</t>
  </si>
  <si>
    <t>行政审批周期</t>
  </si>
  <si>
    <t>120</t>
  </si>
  <si>
    <t>127</t>
  </si>
  <si>
    <t>路政案件处置率</t>
  </si>
  <si>
    <t>路政巡查完成率</t>
  </si>
  <si>
    <t>联合治超工作完成率</t>
  </si>
  <si>
    <t>日常巡查按时完成率</t>
  </si>
  <si>
    <t>路政案件处置及时性</t>
  </si>
  <si>
    <t>及时</t>
  </si>
  <si>
    <t>预算批复数</t>
  </si>
  <si>
    <t>31000</t>
  </si>
  <si>
    <t>加强路政执法工作，保障道路安全</t>
  </si>
  <si>
    <t xml:space="preserve">有效	</t>
  </si>
  <si>
    <t>辖区社会公众满意度</t>
  </si>
  <si>
    <t>安全生产管理经费</t>
  </si>
  <si>
    <t>1.对在建公路工程项目开展安全生产监督管理，委托技术能力强、服务水平高和信用良好的技术服务机构为工程安全监管工作提供技术服务。一是开展安全检查不少于12次、安全生产等培训活动不少于2次；二是施工项目安全监督检查覆盖率100%；三是在建项目政策知晓率达90%以上；
2.保证工程建设质量，保护人民群众生命财产安全，年度内不发生重特大安全事故；
3.受益对象综合满意度达90%以上。</t>
  </si>
  <si>
    <t>2025年开展在建公路工程安全检查10次，开展安全生产教育培训1次。</t>
  </si>
  <si>
    <t>辖区内公路建设养护工程开展安全检查</t>
  </si>
  <si>
    <t>安全生产等培训活动</t>
  </si>
  <si>
    <t>施工项目安全监督检查覆盖率</t>
  </si>
  <si>
    <t>项目完成时限</t>
  </si>
  <si>
    <t>年初批复预算数</t>
  </si>
  <si>
    <t>重特大事故发生起数</t>
  </si>
  <si>
    <t>起</t>
  </si>
  <si>
    <t>在建项目政策知晓率</t>
  </si>
  <si>
    <t>安全生产监管效能</t>
  </si>
  <si>
    <t>提高</t>
  </si>
  <si>
    <t>受益对象综合满意度</t>
  </si>
  <si>
    <t>厂口连接线至厂口工业园东片区（富嵩公路）公路工程项目专项资金</t>
  </si>
  <si>
    <t>取得项目初步设计批复、施工图批复，完成征地拆迁取得土地征转批复。启动项目开工建设。</t>
  </si>
  <si>
    <t>取得项目初步设计批复、施工图批复，征地拆迁补偿协议已全部签订，仅剩最后两户宅基地正在拆除中，用地报批工作正在组件申报。截止目前施工单位已进场累计完成共45棵桩基施工。</t>
  </si>
  <si>
    <t>完成项目初步设计编制并通过专家评审</t>
  </si>
  <si>
    <t>1.4</t>
  </si>
  <si>
    <t>项目验收合格率</t>
  </si>
  <si>
    <t>未开工</t>
  </si>
  <si>
    <t>按时启动开工建设</t>
  </si>
  <si>
    <t>按时开工建设</t>
  </si>
  <si>
    <t>批复数</t>
  </si>
  <si>
    <t>经济效益</t>
  </si>
  <si>
    <t>提高道路路况，促进经济发展</t>
  </si>
  <si>
    <t>项目持续带动周边区域经济发展</t>
  </si>
  <si>
    <t>周边区域经济发展</t>
  </si>
  <si>
    <t>人民群众满意度</t>
  </si>
  <si>
    <t>90%</t>
  </si>
  <si>
    <t>厂口连接线至厂口工业园东片区（富嵩公路）公路工程一期建设项目失地农民社会保障资金</t>
  </si>
  <si>
    <t>缴纳厂口连接线至厂口工业园东片区（富嵩公路）公路工程一期建设项目失地农民社会保障资金</t>
  </si>
  <si>
    <t>已于2025年9月28日缴纳59.3130万元厂口连接线至厂口工业园东片区（富嵩公路）公路工程一期建设项目失地农民社会保障资金至昆明市财政局社会保障基金专户。</t>
  </si>
  <si>
    <t>年度内支付</t>
  </si>
  <si>
    <t>100%</t>
  </si>
  <si>
    <t>维护社会稳定</t>
  </si>
  <si>
    <t>群众满意度</t>
  </si>
  <si>
    <t>89.6%</t>
  </si>
  <si>
    <t>厂口片区“四好农村公路”建设项目(厂口连接线至厂口工业园东片区(富嵩公路)公路工程)一期自有资金</t>
  </si>
  <si>
    <t>完成项目项管和质量检测服务单位招选，配合项目开工。</t>
  </si>
  <si>
    <t>已于2025年7月30日完成项目项管和质量检测服务单位合同签订，8月28日完成系统备案，正在配合项目开工。</t>
  </si>
  <si>
    <t>完成项管和质量检测服务单位招选</t>
  </si>
  <si>
    <t>项目工期</t>
  </si>
  <si>
    <t>能否按计划工期完工</t>
  </si>
  <si>
    <t>否</t>
  </si>
  <si>
    <t>预算执行数</t>
  </si>
  <si>
    <t>小于等于预算批复</t>
  </si>
  <si>
    <t>改善区域内通行环境</t>
  </si>
  <si>
    <t>提高周边区域群众满意度。</t>
  </si>
  <si>
    <t>95%</t>
  </si>
  <si>
    <t>尚未达到支付节点，2025年未申请支付</t>
  </si>
  <si>
    <t>中</t>
  </si>
  <si>
    <t>单位自有资金专户利息收入专项资金</t>
  </si>
  <si>
    <t>2025单位自有资金专户利息收入专项资金</t>
  </si>
  <si>
    <t>完成2024年四季度和2025年一至3季度单位自有资金专户利息收入上缴及结转</t>
  </si>
  <si>
    <t>结算时间</t>
  </si>
  <si>
    <t>1.00</t>
  </si>
  <si>
    <t>年</t>
  </si>
  <si>
    <t>1.0</t>
  </si>
  <si>
    <t>推进单位资金预算指标核算管理</t>
  </si>
  <si>
    <t>85</t>
  </si>
  <si>
    <t>陡普鲁片区“四好农村公路”建设项目(烂板桥至蚂蟥箐)经费</t>
  </si>
  <si>
    <t>项目完工</t>
  </si>
  <si>
    <t>项目已基本完工，12月10日已组织竣工验收，根据要求支付植被恢复费用</t>
  </si>
  <si>
    <t>项目基本完工</t>
  </si>
  <si>
    <t>沿线居民对外交通便利程度</t>
  </si>
  <si>
    <t>改善对外交通便利程度</t>
  </si>
  <si>
    <t>是否</t>
  </si>
  <si>
    <t>陡普鲁片区“四好农村公路”建设项目(烂板桥至蚂蟥箐)专项资金</t>
  </si>
  <si>
    <t>项目已完工，于2025年12月11日组织竣工验收并通过</t>
  </si>
  <si>
    <t>法律顾问服务经费</t>
  </si>
  <si>
    <t>1.认真落实法律顾问制度，委托常年法律顾问提供法律咨询服务。一是法律顾问完成法律咨询、重大合同起草、行政复议、行政诉讼服务等方面的内容，合法合规性审核任务完成率100%；二是开展法制教育培训不少于1次；三是法律意见采纳率100%；四是在五华区年度法治建设成效考核工作中排名前十；
2.依法行政，切实履行好行业监管和服务职责，群众对行政案件的投诉率≤20%
3.受益对象综合满意度达90%以上。</t>
  </si>
  <si>
    <t>1.认真落实法律顾问制度，委托常年法律顾问提供法律咨询服务。一是法律顾问完成法律咨询、重大合同起草、行政复议、行政诉讼服务等方面的内容，合法合规性审核任务完成率100%；二是开展法制教育培训1次；三是法律意见采纳率100%；四是在五华区年度法治建设成效考核工作中排名前十；
2.依法行政，切实履行好行业监管和服务职责，群众对行政案件的投诉率≤20%
3.受益对象综合满意度达90%以上。</t>
  </si>
  <si>
    <t>法制教育培训次数</t>
  </si>
  <si>
    <t>合法合规性审核任务完成率</t>
  </si>
  <si>
    <t>部门在法制建设成效考核中的排名</t>
  </si>
  <si>
    <t>排名前十</t>
  </si>
  <si>
    <t>名</t>
  </si>
  <si>
    <t>法律顾问处理案件及时性</t>
  </si>
  <si>
    <t>件</t>
  </si>
  <si>
    <t>因财政资金困难，未完成支付</t>
  </si>
  <si>
    <t>法律意见（建议）采纳率</t>
  </si>
  <si>
    <t>群众对行政案件的投诉率</t>
  </si>
  <si>
    <t>保障政府依法行政，提高政府法律意识。</t>
  </si>
  <si>
    <t>显著提高</t>
  </si>
  <si>
    <t>因财政资金困难，未能实现支付</t>
  </si>
  <si>
    <t>昆财建[2025]1号2025年政府还贷二级公路取消收费后补助资金</t>
  </si>
  <si>
    <t>完成辖区2024年农村公路消危行动，完成自然灾害风险点处置及日常养护工程</t>
  </si>
  <si>
    <t>已全面完成辖区2024年农村公路消危行动，对排查出的自然灾害风险点全部完成处置，并按计划实施了农村公路日常养护工程，有效消除安全隐患，提升了农村公路通行保障能力。</t>
  </si>
  <si>
    <t>完成农村公路生命安全防护工程建设</t>
  </si>
  <si>
    <t>实施农村公路养护2公里，实施农村公路生命安全防护工程36.8公里</t>
  </si>
  <si>
    <t>本年度，已按计划完成农村公路养护2公里。同步实施农村公路生命安防工程36.8公里，项目全部按期完工，有效提升了辖区农村公路通行条件与安全防护水平。</t>
  </si>
  <si>
    <t>完成农村公路养护</t>
  </si>
  <si>
    <t>36.844</t>
  </si>
  <si>
    <t>因财政资金困难，未能支付</t>
  </si>
  <si>
    <t>道路服务水平提升率</t>
  </si>
  <si>
    <t>显著提升</t>
  </si>
  <si>
    <t>昆财建〔2024〕7号市财政局下达2024年政府还贷二级公路取消收费后补助资金</t>
  </si>
  <si>
    <t>实施完成五华区王筇线K3+000～K7+000段、昆肖线K4+000～K7+000段共计7公里改造工程。</t>
  </si>
  <si>
    <t>已按计划完成五华区王筇路王筇线K3+000～K7+000段、昆肖线K4+000～K7+000段共计7公里改造工程，目标全部达成。</t>
  </si>
  <si>
    <t>实施完成农村公路改造工程</t>
  </si>
  <si>
    <t>公路改造验收通过率</t>
  </si>
  <si>
    <t>昆财建〔2024〕80号2024年农村公路省级养护资金</t>
  </si>
  <si>
    <t>完成2024年农村公路养护</t>
  </si>
  <si>
    <t>已完成2024年农村公路养护工作，目标全部达成。</t>
  </si>
  <si>
    <t>验收合格率</t>
  </si>
  <si>
    <t>75750</t>
  </si>
  <si>
    <t>提升道路通行能力</t>
  </si>
  <si>
    <t>明显提升</t>
  </si>
  <si>
    <t>昆财建〔2025〕45号昆明市财政局下达2025年农村公路养护资金</t>
  </si>
  <si>
    <t>完成2025年农村公路养护任务</t>
  </si>
  <si>
    <t>已按计划完成2025年农村公路养护工作，目标全部达成。</t>
  </si>
  <si>
    <t>养护工程里程（公里）</t>
  </si>
  <si>
    <t>完工项目验收合格率</t>
  </si>
  <si>
    <t>按时完成工作</t>
  </si>
  <si>
    <t>预算批复</t>
  </si>
  <si>
    <t>基本公共服务水平</t>
  </si>
  <si>
    <t>提升</t>
  </si>
  <si>
    <t>公路适应未来一定时期内交通需求</t>
  </si>
  <si>
    <t>昆财建【2025】126号2025年第五批交通运输领域重点项目资金</t>
  </si>
  <si>
    <t>根据昆财建【2025】126号文件要求，完成2025年辖区内公路应急抢通，随断随抢，随抢随通，提升公路畅通水平。</t>
  </si>
  <si>
    <t>根据昆财建【2025】126号文件要求，完成2025年辖区内公路应急抢通工作，保障24小时内完成抢险工作，做到随断随抢，随抢随通，有效提升公路畅通水平。</t>
  </si>
  <si>
    <t>抢通任务完成率</t>
  </si>
  <si>
    <t>突发时间抢通时间</t>
  </si>
  <si>
    <t>小时</t>
  </si>
  <si>
    <t>随断随抢，随抢随通。</t>
  </si>
  <si>
    <t>公路安全畅通水平</t>
  </si>
  <si>
    <t>10.00</t>
  </si>
  <si>
    <t>昆财建（2025）36号政府路内停车泊位特许经营权出让项目建设专项资金</t>
  </si>
  <si>
    <t>完成项目建设。</t>
  </si>
  <si>
    <t>完成项目建设</t>
  </si>
  <si>
    <t xml:space="preserve">项目建设及时率 </t>
  </si>
  <si>
    <t>昆财债[2025]38号2025年地方政府专项债券（十至十二期）资金</t>
  </si>
  <si>
    <t>推进轨道4号线A部分、B部分和5号线建设</t>
  </si>
  <si>
    <t>根据文件要求和单位管理制度，进行相关资料审核，完成资金支付，推进轨道4号线A部分、B部分和5号线建设</t>
  </si>
  <si>
    <t>工作完成率</t>
  </si>
  <si>
    <t>完善城市综合交通体系</t>
  </si>
  <si>
    <t>收益人群满意度</t>
  </si>
  <si>
    <t>昆财债〔2025〕40号转贷（拨付）2025年地方政府专项债券(十五至十七期）资金</t>
  </si>
  <si>
    <t>完成经批准债务支付，应付未付事项所附单据真实合法，严格履行部门内控制度，结合实际及时全面清偿债务，促进社会和谐发展。</t>
  </si>
  <si>
    <t>完成经批准债务支付，应付事项完成率100%，应付未付事项所附单据真实合法，严格履行部门内控制度，及时完成清欠工作，有效缓解债务拖欠问题，促进社会和谐发展。</t>
  </si>
  <si>
    <t>和谐发展</t>
  </si>
  <si>
    <t>昆财债〔2025〕76号2025年第四批新增地方政府专项债券转贷资金</t>
  </si>
  <si>
    <t>推进轨道交通建设，完善城市交通综合体系</t>
  </si>
  <si>
    <t>根据昆财债〔2025〕76号2025年第四批新增地方政府专项债券转贷资金文件要求，100%完成资金支付工作，推进轨道交通建设，完善城市交通综合体系。</t>
  </si>
  <si>
    <t>昆财债（2025）55号市财政下达2025第二批新增地方政府专项债券转贷资金</t>
  </si>
  <si>
    <t>根据昆财债〔2025〕55号市财政下达2025第二批新增地方政府专项债券转贷资金文件要求，100%完成资金支付工作，推进轨道交通建设，完善城市交通综合体系。</t>
  </si>
  <si>
    <t>昆财债（2025）64号市财政局转贷（拨付）2025年地方政府再融资一般债券（八期）资金</t>
  </si>
  <si>
    <t>支付云南省建设投资控股集团有限公司承建的陡普鲁片区“四好农村公路”建设项目（烂板桥至蚂蟥箐）的拖欠工程款。</t>
  </si>
  <si>
    <t>已于2025年12月19日完成支付云南省建设投资控股集团有限公司承建的陡普鲁片区“四好农村公路”建设项目（烂板桥至蚂蟥箐）的拖欠工程款12522100元。</t>
  </si>
  <si>
    <t>完成约定的工作量</t>
  </si>
  <si>
    <t>完成合同约定工程量</t>
  </si>
  <si>
    <t>根据合同约定时间</t>
  </si>
  <si>
    <t>达到维护社会稳定效益</t>
  </si>
  <si>
    <t>98.3</t>
  </si>
  <si>
    <t>昆明市三环闭合（西、北段）工程经费</t>
  </si>
  <si>
    <t>本年度内支付市交通运输局三环闭合（西北段）工程经费</t>
  </si>
  <si>
    <t>本年度内支付市交通运输局三环闭合（西北段）工程经费（失地农民社会保障金）</t>
  </si>
  <si>
    <t>本年度内归还市交运局借款</t>
  </si>
  <si>
    <t>按时归还借款，维护社会稳定</t>
  </si>
  <si>
    <t>昆明市五华区公路景观提升改造设计施工总承包（EPC）采购项目经费</t>
  </si>
  <si>
    <t>调整五华区公路景观提升改造设计施工总承包（EPC）采购项目经费</t>
  </si>
  <si>
    <t>已经完成五华区公路景观提升改造设计施工总承包（EPC）采购项目经费账务调整工作</t>
  </si>
  <si>
    <t>年度内完成工作</t>
  </si>
  <si>
    <t>改善公路周边环境</t>
  </si>
  <si>
    <t>昆明市五华区交通运输局路政大队辅助执法保安服务项目资金</t>
  </si>
  <si>
    <t>按照2025年度工作计划完成路政大队路政巡查、路政管理、行政审批等日常工作；完成宣传、“联合治超”森林防火等专项工作；保障辅助执法人员10人，工作完成率100%，工作完成及时率100%，满意度达到95%；加强对辖区内违法超限超载、货车非法改装等违法行为的管理查处，保障辖区内道路路况使用正常，有效提升路政管理水平。</t>
  </si>
  <si>
    <t>辅助执法人员数量</t>
  </si>
  <si>
    <t>人</t>
  </si>
  <si>
    <t>保安人员专业知识培训覆盖率</t>
  </si>
  <si>
    <t>工作完成及时率</t>
  </si>
  <si>
    <t>有效保障辖区内道路路况使用正常</t>
  </si>
  <si>
    <t>治理货车超限超载整体效果</t>
  </si>
  <si>
    <t>效果明显</t>
  </si>
  <si>
    <t>有效提升路政管理水平</t>
  </si>
  <si>
    <t>受益人员满意度</t>
  </si>
  <si>
    <t>因财政资金困难，未实现支付</t>
  </si>
  <si>
    <t>昆明市五华区桃园片区、瓦恭片区乡村振兴道路建设工程一期工程专项资金</t>
  </si>
  <si>
    <t>争取项目完工并验收合格，争取送审完成项目审计。</t>
  </si>
  <si>
    <t>已完工，待送审</t>
  </si>
  <si>
    <t>改善群众出行安全</t>
  </si>
  <si>
    <t>持续改善</t>
  </si>
  <si>
    <t>昆明至倘甸高速公路（征地拆迁工作）经费</t>
  </si>
  <si>
    <t>云南省发展和改革委员会关于昆明至倘甸高速公路工程可行性研究报告的批复，征地拆迁工作正在进行。</t>
  </si>
  <si>
    <t>根据相关文件完成2025年征迁工作</t>
  </si>
  <si>
    <t>完成工作任务</t>
  </si>
  <si>
    <t>推进项目建设</t>
  </si>
  <si>
    <t>有效推进</t>
  </si>
  <si>
    <t>昆肖线k19+700—k22+000段建设工程的资金</t>
  </si>
  <si>
    <t>争取送审</t>
  </si>
  <si>
    <t>已于2024年4月18日完成审计</t>
  </si>
  <si>
    <t>道路路面修护的数量</t>
  </si>
  <si>
    <t>通过道路修护，提升公路路段的通行能力</t>
  </si>
  <si>
    <t>改善明显</t>
  </si>
  <si>
    <t>老108线k3+150—k10+000段修复性养护工程的资金</t>
  </si>
  <si>
    <t>已于2025年10月30日完成评审</t>
  </si>
  <si>
    <t>修复路面的里程数</t>
  </si>
  <si>
    <t>6000</t>
  </si>
  <si>
    <t>米</t>
  </si>
  <si>
    <t>6500</t>
  </si>
  <si>
    <t>修复水沟里程的数</t>
  </si>
  <si>
    <t>1500</t>
  </si>
  <si>
    <t>工程验收合格率</t>
  </si>
  <si>
    <t>工程项目监管到位率</t>
  </si>
  <si>
    <t>以项目可研报告施工时限</t>
  </si>
  <si>
    <t>通过道路大修工程，提升此路段的道路通行能力。</t>
  </si>
  <si>
    <t>通过水沟清理工作，提升延线排水系统的排水效率。</t>
  </si>
  <si>
    <t>内控制度建设及审计经费</t>
  </si>
  <si>
    <t>根据2024年巡察指出问题，聘请第三方对单位开展全面的风险梳理，2025年建立系统的内部控制体系一套，完善业务流程体系，优化内部管理，并针对制度执行进行评估和内部审计至少1次，杜绝风险滋生，优化内部管理。</t>
  </si>
  <si>
    <t>根据2024年巡察指出问题，聘请第三方对单位开展全面的风险梳理，2025年建立系统的内部控制体系一套，完善业务流程体系，优化内部管理，并针对制度执行进行评估和内部审计已完成1次，杜绝风险滋生，优化内部管理。</t>
  </si>
  <si>
    <t>制定内控制度数量</t>
  </si>
  <si>
    <t>内部审计次数</t>
  </si>
  <si>
    <t>成果验收合格率</t>
  </si>
  <si>
    <t>2025年完成制度初步建设，执行工作已经开展，根据实际使用情况，预计2026年进行成果验收</t>
  </si>
  <si>
    <t>年度内完成任务</t>
  </si>
  <si>
    <t>预算下达数</t>
  </si>
  <si>
    <t>行政工作能力</t>
  </si>
  <si>
    <t>完善内控制度体系</t>
  </si>
  <si>
    <t>服务对象满意</t>
  </si>
  <si>
    <t>良</t>
  </si>
  <si>
    <t>农村公路养护专项资金、水毁等应急经费</t>
  </si>
  <si>
    <t>委托具备资质条件的养护单位对五华区农村公路进行养护。一是养护辖区农村公路不少于391.297公里、养护省市联动义务植树绿化面积不少于28549.78㎡，保证公路应急保通；二是完成304公里的农村公路技术状况评定，为下一步养护提供依据；三是养护质量达标，验收合格率100%，通过市公路局养护查评考核;</t>
  </si>
  <si>
    <t>护农村公路里程</t>
  </si>
  <si>
    <t>391.297</t>
  </si>
  <si>
    <t>技术状况评定县道数</t>
  </si>
  <si>
    <t>304</t>
  </si>
  <si>
    <t>绿化管养保株率</t>
  </si>
  <si>
    <t>技术状况评定覆盖率</t>
  </si>
  <si>
    <t>公路养护完成及时率</t>
  </si>
  <si>
    <t>50.85</t>
  </si>
  <si>
    <t>技术状况评定及时率</t>
  </si>
  <si>
    <t>469380</t>
  </si>
  <si>
    <t>农村公路同行能力</t>
  </si>
  <si>
    <t>省交通厅视频会议网络专线资金</t>
  </si>
  <si>
    <t xml:space="preserve">开通网络运营商的专网，保证与上级交通部门的视频会议正常运行，受益对象综合满意度达90%以上。一是租用2MMSTP点对点专网一条；二是专网运行平稳，不出现断网、卡顿等情况；三是专网运行时间1年。
</t>
  </si>
  <si>
    <t xml:space="preserve">完成本年度省交通厅视频会议网络专线开通运行工作，保证与上级交通部门的视频会议正常运行，受益对象综合满意度达90%。一是租用2MMSTP点对点专网一条；二是专网运行平稳，没有出现断网、卡顿等情况；三是专网运行时间1年。
</t>
  </si>
  <si>
    <t>开通专线网络条数</t>
  </si>
  <si>
    <t>条</t>
  </si>
  <si>
    <t>网络专线运行情况</t>
  </si>
  <si>
    <t>平稳运行</t>
  </si>
  <si>
    <t>专网运行时间</t>
  </si>
  <si>
    <t>年度预算批复</t>
  </si>
  <si>
    <t>7800</t>
  </si>
  <si>
    <t>保障交通运输部门视频会议召开</t>
  </si>
  <si>
    <t>王筇线K3至K7段修复性养护工程和昆肖线K4至K7段修复性养护工程资金</t>
  </si>
  <si>
    <t>完成项目建设，项目资料送审。</t>
  </si>
  <si>
    <t>完成项目建设，正在编制结算资料</t>
  </si>
  <si>
    <t>养护内容完成数</t>
  </si>
  <si>
    <t>改善出行条件</t>
  </si>
  <si>
    <t>五华区2023年农村公路建设一期专项资金</t>
  </si>
  <si>
    <t>建设完成</t>
  </si>
  <si>
    <t>建设道路数量</t>
  </si>
  <si>
    <t>反映人民群众满意度</t>
  </si>
  <si>
    <t>五华区2024年农村公路专项养护工程（安全生命防护工程及“五小工程”）资金</t>
  </si>
  <si>
    <t>项目完成验收，项目资料送审</t>
  </si>
  <si>
    <t>项目完成验收，项目资料已经送审</t>
  </si>
  <si>
    <t>完成项目批复建设内容</t>
  </si>
  <si>
    <t>改善道路通行率</t>
  </si>
  <si>
    <t>明显改善</t>
  </si>
  <si>
    <t>服务对象满意率</t>
  </si>
  <si>
    <t>五华区2024年农村公路专项养护工程（绿美建设与安全提升）经费</t>
  </si>
  <si>
    <t>完成项目建设，项目资料送审</t>
  </si>
  <si>
    <t>五华区公路路政管理大队运行经费</t>
  </si>
  <si>
    <t>"按照2025年度工作计划完成路政大队路政巡查不少于200次、路政管理、行政审批等日常工作、完成开展宣传次数不小于1次、“联合治超”等专项工作，加强对辖区内违法超限超载、货车非法改装等违法行为的管理查处，完成联合治超工作开展次数不小于120次、保障辖区内道路路况使用正常。完成专业设备保养数量1个、租用卸货场地数量1个、租用治超站点场地数量1个。</t>
  </si>
  <si>
    <t>按照2025年度工作计划完成路政大队路政巡查617次、联合治超127次，完成开展宣传次数2次，专业设备保养数量2个、租用卸货场地数量1个、租用治超站点场地数量1个，路政管理、行政审批等日常工作顺利开展，进一步加强对辖区内违法超限超载、货车非法改装等违法行为的管理查处，保障辖区内道路路况使用正常。</t>
  </si>
  <si>
    <t>专业设备保养数量</t>
  </si>
  <si>
    <t>个</t>
  </si>
  <si>
    <t>租用卸货场地数量</t>
  </si>
  <si>
    <t>租用治超站点场地数量</t>
  </si>
  <si>
    <t>道路巡查次数</t>
  </si>
  <si>
    <t>联合治超工作开展次数</t>
  </si>
  <si>
    <t>宣传工作开展次数</t>
  </si>
  <si>
    <t xml:space="preserve"> 2</t>
  </si>
  <si>
    <t>工作人员培训次数</t>
  </si>
  <si>
    <t>宣传内容知晓率</t>
  </si>
  <si>
    <t>行业审批工作合格率</t>
  </si>
  <si>
    <t>联合治超工作合格率</t>
  </si>
  <si>
    <t>45942</t>
  </si>
  <si>
    <t>加强治超工作，保证道路安全使用</t>
  </si>
  <si>
    <t>效果良好</t>
  </si>
  <si>
    <t>疫情防控转运工作经费</t>
  </si>
  <si>
    <t>调整疫情防控项目资金</t>
  </si>
  <si>
    <t>完成调整疫情防控项目资金工作，规范账务处理</t>
  </si>
  <si>
    <t>保障疫情防控资金合理支出</t>
  </si>
  <si>
    <t>质量监督工作经费</t>
  </si>
  <si>
    <t>1.对在建公路工程项目开展质量监督管理，委托技术能力强、服务水平高和信用良好的试验检测机构为工程质量监管工作提供技术服务。一是开展质量检查不少于2次、质量交底等培训活动不少于2次；二是新开工施工项目质量监督检查覆盖率100%；三是在建项目政策知晓率达90%以上；
2.保证工程建设质量，保护人民群众生命财产安全，年度内不发生重特大质量事故；
3.受益对象综合满意度达90%以上</t>
  </si>
  <si>
    <t>2025年开展在建公路工程质量监督检查10次吗，开展安全生产教育培训1次</t>
  </si>
  <si>
    <t>辖区内公路建设养护工程开展质量检查</t>
  </si>
  <si>
    <t>质量交底等培训活动</t>
  </si>
  <si>
    <t>施工项目质量监督检查覆盖率</t>
  </si>
  <si>
    <t>重特大质量事故发生起数</t>
  </si>
  <si>
    <t>项目质量监督效能</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</si>
</sst>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_ "/>
    <numFmt numFmtId="179" formatCode="#,##0_ "/>
  </numFmts>
  <fonts count="6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9.75"/>
      <color rgb="FF242B39"/>
      <name val="Helvetica"/>
      <charset val="134"/>
    </font>
    <font>
      <b/>
      <sz val="12"/>
      <color theme="1"/>
      <name val="宋体"/>
      <charset val="134"/>
      <scheme val="minor"/>
    </font>
    <font>
      <b/>
      <sz val="12"/>
      <name val="宋体"/>
      <charset val="134"/>
    </font>
    <font>
      <sz val="12"/>
      <name val="宋体"/>
      <charset val="134"/>
      <scheme val="minor"/>
    </font>
    <font>
      <sz val="12"/>
      <color rgb="FF242B39"/>
      <name val="宋体"/>
      <charset val="134"/>
    </font>
    <font>
      <sz val="12"/>
      <color theme="1"/>
      <name val="宋体"/>
      <charset val="134"/>
    </font>
    <font>
      <sz val="9.75"/>
      <color rgb="FF242B39"/>
      <name val="宋体"/>
      <charset val="134"/>
    </font>
    <font>
      <sz val="9.75"/>
      <color rgb="FF242B39"/>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color rgb="FF000000"/>
      <name val="宋体"/>
      <charset val="134"/>
    </font>
    <font>
      <sz val="10"/>
      <color indexed="8"/>
      <name val="Times New Roman"/>
      <charset val="134"/>
    </font>
    <font>
      <sz val="10"/>
      <color rgb="FF000000"/>
      <name val="Times New Roman"/>
      <charset val="134"/>
    </font>
    <font>
      <sz val="10"/>
      <color indexed="8"/>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1"/>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仿宋_GB2312"/>
      <charset val="134"/>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diagonal/>
    </border>
    <border>
      <left/>
      <right style="thin">
        <color indexed="8"/>
      </right>
      <top style="thin">
        <color auto="1"/>
      </top>
      <bottom style="thin">
        <color auto="1"/>
      </bottom>
      <diagonal/>
    </border>
    <border>
      <left/>
      <right/>
      <top style="thin">
        <color indexed="8"/>
      </top>
      <bottom style="thin">
        <color indexed="8"/>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9" fillId="0" borderId="0" applyFont="0" applyFill="0" applyBorder="0" applyAlignment="0" applyProtection="0">
      <alignment vertical="center"/>
    </xf>
    <xf numFmtId="44" fontId="39" fillId="0" borderId="0" applyFont="0" applyFill="0" applyBorder="0" applyAlignment="0" applyProtection="0">
      <alignment vertical="center"/>
    </xf>
    <xf numFmtId="9" fontId="39" fillId="0" borderId="0" applyFont="0" applyFill="0" applyBorder="0" applyAlignment="0" applyProtection="0">
      <alignment vertical="center"/>
    </xf>
    <xf numFmtId="41" fontId="39" fillId="0" borderId="0" applyFont="0" applyFill="0" applyBorder="0" applyAlignment="0" applyProtection="0">
      <alignment vertical="center"/>
    </xf>
    <xf numFmtId="42" fontId="39"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9" fillId="5" borderId="24"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25" applyNumberFormat="0" applyFill="0" applyAlignment="0" applyProtection="0">
      <alignment vertical="center"/>
    </xf>
    <xf numFmtId="0" fontId="46" fillId="0" borderId="25" applyNumberFormat="0" applyFill="0" applyAlignment="0" applyProtection="0">
      <alignment vertical="center"/>
    </xf>
    <xf numFmtId="0" fontId="47" fillId="0" borderId="26" applyNumberFormat="0" applyFill="0" applyAlignment="0" applyProtection="0">
      <alignment vertical="center"/>
    </xf>
    <xf numFmtId="0" fontId="47" fillId="0" borderId="0" applyNumberFormat="0" applyFill="0" applyBorder="0" applyAlignment="0" applyProtection="0">
      <alignment vertical="center"/>
    </xf>
    <xf numFmtId="0" fontId="48" fillId="6" borderId="27" applyNumberFormat="0" applyAlignment="0" applyProtection="0">
      <alignment vertical="center"/>
    </xf>
    <xf numFmtId="0" fontId="49" fillId="7" borderId="28" applyNumberFormat="0" applyAlignment="0" applyProtection="0">
      <alignment vertical="center"/>
    </xf>
    <xf numFmtId="0" fontId="50" fillId="7" borderId="27" applyNumberFormat="0" applyAlignment="0" applyProtection="0">
      <alignment vertical="center"/>
    </xf>
    <xf numFmtId="0" fontId="51" fillId="8" borderId="29" applyNumberFormat="0" applyAlignment="0" applyProtection="0">
      <alignment vertical="center"/>
    </xf>
    <xf numFmtId="0" fontId="52" fillId="0" borderId="30" applyNumberFormat="0" applyFill="0" applyAlignment="0" applyProtection="0">
      <alignment vertical="center"/>
    </xf>
    <xf numFmtId="0" fontId="53" fillId="0" borderId="31" applyNumberFormat="0" applyFill="0" applyAlignment="0" applyProtection="0">
      <alignment vertical="center"/>
    </xf>
    <xf numFmtId="0" fontId="54" fillId="9" borderId="0" applyNumberFormat="0" applyBorder="0" applyAlignment="0" applyProtection="0">
      <alignment vertical="center"/>
    </xf>
    <xf numFmtId="0" fontId="55" fillId="10" borderId="0" applyNumberFormat="0" applyBorder="0" applyAlignment="0" applyProtection="0">
      <alignment vertical="center"/>
    </xf>
    <xf numFmtId="0" fontId="56" fillId="11" borderId="0" applyNumberFormat="0" applyBorder="0" applyAlignment="0" applyProtection="0">
      <alignment vertical="center"/>
    </xf>
    <xf numFmtId="0" fontId="57" fillId="12" borderId="0" applyNumberFormat="0" applyBorder="0" applyAlignment="0" applyProtection="0">
      <alignment vertical="center"/>
    </xf>
    <xf numFmtId="0" fontId="58" fillId="13" borderId="0" applyNumberFormat="0" applyBorder="0" applyAlignment="0" applyProtection="0">
      <alignment vertical="center"/>
    </xf>
    <xf numFmtId="0" fontId="58" fillId="14" borderId="0" applyNumberFormat="0" applyBorder="0" applyAlignment="0" applyProtection="0">
      <alignment vertical="center"/>
    </xf>
    <xf numFmtId="0" fontId="57" fillId="15" borderId="0" applyNumberFormat="0" applyBorder="0" applyAlignment="0" applyProtection="0">
      <alignment vertical="center"/>
    </xf>
    <xf numFmtId="0" fontId="57" fillId="16" borderId="0" applyNumberFormat="0" applyBorder="0" applyAlignment="0" applyProtection="0">
      <alignment vertical="center"/>
    </xf>
    <xf numFmtId="0" fontId="58" fillId="17" borderId="0" applyNumberFormat="0" applyBorder="0" applyAlignment="0" applyProtection="0">
      <alignment vertical="center"/>
    </xf>
    <xf numFmtId="0" fontId="58" fillId="18" borderId="0" applyNumberFormat="0" applyBorder="0" applyAlignment="0" applyProtection="0">
      <alignment vertical="center"/>
    </xf>
    <xf numFmtId="0" fontId="57" fillId="19" borderId="0" applyNumberFormat="0" applyBorder="0" applyAlignment="0" applyProtection="0">
      <alignment vertical="center"/>
    </xf>
    <xf numFmtId="0" fontId="57" fillId="20" borderId="0" applyNumberFormat="0" applyBorder="0" applyAlignment="0" applyProtection="0">
      <alignment vertical="center"/>
    </xf>
    <xf numFmtId="0" fontId="58" fillId="21" borderId="0" applyNumberFormat="0" applyBorder="0" applyAlignment="0" applyProtection="0">
      <alignment vertical="center"/>
    </xf>
    <xf numFmtId="0" fontId="58" fillId="22" borderId="0" applyNumberFormat="0" applyBorder="0" applyAlignment="0" applyProtection="0">
      <alignment vertical="center"/>
    </xf>
    <xf numFmtId="0" fontId="57" fillId="23" borderId="0" applyNumberFormat="0" applyBorder="0" applyAlignment="0" applyProtection="0">
      <alignment vertical="center"/>
    </xf>
    <xf numFmtId="0" fontId="57" fillId="24" borderId="0" applyNumberFormat="0" applyBorder="0" applyAlignment="0" applyProtection="0">
      <alignment vertical="center"/>
    </xf>
    <xf numFmtId="0" fontId="58" fillId="25" borderId="0" applyNumberFormat="0" applyBorder="0" applyAlignment="0" applyProtection="0">
      <alignment vertical="center"/>
    </xf>
    <xf numFmtId="0" fontId="58" fillId="26" borderId="0" applyNumberFormat="0" applyBorder="0" applyAlignment="0" applyProtection="0">
      <alignment vertical="center"/>
    </xf>
    <xf numFmtId="0" fontId="57" fillId="27" borderId="0" applyNumberFormat="0" applyBorder="0" applyAlignment="0" applyProtection="0">
      <alignment vertical="center"/>
    </xf>
    <xf numFmtId="0" fontId="57" fillId="28" borderId="0" applyNumberFormat="0" applyBorder="0" applyAlignment="0" applyProtection="0">
      <alignment vertical="center"/>
    </xf>
    <xf numFmtId="0" fontId="58" fillId="29" borderId="0" applyNumberFormat="0" applyBorder="0" applyAlignment="0" applyProtection="0">
      <alignment vertical="center"/>
    </xf>
    <xf numFmtId="0" fontId="58" fillId="30" borderId="0" applyNumberFormat="0" applyBorder="0" applyAlignment="0" applyProtection="0">
      <alignment vertical="center"/>
    </xf>
    <xf numFmtId="0" fontId="57" fillId="31" borderId="0" applyNumberFormat="0" applyBorder="0" applyAlignment="0" applyProtection="0">
      <alignment vertical="center"/>
    </xf>
    <xf numFmtId="0" fontId="57" fillId="32" borderId="0" applyNumberFormat="0" applyBorder="0" applyAlignment="0" applyProtection="0">
      <alignment vertical="center"/>
    </xf>
    <xf numFmtId="0" fontId="58" fillId="33" borderId="0" applyNumberFormat="0" applyBorder="0" applyAlignment="0" applyProtection="0">
      <alignment vertical="center"/>
    </xf>
    <xf numFmtId="0" fontId="58" fillId="34" borderId="0" applyNumberFormat="0" applyBorder="0" applyAlignment="0" applyProtection="0">
      <alignment vertical="center"/>
    </xf>
    <xf numFmtId="0" fontId="57" fillId="35" borderId="0" applyNumberFormat="0" applyBorder="0" applyAlignment="0" applyProtection="0">
      <alignment vertical="center"/>
    </xf>
    <xf numFmtId="0" fontId="34" fillId="0" borderId="0"/>
    <xf numFmtId="0" fontId="4" fillId="0" borderId="0">
      <alignment vertical="center"/>
    </xf>
    <xf numFmtId="0" fontId="19" fillId="0" borderId="0">
      <alignment vertical="center"/>
    </xf>
    <xf numFmtId="0" fontId="4" fillId="0" borderId="0"/>
    <xf numFmtId="0" fontId="13" fillId="0" borderId="0">
      <alignment vertical="center"/>
    </xf>
  </cellStyleXfs>
  <cellXfs count="27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7"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49" fontId="1" fillId="0" borderId="5"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176" fontId="1" fillId="2"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176" fontId="4" fillId="0" borderId="1" xfId="0" applyNumberFormat="1" applyFont="1" applyFill="1" applyBorder="1" applyAlignment="1">
      <alignment horizontal="right" vertical="center" wrapText="1"/>
    </xf>
    <xf numFmtId="0" fontId="5" fillId="0" borderId="0" xfId="0" applyFont="1" applyAlignment="1">
      <alignment horizontal="center" vertical="center"/>
    </xf>
    <xf numFmtId="49" fontId="4" fillId="0" borderId="1" xfId="0" applyNumberFormat="1" applyFont="1" applyFill="1" applyBorder="1" applyAlignment="1">
      <alignment horizontal="left" vertical="center" wrapText="1"/>
    </xf>
    <xf numFmtId="9" fontId="1" fillId="2" borderId="1" xfId="3" applyFont="1" applyFill="1" applyBorder="1" applyAlignment="1">
      <alignment horizontal="center" vertical="center" wrapText="1"/>
    </xf>
    <xf numFmtId="49" fontId="1" fillId="0" borderId="7"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7" xfId="0" applyNumberFormat="1" applyFont="1" applyFill="1" applyBorder="1" applyAlignment="1">
      <alignment horizontal="left" vertical="center"/>
    </xf>
    <xf numFmtId="49" fontId="6" fillId="0" borderId="1" xfId="0" applyNumberFormat="1" applyFont="1" applyFill="1" applyBorder="1" applyAlignment="1">
      <alignment horizontal="left" vertical="top" wrapText="1"/>
    </xf>
    <xf numFmtId="0" fontId="7" fillId="0" borderId="6" xfId="0" applyNumberFormat="1" applyFont="1" applyFill="1" applyBorder="1" applyAlignment="1">
      <alignment vertical="center"/>
    </xf>
    <xf numFmtId="49" fontId="1" fillId="0" borderId="11" xfId="0" applyNumberFormat="1" applyFont="1" applyFill="1" applyBorder="1" applyAlignment="1">
      <alignment horizontal="left" vertical="center"/>
    </xf>
    <xf numFmtId="49" fontId="1" fillId="0" borderId="12" xfId="0" applyNumberFormat="1" applyFont="1" applyFill="1" applyBorder="1" applyAlignment="1">
      <alignment horizontal="left" vertical="center"/>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0" fontId="0" fillId="0" borderId="0" xfId="0" applyFont="1" applyFill="1" applyAlignment="1">
      <alignment vertical="center"/>
    </xf>
    <xf numFmtId="178" fontId="1" fillId="3" borderId="1" xfId="0" applyNumberFormat="1" applyFont="1" applyFill="1" applyBorder="1" applyAlignment="1">
      <alignment horizontal="right" vertical="center"/>
    </xf>
    <xf numFmtId="176"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vertical="center" wrapText="1"/>
    </xf>
    <xf numFmtId="178" fontId="1" fillId="3"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top"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top"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176" fontId="1" fillId="3" borderId="1" xfId="0" applyNumberFormat="1" applyFont="1" applyFill="1" applyBorder="1" applyAlignment="1">
      <alignment horizontal="right" vertical="center"/>
    </xf>
    <xf numFmtId="176" fontId="8" fillId="0" borderId="5" xfId="0" applyNumberFormat="1" applyFont="1" applyFill="1" applyBorder="1" applyAlignment="1">
      <alignment horizontal="center" vertical="center" wrapText="1"/>
    </xf>
    <xf numFmtId="176" fontId="8" fillId="0" borderId="4"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wrapText="1"/>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top" wrapText="1"/>
    </xf>
    <xf numFmtId="49" fontId="1" fillId="2" borderId="4" xfId="0" applyNumberFormat="1" applyFont="1" applyFill="1" applyBorder="1" applyAlignment="1">
      <alignment horizontal="center" vertical="top" wrapText="1"/>
    </xf>
    <xf numFmtId="49" fontId="4" fillId="0" borderId="15" xfId="51" applyNumberFormat="1" applyFont="1" applyFill="1" applyBorder="1" applyAlignment="1">
      <alignment horizontal="center" vertical="center" wrapText="1"/>
    </xf>
    <xf numFmtId="0" fontId="1" fillId="3" borderId="1" xfId="0" applyFont="1" applyFill="1" applyBorder="1" applyAlignment="1">
      <alignment vertical="center"/>
    </xf>
    <xf numFmtId="0" fontId="1" fillId="3" borderId="1" xfId="0" applyFont="1" applyFill="1" applyBorder="1" applyAlignment="1">
      <alignment horizontal="left" vertical="top"/>
    </xf>
    <xf numFmtId="176" fontId="1" fillId="0" borderId="1" xfId="0" applyNumberFormat="1" applyFont="1" applyFill="1" applyBorder="1" applyAlignment="1">
      <alignment horizontal="right" vertical="center"/>
    </xf>
    <xf numFmtId="178"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4" fillId="0" borderId="15" xfId="51" applyNumberFormat="1" applyFont="1" applyFill="1" applyBorder="1" applyAlignment="1">
      <alignment horizontal="left" vertical="center" wrapText="1"/>
    </xf>
    <xf numFmtId="10" fontId="1" fillId="2" borderId="1" xfId="3" applyNumberFormat="1" applyFont="1" applyFill="1" applyBorder="1" applyAlignment="1">
      <alignment horizontal="center" vertical="center" wrapText="1"/>
    </xf>
    <xf numFmtId="0" fontId="9" fillId="0" borderId="0" xfId="0" applyFont="1" applyAlignment="1">
      <alignment horizontal="center" vertical="center"/>
    </xf>
    <xf numFmtId="0" fontId="10" fillId="0" borderId="0" xfId="0" applyFont="1" applyFill="1" applyBorder="1" applyAlignment="1"/>
    <xf numFmtId="49" fontId="10"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center" vertical="center"/>
    </xf>
    <xf numFmtId="176" fontId="10" fillId="0" borderId="1" xfId="0" applyNumberFormat="1" applyFont="1" applyFill="1" applyBorder="1" applyAlignment="1">
      <alignment vertical="center" wrapText="1"/>
    </xf>
    <xf numFmtId="49" fontId="10" fillId="0" borderId="1" xfId="0" applyNumberFormat="1" applyFont="1" applyFill="1" applyBorder="1" applyAlignment="1">
      <alignment horizontal="left" vertical="top" wrapText="1"/>
    </xf>
    <xf numFmtId="177" fontId="10" fillId="0" borderId="1" xfId="0" applyNumberFormat="1" applyFont="1" applyFill="1" applyBorder="1" applyAlignment="1">
      <alignment vertical="center" wrapText="1"/>
    </xf>
    <xf numFmtId="49" fontId="10" fillId="0" borderId="1" xfId="0" applyNumberFormat="1" applyFont="1" applyFill="1" applyBorder="1" applyAlignment="1">
      <alignment horizontal="center" vertical="center" wrapText="1"/>
    </xf>
    <xf numFmtId="0" fontId="9" fillId="0" borderId="1" xfId="0" applyFont="1" applyBorder="1" applyAlignment="1">
      <alignment horizontal="center" vertical="center"/>
    </xf>
    <xf numFmtId="49" fontId="4"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178" fontId="1" fillId="2" borderId="1" xfId="0" applyNumberFormat="1" applyFont="1" applyFill="1" applyBorder="1" applyAlignment="1">
      <alignment horizontal="right" vertical="center"/>
    </xf>
    <xf numFmtId="0" fontId="5" fillId="0" borderId="1" xfId="0" applyFont="1" applyBorder="1">
      <alignment vertical="center"/>
    </xf>
    <xf numFmtId="0" fontId="4" fillId="0" borderId="16" xfId="0" applyNumberFormat="1" applyFont="1" applyFill="1" applyBorder="1" applyAlignment="1">
      <alignment vertical="center"/>
    </xf>
    <xf numFmtId="0" fontId="1" fillId="0" borderId="1" xfId="0" applyFont="1" applyFill="1" applyBorder="1" applyAlignment="1"/>
    <xf numFmtId="0" fontId="11" fillId="0" borderId="1" xfId="0" applyFont="1" applyBorder="1" applyAlignment="1">
      <alignment horizontal="center" vertical="center"/>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xf>
    <xf numFmtId="9" fontId="1" fillId="2" borderId="1" xfId="3" applyNumberFormat="1" applyFont="1" applyFill="1" applyBorder="1" applyAlignment="1">
      <alignment horizontal="center" vertical="center" wrapText="1"/>
    </xf>
    <xf numFmtId="0" fontId="8" fillId="0" borderId="6" xfId="0" applyNumberFormat="1" applyFont="1" applyFill="1" applyBorder="1" applyAlignment="1">
      <alignment vertical="center"/>
    </xf>
    <xf numFmtId="0" fontId="12" fillId="0" borderId="0" xfId="0" applyFont="1" applyAlignment="1">
      <alignment horizontal="center" vertical="center"/>
    </xf>
    <xf numFmtId="0" fontId="8" fillId="0" borderId="16" xfId="0" applyNumberFormat="1" applyFont="1" applyFill="1" applyBorder="1" applyAlignment="1">
      <alignment vertical="center"/>
    </xf>
    <xf numFmtId="49" fontId="1" fillId="0" borderId="17" xfId="0" applyNumberFormat="1" applyFont="1" applyFill="1" applyBorder="1" applyAlignment="1">
      <alignment horizontal="left" vertical="center"/>
    </xf>
    <xf numFmtId="0" fontId="4" fillId="0" borderId="0" xfId="0" applyFont="1" applyFill="1" applyAlignment="1">
      <alignment vertical="center"/>
    </xf>
    <xf numFmtId="0" fontId="13" fillId="0" borderId="0" xfId="0" applyFont="1" applyFill="1" applyAlignment="1"/>
    <xf numFmtId="0" fontId="13" fillId="0" borderId="0" xfId="0" applyFont="1" applyFill="1" applyBorder="1" applyAlignment="1">
      <alignment vertical="center"/>
    </xf>
    <xf numFmtId="0" fontId="13" fillId="0" borderId="0" xfId="0" applyFont="1" applyFill="1" applyBorder="1" applyAlignment="1"/>
    <xf numFmtId="0" fontId="14" fillId="0" borderId="0" xfId="53" applyFont="1" applyFill="1" applyAlignment="1">
      <alignment horizontal="center" vertical="center"/>
    </xf>
    <xf numFmtId="0" fontId="15" fillId="0" borderId="1"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49" fontId="17" fillId="0" borderId="1" xfId="0" applyNumberFormat="1" applyFont="1" applyFill="1" applyBorder="1" applyAlignment="1">
      <alignment horizontal="center" vertical="center"/>
    </xf>
    <xf numFmtId="49" fontId="17" fillId="0" borderId="1" xfId="0" applyNumberFormat="1" applyFont="1" applyFill="1" applyBorder="1" applyAlignment="1">
      <alignment horizontal="left" vertical="center"/>
    </xf>
    <xf numFmtId="49" fontId="18" fillId="0" borderId="1" xfId="0" applyNumberFormat="1" applyFont="1" applyFill="1" applyBorder="1" applyAlignment="1">
      <alignment horizontal="left"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176" fontId="19" fillId="0" borderId="1" xfId="0" applyNumberFormat="1" applyFont="1" applyFill="1" applyBorder="1" applyAlignment="1">
      <alignment horizontal="right" vertical="center"/>
    </xf>
    <xf numFmtId="10" fontId="19" fillId="0" borderId="1" xfId="3" applyNumberFormat="1" applyFont="1" applyFill="1" applyBorder="1" applyAlignment="1">
      <alignment horizontal="right" vertical="center"/>
    </xf>
    <xf numFmtId="49" fontId="13" fillId="0" borderId="1" xfId="0" applyNumberFormat="1" applyFont="1" applyFill="1" applyBorder="1" applyAlignment="1">
      <alignment horizontal="left" vertical="top"/>
    </xf>
    <xf numFmtId="10" fontId="19" fillId="0" borderId="1" xfId="0" applyNumberFormat="1" applyFont="1" applyFill="1" applyBorder="1" applyAlignment="1">
      <alignment horizontal="right" vertical="center"/>
    </xf>
    <xf numFmtId="49" fontId="13" fillId="0" borderId="1" xfId="0" applyNumberFormat="1" applyFont="1" applyFill="1" applyBorder="1" applyAlignment="1">
      <alignment horizontal="left" vertical="top" wrapText="1"/>
    </xf>
    <xf numFmtId="0" fontId="20" fillId="0" borderId="1" xfId="0" applyFont="1" applyFill="1" applyBorder="1" applyAlignment="1">
      <alignment horizontal="center" vertical="center"/>
    </xf>
    <xf numFmtId="0" fontId="21" fillId="0" borderId="1" xfId="0" applyFont="1" applyFill="1" applyBorder="1" applyAlignment="1">
      <alignment horizontal="center" vertical="center"/>
    </xf>
    <xf numFmtId="49" fontId="14" fillId="0" borderId="1" xfId="53" applyNumberFormat="1" applyFont="1" applyFill="1" applyBorder="1" applyAlignment="1">
      <alignment horizontal="center" vertical="center"/>
    </xf>
    <xf numFmtId="49" fontId="14" fillId="0" borderId="1" xfId="53" applyNumberFormat="1" applyFont="1" applyFill="1" applyBorder="1" applyAlignment="1">
      <alignment horizontal="center" vertical="center" wrapText="1"/>
    </xf>
    <xf numFmtId="0" fontId="14" fillId="0" borderId="1" xfId="53" applyFont="1" applyFill="1" applyBorder="1" applyAlignment="1">
      <alignment horizontal="center" vertical="center"/>
    </xf>
    <xf numFmtId="49" fontId="13" fillId="0" borderId="1" xfId="0" applyNumberFormat="1" applyFont="1" applyFill="1" applyBorder="1" applyAlignment="1">
      <alignment horizontal="left" vertical="center"/>
    </xf>
    <xf numFmtId="49" fontId="13" fillId="0" borderId="1" xfId="0" applyNumberFormat="1" applyFont="1" applyFill="1" applyBorder="1" applyAlignment="1">
      <alignment horizontal="center" vertical="center"/>
    </xf>
    <xf numFmtId="0" fontId="4" fillId="0" borderId="18" xfId="0" applyNumberFormat="1" applyFont="1" applyFill="1" applyBorder="1" applyAlignment="1">
      <alignment vertical="center"/>
    </xf>
    <xf numFmtId="0" fontId="16" fillId="0" borderId="0" xfId="0" applyFont="1" applyFill="1" applyAlignment="1">
      <alignment horizontal="center" vertical="center"/>
    </xf>
    <xf numFmtId="0" fontId="17" fillId="0" borderId="7"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4" xfId="0" applyFont="1" applyFill="1" applyBorder="1" applyAlignment="1">
      <alignment horizontal="center" vertical="center"/>
    </xf>
    <xf numFmtId="49" fontId="22" fillId="0" borderId="1" xfId="0" applyNumberFormat="1" applyFont="1" applyFill="1" applyBorder="1" applyAlignment="1">
      <alignment horizontal="left" vertical="top" wrapText="1"/>
    </xf>
    <xf numFmtId="0" fontId="17" fillId="0" borderId="11" xfId="0" applyFont="1" applyFill="1" applyBorder="1" applyAlignment="1">
      <alignment horizontal="center" vertical="center"/>
    </xf>
    <xf numFmtId="49" fontId="23" fillId="0" borderId="1" xfId="0" applyNumberFormat="1" applyFont="1" applyFill="1" applyBorder="1" applyAlignment="1">
      <alignment horizontal="left" vertical="top" wrapText="1"/>
    </xf>
    <xf numFmtId="49" fontId="24" fillId="0" borderId="1" xfId="0" applyNumberFormat="1" applyFont="1" applyFill="1" applyBorder="1" applyAlignment="1">
      <alignment horizontal="left" vertical="top" wrapText="1"/>
    </xf>
    <xf numFmtId="0" fontId="17" fillId="0" borderId="12" xfId="0" applyFont="1" applyFill="1" applyBorder="1" applyAlignment="1">
      <alignment horizontal="center" vertical="center"/>
    </xf>
    <xf numFmtId="49" fontId="25" fillId="0" borderId="1" xfId="0" applyNumberFormat="1" applyFont="1" applyFill="1" applyBorder="1" applyAlignment="1">
      <alignment horizontal="left" vertical="top" wrapText="1"/>
    </xf>
    <xf numFmtId="0" fontId="17"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3"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52" applyAlignment="1">
      <alignment vertical="center"/>
    </xf>
    <xf numFmtId="0" fontId="4" fillId="0" borderId="0" xfId="52" applyAlignment="1">
      <alignment vertical="center" wrapText="1"/>
    </xf>
    <xf numFmtId="0" fontId="26" fillId="0" borderId="0" xfId="0" applyFont="1" applyFill="1" applyAlignment="1">
      <alignment horizontal="center"/>
    </xf>
    <xf numFmtId="0" fontId="26" fillId="0" borderId="0" xfId="0" applyFont="1" applyFill="1" applyAlignment="1">
      <alignment horizontal="center" wrapText="1"/>
    </xf>
    <xf numFmtId="0" fontId="27" fillId="0" borderId="0" xfId="0" applyFont="1" applyFill="1" applyAlignment="1"/>
    <xf numFmtId="0" fontId="4" fillId="0" borderId="0" xfId="0" applyFont="1" applyFill="1" applyAlignment="1">
      <alignment wrapText="1"/>
    </xf>
    <xf numFmtId="0" fontId="28" fillId="0" borderId="0" xfId="0" applyFont="1" applyFill="1" applyAlignment="1">
      <alignment horizontal="right"/>
    </xf>
    <xf numFmtId="0" fontId="28" fillId="0" borderId="0" xfId="0" applyFont="1" applyFill="1" applyAlignment="1"/>
    <xf numFmtId="0" fontId="28" fillId="0" borderId="0" xfId="0" applyFont="1" applyFill="1" applyAlignment="1">
      <alignment horizontal="center"/>
    </xf>
    <xf numFmtId="0" fontId="13" fillId="0" borderId="1" xfId="0" applyFont="1" applyFill="1" applyBorder="1" applyAlignment="1">
      <alignment horizontal="center" vertical="center" shrinkToFit="1"/>
    </xf>
    <xf numFmtId="0" fontId="13" fillId="0" borderId="8" xfId="0" applyFont="1" applyFill="1" applyBorder="1" applyAlignment="1">
      <alignment horizontal="center" vertical="center" shrinkToFit="1"/>
    </xf>
    <xf numFmtId="4" fontId="13" fillId="0" borderId="8" xfId="0" applyNumberFormat="1" applyFont="1" applyFill="1" applyBorder="1" applyAlignment="1">
      <alignment horizontal="center" vertical="center" shrinkToFit="1"/>
    </xf>
    <xf numFmtId="4" fontId="13" fillId="0" borderId="19" xfId="0" applyNumberFormat="1" applyFont="1" applyFill="1" applyBorder="1" applyAlignment="1">
      <alignment horizontal="center" vertical="center" shrinkToFit="1"/>
    </xf>
    <xf numFmtId="4" fontId="13" fillId="0" borderId="19" xfId="0" applyNumberFormat="1" applyFont="1" applyFill="1" applyBorder="1" applyAlignment="1">
      <alignment horizontal="center" vertical="center" wrapText="1" shrinkToFit="1"/>
    </xf>
    <xf numFmtId="4" fontId="13" fillId="0" borderId="9"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0" fontId="13" fillId="0" borderId="9" xfId="0" applyFont="1" applyFill="1" applyBorder="1" applyAlignment="1">
      <alignment horizontal="center" vertical="center" shrinkToFit="1"/>
    </xf>
    <xf numFmtId="0" fontId="13" fillId="0" borderId="19" xfId="0" applyFont="1" applyFill="1" applyBorder="1" applyAlignment="1">
      <alignment horizontal="center" vertical="center" shrinkToFit="1"/>
    </xf>
    <xf numFmtId="0" fontId="13" fillId="0" borderId="2"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4" fontId="13" fillId="0" borderId="5" xfId="0" applyNumberFormat="1" applyFont="1" applyFill="1" applyBorder="1" applyAlignment="1">
      <alignment horizontal="center" vertical="center" shrinkToFit="1"/>
    </xf>
    <xf numFmtId="4" fontId="13" fillId="0" borderId="4"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3" fillId="0" borderId="13" xfId="0" applyFont="1" applyFill="1" applyBorder="1" applyAlignment="1">
      <alignment horizontal="center" vertical="center" shrinkToFit="1"/>
    </xf>
    <xf numFmtId="0" fontId="13" fillId="0" borderId="14" xfId="0" applyFont="1" applyFill="1" applyBorder="1" applyAlignment="1">
      <alignment horizontal="center" vertical="center" shrinkToFit="1"/>
    </xf>
    <xf numFmtId="0" fontId="13" fillId="0" borderId="20"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49" fontId="13" fillId="0" borderId="5" xfId="0" applyNumberFormat="1" applyFont="1" applyFill="1" applyBorder="1" applyAlignment="1">
      <alignment horizontal="center" vertical="center" shrinkToFit="1"/>
    </xf>
    <xf numFmtId="0" fontId="13" fillId="0" borderId="1" xfId="0" applyFont="1" applyFill="1" applyBorder="1" applyAlignment="1">
      <alignment horizontal="left" vertical="center" shrinkToFit="1"/>
    </xf>
    <xf numFmtId="178" fontId="28" fillId="0" borderId="1" xfId="0" applyNumberFormat="1" applyFont="1" applyFill="1" applyBorder="1" applyAlignment="1">
      <alignment horizontal="left" vertical="center" shrinkToFit="1"/>
    </xf>
    <xf numFmtId="178" fontId="28" fillId="0" borderId="1" xfId="0" applyNumberFormat="1" applyFont="1" applyFill="1" applyBorder="1" applyAlignment="1">
      <alignment horizontal="right" vertical="center" shrinkToFit="1"/>
    </xf>
    <xf numFmtId="178" fontId="28" fillId="0" borderId="1" xfId="0" applyNumberFormat="1" applyFont="1" applyFill="1" applyBorder="1" applyAlignment="1">
      <alignment horizontal="right" vertical="center" wrapText="1" shrinkToFit="1"/>
    </xf>
    <xf numFmtId="178" fontId="29" fillId="0" borderId="1" xfId="0" applyNumberFormat="1" applyFont="1" applyFill="1" applyBorder="1" applyAlignment="1">
      <alignment vertical="center"/>
    </xf>
    <xf numFmtId="0" fontId="29" fillId="0" borderId="1" xfId="0" applyFont="1" applyFill="1" applyBorder="1" applyAlignment="1">
      <alignment horizontal="left" vertical="top" wrapText="1"/>
    </xf>
    <xf numFmtId="0" fontId="30" fillId="0" borderId="0" xfId="0" applyFont="1" applyFill="1" applyBorder="1" applyAlignment="1"/>
    <xf numFmtId="0" fontId="31" fillId="0" borderId="0" xfId="0" applyFont="1" applyFill="1" applyBorder="1" applyAlignment="1"/>
    <xf numFmtId="0" fontId="32" fillId="0" borderId="0" xfId="0" applyFont="1" applyFill="1" applyBorder="1" applyAlignment="1">
      <alignment horizontal="center" vertical="center"/>
    </xf>
    <xf numFmtId="0" fontId="25" fillId="0" borderId="0" xfId="0" applyFont="1" applyFill="1" applyBorder="1" applyAlignment="1">
      <alignment vertical="center"/>
    </xf>
    <xf numFmtId="0" fontId="25" fillId="0" borderId="0" xfId="0" applyNumberFormat="1" applyFont="1" applyFill="1" applyBorder="1" applyAlignment="1" applyProtection="1">
      <alignment horizontal="right" vertical="center"/>
    </xf>
    <xf numFmtId="0" fontId="22" fillId="2" borderId="1" xfId="0" applyFont="1" applyFill="1" applyBorder="1" applyAlignment="1">
      <alignment horizontal="center" vertical="center"/>
    </xf>
    <xf numFmtId="0" fontId="22" fillId="2" borderId="1" xfId="0" applyFont="1" applyFill="1" applyBorder="1" applyAlignment="1">
      <alignment horizontal="left" vertical="center"/>
    </xf>
    <xf numFmtId="178" fontId="33" fillId="0" borderId="21" xfId="0" applyNumberFormat="1" applyFont="1" applyFill="1" applyBorder="1" applyAlignment="1">
      <alignment horizontal="right" vertical="center"/>
    </xf>
    <xf numFmtId="0" fontId="33" fillId="0" borderId="21" xfId="0" applyNumberFormat="1" applyFont="1" applyFill="1" applyBorder="1" applyAlignment="1">
      <alignment horizontal="center" vertical="center"/>
    </xf>
    <xf numFmtId="179" fontId="33" fillId="0" borderId="21" xfId="0" applyNumberFormat="1" applyFont="1" applyFill="1" applyBorder="1" applyAlignment="1">
      <alignment horizontal="right" vertical="center"/>
    </xf>
    <xf numFmtId="0" fontId="22" fillId="2" borderId="7" xfId="0" applyFont="1" applyFill="1" applyBorder="1" applyAlignment="1">
      <alignment horizontal="left" vertical="center"/>
    </xf>
    <xf numFmtId="0" fontId="22" fillId="2" borderId="7" xfId="0" applyFont="1" applyFill="1" applyBorder="1" applyAlignment="1">
      <alignment horizontal="center" vertical="center"/>
    </xf>
    <xf numFmtId="0" fontId="33" fillId="0" borderId="22" xfId="0" applyNumberFormat="1" applyFont="1" applyFill="1" applyBorder="1" applyAlignment="1">
      <alignment horizontal="center" vertical="center"/>
    </xf>
    <xf numFmtId="179" fontId="33" fillId="0" borderId="22" xfId="0" applyNumberFormat="1" applyFont="1" applyFill="1" applyBorder="1" applyAlignment="1">
      <alignment horizontal="right" vertical="center"/>
    </xf>
    <xf numFmtId="0" fontId="22" fillId="2" borderId="1" xfId="0" applyFont="1" applyFill="1" applyBorder="1" applyAlignment="1">
      <alignment horizontal="left" vertical="center" wrapText="1"/>
    </xf>
    <xf numFmtId="0" fontId="33" fillId="4" borderId="21" xfId="0" applyNumberFormat="1" applyFont="1" applyFill="1" applyBorder="1" applyAlignment="1">
      <alignment horizontal="center" vertical="center"/>
    </xf>
    <xf numFmtId="0" fontId="22" fillId="2" borderId="0" xfId="0" applyFont="1" applyFill="1" applyBorder="1" applyAlignment="1">
      <alignment horizontal="left" vertical="center" wrapText="1"/>
    </xf>
    <xf numFmtId="0" fontId="22" fillId="2" borderId="0" xfId="0" applyFont="1" applyFill="1" applyBorder="1" applyAlignment="1">
      <alignment horizontal="left" vertical="center"/>
    </xf>
    <xf numFmtId="0" fontId="4" fillId="0" borderId="0" xfId="0" applyFont="1" applyFill="1" applyBorder="1" applyAlignment="1"/>
    <xf numFmtId="0" fontId="29" fillId="0" borderId="0" xfId="0" applyFont="1" applyFill="1" applyBorder="1" applyAlignment="1">
      <alignment vertical="center"/>
    </xf>
    <xf numFmtId="0" fontId="28" fillId="0" borderId="0" xfId="0" applyFont="1" applyFill="1" applyBorder="1" applyAlignment="1">
      <alignment horizontal="right" vertical="center"/>
    </xf>
    <xf numFmtId="0" fontId="28" fillId="0" borderId="0" xfId="0" applyFont="1" applyFill="1" applyBorder="1" applyAlignment="1">
      <alignment horizontal="left" vertic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2" fillId="0" borderId="1" xfId="0" applyFont="1" applyFill="1" applyBorder="1" applyAlignment="1">
      <alignment horizontal="right" vertical="center"/>
    </xf>
    <xf numFmtId="0" fontId="22" fillId="2" borderId="1" xfId="0" applyFont="1" applyFill="1" applyBorder="1" applyAlignment="1">
      <alignment horizontal="right" vertical="center"/>
    </xf>
    <xf numFmtId="0" fontId="0" fillId="0" borderId="0" xfId="0" applyFont="1" applyFill="1">
      <alignment vertical="center"/>
    </xf>
    <xf numFmtId="0" fontId="28" fillId="0" borderId="0" xfId="0" applyFont="1" applyFill="1" applyBorder="1" applyAlignment="1">
      <alignment vertical="center"/>
    </xf>
    <xf numFmtId="0" fontId="29" fillId="0" borderId="0" xfId="0" applyFont="1" applyFill="1" applyBorder="1" applyAlignment="1"/>
    <xf numFmtId="178" fontId="22" fillId="0" borderId="1" xfId="0" applyNumberFormat="1" applyFont="1" applyFill="1" applyBorder="1" applyAlignment="1">
      <alignment horizontal="right" vertical="center"/>
    </xf>
    <xf numFmtId="49" fontId="33" fillId="0" borderId="21" xfId="0" applyNumberFormat="1" applyFont="1" applyFill="1" applyBorder="1" applyAlignment="1">
      <alignment horizontal="left" vertical="center" shrinkToFit="1"/>
    </xf>
    <xf numFmtId="0" fontId="33" fillId="0" borderId="21" xfId="0" applyNumberFormat="1" applyFont="1" applyFill="1" applyBorder="1" applyAlignment="1">
      <alignment horizontal="left" vertical="center" shrinkToFit="1"/>
    </xf>
    <xf numFmtId="0" fontId="22" fillId="0" borderId="0" xfId="0" applyFont="1" applyFill="1" applyBorder="1" applyAlignment="1">
      <alignment horizontal="left" vertical="center"/>
    </xf>
    <xf numFmtId="0" fontId="34" fillId="0" borderId="0" xfId="0" applyFont="1" applyFill="1" applyBorder="1" applyAlignment="1"/>
    <xf numFmtId="0" fontId="26" fillId="0" borderId="0" xfId="0" applyFont="1" applyFill="1" applyBorder="1" applyAlignment="1">
      <alignment horizontal="center"/>
    </xf>
    <xf numFmtId="0" fontId="28" fillId="0" borderId="0" xfId="0" applyFont="1" applyFill="1" applyBorder="1" applyAlignment="1">
      <alignment horizontal="right"/>
    </xf>
    <xf numFmtId="0" fontId="28" fillId="0" borderId="0" xfId="0" applyFont="1" applyFill="1" applyBorder="1" applyAlignment="1"/>
    <xf numFmtId="0" fontId="28" fillId="0" borderId="0" xfId="0" applyFont="1" applyFill="1" applyBorder="1" applyAlignment="1">
      <alignment horizontal="center"/>
    </xf>
    <xf numFmtId="0" fontId="22" fillId="0" borderId="5" xfId="0" applyFont="1" applyFill="1" applyBorder="1" applyAlignment="1">
      <alignment horizontal="center" vertical="center"/>
    </xf>
    <xf numFmtId="0" fontId="22" fillId="0" borderId="5" xfId="0" applyFont="1" applyFill="1" applyBorder="1" applyAlignment="1">
      <alignment horizontal="left" vertical="center"/>
    </xf>
    <xf numFmtId="0" fontId="22" fillId="0" borderId="1" xfId="0" applyFont="1" applyFill="1" applyBorder="1" applyAlignment="1">
      <alignment horizontal="left" vertical="center"/>
    </xf>
    <xf numFmtId="0" fontId="22" fillId="0" borderId="23" xfId="0" applyFont="1" applyFill="1" applyBorder="1" applyAlignment="1">
      <alignment horizontal="left" vertical="center"/>
    </xf>
    <xf numFmtId="178" fontId="35" fillId="0" borderId="1" xfId="0" applyNumberFormat="1" applyFont="1" applyFill="1" applyBorder="1" applyAlignment="1">
      <alignment horizontal="right" vertical="center"/>
    </xf>
    <xf numFmtId="0" fontId="35" fillId="0" borderId="1" xfId="0" applyFont="1" applyFill="1" applyBorder="1" applyAlignment="1">
      <alignment horizontal="right" vertical="center"/>
    </xf>
    <xf numFmtId="0" fontId="34" fillId="0" borderId="0" xfId="49" applyFill="1"/>
    <xf numFmtId="0" fontId="29" fillId="0" borderId="0" xfId="50" applyFont="1" applyFill="1" applyAlignment="1">
      <alignment vertical="center" wrapText="1"/>
    </xf>
    <xf numFmtId="0" fontId="28" fillId="0" borderId="0" xfId="49" applyFont="1" applyFill="1" applyAlignment="1">
      <alignment vertical="center"/>
    </xf>
    <xf numFmtId="0" fontId="32" fillId="0" borderId="0" xfId="0" applyFont="1" applyFill="1" applyBorder="1" applyAlignment="1">
      <alignment horizontal="center"/>
    </xf>
    <xf numFmtId="0" fontId="22" fillId="0" borderId="0" xfId="0" applyFont="1" applyFill="1" applyBorder="1" applyAlignment="1"/>
    <xf numFmtId="0" fontId="25"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31" fillId="0" borderId="0" xfId="0" applyFont="1" applyFill="1" applyBorder="1" applyAlignment="1">
      <alignment wrapText="1"/>
    </xf>
    <xf numFmtId="0" fontId="32" fillId="0" borderId="0" xfId="0" applyNumberFormat="1" applyFont="1" applyFill="1" applyBorder="1" applyAlignment="1" applyProtection="1">
      <alignment horizontal="center" vertical="center"/>
    </xf>
    <xf numFmtId="0" fontId="36" fillId="0" borderId="0" xfId="0" applyNumberFormat="1" applyFont="1" applyFill="1" applyBorder="1" applyAlignment="1" applyProtection="1">
      <alignment horizontal="center" vertical="center"/>
    </xf>
    <xf numFmtId="0" fontId="37" fillId="0" borderId="0" xfId="0" applyNumberFormat="1" applyFont="1" applyFill="1" applyBorder="1" applyAlignment="1" applyProtection="1">
      <alignment horizontal="center" vertical="center"/>
    </xf>
    <xf numFmtId="0" fontId="38" fillId="0" borderId="0" xfId="0" applyFont="1" applyFill="1" applyBorder="1" applyAlignment="1"/>
    <xf numFmtId="0" fontId="28" fillId="0" borderId="0" xfId="0" applyNumberFormat="1" applyFont="1" applyFill="1" applyAlignment="1" applyProtection="1">
      <alignment horizontal="left" vertical="center" wrapText="1"/>
    </xf>
    <xf numFmtId="0" fontId="28" fillId="0" borderId="0" xfId="0" applyNumberFormat="1" applyFont="1" applyFill="1" applyBorder="1" applyAlignment="1" applyProtection="1">
      <alignment vertical="center" wrapText="1"/>
    </xf>
    <xf numFmtId="0" fontId="30" fillId="0" borderId="0" xfId="0" applyFont="1" applyFill="1" applyBorder="1" applyAlignment="1">
      <alignment vertical="center" wrapText="1"/>
    </xf>
    <xf numFmtId="0" fontId="28" fillId="0" borderId="0" xfId="0" applyNumberFormat="1" applyFont="1" applyFill="1" applyBorder="1" applyAlignment="1" applyProtection="1">
      <alignment horizontal="center" vertical="center" wrapText="1"/>
    </xf>
    <xf numFmtId="0" fontId="38" fillId="0" borderId="0" xfId="0" applyFont="1" applyFill="1" applyBorder="1" applyAlignment="1">
      <alignment vertical="center" wrapText="1"/>
    </xf>
    <xf numFmtId="0" fontId="38" fillId="0" borderId="0" xfId="0" applyFont="1" applyFill="1" applyBorder="1" applyAlignment="1">
      <alignment wrapText="1"/>
    </xf>
    <xf numFmtId="0" fontId="22" fillId="4" borderId="1" xfId="0" applyFont="1" applyFill="1" applyBorder="1" applyAlignment="1">
      <alignment horizontal="center" vertical="center" wrapText="1"/>
    </xf>
    <xf numFmtId="0" fontId="22" fillId="4" borderId="1" xfId="0" applyFont="1" applyFill="1" applyBorder="1" applyAlignment="1">
      <alignment horizontal="center" vertical="center"/>
    </xf>
    <xf numFmtId="178" fontId="22" fillId="2" borderId="1" xfId="0" applyNumberFormat="1" applyFont="1" applyFill="1" applyBorder="1" applyAlignment="1">
      <alignment horizontal="center" vertical="center"/>
    </xf>
    <xf numFmtId="0" fontId="26" fillId="0" borderId="0" xfId="0" applyFont="1" applyFill="1" applyAlignment="1">
      <alignment horizontal="center" vertical="center"/>
    </xf>
    <xf numFmtId="0" fontId="34" fillId="0" borderId="0" xfId="0" applyFont="1" applyFill="1" applyBorder="1" applyAlignment="1">
      <alignment vertical="top"/>
    </xf>
    <xf numFmtId="0" fontId="28" fillId="0" borderId="0" xfId="0" applyFont="1" applyFill="1" applyBorder="1" applyAlignment="1">
      <alignment horizontal="right" vertical="top"/>
    </xf>
    <xf numFmtId="0" fontId="28" fillId="0" borderId="0" xfId="0" applyFont="1" applyFill="1" applyBorder="1" applyAlignment="1">
      <alignment vertical="top"/>
    </xf>
    <xf numFmtId="0" fontId="28" fillId="0" borderId="0" xfId="0" applyFont="1" applyFill="1" applyBorder="1" applyAlignment="1">
      <alignment horizontal="center" vertical="top"/>
    </xf>
    <xf numFmtId="0" fontId="22" fillId="0" borderId="3" xfId="0" applyFont="1" applyFill="1" applyBorder="1" applyAlignment="1">
      <alignment horizontal="left" vertical="center"/>
    </xf>
    <xf numFmtId="0" fontId="22" fillId="0" borderId="4" xfId="0" applyFont="1" applyFill="1" applyBorder="1" applyAlignment="1">
      <alignment horizontal="left" vertical="center"/>
    </xf>
    <xf numFmtId="0" fontId="4" fillId="0" borderId="0" xfId="52" applyFont="1" applyFill="1" applyAlignment="1">
      <alignment vertical="center"/>
    </xf>
    <xf numFmtId="0" fontId="29" fillId="0" borderId="0" xfId="52" applyFont="1" applyFill="1" applyAlignment="1">
      <alignment vertical="center"/>
    </xf>
    <xf numFmtId="49" fontId="1" fillId="0" borderId="1" xfId="0" applyNumberFormat="1" applyFont="1" applyFill="1" applyBorder="1" applyAlignment="1" quotePrefix="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 3 2" xfId="51"/>
    <cellStyle name="常规_04-分类改革-预算表"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7" Type="http://schemas.openxmlformats.org/officeDocument/2006/relationships/styles" Target="styles.xml"/><Relationship Id="rId56" Type="http://schemas.openxmlformats.org/officeDocument/2006/relationships/sharedStrings" Target="sharedStrings.xml"/><Relationship Id="rId55" Type="http://schemas.openxmlformats.org/officeDocument/2006/relationships/theme" Target="theme/theme1.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H28" sqref="H28"/>
    </sheetView>
  </sheetViews>
  <sheetFormatPr defaultColWidth="16" defaultRowHeight="14" outlineLevelCol="5"/>
  <cols>
    <col min="1" max="1" width="29.5636363636364" customWidth="1"/>
    <col min="2" max="2" width="4.75454545454545" customWidth="1"/>
    <col min="3" max="3" width="19.3818181818182" customWidth="1"/>
    <col min="4" max="4" width="28.4454545454545" customWidth="1"/>
    <col min="5" max="5" width="4.75454545454545" customWidth="1"/>
    <col min="6" max="6" width="19.3818181818182" customWidth="1"/>
  </cols>
  <sheetData>
    <row r="1" s="272" customFormat="1" ht="22.5" customHeight="1" spans="1:6">
      <c r="A1" s="234" t="s">
        <v>0</v>
      </c>
      <c r="B1" s="234"/>
      <c r="C1" s="234"/>
      <c r="D1" s="234"/>
      <c r="E1" s="234"/>
      <c r="F1" s="234"/>
    </row>
    <row r="2" s="273" customFormat="1" ht="21" customHeight="1" spans="1:6">
      <c r="A2" s="233"/>
      <c r="B2" s="233"/>
      <c r="C2" s="233"/>
      <c r="D2" s="233"/>
      <c r="E2" s="233"/>
      <c r="F2" s="235" t="s">
        <v>1</v>
      </c>
    </row>
    <row r="3" s="273" customFormat="1" ht="21" customHeight="1" spans="1:6">
      <c r="A3" s="236" t="s">
        <v>2</v>
      </c>
      <c r="B3" s="233"/>
      <c r="C3" s="237"/>
      <c r="D3" s="233"/>
      <c r="E3" s="233"/>
      <c r="F3" s="235" t="s">
        <v>3</v>
      </c>
    </row>
    <row r="4" s="226" customFormat="1" ht="19" customHeight="1" spans="1:6">
      <c r="A4" s="223" t="s">
        <v>4</v>
      </c>
      <c r="B4" s="223" t="s">
        <v>5</v>
      </c>
      <c r="C4" s="223" t="s">
        <v>5</v>
      </c>
      <c r="D4" s="223" t="s">
        <v>6</v>
      </c>
      <c r="E4" s="223" t="s">
        <v>5</v>
      </c>
      <c r="F4" s="223" t="s">
        <v>5</v>
      </c>
    </row>
    <row r="5" s="226" customFormat="1" ht="19" customHeight="1" spans="1:6">
      <c r="A5" s="223" t="s">
        <v>7</v>
      </c>
      <c r="B5" s="223" t="s">
        <v>8</v>
      </c>
      <c r="C5" s="223" t="s">
        <v>9</v>
      </c>
      <c r="D5" s="223" t="s">
        <v>10</v>
      </c>
      <c r="E5" s="223" t="s">
        <v>8</v>
      </c>
      <c r="F5" s="223" t="s">
        <v>9</v>
      </c>
    </row>
    <row r="6" s="226" customFormat="1" ht="19" customHeight="1" spans="1:6">
      <c r="A6" s="223" t="s">
        <v>11</v>
      </c>
      <c r="B6" s="223" t="s">
        <v>5</v>
      </c>
      <c r="C6" s="223" t="s">
        <v>12</v>
      </c>
      <c r="D6" s="223" t="s">
        <v>11</v>
      </c>
      <c r="E6" s="223" t="s">
        <v>5</v>
      </c>
      <c r="F6" s="223" t="s">
        <v>13</v>
      </c>
    </row>
    <row r="7" s="226" customFormat="1" ht="19" customHeight="1" spans="1:6">
      <c r="A7" s="240" t="s">
        <v>14</v>
      </c>
      <c r="B7" s="223" t="s">
        <v>12</v>
      </c>
      <c r="C7" s="229">
        <v>19538148.45</v>
      </c>
      <c r="D7" s="240" t="s">
        <v>15</v>
      </c>
      <c r="E7" s="223" t="s">
        <v>16</v>
      </c>
      <c r="F7" s="229">
        <v>0</v>
      </c>
    </row>
    <row r="8" s="226" customFormat="1" ht="19" customHeight="1" spans="1:6">
      <c r="A8" s="240" t="s">
        <v>17</v>
      </c>
      <c r="B8" s="223" t="s">
        <v>13</v>
      </c>
      <c r="C8" s="229">
        <v>522904653</v>
      </c>
      <c r="D8" s="240" t="s">
        <v>18</v>
      </c>
      <c r="E8" s="223" t="s">
        <v>19</v>
      </c>
      <c r="F8" s="229">
        <v>0</v>
      </c>
    </row>
    <row r="9" s="226" customFormat="1" ht="19" customHeight="1" spans="1:6">
      <c r="A9" s="240" t="s">
        <v>20</v>
      </c>
      <c r="B9" s="223" t="s">
        <v>21</v>
      </c>
      <c r="C9" s="229">
        <v>0</v>
      </c>
      <c r="D9" s="240" t="s">
        <v>22</v>
      </c>
      <c r="E9" s="223" t="s">
        <v>23</v>
      </c>
      <c r="F9" s="229">
        <v>0</v>
      </c>
    </row>
    <row r="10" s="226" customFormat="1" ht="19" customHeight="1" spans="1:6">
      <c r="A10" s="240" t="s">
        <v>24</v>
      </c>
      <c r="B10" s="223" t="s">
        <v>25</v>
      </c>
      <c r="C10" s="229">
        <v>0</v>
      </c>
      <c r="D10" s="240" t="s">
        <v>26</v>
      </c>
      <c r="E10" s="223" t="s">
        <v>27</v>
      </c>
      <c r="F10" s="229">
        <v>0</v>
      </c>
    </row>
    <row r="11" s="226" customFormat="1" ht="19" customHeight="1" spans="1:6">
      <c r="A11" s="240" t="s">
        <v>28</v>
      </c>
      <c r="B11" s="223" t="s">
        <v>29</v>
      </c>
      <c r="C11" s="229">
        <v>0</v>
      </c>
      <c r="D11" s="240" t="s">
        <v>30</v>
      </c>
      <c r="E11" s="223" t="s">
        <v>31</v>
      </c>
      <c r="F11" s="229">
        <v>0</v>
      </c>
    </row>
    <row r="12" s="226" customFormat="1" ht="19" customHeight="1" spans="1:6">
      <c r="A12" s="240" t="s">
        <v>32</v>
      </c>
      <c r="B12" s="223" t="s">
        <v>33</v>
      </c>
      <c r="C12" s="229">
        <v>0</v>
      </c>
      <c r="D12" s="240" t="s">
        <v>34</v>
      </c>
      <c r="E12" s="223" t="s">
        <v>35</v>
      </c>
      <c r="F12" s="229">
        <v>0</v>
      </c>
    </row>
    <row r="13" s="226" customFormat="1" ht="19" customHeight="1" spans="1:6">
      <c r="A13" s="240" t="s">
        <v>36</v>
      </c>
      <c r="B13" s="223" t="s">
        <v>37</v>
      </c>
      <c r="C13" s="229">
        <v>0</v>
      </c>
      <c r="D13" s="240" t="s">
        <v>38</v>
      </c>
      <c r="E13" s="223" t="s">
        <v>39</v>
      </c>
      <c r="F13" s="229">
        <v>0</v>
      </c>
    </row>
    <row r="14" s="226" customFormat="1" ht="19" customHeight="1" spans="1:6">
      <c r="A14" s="240" t="s">
        <v>40</v>
      </c>
      <c r="B14" s="223" t="s">
        <v>41</v>
      </c>
      <c r="C14" s="229">
        <v>700800</v>
      </c>
      <c r="D14" s="240" t="s">
        <v>42</v>
      </c>
      <c r="E14" s="223" t="s">
        <v>43</v>
      </c>
      <c r="F14" s="229">
        <v>745316.61</v>
      </c>
    </row>
    <row r="15" s="226" customFormat="1" ht="19" customHeight="1" spans="1:6">
      <c r="A15" s="240" t="s">
        <v>5</v>
      </c>
      <c r="B15" s="223" t="s">
        <v>44</v>
      </c>
      <c r="C15" s="229"/>
      <c r="D15" s="240" t="s">
        <v>45</v>
      </c>
      <c r="E15" s="223" t="s">
        <v>46</v>
      </c>
      <c r="F15" s="229">
        <v>201285.2</v>
      </c>
    </row>
    <row r="16" s="226" customFormat="1" ht="19" customHeight="1" spans="1:6">
      <c r="A16" s="240" t="s">
        <v>5</v>
      </c>
      <c r="B16" s="223" t="s">
        <v>47</v>
      </c>
      <c r="C16" s="229"/>
      <c r="D16" s="240" t="s">
        <v>48</v>
      </c>
      <c r="E16" s="223" t="s">
        <v>49</v>
      </c>
      <c r="F16" s="229">
        <v>0</v>
      </c>
    </row>
    <row r="17" s="226" customFormat="1" ht="19" customHeight="1" spans="1:6">
      <c r="A17" s="240" t="s">
        <v>5</v>
      </c>
      <c r="B17" s="223" t="s">
        <v>50</v>
      </c>
      <c r="C17" s="229"/>
      <c r="D17" s="240" t="s">
        <v>51</v>
      </c>
      <c r="E17" s="223" t="s">
        <v>52</v>
      </c>
      <c r="F17" s="229">
        <v>581184</v>
      </c>
    </row>
    <row r="18" s="226" customFormat="1" ht="19" customHeight="1" spans="1:6">
      <c r="A18" s="240" t="s">
        <v>5</v>
      </c>
      <c r="B18" s="223" t="s">
        <v>53</v>
      </c>
      <c r="C18" s="229"/>
      <c r="D18" s="240" t="s">
        <v>54</v>
      </c>
      <c r="E18" s="223" t="s">
        <v>55</v>
      </c>
      <c r="F18" s="229">
        <v>0</v>
      </c>
    </row>
    <row r="19" s="226" customFormat="1" ht="19" customHeight="1" spans="1:6">
      <c r="A19" s="240" t="s">
        <v>5</v>
      </c>
      <c r="B19" s="223" t="s">
        <v>56</v>
      </c>
      <c r="C19" s="229"/>
      <c r="D19" s="240" t="s">
        <v>57</v>
      </c>
      <c r="E19" s="223" t="s">
        <v>58</v>
      </c>
      <c r="F19" s="229">
        <v>18472400.82</v>
      </c>
    </row>
    <row r="20" s="226" customFormat="1" ht="19" customHeight="1" spans="1:6">
      <c r="A20" s="240" t="s">
        <v>5</v>
      </c>
      <c r="B20" s="223" t="s">
        <v>59</v>
      </c>
      <c r="C20" s="229"/>
      <c r="D20" s="240" t="s">
        <v>60</v>
      </c>
      <c r="E20" s="223" t="s">
        <v>61</v>
      </c>
      <c r="F20" s="229">
        <v>0</v>
      </c>
    </row>
    <row r="21" s="226" customFormat="1" ht="19" customHeight="1" spans="1:6">
      <c r="A21" s="240" t="s">
        <v>5</v>
      </c>
      <c r="B21" s="223" t="s">
        <v>62</v>
      </c>
      <c r="C21" s="229"/>
      <c r="D21" s="240" t="s">
        <v>63</v>
      </c>
      <c r="E21" s="223" t="s">
        <v>64</v>
      </c>
      <c r="F21" s="229">
        <v>0</v>
      </c>
    </row>
    <row r="22" s="226" customFormat="1" ht="19" customHeight="1" spans="1:6">
      <c r="A22" s="240" t="s">
        <v>5</v>
      </c>
      <c r="B22" s="223" t="s">
        <v>65</v>
      </c>
      <c r="C22" s="229"/>
      <c r="D22" s="240" t="s">
        <v>66</v>
      </c>
      <c r="E22" s="223" t="s">
        <v>67</v>
      </c>
      <c r="F22" s="229">
        <v>0</v>
      </c>
    </row>
    <row r="23" s="226" customFormat="1" ht="19" customHeight="1" spans="1:6">
      <c r="A23" s="240" t="s">
        <v>5</v>
      </c>
      <c r="B23" s="223" t="s">
        <v>68</v>
      </c>
      <c r="C23" s="229"/>
      <c r="D23" s="240" t="s">
        <v>69</v>
      </c>
      <c r="E23" s="223" t="s">
        <v>70</v>
      </c>
      <c r="F23" s="229">
        <v>0</v>
      </c>
    </row>
    <row r="24" s="226" customFormat="1" ht="19" customHeight="1" spans="1:6">
      <c r="A24" s="240" t="s">
        <v>5</v>
      </c>
      <c r="B24" s="223" t="s">
        <v>71</v>
      </c>
      <c r="C24" s="229"/>
      <c r="D24" s="240" t="s">
        <v>72</v>
      </c>
      <c r="E24" s="223" t="s">
        <v>73</v>
      </c>
      <c r="F24" s="229">
        <v>0</v>
      </c>
    </row>
    <row r="25" s="226" customFormat="1" ht="19" customHeight="1" spans="1:6">
      <c r="A25" s="240" t="s">
        <v>5</v>
      </c>
      <c r="B25" s="223" t="s">
        <v>74</v>
      </c>
      <c r="C25" s="229"/>
      <c r="D25" s="240" t="s">
        <v>75</v>
      </c>
      <c r="E25" s="223" t="s">
        <v>76</v>
      </c>
      <c r="F25" s="229">
        <v>147534</v>
      </c>
    </row>
    <row r="26" s="226" customFormat="1" ht="19" customHeight="1" spans="1:6">
      <c r="A26" s="240" t="s">
        <v>5</v>
      </c>
      <c r="B26" s="223" t="s">
        <v>77</v>
      </c>
      <c r="C26" s="229"/>
      <c r="D26" s="240" t="s">
        <v>78</v>
      </c>
      <c r="E26" s="223" t="s">
        <v>79</v>
      </c>
      <c r="F26" s="229">
        <v>0</v>
      </c>
    </row>
    <row r="27" s="226" customFormat="1" ht="19" customHeight="1" spans="1:6">
      <c r="A27" s="240" t="s">
        <v>5</v>
      </c>
      <c r="B27" s="223" t="s">
        <v>80</v>
      </c>
      <c r="C27" s="229"/>
      <c r="D27" s="240" t="s">
        <v>81</v>
      </c>
      <c r="E27" s="223" t="s">
        <v>82</v>
      </c>
      <c r="F27" s="229">
        <v>0</v>
      </c>
    </row>
    <row r="28" s="226" customFormat="1" ht="19" customHeight="1" spans="1:6">
      <c r="A28" s="240" t="s">
        <v>5</v>
      </c>
      <c r="B28" s="223" t="s">
        <v>83</v>
      </c>
      <c r="C28" s="229"/>
      <c r="D28" s="240" t="s">
        <v>84</v>
      </c>
      <c r="E28" s="223" t="s">
        <v>85</v>
      </c>
      <c r="F28" s="229">
        <v>0</v>
      </c>
    </row>
    <row r="29" s="226" customFormat="1" ht="19" customHeight="1" spans="1:6">
      <c r="A29" s="240" t="s">
        <v>5</v>
      </c>
      <c r="B29" s="223" t="s">
        <v>86</v>
      </c>
      <c r="C29" s="229"/>
      <c r="D29" s="240" t="s">
        <v>87</v>
      </c>
      <c r="E29" s="223" t="s">
        <v>88</v>
      </c>
      <c r="F29" s="229">
        <v>522904653</v>
      </c>
    </row>
    <row r="30" s="226" customFormat="1" ht="19" customHeight="1" spans="1:6">
      <c r="A30" s="223" t="s">
        <v>5</v>
      </c>
      <c r="B30" s="223" t="s">
        <v>89</v>
      </c>
      <c r="C30" s="229"/>
      <c r="D30" s="240" t="s">
        <v>90</v>
      </c>
      <c r="E30" s="223" t="s">
        <v>91</v>
      </c>
      <c r="F30" s="229">
        <v>0</v>
      </c>
    </row>
    <row r="31" s="226" customFormat="1" ht="19" customHeight="1" spans="1:6">
      <c r="A31" s="223" t="s">
        <v>5</v>
      </c>
      <c r="B31" s="223" t="s">
        <v>92</v>
      </c>
      <c r="C31" s="229"/>
      <c r="D31" s="240" t="s">
        <v>93</v>
      </c>
      <c r="E31" s="223" t="s">
        <v>94</v>
      </c>
      <c r="F31" s="229">
        <v>0</v>
      </c>
    </row>
    <row r="32" s="226" customFormat="1" ht="19" customHeight="1" spans="1:6">
      <c r="A32" s="223" t="s">
        <v>5</v>
      </c>
      <c r="B32" s="223" t="s">
        <v>95</v>
      </c>
      <c r="C32" s="229"/>
      <c r="D32" s="240" t="s">
        <v>96</v>
      </c>
      <c r="E32" s="223" t="s">
        <v>97</v>
      </c>
      <c r="F32" s="229">
        <v>0</v>
      </c>
    </row>
    <row r="33" s="226" customFormat="1" ht="19" customHeight="1" spans="1:6">
      <c r="A33" s="223" t="s">
        <v>98</v>
      </c>
      <c r="B33" s="223" t="s">
        <v>99</v>
      </c>
      <c r="C33" s="229">
        <v>543143601.45</v>
      </c>
      <c r="D33" s="223" t="s">
        <v>100</v>
      </c>
      <c r="E33" s="223" t="s">
        <v>101</v>
      </c>
      <c r="F33" s="229">
        <v>543052373.63</v>
      </c>
    </row>
    <row r="34" s="226" customFormat="1" ht="19" customHeight="1" spans="1:6">
      <c r="A34" s="223" t="s">
        <v>102</v>
      </c>
      <c r="B34" s="223" t="s">
        <v>103</v>
      </c>
      <c r="C34" s="229">
        <v>0</v>
      </c>
      <c r="D34" s="240" t="s">
        <v>104</v>
      </c>
      <c r="E34" s="223" t="s">
        <v>105</v>
      </c>
      <c r="F34" s="229">
        <v>0</v>
      </c>
    </row>
    <row r="35" s="226" customFormat="1" ht="19" customHeight="1" spans="1:6">
      <c r="A35" s="223" t="s">
        <v>106</v>
      </c>
      <c r="B35" s="223" t="s">
        <v>107</v>
      </c>
      <c r="C35" s="229">
        <v>4512784.17</v>
      </c>
      <c r="D35" s="240" t="s">
        <v>108</v>
      </c>
      <c r="E35" s="223" t="s">
        <v>109</v>
      </c>
      <c r="F35" s="229">
        <v>4604011.99</v>
      </c>
    </row>
    <row r="36" s="226" customFormat="1" ht="19" customHeight="1" spans="1:6">
      <c r="A36" s="223" t="s">
        <v>110</v>
      </c>
      <c r="B36" s="223" t="s">
        <v>111</v>
      </c>
      <c r="C36" s="229">
        <v>547656385.62</v>
      </c>
      <c r="D36" s="223" t="s">
        <v>110</v>
      </c>
      <c r="E36" s="223" t="s">
        <v>112</v>
      </c>
      <c r="F36" s="229">
        <v>547656385.62</v>
      </c>
    </row>
    <row r="37" s="226" customFormat="1" ht="19" customHeight="1" spans="1:6">
      <c r="A37" s="232" t="s">
        <v>113</v>
      </c>
      <c r="B37" s="232" t="s">
        <v>5</v>
      </c>
      <c r="C37" s="232" t="s">
        <v>5</v>
      </c>
      <c r="D37" s="232" t="s">
        <v>5</v>
      </c>
      <c r="E37" s="232" t="s">
        <v>5</v>
      </c>
      <c r="F37" s="23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7"/>
  <sheetViews>
    <sheetView workbookViewId="0">
      <selection activeCell="E9" sqref="E9"/>
    </sheetView>
  </sheetViews>
  <sheetFormatPr defaultColWidth="16" defaultRowHeight="14"/>
  <cols>
    <col min="1" max="3" width="3.25454545454545" customWidth="1"/>
    <col min="4" max="4" width="39.5" customWidth="1"/>
    <col min="5" max="5" width="16.7818181818182" customWidth="1"/>
    <col min="6" max="6" width="16.2181818181818" customWidth="1"/>
    <col min="7" max="12" width="14.8818181818182" customWidth="1"/>
  </cols>
  <sheetData>
    <row r="1" s="218" customFormat="1" ht="29.25" customHeight="1" spans="1:12">
      <c r="A1" s="233"/>
      <c r="B1" s="233"/>
      <c r="C1" s="233"/>
      <c r="D1" s="233"/>
      <c r="E1" s="233"/>
      <c r="F1" s="233"/>
      <c r="G1" s="234" t="s">
        <v>114</v>
      </c>
      <c r="H1" s="233"/>
      <c r="I1" s="233"/>
      <c r="J1" s="233"/>
      <c r="K1" s="233"/>
      <c r="L1" s="233"/>
    </row>
    <row r="2" s="218" customFormat="1" ht="18" customHeight="1" spans="1:12">
      <c r="A2" s="233"/>
      <c r="B2" s="233"/>
      <c r="C2" s="233"/>
      <c r="D2" s="233"/>
      <c r="E2" s="233"/>
      <c r="F2" s="233"/>
      <c r="G2" s="233"/>
      <c r="H2" s="233"/>
      <c r="I2" s="233"/>
      <c r="J2" s="233"/>
      <c r="K2" s="233"/>
      <c r="L2" s="235" t="s">
        <v>115</v>
      </c>
    </row>
    <row r="3" s="218" customFormat="1" ht="18" customHeight="1" spans="1:12">
      <c r="A3" s="236" t="s">
        <v>2</v>
      </c>
      <c r="B3" s="233"/>
      <c r="C3" s="233"/>
      <c r="D3" s="233"/>
      <c r="E3" s="233"/>
      <c r="F3" s="233"/>
      <c r="G3" s="237"/>
      <c r="H3" s="233"/>
      <c r="I3" s="233"/>
      <c r="J3" s="233"/>
      <c r="K3" s="233"/>
      <c r="L3" s="235" t="s">
        <v>3</v>
      </c>
    </row>
    <row r="4" s="226" customFormat="1" ht="19" customHeight="1" spans="1:12">
      <c r="A4" s="223" t="s">
        <v>7</v>
      </c>
      <c r="B4" s="223" t="s">
        <v>5</v>
      </c>
      <c r="C4" s="223" t="s">
        <v>5</v>
      </c>
      <c r="D4" s="223" t="s">
        <v>5</v>
      </c>
      <c r="E4" s="222" t="s">
        <v>98</v>
      </c>
      <c r="F4" s="222" t="s">
        <v>116</v>
      </c>
      <c r="G4" s="222" t="s">
        <v>117</v>
      </c>
      <c r="H4" s="222" t="s">
        <v>118</v>
      </c>
      <c r="I4" s="222" t="s">
        <v>5</v>
      </c>
      <c r="J4" s="222" t="s">
        <v>119</v>
      </c>
      <c r="K4" s="222" t="s">
        <v>120</v>
      </c>
      <c r="L4" s="222" t="s">
        <v>121</v>
      </c>
    </row>
    <row r="5" s="226" customFormat="1" ht="19" customHeight="1" spans="1:12">
      <c r="A5" s="222" t="s">
        <v>122</v>
      </c>
      <c r="B5" s="222" t="s">
        <v>5</v>
      </c>
      <c r="C5" s="222" t="s">
        <v>5</v>
      </c>
      <c r="D5" s="223" t="s">
        <v>123</v>
      </c>
      <c r="E5" s="222" t="s">
        <v>5</v>
      </c>
      <c r="F5" s="222" t="s">
        <v>5</v>
      </c>
      <c r="G5" s="222" t="s">
        <v>5</v>
      </c>
      <c r="H5" s="222" t="s">
        <v>124</v>
      </c>
      <c r="I5" s="222" t="s">
        <v>125</v>
      </c>
      <c r="J5" s="222" t="s">
        <v>5</v>
      </c>
      <c r="K5" s="222" t="s">
        <v>5</v>
      </c>
      <c r="L5" s="222" t="s">
        <v>124</v>
      </c>
    </row>
    <row r="6" s="226" customFormat="1" ht="19" customHeight="1" spans="1:12">
      <c r="A6" s="222" t="s">
        <v>5</v>
      </c>
      <c r="B6" s="222" t="s">
        <v>5</v>
      </c>
      <c r="C6" s="222" t="s">
        <v>5</v>
      </c>
      <c r="D6" s="223" t="s">
        <v>5</v>
      </c>
      <c r="E6" s="222" t="s">
        <v>5</v>
      </c>
      <c r="F6" s="222" t="s">
        <v>5</v>
      </c>
      <c r="G6" s="222" t="s">
        <v>5</v>
      </c>
      <c r="H6" s="222" t="s">
        <v>5</v>
      </c>
      <c r="I6" s="222" t="s">
        <v>5</v>
      </c>
      <c r="J6" s="222" t="s">
        <v>5</v>
      </c>
      <c r="K6" s="222" t="s">
        <v>5</v>
      </c>
      <c r="L6" s="222" t="s">
        <v>5</v>
      </c>
    </row>
    <row r="7" s="226" customFormat="1" ht="19" customHeight="1" spans="1:12">
      <c r="A7" s="222" t="s">
        <v>5</v>
      </c>
      <c r="B7" s="222" t="s">
        <v>5</v>
      </c>
      <c r="C7" s="222" t="s">
        <v>5</v>
      </c>
      <c r="D7" s="223" t="s">
        <v>5</v>
      </c>
      <c r="E7" s="222" t="s">
        <v>5</v>
      </c>
      <c r="F7" s="222" t="s">
        <v>5</v>
      </c>
      <c r="G7" s="222" t="s">
        <v>5</v>
      </c>
      <c r="H7" s="222" t="s">
        <v>5</v>
      </c>
      <c r="I7" s="222" t="s">
        <v>5</v>
      </c>
      <c r="J7" s="222" t="s">
        <v>5</v>
      </c>
      <c r="K7" s="222" t="s">
        <v>5</v>
      </c>
      <c r="L7" s="222" t="s">
        <v>5</v>
      </c>
    </row>
    <row r="8" s="226" customFormat="1" ht="19" customHeight="1" spans="1:12">
      <c r="A8" s="223" t="s">
        <v>126</v>
      </c>
      <c r="B8" s="223" t="s">
        <v>127</v>
      </c>
      <c r="C8" s="223" t="s">
        <v>128</v>
      </c>
      <c r="D8" s="223" t="s">
        <v>11</v>
      </c>
      <c r="E8" s="222" t="s">
        <v>12</v>
      </c>
      <c r="F8" s="222" t="s">
        <v>13</v>
      </c>
      <c r="G8" s="222" t="s">
        <v>21</v>
      </c>
      <c r="H8" s="222" t="s">
        <v>25</v>
      </c>
      <c r="I8" s="222" t="s">
        <v>29</v>
      </c>
      <c r="J8" s="222" t="s">
        <v>33</v>
      </c>
      <c r="K8" s="222" t="s">
        <v>37</v>
      </c>
      <c r="L8" s="222" t="s">
        <v>41</v>
      </c>
    </row>
    <row r="9" s="226" customFormat="1" ht="19" customHeight="1" spans="1:12">
      <c r="A9" s="223" t="s">
        <v>5</v>
      </c>
      <c r="B9" s="223" t="s">
        <v>5</v>
      </c>
      <c r="C9" s="223" t="s">
        <v>5</v>
      </c>
      <c r="D9" s="223" t="s">
        <v>129</v>
      </c>
      <c r="E9" s="229">
        <v>543143601.45</v>
      </c>
      <c r="F9" s="229">
        <v>542442801.45</v>
      </c>
      <c r="G9" s="229">
        <v>0</v>
      </c>
      <c r="H9" s="229">
        <v>0</v>
      </c>
      <c r="I9" s="229">
        <v>0</v>
      </c>
      <c r="J9" s="229">
        <v>0</v>
      </c>
      <c r="K9" s="229">
        <v>0</v>
      </c>
      <c r="L9" s="229">
        <v>700800</v>
      </c>
    </row>
    <row r="10" s="226" customFormat="1" ht="19" customHeight="1" spans="1:12">
      <c r="A10" s="239" t="s">
        <v>130</v>
      </c>
      <c r="B10" s="270"/>
      <c r="C10" s="271"/>
      <c r="D10" s="240" t="s">
        <v>131</v>
      </c>
      <c r="E10" s="229">
        <v>99255</v>
      </c>
      <c r="F10" s="229">
        <v>99255</v>
      </c>
      <c r="G10" s="229">
        <v>0</v>
      </c>
      <c r="H10" s="229">
        <v>0</v>
      </c>
      <c r="I10" s="229">
        <v>0</v>
      </c>
      <c r="J10" s="229">
        <v>0</v>
      </c>
      <c r="K10" s="229">
        <v>0</v>
      </c>
      <c r="L10" s="229">
        <v>0</v>
      </c>
    </row>
    <row r="11" s="226" customFormat="1" ht="19" customHeight="1" spans="1:12">
      <c r="A11" s="239" t="s">
        <v>132</v>
      </c>
      <c r="B11" s="270"/>
      <c r="C11" s="271"/>
      <c r="D11" s="240" t="s">
        <v>133</v>
      </c>
      <c r="E11" s="229">
        <v>149006.72</v>
      </c>
      <c r="F11" s="229">
        <v>149006.72</v>
      </c>
      <c r="G11" s="229">
        <v>0</v>
      </c>
      <c r="H11" s="229">
        <v>0</v>
      </c>
      <c r="I11" s="229">
        <v>0</v>
      </c>
      <c r="J11" s="229">
        <v>0</v>
      </c>
      <c r="K11" s="229">
        <v>0</v>
      </c>
      <c r="L11" s="229">
        <v>0</v>
      </c>
    </row>
    <row r="12" s="226" customFormat="1" ht="19" customHeight="1" spans="1:12">
      <c r="A12" s="239" t="s">
        <v>134</v>
      </c>
      <c r="B12" s="270"/>
      <c r="C12" s="271"/>
      <c r="D12" s="240" t="s">
        <v>135</v>
      </c>
      <c r="E12" s="229">
        <v>207612.89</v>
      </c>
      <c r="F12" s="229">
        <v>207612.89</v>
      </c>
      <c r="G12" s="229">
        <v>0</v>
      </c>
      <c r="H12" s="229">
        <v>0</v>
      </c>
      <c r="I12" s="229">
        <v>0</v>
      </c>
      <c r="J12" s="229">
        <v>0</v>
      </c>
      <c r="K12" s="229">
        <v>0</v>
      </c>
      <c r="L12" s="229">
        <v>0</v>
      </c>
    </row>
    <row r="13" s="226" customFormat="1" ht="19" customHeight="1" spans="1:12">
      <c r="A13" s="239" t="s">
        <v>136</v>
      </c>
      <c r="B13" s="270"/>
      <c r="C13" s="271"/>
      <c r="D13" s="240" t="s">
        <v>137</v>
      </c>
      <c r="E13" s="229">
        <v>289442</v>
      </c>
      <c r="F13" s="229">
        <v>289442</v>
      </c>
      <c r="G13" s="229">
        <v>0</v>
      </c>
      <c r="H13" s="229">
        <v>0</v>
      </c>
      <c r="I13" s="229">
        <v>0</v>
      </c>
      <c r="J13" s="229">
        <v>0</v>
      </c>
      <c r="K13" s="229">
        <v>0</v>
      </c>
      <c r="L13" s="229">
        <v>0</v>
      </c>
    </row>
    <row r="14" s="226" customFormat="1" ht="19" customHeight="1" spans="1:12">
      <c r="A14" s="239" t="s">
        <v>138</v>
      </c>
      <c r="B14" s="270"/>
      <c r="C14" s="271"/>
      <c r="D14" s="240" t="s">
        <v>139</v>
      </c>
      <c r="E14" s="229">
        <v>81620.28</v>
      </c>
      <c r="F14" s="229">
        <v>81620.28</v>
      </c>
      <c r="G14" s="229">
        <v>0</v>
      </c>
      <c r="H14" s="229">
        <v>0</v>
      </c>
      <c r="I14" s="229">
        <v>0</v>
      </c>
      <c r="J14" s="229">
        <v>0</v>
      </c>
      <c r="K14" s="229">
        <v>0</v>
      </c>
      <c r="L14" s="229">
        <v>0</v>
      </c>
    </row>
    <row r="15" s="226" customFormat="1" ht="19" customHeight="1" spans="1:12">
      <c r="A15" s="239" t="s">
        <v>140</v>
      </c>
      <c r="B15" s="270"/>
      <c r="C15" s="271"/>
      <c r="D15" s="240" t="s">
        <v>141</v>
      </c>
      <c r="E15" s="229">
        <v>105882.53</v>
      </c>
      <c r="F15" s="229">
        <v>105882.53</v>
      </c>
      <c r="G15" s="229">
        <v>0</v>
      </c>
      <c r="H15" s="229">
        <v>0</v>
      </c>
      <c r="I15" s="229">
        <v>0</v>
      </c>
      <c r="J15" s="229">
        <v>0</v>
      </c>
      <c r="K15" s="229">
        <v>0</v>
      </c>
      <c r="L15" s="229">
        <v>0</v>
      </c>
    </row>
    <row r="16" s="226" customFormat="1" ht="19" customHeight="1" spans="1:12">
      <c r="A16" s="239" t="s">
        <v>142</v>
      </c>
      <c r="B16" s="270"/>
      <c r="C16" s="271"/>
      <c r="D16" s="240" t="s">
        <v>143</v>
      </c>
      <c r="E16" s="229">
        <v>13782.39</v>
      </c>
      <c r="F16" s="229">
        <v>13782.39</v>
      </c>
      <c r="G16" s="229">
        <v>0</v>
      </c>
      <c r="H16" s="229">
        <v>0</v>
      </c>
      <c r="I16" s="229">
        <v>0</v>
      </c>
      <c r="J16" s="229">
        <v>0</v>
      </c>
      <c r="K16" s="229">
        <v>0</v>
      </c>
      <c r="L16" s="229">
        <v>0</v>
      </c>
    </row>
    <row r="17" s="226" customFormat="1" ht="19" customHeight="1" spans="1:12">
      <c r="A17" s="239" t="s">
        <v>144</v>
      </c>
      <c r="B17" s="270"/>
      <c r="C17" s="271"/>
      <c r="D17" s="240" t="s">
        <v>145</v>
      </c>
      <c r="E17" s="229">
        <v>581184</v>
      </c>
      <c r="F17" s="229">
        <v>581184</v>
      </c>
      <c r="G17" s="229">
        <v>0</v>
      </c>
      <c r="H17" s="229">
        <v>0</v>
      </c>
      <c r="I17" s="229">
        <v>0</v>
      </c>
      <c r="J17" s="229">
        <v>0</v>
      </c>
      <c r="K17" s="229">
        <v>0</v>
      </c>
      <c r="L17" s="229">
        <v>0</v>
      </c>
    </row>
    <row r="18" s="226" customFormat="1" ht="19" customHeight="1" spans="1:12">
      <c r="A18" s="239" t="s">
        <v>146</v>
      </c>
      <c r="B18" s="270"/>
      <c r="C18" s="271"/>
      <c r="D18" s="240" t="s">
        <v>147</v>
      </c>
      <c r="E18" s="229">
        <v>1354853.14</v>
      </c>
      <c r="F18" s="229">
        <v>1354853.14</v>
      </c>
      <c r="G18" s="229">
        <v>0</v>
      </c>
      <c r="H18" s="229">
        <v>0</v>
      </c>
      <c r="I18" s="229">
        <v>0</v>
      </c>
      <c r="J18" s="229">
        <v>0</v>
      </c>
      <c r="K18" s="229">
        <v>0</v>
      </c>
      <c r="L18" s="229">
        <v>0</v>
      </c>
    </row>
    <row r="19" s="226" customFormat="1" ht="19" customHeight="1" spans="1:12">
      <c r="A19" s="239" t="s">
        <v>148</v>
      </c>
      <c r="B19" s="270"/>
      <c r="C19" s="271"/>
      <c r="D19" s="240" t="s">
        <v>149</v>
      </c>
      <c r="E19" s="229">
        <v>0</v>
      </c>
      <c r="F19" s="229">
        <v>0</v>
      </c>
      <c r="G19" s="229">
        <v>0</v>
      </c>
      <c r="H19" s="229">
        <v>0</v>
      </c>
      <c r="I19" s="229">
        <v>0</v>
      </c>
      <c r="J19" s="229">
        <v>0</v>
      </c>
      <c r="K19" s="229">
        <v>0</v>
      </c>
      <c r="L19" s="229">
        <v>0</v>
      </c>
    </row>
    <row r="20" s="226" customFormat="1" ht="19" customHeight="1" spans="1:12">
      <c r="A20" s="239" t="s">
        <v>150</v>
      </c>
      <c r="B20" s="270"/>
      <c r="C20" s="271"/>
      <c r="D20" s="240" t="s">
        <v>151</v>
      </c>
      <c r="E20" s="229">
        <v>705090</v>
      </c>
      <c r="F20" s="229">
        <v>705090</v>
      </c>
      <c r="G20" s="229">
        <v>0</v>
      </c>
      <c r="H20" s="229">
        <v>0</v>
      </c>
      <c r="I20" s="229">
        <v>0</v>
      </c>
      <c r="J20" s="229">
        <v>0</v>
      </c>
      <c r="K20" s="229">
        <v>0</v>
      </c>
      <c r="L20" s="229">
        <v>0</v>
      </c>
    </row>
    <row r="21" s="226" customFormat="1" ht="19" customHeight="1" spans="1:12">
      <c r="A21" s="239" t="s">
        <v>152</v>
      </c>
      <c r="B21" s="270"/>
      <c r="C21" s="271"/>
      <c r="D21" s="240" t="s">
        <v>153</v>
      </c>
      <c r="E21" s="229">
        <v>75750</v>
      </c>
      <c r="F21" s="229">
        <v>75750</v>
      </c>
      <c r="G21" s="229">
        <v>0</v>
      </c>
      <c r="H21" s="229">
        <v>0</v>
      </c>
      <c r="I21" s="229">
        <v>0</v>
      </c>
      <c r="J21" s="229">
        <v>0</v>
      </c>
      <c r="K21" s="229">
        <v>0</v>
      </c>
      <c r="L21" s="229">
        <v>0</v>
      </c>
    </row>
    <row r="22" s="226" customFormat="1" ht="19" customHeight="1" spans="1:12">
      <c r="A22" s="239" t="s">
        <v>154</v>
      </c>
      <c r="B22" s="270"/>
      <c r="C22" s="271"/>
      <c r="D22" s="240" t="s">
        <v>155</v>
      </c>
      <c r="E22" s="229">
        <v>0</v>
      </c>
      <c r="F22" s="229">
        <v>0</v>
      </c>
      <c r="G22" s="229">
        <v>0</v>
      </c>
      <c r="H22" s="229">
        <v>0</v>
      </c>
      <c r="I22" s="229">
        <v>0</v>
      </c>
      <c r="J22" s="229">
        <v>0</v>
      </c>
      <c r="K22" s="229">
        <v>0</v>
      </c>
      <c r="L22" s="229">
        <v>0</v>
      </c>
    </row>
    <row r="23" s="226" customFormat="1" ht="19" customHeight="1" spans="1:12">
      <c r="A23" s="239" t="s">
        <v>156</v>
      </c>
      <c r="B23" s="270"/>
      <c r="C23" s="271"/>
      <c r="D23" s="240" t="s">
        <v>157</v>
      </c>
      <c r="E23" s="229">
        <v>16427935.5</v>
      </c>
      <c r="F23" s="229">
        <v>15727135.5</v>
      </c>
      <c r="G23" s="229">
        <v>0</v>
      </c>
      <c r="H23" s="229">
        <v>0</v>
      </c>
      <c r="I23" s="229">
        <v>0</v>
      </c>
      <c r="J23" s="229">
        <v>0</v>
      </c>
      <c r="K23" s="229">
        <v>0</v>
      </c>
      <c r="L23" s="229">
        <v>700800</v>
      </c>
    </row>
    <row r="24" s="226" customFormat="1" ht="19" customHeight="1" spans="1:12">
      <c r="A24" s="239" t="s">
        <v>158</v>
      </c>
      <c r="B24" s="270"/>
      <c r="C24" s="271"/>
      <c r="D24" s="240" t="s">
        <v>159</v>
      </c>
      <c r="E24" s="229">
        <v>147534</v>
      </c>
      <c r="F24" s="229">
        <v>147534</v>
      </c>
      <c r="G24" s="229">
        <v>0</v>
      </c>
      <c r="H24" s="229">
        <v>0</v>
      </c>
      <c r="I24" s="229">
        <v>0</v>
      </c>
      <c r="J24" s="229">
        <v>0</v>
      </c>
      <c r="K24" s="229">
        <v>0</v>
      </c>
      <c r="L24" s="229">
        <v>0</v>
      </c>
    </row>
    <row r="25" s="226" customFormat="1" ht="19" customHeight="1" spans="1:12">
      <c r="A25" s="239" t="s">
        <v>160</v>
      </c>
      <c r="B25" s="270"/>
      <c r="C25" s="271"/>
      <c r="D25" s="240" t="s">
        <v>161</v>
      </c>
      <c r="E25" s="229">
        <v>320000000</v>
      </c>
      <c r="F25" s="229">
        <v>320000000</v>
      </c>
      <c r="G25" s="229">
        <v>0</v>
      </c>
      <c r="H25" s="229">
        <v>0</v>
      </c>
      <c r="I25" s="229">
        <v>0</v>
      </c>
      <c r="J25" s="229">
        <v>0</v>
      </c>
      <c r="K25" s="229">
        <v>0</v>
      </c>
      <c r="L25" s="229">
        <v>0</v>
      </c>
    </row>
    <row r="26" s="226" customFormat="1" ht="19" customHeight="1" spans="1:12">
      <c r="A26" s="240" t="s">
        <v>162</v>
      </c>
      <c r="B26" s="240"/>
      <c r="C26" s="240"/>
      <c r="D26" s="240" t="s">
        <v>163</v>
      </c>
      <c r="E26" s="229">
        <v>202904653</v>
      </c>
      <c r="F26" s="229">
        <v>202904653</v>
      </c>
      <c r="G26" s="229">
        <v>0</v>
      </c>
      <c r="H26" s="229">
        <v>0</v>
      </c>
      <c r="I26" s="229">
        <v>0</v>
      </c>
      <c r="J26" s="229">
        <v>0</v>
      </c>
      <c r="K26" s="229">
        <v>0</v>
      </c>
      <c r="L26" s="229">
        <v>0</v>
      </c>
    </row>
    <row r="27" s="226" customFormat="1" ht="19" customHeight="1" spans="1:12">
      <c r="A27" s="232" t="s">
        <v>164</v>
      </c>
      <c r="B27" s="232" t="s">
        <v>5</v>
      </c>
      <c r="C27" s="232" t="s">
        <v>5</v>
      </c>
      <c r="D27" s="232" t="s">
        <v>5</v>
      </c>
      <c r="E27" s="232" t="s">
        <v>5</v>
      </c>
      <c r="F27" s="232" t="s">
        <v>5</v>
      </c>
      <c r="G27" s="232" t="s">
        <v>5</v>
      </c>
      <c r="H27" s="232" t="s">
        <v>5</v>
      </c>
      <c r="I27" s="232" t="s">
        <v>5</v>
      </c>
      <c r="J27" s="232" t="s">
        <v>5</v>
      </c>
      <c r="K27" s="232" t="s">
        <v>5</v>
      </c>
      <c r="L27" s="232" t="s">
        <v>5</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ignoredErrors>
    <ignoredError sqref="A10:C26"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5"/>
  <sheetViews>
    <sheetView workbookViewId="0">
      <selection activeCell="G9" sqref="G9"/>
    </sheetView>
  </sheetViews>
  <sheetFormatPr defaultColWidth="16" defaultRowHeight="14"/>
  <cols>
    <col min="1" max="3" width="3.25454545454545" customWidth="1"/>
    <col min="4" max="4" width="41.1272727272727" customWidth="1"/>
    <col min="5" max="10" width="17.8818181818182" customWidth="1"/>
  </cols>
  <sheetData>
    <row r="1" s="218" customFormat="1" ht="36" customHeight="1" spans="1:10">
      <c r="A1" s="234" t="s">
        <v>165</v>
      </c>
      <c r="B1" s="234"/>
      <c r="C1" s="234"/>
      <c r="D1" s="234"/>
      <c r="E1" s="234"/>
      <c r="F1" s="234"/>
      <c r="G1" s="234"/>
      <c r="H1" s="234"/>
      <c r="I1" s="234"/>
      <c r="J1" s="234"/>
    </row>
    <row r="2" s="218" customFormat="1" ht="18" customHeight="1" spans="1:10">
      <c r="A2" s="233"/>
      <c r="B2" s="233"/>
      <c r="C2" s="233"/>
      <c r="D2" s="233"/>
      <c r="E2" s="233"/>
      <c r="F2" s="233"/>
      <c r="G2" s="233"/>
      <c r="H2" s="233"/>
      <c r="I2" s="233"/>
      <c r="J2" s="235" t="s">
        <v>166</v>
      </c>
    </row>
    <row r="3" s="218" customFormat="1" ht="18" customHeight="1" spans="1:10">
      <c r="A3" s="236" t="s">
        <v>2</v>
      </c>
      <c r="B3" s="233"/>
      <c r="C3" s="233"/>
      <c r="D3" s="233"/>
      <c r="E3" s="233"/>
      <c r="F3" s="237"/>
      <c r="G3" s="233"/>
      <c r="H3" s="233"/>
      <c r="I3" s="233"/>
      <c r="J3" s="235" t="s">
        <v>3</v>
      </c>
    </row>
    <row r="4" s="226" customFormat="1" ht="19" customHeight="1" spans="1:10">
      <c r="A4" s="223" t="s">
        <v>7</v>
      </c>
      <c r="B4" s="223" t="s">
        <v>5</v>
      </c>
      <c r="C4" s="223" t="s">
        <v>5</v>
      </c>
      <c r="D4" s="223" t="s">
        <v>5</v>
      </c>
      <c r="E4" s="222" t="s">
        <v>100</v>
      </c>
      <c r="F4" s="222" t="s">
        <v>167</v>
      </c>
      <c r="G4" s="222" t="s">
        <v>168</v>
      </c>
      <c r="H4" s="222" t="s">
        <v>169</v>
      </c>
      <c r="I4" s="222" t="s">
        <v>170</v>
      </c>
      <c r="J4" s="222" t="s">
        <v>171</v>
      </c>
    </row>
    <row r="5" s="226" customFormat="1" ht="19" customHeight="1" spans="1:10">
      <c r="A5" s="222" t="s">
        <v>122</v>
      </c>
      <c r="B5" s="222" t="s">
        <v>5</v>
      </c>
      <c r="C5" s="222" t="s">
        <v>5</v>
      </c>
      <c r="D5" s="223" t="s">
        <v>123</v>
      </c>
      <c r="E5" s="222" t="s">
        <v>5</v>
      </c>
      <c r="F5" s="222" t="s">
        <v>5</v>
      </c>
      <c r="G5" s="222" t="s">
        <v>5</v>
      </c>
      <c r="H5" s="222" t="s">
        <v>5</v>
      </c>
      <c r="I5" s="222" t="s">
        <v>5</v>
      </c>
      <c r="J5" s="222" t="s">
        <v>5</v>
      </c>
    </row>
    <row r="6" s="226" customFormat="1" ht="19" customHeight="1" spans="1:10">
      <c r="A6" s="222" t="s">
        <v>5</v>
      </c>
      <c r="B6" s="222" t="s">
        <v>5</v>
      </c>
      <c r="C6" s="222" t="s">
        <v>5</v>
      </c>
      <c r="D6" s="223" t="s">
        <v>5</v>
      </c>
      <c r="E6" s="222" t="s">
        <v>5</v>
      </c>
      <c r="F6" s="222" t="s">
        <v>5</v>
      </c>
      <c r="G6" s="222" t="s">
        <v>5</v>
      </c>
      <c r="H6" s="222" t="s">
        <v>5</v>
      </c>
      <c r="I6" s="222" t="s">
        <v>5</v>
      </c>
      <c r="J6" s="222" t="s">
        <v>5</v>
      </c>
    </row>
    <row r="7" s="226" customFormat="1" ht="19" customHeight="1" spans="1:10">
      <c r="A7" s="222" t="s">
        <v>5</v>
      </c>
      <c r="B7" s="222" t="s">
        <v>5</v>
      </c>
      <c r="C7" s="222" t="s">
        <v>5</v>
      </c>
      <c r="D7" s="223" t="s">
        <v>5</v>
      </c>
      <c r="E7" s="222" t="s">
        <v>5</v>
      </c>
      <c r="F7" s="222" t="s">
        <v>5</v>
      </c>
      <c r="G7" s="222" t="s">
        <v>5</v>
      </c>
      <c r="H7" s="222" t="s">
        <v>5</v>
      </c>
      <c r="I7" s="222" t="s">
        <v>5</v>
      </c>
      <c r="J7" s="222" t="s">
        <v>5</v>
      </c>
    </row>
    <row r="8" s="226" customFormat="1" ht="19" customHeight="1" spans="1:10">
      <c r="A8" s="223" t="s">
        <v>126</v>
      </c>
      <c r="B8" s="223" t="s">
        <v>127</v>
      </c>
      <c r="C8" s="223" t="s">
        <v>128</v>
      </c>
      <c r="D8" s="223" t="s">
        <v>11</v>
      </c>
      <c r="E8" s="222" t="s">
        <v>12</v>
      </c>
      <c r="F8" s="222" t="s">
        <v>13</v>
      </c>
      <c r="G8" s="222" t="s">
        <v>21</v>
      </c>
      <c r="H8" s="222" t="s">
        <v>25</v>
      </c>
      <c r="I8" s="222" t="s">
        <v>29</v>
      </c>
      <c r="J8" s="222" t="s">
        <v>33</v>
      </c>
    </row>
    <row r="9" s="226" customFormat="1" ht="19" customHeight="1" spans="1:10">
      <c r="A9" s="223" t="s">
        <v>5</v>
      </c>
      <c r="B9" s="223" t="s">
        <v>5</v>
      </c>
      <c r="C9" s="223" t="s">
        <v>5</v>
      </c>
      <c r="D9" s="223" t="s">
        <v>129</v>
      </c>
      <c r="E9" s="229">
        <v>543052373.63</v>
      </c>
      <c r="F9" s="229">
        <v>2586982.45</v>
      </c>
      <c r="G9" s="229">
        <v>540465391.18</v>
      </c>
      <c r="H9" s="229">
        <v>0</v>
      </c>
      <c r="I9" s="229">
        <v>0</v>
      </c>
      <c r="J9" s="229">
        <v>0</v>
      </c>
    </row>
    <row r="10" s="226" customFormat="1" ht="19" customHeight="1" spans="1:10">
      <c r="A10" s="239" t="s">
        <v>130</v>
      </c>
      <c r="B10" s="270"/>
      <c r="C10" s="271"/>
      <c r="D10" s="240" t="s">
        <v>131</v>
      </c>
      <c r="E10" s="229">
        <v>99255</v>
      </c>
      <c r="F10" s="229">
        <v>99255</v>
      </c>
      <c r="G10" s="229">
        <v>0</v>
      </c>
      <c r="H10" s="229">
        <v>0</v>
      </c>
      <c r="I10" s="229">
        <v>0</v>
      </c>
      <c r="J10" s="229">
        <v>0</v>
      </c>
    </row>
    <row r="11" s="226" customFormat="1" ht="19" customHeight="1" spans="1:10">
      <c r="A11" s="239" t="s">
        <v>132</v>
      </c>
      <c r="B11" s="270"/>
      <c r="C11" s="271"/>
      <c r="D11" s="240" t="s">
        <v>133</v>
      </c>
      <c r="E11" s="229">
        <v>149006.72</v>
      </c>
      <c r="F11" s="229">
        <v>149006.72</v>
      </c>
      <c r="G11" s="229">
        <v>0</v>
      </c>
      <c r="H11" s="229">
        <v>0</v>
      </c>
      <c r="I11" s="229">
        <v>0</v>
      </c>
      <c r="J11" s="229">
        <v>0</v>
      </c>
    </row>
    <row r="12" s="226" customFormat="1" ht="19" customHeight="1" spans="1:10">
      <c r="A12" s="239" t="s">
        <v>134</v>
      </c>
      <c r="B12" s="270"/>
      <c r="C12" s="271"/>
      <c r="D12" s="240" t="s">
        <v>135</v>
      </c>
      <c r="E12" s="229">
        <v>207612.89</v>
      </c>
      <c r="F12" s="229">
        <v>207612.89</v>
      </c>
      <c r="G12" s="229">
        <v>0</v>
      </c>
      <c r="H12" s="229">
        <v>0</v>
      </c>
      <c r="I12" s="229">
        <v>0</v>
      </c>
      <c r="J12" s="229">
        <v>0</v>
      </c>
    </row>
    <row r="13" s="226" customFormat="1" ht="19" customHeight="1" spans="1:10">
      <c r="A13" s="239" t="s">
        <v>136</v>
      </c>
      <c r="B13" s="270"/>
      <c r="C13" s="271"/>
      <c r="D13" s="240" t="s">
        <v>137</v>
      </c>
      <c r="E13" s="229">
        <v>289442</v>
      </c>
      <c r="F13" s="229">
        <v>289442</v>
      </c>
      <c r="G13" s="229">
        <v>0</v>
      </c>
      <c r="H13" s="229">
        <v>0</v>
      </c>
      <c r="I13" s="229">
        <v>0</v>
      </c>
      <c r="J13" s="229">
        <v>0</v>
      </c>
    </row>
    <row r="14" s="226" customFormat="1" ht="19" customHeight="1" spans="1:10">
      <c r="A14" s="239" t="s">
        <v>138</v>
      </c>
      <c r="B14" s="270"/>
      <c r="C14" s="271"/>
      <c r="D14" s="240" t="s">
        <v>139</v>
      </c>
      <c r="E14" s="229">
        <v>81620.28</v>
      </c>
      <c r="F14" s="229">
        <v>81620.28</v>
      </c>
      <c r="G14" s="229">
        <v>0</v>
      </c>
      <c r="H14" s="229">
        <v>0</v>
      </c>
      <c r="I14" s="229">
        <v>0</v>
      </c>
      <c r="J14" s="229">
        <v>0</v>
      </c>
    </row>
    <row r="15" s="226" customFormat="1" ht="19" customHeight="1" spans="1:10">
      <c r="A15" s="239" t="s">
        <v>140</v>
      </c>
      <c r="B15" s="270"/>
      <c r="C15" s="271"/>
      <c r="D15" s="240" t="s">
        <v>141</v>
      </c>
      <c r="E15" s="229">
        <v>105882.53</v>
      </c>
      <c r="F15" s="229">
        <v>105882.53</v>
      </c>
      <c r="G15" s="229">
        <v>0</v>
      </c>
      <c r="H15" s="229">
        <v>0</v>
      </c>
      <c r="I15" s="229">
        <v>0</v>
      </c>
      <c r="J15" s="229">
        <v>0</v>
      </c>
    </row>
    <row r="16" s="226" customFormat="1" ht="19" customHeight="1" spans="1:10">
      <c r="A16" s="239" t="s">
        <v>142</v>
      </c>
      <c r="B16" s="270"/>
      <c r="C16" s="271"/>
      <c r="D16" s="240" t="s">
        <v>143</v>
      </c>
      <c r="E16" s="229">
        <v>13782.39</v>
      </c>
      <c r="F16" s="229">
        <v>13782.39</v>
      </c>
      <c r="G16" s="229">
        <v>0</v>
      </c>
      <c r="H16" s="229">
        <v>0</v>
      </c>
      <c r="I16" s="229">
        <v>0</v>
      </c>
      <c r="J16" s="229">
        <v>0</v>
      </c>
    </row>
    <row r="17" s="226" customFormat="1" ht="19" customHeight="1" spans="1:10">
      <c r="A17" s="239" t="s">
        <v>144</v>
      </c>
      <c r="B17" s="270"/>
      <c r="C17" s="271"/>
      <c r="D17" s="240" t="s">
        <v>145</v>
      </c>
      <c r="E17" s="229">
        <v>581184</v>
      </c>
      <c r="F17" s="229">
        <v>0</v>
      </c>
      <c r="G17" s="229">
        <v>581184</v>
      </c>
      <c r="H17" s="229">
        <v>0</v>
      </c>
      <c r="I17" s="229">
        <v>0</v>
      </c>
      <c r="J17" s="229">
        <v>0</v>
      </c>
    </row>
    <row r="18" s="226" customFormat="1" ht="19" customHeight="1" spans="1:10">
      <c r="A18" s="239" t="s">
        <v>146</v>
      </c>
      <c r="B18" s="270"/>
      <c r="C18" s="271"/>
      <c r="D18" s="240" t="s">
        <v>147</v>
      </c>
      <c r="E18" s="229">
        <v>1354853.14</v>
      </c>
      <c r="F18" s="229">
        <v>1354853.14</v>
      </c>
      <c r="G18" s="229">
        <v>0</v>
      </c>
      <c r="H18" s="229">
        <v>0</v>
      </c>
      <c r="I18" s="229">
        <v>0</v>
      </c>
      <c r="J18" s="229">
        <v>0</v>
      </c>
    </row>
    <row r="19" s="226" customFormat="1" ht="19" customHeight="1" spans="1:10">
      <c r="A19" s="239" t="s">
        <v>150</v>
      </c>
      <c r="B19" s="270"/>
      <c r="C19" s="271"/>
      <c r="D19" s="240" t="s">
        <v>151</v>
      </c>
      <c r="E19" s="229">
        <v>705090</v>
      </c>
      <c r="F19" s="229">
        <v>0</v>
      </c>
      <c r="G19" s="229">
        <v>705090</v>
      </c>
      <c r="H19" s="229">
        <v>0</v>
      </c>
      <c r="I19" s="229">
        <v>0</v>
      </c>
      <c r="J19" s="229">
        <v>0</v>
      </c>
    </row>
    <row r="20" s="226" customFormat="1" ht="19" customHeight="1" spans="1:10">
      <c r="A20" s="239" t="s">
        <v>152</v>
      </c>
      <c r="B20" s="270"/>
      <c r="C20" s="271"/>
      <c r="D20" s="240" t="s">
        <v>153</v>
      </c>
      <c r="E20" s="229">
        <v>75750</v>
      </c>
      <c r="F20" s="229">
        <v>0</v>
      </c>
      <c r="G20" s="229">
        <v>75750</v>
      </c>
      <c r="H20" s="229">
        <v>0</v>
      </c>
      <c r="I20" s="229">
        <v>0</v>
      </c>
      <c r="J20" s="229">
        <v>0</v>
      </c>
    </row>
    <row r="21" s="226" customFormat="1" ht="19" customHeight="1" spans="1:10">
      <c r="A21" s="239" t="s">
        <v>156</v>
      </c>
      <c r="B21" s="270"/>
      <c r="C21" s="271"/>
      <c r="D21" s="240" t="s">
        <v>157</v>
      </c>
      <c r="E21" s="229">
        <v>16336707.68</v>
      </c>
      <c r="F21" s="229">
        <v>137993.5</v>
      </c>
      <c r="G21" s="229">
        <v>16198714.18</v>
      </c>
      <c r="H21" s="229">
        <v>0</v>
      </c>
      <c r="I21" s="229">
        <v>0</v>
      </c>
      <c r="J21" s="229">
        <v>0</v>
      </c>
    </row>
    <row r="22" s="226" customFormat="1" ht="19" customHeight="1" spans="1:10">
      <c r="A22" s="239" t="s">
        <v>158</v>
      </c>
      <c r="B22" s="270"/>
      <c r="C22" s="271"/>
      <c r="D22" s="240" t="s">
        <v>159</v>
      </c>
      <c r="E22" s="229">
        <v>147534</v>
      </c>
      <c r="F22" s="229">
        <v>147534</v>
      </c>
      <c r="G22" s="229">
        <v>0</v>
      </c>
      <c r="H22" s="229">
        <v>0</v>
      </c>
      <c r="I22" s="229">
        <v>0</v>
      </c>
      <c r="J22" s="229">
        <v>0</v>
      </c>
    </row>
    <row r="23" s="226" customFormat="1" ht="19" customHeight="1" spans="1:10">
      <c r="A23" s="239" t="s">
        <v>160</v>
      </c>
      <c r="B23" s="270"/>
      <c r="C23" s="271"/>
      <c r="D23" s="240" t="s">
        <v>161</v>
      </c>
      <c r="E23" s="229">
        <v>320000000</v>
      </c>
      <c r="F23" s="229">
        <v>0</v>
      </c>
      <c r="G23" s="229">
        <v>320000000</v>
      </c>
      <c r="H23" s="229">
        <v>0</v>
      </c>
      <c r="I23" s="229">
        <v>0</v>
      </c>
      <c r="J23" s="229">
        <v>0</v>
      </c>
    </row>
    <row r="24" s="226" customFormat="1" ht="19" customHeight="1" spans="1:10">
      <c r="A24" s="239" t="s">
        <v>162</v>
      </c>
      <c r="B24" s="270"/>
      <c r="C24" s="271"/>
      <c r="D24" s="240" t="s">
        <v>163</v>
      </c>
      <c r="E24" s="229">
        <v>202904653</v>
      </c>
      <c r="F24" s="229">
        <v>0</v>
      </c>
      <c r="G24" s="229">
        <v>202904653</v>
      </c>
      <c r="H24" s="229">
        <v>0</v>
      </c>
      <c r="I24" s="229">
        <v>0</v>
      </c>
      <c r="J24" s="229">
        <v>0</v>
      </c>
    </row>
    <row r="25" s="226" customFormat="1" ht="19" customHeight="1" spans="1:10">
      <c r="A25" s="232" t="s">
        <v>172</v>
      </c>
      <c r="B25" s="232" t="s">
        <v>5</v>
      </c>
      <c r="C25" s="232" t="s">
        <v>5</v>
      </c>
      <c r="D25" s="232" t="s">
        <v>5</v>
      </c>
      <c r="E25" s="232" t="s">
        <v>5</v>
      </c>
      <c r="F25" s="232" t="s">
        <v>5</v>
      </c>
      <c r="G25" s="232" t="s">
        <v>5</v>
      </c>
      <c r="H25" s="232" t="s">
        <v>5</v>
      </c>
      <c r="I25" s="232" t="s">
        <v>5</v>
      </c>
      <c r="J25" s="232" t="s">
        <v>5</v>
      </c>
    </row>
  </sheetData>
  <mergeCells count="2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ignoredErrors>
    <ignoredError sqref="A10:C24"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5" workbookViewId="0">
      <selection activeCell="D30" sqref="D30"/>
    </sheetView>
  </sheetViews>
  <sheetFormatPr defaultColWidth="16" defaultRowHeight="14"/>
  <cols>
    <col min="1" max="1" width="25.7545454545455" customWidth="1"/>
    <col min="2" max="2" width="4.75454545454545" customWidth="1"/>
    <col min="3" max="3" width="18" customWidth="1"/>
    <col min="4" max="4" width="27.5" customWidth="1"/>
    <col min="5" max="5" width="4.75454545454545" customWidth="1"/>
    <col min="6" max="6" width="16.2181818181818" customWidth="1"/>
    <col min="7" max="7" width="15.2545454545455" customWidth="1"/>
    <col min="8" max="8" width="16.1090909090909" customWidth="1"/>
    <col min="9" max="9" width="15.2545454545455" customWidth="1"/>
  </cols>
  <sheetData>
    <row r="1" s="218" customFormat="1" ht="25.5" customHeight="1" spans="1:9">
      <c r="A1" s="265" t="s">
        <v>173</v>
      </c>
      <c r="B1" s="265"/>
      <c r="C1" s="265"/>
      <c r="D1" s="265"/>
      <c r="E1" s="265"/>
      <c r="F1" s="265"/>
      <c r="G1" s="265"/>
      <c r="H1" s="265"/>
      <c r="I1" s="265"/>
    </row>
    <row r="2" s="228" customFormat="1" ht="18" customHeight="1" spans="1:9">
      <c r="A2" s="266"/>
      <c r="B2" s="266"/>
      <c r="C2" s="266"/>
      <c r="D2" s="266"/>
      <c r="E2" s="266"/>
      <c r="F2" s="266"/>
      <c r="G2" s="266"/>
      <c r="H2" s="266"/>
      <c r="I2" s="267" t="s">
        <v>174</v>
      </c>
    </row>
    <row r="3" s="228" customFormat="1" ht="18" customHeight="1" spans="1:9">
      <c r="A3" s="268" t="s">
        <v>2</v>
      </c>
      <c r="B3" s="266"/>
      <c r="C3" s="266"/>
      <c r="D3" s="269"/>
      <c r="E3" s="266"/>
      <c r="F3" s="266"/>
      <c r="G3" s="266"/>
      <c r="H3" s="266"/>
      <c r="I3" s="267" t="s">
        <v>3</v>
      </c>
    </row>
    <row r="4" ht="19" customHeight="1" spans="1:9">
      <c r="A4" s="223" t="s">
        <v>175</v>
      </c>
      <c r="B4" s="223" t="s">
        <v>5</v>
      </c>
      <c r="C4" s="223" t="s">
        <v>5</v>
      </c>
      <c r="D4" s="223" t="s">
        <v>176</v>
      </c>
      <c r="E4" s="223" t="s">
        <v>5</v>
      </c>
      <c r="F4" s="223" t="s">
        <v>5</v>
      </c>
      <c r="G4" s="223" t="s">
        <v>5</v>
      </c>
      <c r="H4" s="223" t="s">
        <v>5</v>
      </c>
      <c r="I4" s="223" t="s">
        <v>5</v>
      </c>
    </row>
    <row r="5" ht="19" customHeight="1" spans="1:9">
      <c r="A5" s="222" t="s">
        <v>177</v>
      </c>
      <c r="B5" s="222" t="s">
        <v>8</v>
      </c>
      <c r="C5" s="222" t="s">
        <v>178</v>
      </c>
      <c r="D5" s="222" t="s">
        <v>179</v>
      </c>
      <c r="E5" s="222" t="s">
        <v>8</v>
      </c>
      <c r="F5" s="223" t="s">
        <v>129</v>
      </c>
      <c r="G5" s="222" t="s">
        <v>180</v>
      </c>
      <c r="H5" s="222" t="s">
        <v>181</v>
      </c>
      <c r="I5" s="222" t="s">
        <v>182</v>
      </c>
    </row>
    <row r="6" ht="19" customHeight="1" spans="1:9">
      <c r="A6" s="222" t="s">
        <v>5</v>
      </c>
      <c r="B6" s="222" t="s">
        <v>5</v>
      </c>
      <c r="C6" s="222" t="s">
        <v>5</v>
      </c>
      <c r="D6" s="222" t="s">
        <v>5</v>
      </c>
      <c r="E6" s="222" t="s">
        <v>5</v>
      </c>
      <c r="F6" s="223" t="s">
        <v>124</v>
      </c>
      <c r="G6" s="222" t="s">
        <v>180</v>
      </c>
      <c r="H6" s="222" t="s">
        <v>5</v>
      </c>
      <c r="I6" s="222" t="s">
        <v>5</v>
      </c>
    </row>
    <row r="7" ht="19" customHeight="1" spans="1:9">
      <c r="A7" s="223" t="s">
        <v>183</v>
      </c>
      <c r="B7" s="223" t="s">
        <v>5</v>
      </c>
      <c r="C7" s="223" t="s">
        <v>12</v>
      </c>
      <c r="D7" s="223" t="s">
        <v>183</v>
      </c>
      <c r="E7" s="223" t="s">
        <v>5</v>
      </c>
      <c r="F7" s="223" t="s">
        <v>13</v>
      </c>
      <c r="G7" s="223" t="s">
        <v>21</v>
      </c>
      <c r="H7" s="223" t="s">
        <v>25</v>
      </c>
      <c r="I7" s="223" t="s">
        <v>29</v>
      </c>
    </row>
    <row r="8" ht="19" customHeight="1" spans="1:9">
      <c r="A8" s="240" t="s">
        <v>184</v>
      </c>
      <c r="B8" s="223" t="s">
        <v>12</v>
      </c>
      <c r="C8" s="229">
        <v>19538148.45</v>
      </c>
      <c r="D8" s="240" t="s">
        <v>15</v>
      </c>
      <c r="E8" s="223" t="s">
        <v>23</v>
      </c>
      <c r="F8" s="229">
        <v>0</v>
      </c>
      <c r="G8" s="229">
        <v>0</v>
      </c>
      <c r="H8" s="229">
        <v>0</v>
      </c>
      <c r="I8" s="229">
        <v>0</v>
      </c>
    </row>
    <row r="9" ht="19" customHeight="1" spans="1:9">
      <c r="A9" s="240" t="s">
        <v>185</v>
      </c>
      <c r="B9" s="223" t="s">
        <v>13</v>
      </c>
      <c r="C9" s="229">
        <v>522904653</v>
      </c>
      <c r="D9" s="240" t="s">
        <v>18</v>
      </c>
      <c r="E9" s="223" t="s">
        <v>27</v>
      </c>
      <c r="F9" s="229">
        <v>0</v>
      </c>
      <c r="G9" s="229">
        <v>0</v>
      </c>
      <c r="H9" s="229">
        <v>0</v>
      </c>
      <c r="I9" s="229">
        <v>0</v>
      </c>
    </row>
    <row r="10" ht="19" customHeight="1" spans="1:9">
      <c r="A10" s="240" t="s">
        <v>186</v>
      </c>
      <c r="B10" s="223" t="s">
        <v>21</v>
      </c>
      <c r="C10" s="229">
        <v>0</v>
      </c>
      <c r="D10" s="240" t="s">
        <v>22</v>
      </c>
      <c r="E10" s="223" t="s">
        <v>31</v>
      </c>
      <c r="F10" s="229">
        <v>0</v>
      </c>
      <c r="G10" s="229">
        <v>0</v>
      </c>
      <c r="H10" s="229">
        <v>0</v>
      </c>
      <c r="I10" s="229">
        <v>0</v>
      </c>
    </row>
    <row r="11" ht="19" customHeight="1" spans="1:9">
      <c r="A11" s="240" t="s">
        <v>5</v>
      </c>
      <c r="B11" s="223" t="s">
        <v>25</v>
      </c>
      <c r="C11" s="229"/>
      <c r="D11" s="240" t="s">
        <v>26</v>
      </c>
      <c r="E11" s="223" t="s">
        <v>35</v>
      </c>
      <c r="F11" s="229">
        <v>0</v>
      </c>
      <c r="G11" s="229">
        <v>0</v>
      </c>
      <c r="H11" s="229">
        <v>0</v>
      </c>
      <c r="I11" s="229">
        <v>0</v>
      </c>
    </row>
    <row r="12" ht="19" customHeight="1" spans="1:9">
      <c r="A12" s="240" t="s">
        <v>5</v>
      </c>
      <c r="B12" s="223" t="s">
        <v>29</v>
      </c>
      <c r="C12" s="229"/>
      <c r="D12" s="240" t="s">
        <v>30</v>
      </c>
      <c r="E12" s="223" t="s">
        <v>39</v>
      </c>
      <c r="F12" s="229">
        <v>0</v>
      </c>
      <c r="G12" s="229">
        <v>0</v>
      </c>
      <c r="H12" s="229">
        <v>0</v>
      </c>
      <c r="I12" s="229">
        <v>0</v>
      </c>
    </row>
    <row r="13" ht="19" customHeight="1" spans="1:9">
      <c r="A13" s="240" t="s">
        <v>5</v>
      </c>
      <c r="B13" s="223" t="s">
        <v>33</v>
      </c>
      <c r="C13" s="229"/>
      <c r="D13" s="240" t="s">
        <v>34</v>
      </c>
      <c r="E13" s="223" t="s">
        <v>43</v>
      </c>
      <c r="F13" s="229">
        <v>0</v>
      </c>
      <c r="G13" s="229">
        <v>0</v>
      </c>
      <c r="H13" s="229">
        <v>0</v>
      </c>
      <c r="I13" s="229">
        <v>0</v>
      </c>
    </row>
    <row r="14" ht="19" customHeight="1" spans="1:9">
      <c r="A14" s="240" t="s">
        <v>5</v>
      </c>
      <c r="B14" s="223" t="s">
        <v>37</v>
      </c>
      <c r="C14" s="229"/>
      <c r="D14" s="240" t="s">
        <v>38</v>
      </c>
      <c r="E14" s="223" t="s">
        <v>46</v>
      </c>
      <c r="F14" s="229">
        <v>0</v>
      </c>
      <c r="G14" s="229">
        <v>0</v>
      </c>
      <c r="H14" s="229">
        <v>0</v>
      </c>
      <c r="I14" s="229">
        <v>0</v>
      </c>
    </row>
    <row r="15" ht="19" customHeight="1" spans="1:9">
      <c r="A15" s="240" t="s">
        <v>5</v>
      </c>
      <c r="B15" s="223" t="s">
        <v>41</v>
      </c>
      <c r="C15" s="229"/>
      <c r="D15" s="240" t="s">
        <v>42</v>
      </c>
      <c r="E15" s="223" t="s">
        <v>49</v>
      </c>
      <c r="F15" s="229">
        <v>745316.61</v>
      </c>
      <c r="G15" s="229">
        <v>745316.61</v>
      </c>
      <c r="H15" s="229">
        <v>0</v>
      </c>
      <c r="I15" s="229">
        <v>0</v>
      </c>
    </row>
    <row r="16" ht="19" customHeight="1" spans="1:9">
      <c r="A16" s="240" t="s">
        <v>5</v>
      </c>
      <c r="B16" s="223" t="s">
        <v>44</v>
      </c>
      <c r="C16" s="229"/>
      <c r="D16" s="240" t="s">
        <v>45</v>
      </c>
      <c r="E16" s="223" t="s">
        <v>52</v>
      </c>
      <c r="F16" s="229">
        <v>201285.2</v>
      </c>
      <c r="G16" s="229">
        <v>201285.2</v>
      </c>
      <c r="H16" s="229">
        <v>0</v>
      </c>
      <c r="I16" s="229">
        <v>0</v>
      </c>
    </row>
    <row r="17" ht="19" customHeight="1" spans="1:9">
      <c r="A17" s="240" t="s">
        <v>5</v>
      </c>
      <c r="B17" s="223" t="s">
        <v>47</v>
      </c>
      <c r="C17" s="229"/>
      <c r="D17" s="240" t="s">
        <v>48</v>
      </c>
      <c r="E17" s="223" t="s">
        <v>55</v>
      </c>
      <c r="F17" s="229">
        <v>0</v>
      </c>
      <c r="G17" s="229">
        <v>0</v>
      </c>
      <c r="H17" s="229">
        <v>0</v>
      </c>
      <c r="I17" s="229">
        <v>0</v>
      </c>
    </row>
    <row r="18" ht="19" customHeight="1" spans="1:9">
      <c r="A18" s="240" t="s">
        <v>5</v>
      </c>
      <c r="B18" s="223" t="s">
        <v>50</v>
      </c>
      <c r="C18" s="229"/>
      <c r="D18" s="240" t="s">
        <v>51</v>
      </c>
      <c r="E18" s="223" t="s">
        <v>58</v>
      </c>
      <c r="F18" s="229">
        <v>581184</v>
      </c>
      <c r="G18" s="229">
        <v>581184</v>
      </c>
      <c r="H18" s="229">
        <v>0</v>
      </c>
      <c r="I18" s="229">
        <v>0</v>
      </c>
    </row>
    <row r="19" ht="19" customHeight="1" spans="1:9">
      <c r="A19" s="240" t="s">
        <v>5</v>
      </c>
      <c r="B19" s="223" t="s">
        <v>53</v>
      </c>
      <c r="C19" s="229"/>
      <c r="D19" s="240" t="s">
        <v>54</v>
      </c>
      <c r="E19" s="223" t="s">
        <v>61</v>
      </c>
      <c r="F19" s="229">
        <v>0</v>
      </c>
      <c r="G19" s="229">
        <v>0</v>
      </c>
      <c r="H19" s="229">
        <v>0</v>
      </c>
      <c r="I19" s="229">
        <v>0</v>
      </c>
    </row>
    <row r="20" ht="19" customHeight="1" spans="1:9">
      <c r="A20" s="240" t="s">
        <v>5</v>
      </c>
      <c r="B20" s="223" t="s">
        <v>56</v>
      </c>
      <c r="C20" s="229"/>
      <c r="D20" s="240" t="s">
        <v>57</v>
      </c>
      <c r="E20" s="223" t="s">
        <v>64</v>
      </c>
      <c r="F20" s="229">
        <v>17862828.64</v>
      </c>
      <c r="G20" s="229">
        <v>17862828.64</v>
      </c>
      <c r="H20" s="229">
        <v>0</v>
      </c>
      <c r="I20" s="229">
        <v>0</v>
      </c>
    </row>
    <row r="21" ht="19" customHeight="1" spans="1:9">
      <c r="A21" s="240" t="s">
        <v>5</v>
      </c>
      <c r="B21" s="223" t="s">
        <v>59</v>
      </c>
      <c r="C21" s="229"/>
      <c r="D21" s="240" t="s">
        <v>60</v>
      </c>
      <c r="E21" s="223" t="s">
        <v>67</v>
      </c>
      <c r="F21" s="229">
        <v>0</v>
      </c>
      <c r="G21" s="229">
        <v>0</v>
      </c>
      <c r="H21" s="229">
        <v>0</v>
      </c>
      <c r="I21" s="229">
        <v>0</v>
      </c>
    </row>
    <row r="22" ht="19" customHeight="1" spans="1:9">
      <c r="A22" s="240" t="s">
        <v>5</v>
      </c>
      <c r="B22" s="223" t="s">
        <v>62</v>
      </c>
      <c r="C22" s="229"/>
      <c r="D22" s="240" t="s">
        <v>63</v>
      </c>
      <c r="E22" s="223" t="s">
        <v>70</v>
      </c>
      <c r="F22" s="229">
        <v>0</v>
      </c>
      <c r="G22" s="229">
        <v>0</v>
      </c>
      <c r="H22" s="229">
        <v>0</v>
      </c>
      <c r="I22" s="229">
        <v>0</v>
      </c>
    </row>
    <row r="23" ht="19" customHeight="1" spans="1:9">
      <c r="A23" s="240" t="s">
        <v>5</v>
      </c>
      <c r="B23" s="223" t="s">
        <v>65</v>
      </c>
      <c r="C23" s="229"/>
      <c r="D23" s="240" t="s">
        <v>66</v>
      </c>
      <c r="E23" s="223" t="s">
        <v>73</v>
      </c>
      <c r="F23" s="229">
        <v>0</v>
      </c>
      <c r="G23" s="229">
        <v>0</v>
      </c>
      <c r="H23" s="229">
        <v>0</v>
      </c>
      <c r="I23" s="229">
        <v>0</v>
      </c>
    </row>
    <row r="24" ht="19" customHeight="1" spans="1:9">
      <c r="A24" s="240" t="s">
        <v>5</v>
      </c>
      <c r="B24" s="223" t="s">
        <v>68</v>
      </c>
      <c r="C24" s="229"/>
      <c r="D24" s="240" t="s">
        <v>69</v>
      </c>
      <c r="E24" s="223" t="s">
        <v>76</v>
      </c>
      <c r="F24" s="229">
        <v>0</v>
      </c>
      <c r="G24" s="229">
        <v>0</v>
      </c>
      <c r="H24" s="229">
        <v>0</v>
      </c>
      <c r="I24" s="229">
        <v>0</v>
      </c>
    </row>
    <row r="25" ht="19" customHeight="1" spans="1:9">
      <c r="A25" s="240" t="s">
        <v>5</v>
      </c>
      <c r="B25" s="223" t="s">
        <v>71</v>
      </c>
      <c r="C25" s="229"/>
      <c r="D25" s="240" t="s">
        <v>72</v>
      </c>
      <c r="E25" s="223" t="s">
        <v>79</v>
      </c>
      <c r="F25" s="229">
        <v>0</v>
      </c>
      <c r="G25" s="229">
        <v>0</v>
      </c>
      <c r="H25" s="229">
        <v>0</v>
      </c>
      <c r="I25" s="229">
        <v>0</v>
      </c>
    </row>
    <row r="26" ht="19" customHeight="1" spans="1:9">
      <c r="A26" s="240" t="s">
        <v>5</v>
      </c>
      <c r="B26" s="223" t="s">
        <v>74</v>
      </c>
      <c r="C26" s="229"/>
      <c r="D26" s="240" t="s">
        <v>75</v>
      </c>
      <c r="E26" s="223" t="s">
        <v>82</v>
      </c>
      <c r="F26" s="229">
        <v>147534</v>
      </c>
      <c r="G26" s="229">
        <v>147534</v>
      </c>
      <c r="H26" s="229">
        <v>0</v>
      </c>
      <c r="I26" s="229">
        <v>0</v>
      </c>
    </row>
    <row r="27" ht="19" customHeight="1" spans="1:9">
      <c r="A27" s="240" t="s">
        <v>5</v>
      </c>
      <c r="B27" s="223" t="s">
        <v>77</v>
      </c>
      <c r="C27" s="229"/>
      <c r="D27" s="240" t="s">
        <v>78</v>
      </c>
      <c r="E27" s="223" t="s">
        <v>85</v>
      </c>
      <c r="F27" s="229">
        <v>0</v>
      </c>
      <c r="G27" s="229">
        <v>0</v>
      </c>
      <c r="H27" s="229">
        <v>0</v>
      </c>
      <c r="I27" s="229">
        <v>0</v>
      </c>
    </row>
    <row r="28" ht="19" customHeight="1" spans="1:9">
      <c r="A28" s="240" t="s">
        <v>5</v>
      </c>
      <c r="B28" s="223" t="s">
        <v>80</v>
      </c>
      <c r="C28" s="229"/>
      <c r="D28" s="240" t="s">
        <v>81</v>
      </c>
      <c r="E28" s="223" t="s">
        <v>88</v>
      </c>
      <c r="F28" s="229">
        <v>0</v>
      </c>
      <c r="G28" s="229">
        <v>0</v>
      </c>
      <c r="H28" s="229">
        <v>0</v>
      </c>
      <c r="I28" s="229">
        <v>0</v>
      </c>
    </row>
    <row r="29" ht="19" customHeight="1" spans="1:9">
      <c r="A29" s="240" t="s">
        <v>5</v>
      </c>
      <c r="B29" s="223" t="s">
        <v>83</v>
      </c>
      <c r="C29" s="229"/>
      <c r="D29" s="240" t="s">
        <v>84</v>
      </c>
      <c r="E29" s="223" t="s">
        <v>91</v>
      </c>
      <c r="F29" s="229">
        <v>0</v>
      </c>
      <c r="G29" s="229">
        <v>0</v>
      </c>
      <c r="H29" s="229">
        <v>0</v>
      </c>
      <c r="I29" s="229">
        <v>0</v>
      </c>
    </row>
    <row r="30" ht="19" customHeight="1" spans="1:9">
      <c r="A30" s="240" t="s">
        <v>5</v>
      </c>
      <c r="B30" s="223" t="s">
        <v>86</v>
      </c>
      <c r="C30" s="229"/>
      <c r="D30" s="240" t="s">
        <v>87</v>
      </c>
      <c r="E30" s="223" t="s">
        <v>94</v>
      </c>
      <c r="F30" s="229">
        <v>522904653</v>
      </c>
      <c r="G30" s="229">
        <v>0</v>
      </c>
      <c r="H30" s="229">
        <v>522904653</v>
      </c>
      <c r="I30" s="229">
        <v>0</v>
      </c>
    </row>
    <row r="31" ht="19" customHeight="1" spans="1:9">
      <c r="A31" s="240" t="s">
        <v>5</v>
      </c>
      <c r="B31" s="223" t="s">
        <v>89</v>
      </c>
      <c r="C31" s="229"/>
      <c r="D31" s="240" t="s">
        <v>90</v>
      </c>
      <c r="E31" s="223" t="s">
        <v>97</v>
      </c>
      <c r="F31" s="229">
        <v>0</v>
      </c>
      <c r="G31" s="229">
        <v>0</v>
      </c>
      <c r="H31" s="229">
        <v>0</v>
      </c>
      <c r="I31" s="229">
        <v>0</v>
      </c>
    </row>
    <row r="32" ht="19" customHeight="1" spans="1:9">
      <c r="A32" s="240" t="s">
        <v>5</v>
      </c>
      <c r="B32" s="223" t="s">
        <v>92</v>
      </c>
      <c r="C32" s="229"/>
      <c r="D32" s="240" t="s">
        <v>93</v>
      </c>
      <c r="E32" s="223" t="s">
        <v>101</v>
      </c>
      <c r="F32" s="229">
        <v>0</v>
      </c>
      <c r="G32" s="229">
        <v>0</v>
      </c>
      <c r="H32" s="229">
        <v>0</v>
      </c>
      <c r="I32" s="229">
        <v>0</v>
      </c>
    </row>
    <row r="33" ht="19" customHeight="1" spans="1:9">
      <c r="A33" s="240" t="s">
        <v>5</v>
      </c>
      <c r="B33" s="223" t="s">
        <v>95</v>
      </c>
      <c r="C33" s="229"/>
      <c r="D33" s="240" t="s">
        <v>96</v>
      </c>
      <c r="E33" s="223" t="s">
        <v>105</v>
      </c>
      <c r="F33" s="229">
        <v>0</v>
      </c>
      <c r="G33" s="229">
        <v>0</v>
      </c>
      <c r="H33" s="229">
        <v>0</v>
      </c>
      <c r="I33" s="229">
        <v>0</v>
      </c>
    </row>
    <row r="34" ht="19" customHeight="1" spans="1:9">
      <c r="A34" s="223" t="s">
        <v>98</v>
      </c>
      <c r="B34" s="223" t="s">
        <v>99</v>
      </c>
      <c r="C34" s="229">
        <v>542442801.45</v>
      </c>
      <c r="D34" s="223" t="s">
        <v>100</v>
      </c>
      <c r="E34" s="223" t="s">
        <v>109</v>
      </c>
      <c r="F34" s="229">
        <v>542442801.45</v>
      </c>
      <c r="G34" s="229">
        <v>19538148.45</v>
      </c>
      <c r="H34" s="229">
        <v>522904653</v>
      </c>
      <c r="I34" s="229">
        <v>0</v>
      </c>
    </row>
    <row r="35" ht="19" customHeight="1" spans="1:9">
      <c r="A35" s="240" t="s">
        <v>187</v>
      </c>
      <c r="B35" s="223" t="s">
        <v>103</v>
      </c>
      <c r="C35" s="229">
        <v>21632.85</v>
      </c>
      <c r="D35" s="240" t="s">
        <v>188</v>
      </c>
      <c r="E35" s="223" t="s">
        <v>112</v>
      </c>
      <c r="F35" s="229">
        <v>21632.85</v>
      </c>
      <c r="G35" s="229">
        <v>21632.85</v>
      </c>
      <c r="H35" s="229">
        <v>0</v>
      </c>
      <c r="I35" s="229">
        <v>0</v>
      </c>
    </row>
    <row r="36" ht="19" customHeight="1" spans="1:9">
      <c r="A36" s="240" t="s">
        <v>184</v>
      </c>
      <c r="B36" s="223" t="s">
        <v>107</v>
      </c>
      <c r="C36" s="229">
        <v>21632.85</v>
      </c>
      <c r="D36" s="240" t="s">
        <v>5</v>
      </c>
      <c r="E36" s="223" t="s">
        <v>189</v>
      </c>
      <c r="F36" s="229"/>
      <c r="G36" s="229"/>
      <c r="H36" s="229"/>
      <c r="I36" s="229"/>
    </row>
    <row r="37" ht="19" customHeight="1" spans="1:9">
      <c r="A37" s="240" t="s">
        <v>185</v>
      </c>
      <c r="B37" s="223" t="s">
        <v>111</v>
      </c>
      <c r="C37" s="229">
        <v>0</v>
      </c>
      <c r="D37" s="223" t="s">
        <v>5</v>
      </c>
      <c r="E37" s="223" t="s">
        <v>190</v>
      </c>
      <c r="F37" s="229"/>
      <c r="G37" s="229"/>
      <c r="H37" s="229"/>
      <c r="I37" s="229"/>
    </row>
    <row r="38" ht="19" customHeight="1" spans="1:9">
      <c r="A38" s="240" t="s">
        <v>186</v>
      </c>
      <c r="B38" s="223" t="s">
        <v>16</v>
      </c>
      <c r="C38" s="229">
        <v>0</v>
      </c>
      <c r="D38" s="240" t="s">
        <v>5</v>
      </c>
      <c r="E38" s="223" t="s">
        <v>191</v>
      </c>
      <c r="F38" s="229"/>
      <c r="G38" s="229"/>
      <c r="H38" s="229"/>
      <c r="I38" s="229"/>
    </row>
    <row r="39" ht="19" customHeight="1" spans="1:9">
      <c r="A39" s="223" t="s">
        <v>110</v>
      </c>
      <c r="B39" s="223" t="s">
        <v>19</v>
      </c>
      <c r="C39" s="229">
        <v>542464434.3</v>
      </c>
      <c r="D39" s="223" t="s">
        <v>110</v>
      </c>
      <c r="E39" s="223" t="s">
        <v>192</v>
      </c>
      <c r="F39" s="229">
        <v>542464434.3</v>
      </c>
      <c r="G39" s="229">
        <v>19559781.3</v>
      </c>
      <c r="H39" s="229">
        <v>522904653</v>
      </c>
      <c r="I39" s="229">
        <v>0</v>
      </c>
    </row>
    <row r="40" ht="19" customHeight="1" spans="1:9">
      <c r="A40" s="232" t="s">
        <v>193</v>
      </c>
      <c r="B40" s="232" t="s">
        <v>5</v>
      </c>
      <c r="C40" s="232" t="s">
        <v>5</v>
      </c>
      <c r="D40" s="232" t="s">
        <v>5</v>
      </c>
      <c r="E40" s="232" t="s">
        <v>5</v>
      </c>
      <c r="F40" s="232" t="s">
        <v>5</v>
      </c>
      <c r="G40" s="232" t="s">
        <v>5</v>
      </c>
      <c r="H40" s="232" t="s">
        <v>5</v>
      </c>
      <c r="I40" s="23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selection activeCell="I2" sqref="I$1:I$1048576"/>
    </sheetView>
  </sheetViews>
  <sheetFormatPr defaultColWidth="16" defaultRowHeight="14"/>
  <cols>
    <col min="1" max="1" width="3.75454545454545" customWidth="1"/>
    <col min="2" max="2" width="3" customWidth="1"/>
    <col min="3" max="3" width="2.88181818181818" customWidth="1"/>
    <col min="4" max="4" width="27.7545454545455" customWidth="1"/>
    <col min="5" max="5" width="19.7545454545455" customWidth="1"/>
    <col min="6" max="6" width="10.5545454545455" customWidth="1"/>
    <col min="7" max="7" width="12.1090909090909" customWidth="1"/>
    <col min="8" max="8" width="16" customWidth="1"/>
    <col min="9" max="9" width="14.3818181818182" customWidth="1"/>
    <col min="10" max="10" width="14.8909090909091" customWidth="1"/>
    <col min="11" max="11" width="16.3363636363636" customWidth="1"/>
    <col min="12" max="12" width="13.8818181818182" customWidth="1"/>
    <col min="13" max="13" width="13.5545454545455" customWidth="1"/>
    <col min="14" max="14" width="13" customWidth="1"/>
    <col min="15" max="15" width="14.4454545454545" customWidth="1"/>
    <col min="16" max="16" width="11.8818181818182" customWidth="1"/>
    <col min="17" max="17" width="10.8909090909091" customWidth="1"/>
    <col min="18" max="18" width="11" customWidth="1"/>
    <col min="19" max="19" width="11.5" customWidth="1"/>
    <col min="20" max="20" width="8.5" customWidth="1"/>
  </cols>
  <sheetData>
    <row r="1" s="200" customFormat="1" ht="36" customHeight="1" spans="1:20">
      <c r="A1" s="252" t="s">
        <v>194</v>
      </c>
      <c r="B1" s="252"/>
      <c r="C1" s="252"/>
      <c r="D1" s="252"/>
      <c r="E1" s="252"/>
      <c r="F1" s="252"/>
      <c r="G1" s="252"/>
      <c r="H1" s="252"/>
      <c r="I1" s="252"/>
      <c r="J1" s="252"/>
      <c r="K1" s="252"/>
      <c r="L1" s="252"/>
      <c r="M1" s="252"/>
      <c r="N1" s="252"/>
      <c r="O1" s="252"/>
      <c r="P1" s="252"/>
      <c r="Q1" s="252"/>
      <c r="R1" s="252"/>
      <c r="S1" s="252"/>
      <c r="T1" s="252"/>
    </row>
    <row r="2" s="200" customFormat="1" ht="19.5" customHeight="1" spans="1:20">
      <c r="A2" s="253"/>
      <c r="B2" s="253"/>
      <c r="C2" s="253"/>
      <c r="D2" s="253"/>
      <c r="E2" s="253"/>
      <c r="F2" s="253"/>
      <c r="G2" s="253"/>
      <c r="H2" s="253"/>
      <c r="I2" s="253"/>
      <c r="J2" s="253"/>
      <c r="K2" s="253"/>
      <c r="L2" s="253"/>
      <c r="M2" s="253"/>
      <c r="N2" s="253"/>
      <c r="O2" s="253"/>
      <c r="P2" s="254"/>
      <c r="Q2" s="255"/>
      <c r="R2" s="255"/>
      <c r="S2" s="204" t="s">
        <v>195</v>
      </c>
      <c r="T2" s="204"/>
    </row>
    <row r="3" s="251" customFormat="1" ht="19.5" customHeight="1" spans="1:20">
      <c r="A3" s="256" t="s">
        <v>2</v>
      </c>
      <c r="B3" s="256"/>
      <c r="C3" s="256"/>
      <c r="D3" s="256"/>
      <c r="E3" s="256"/>
      <c r="F3" s="256"/>
      <c r="G3" s="257"/>
      <c r="H3" s="257"/>
      <c r="I3" s="257"/>
      <c r="J3" s="257"/>
      <c r="K3" s="258"/>
      <c r="L3" s="258"/>
      <c r="M3" s="258"/>
      <c r="N3" s="259"/>
      <c r="O3" s="259"/>
      <c r="P3" s="260"/>
      <c r="Q3" s="261"/>
      <c r="R3" s="261"/>
      <c r="S3" s="249" t="s">
        <v>196</v>
      </c>
      <c r="T3" s="249"/>
    </row>
    <row r="4" ht="19" customHeight="1" spans="1:20">
      <c r="A4" s="262" t="s">
        <v>7</v>
      </c>
      <c r="B4" s="262" t="s">
        <v>5</v>
      </c>
      <c r="C4" s="262" t="s">
        <v>5</v>
      </c>
      <c r="D4" s="262" t="s">
        <v>5</v>
      </c>
      <c r="E4" s="262" t="s">
        <v>106</v>
      </c>
      <c r="F4" s="262" t="s">
        <v>5</v>
      </c>
      <c r="G4" s="262" t="s">
        <v>5</v>
      </c>
      <c r="H4" s="262" t="s">
        <v>197</v>
      </c>
      <c r="I4" s="262" t="s">
        <v>5</v>
      </c>
      <c r="J4" s="262" t="s">
        <v>5</v>
      </c>
      <c r="K4" s="262" t="s">
        <v>198</v>
      </c>
      <c r="L4" s="262" t="s">
        <v>5</v>
      </c>
      <c r="M4" s="262" t="s">
        <v>5</v>
      </c>
      <c r="N4" s="262" t="s">
        <v>5</v>
      </c>
      <c r="O4" s="262" t="s">
        <v>5</v>
      </c>
      <c r="P4" s="262" t="s">
        <v>108</v>
      </c>
      <c r="Q4" s="262" t="s">
        <v>5</v>
      </c>
      <c r="R4" s="262" t="s">
        <v>5</v>
      </c>
      <c r="S4" s="262" t="s">
        <v>5</v>
      </c>
      <c r="T4" s="262" t="s">
        <v>5</v>
      </c>
    </row>
    <row r="5" ht="19" customHeight="1" spans="1:20">
      <c r="A5" s="262" t="s">
        <v>122</v>
      </c>
      <c r="B5" s="262" t="s">
        <v>5</v>
      </c>
      <c r="C5" s="262" t="s">
        <v>5</v>
      </c>
      <c r="D5" s="262" t="s">
        <v>123</v>
      </c>
      <c r="E5" s="262" t="s">
        <v>129</v>
      </c>
      <c r="F5" s="262" t="s">
        <v>199</v>
      </c>
      <c r="G5" s="262" t="s">
        <v>200</v>
      </c>
      <c r="H5" s="262" t="s">
        <v>129</v>
      </c>
      <c r="I5" s="262" t="s">
        <v>167</v>
      </c>
      <c r="J5" s="262" t="s">
        <v>168</v>
      </c>
      <c r="K5" s="262" t="s">
        <v>129</v>
      </c>
      <c r="L5" s="262" t="s">
        <v>167</v>
      </c>
      <c r="M5" s="262" t="s">
        <v>5</v>
      </c>
      <c r="N5" s="262" t="s">
        <v>167</v>
      </c>
      <c r="O5" s="262" t="s">
        <v>168</v>
      </c>
      <c r="P5" s="262" t="s">
        <v>129</v>
      </c>
      <c r="Q5" s="262" t="s">
        <v>199</v>
      </c>
      <c r="R5" s="262" t="s">
        <v>200</v>
      </c>
      <c r="S5" s="262" t="s">
        <v>200</v>
      </c>
      <c r="T5" s="262" t="s">
        <v>5</v>
      </c>
    </row>
    <row r="6" ht="19" customHeight="1" spans="1:20">
      <c r="A6" s="262" t="s">
        <v>5</v>
      </c>
      <c r="B6" s="262" t="s">
        <v>5</v>
      </c>
      <c r="C6" s="262" t="s">
        <v>5</v>
      </c>
      <c r="D6" s="262" t="s">
        <v>5</v>
      </c>
      <c r="E6" s="262" t="s">
        <v>5</v>
      </c>
      <c r="F6" s="262" t="s">
        <v>5</v>
      </c>
      <c r="G6" s="262" t="s">
        <v>124</v>
      </c>
      <c r="H6" s="262" t="s">
        <v>5</v>
      </c>
      <c r="I6" s="262" t="s">
        <v>201</v>
      </c>
      <c r="J6" s="262" t="s">
        <v>124</v>
      </c>
      <c r="K6" s="262" t="s">
        <v>5</v>
      </c>
      <c r="L6" s="262" t="s">
        <v>124</v>
      </c>
      <c r="M6" s="262" t="s">
        <v>202</v>
      </c>
      <c r="N6" s="262" t="s">
        <v>201</v>
      </c>
      <c r="O6" s="262" t="s">
        <v>124</v>
      </c>
      <c r="P6" s="262" t="s">
        <v>5</v>
      </c>
      <c r="Q6" s="262" t="s">
        <v>5</v>
      </c>
      <c r="R6" s="262" t="s">
        <v>124</v>
      </c>
      <c r="S6" s="262" t="s">
        <v>203</v>
      </c>
      <c r="T6" s="262" t="s">
        <v>204</v>
      </c>
    </row>
    <row r="7" ht="19" customHeight="1" spans="1:20">
      <c r="A7" s="262" t="s">
        <v>5</v>
      </c>
      <c r="B7" s="262" t="s">
        <v>5</v>
      </c>
      <c r="C7" s="262" t="s">
        <v>5</v>
      </c>
      <c r="D7" s="262" t="s">
        <v>5</v>
      </c>
      <c r="E7" s="262" t="s">
        <v>5</v>
      </c>
      <c r="F7" s="262" t="s">
        <v>5</v>
      </c>
      <c r="G7" s="262" t="s">
        <v>5</v>
      </c>
      <c r="H7" s="262" t="s">
        <v>5</v>
      </c>
      <c r="I7" s="262" t="s">
        <v>5</v>
      </c>
      <c r="J7" s="262" t="s">
        <v>5</v>
      </c>
      <c r="K7" s="262" t="s">
        <v>5</v>
      </c>
      <c r="L7" s="262" t="s">
        <v>5</v>
      </c>
      <c r="M7" s="262" t="s">
        <v>5</v>
      </c>
      <c r="N7" s="262" t="s">
        <v>5</v>
      </c>
      <c r="O7" s="262" t="s">
        <v>5</v>
      </c>
      <c r="P7" s="262" t="s">
        <v>5</v>
      </c>
      <c r="Q7" s="262" t="s">
        <v>5</v>
      </c>
      <c r="R7" s="262" t="s">
        <v>5</v>
      </c>
      <c r="S7" s="262" t="s">
        <v>5</v>
      </c>
      <c r="T7" s="262" t="s">
        <v>5</v>
      </c>
    </row>
    <row r="8" ht="19" customHeight="1" spans="1:20">
      <c r="A8" s="262" t="s">
        <v>126</v>
      </c>
      <c r="B8" s="262" t="s">
        <v>127</v>
      </c>
      <c r="C8" s="262" t="s">
        <v>128</v>
      </c>
      <c r="D8" s="262" t="s">
        <v>11</v>
      </c>
      <c r="E8" s="263" t="s">
        <v>12</v>
      </c>
      <c r="F8" s="263" t="s">
        <v>13</v>
      </c>
      <c r="G8" s="263" t="s">
        <v>21</v>
      </c>
      <c r="H8" s="263" t="s">
        <v>25</v>
      </c>
      <c r="I8" s="263" t="s">
        <v>29</v>
      </c>
      <c r="J8" s="263" t="s">
        <v>33</v>
      </c>
      <c r="K8" s="263" t="s">
        <v>37</v>
      </c>
      <c r="L8" s="263" t="s">
        <v>41</v>
      </c>
      <c r="M8" s="263" t="s">
        <v>44</v>
      </c>
      <c r="N8" s="263" t="s">
        <v>47</v>
      </c>
      <c r="O8" s="263" t="s">
        <v>50</v>
      </c>
      <c r="P8" s="263" t="s">
        <v>53</v>
      </c>
      <c r="Q8" s="263" t="s">
        <v>56</v>
      </c>
      <c r="R8" s="263" t="s">
        <v>59</v>
      </c>
      <c r="S8" s="263" t="s">
        <v>62</v>
      </c>
      <c r="T8" s="263" t="s">
        <v>65</v>
      </c>
    </row>
    <row r="9" ht="19" customHeight="1" spans="1:20">
      <c r="A9" s="262" t="s">
        <v>5</v>
      </c>
      <c r="B9" s="262" t="s">
        <v>5</v>
      </c>
      <c r="C9" s="262" t="s">
        <v>5</v>
      </c>
      <c r="D9" s="262" t="s">
        <v>129</v>
      </c>
      <c r="E9" s="264">
        <v>21632.85</v>
      </c>
      <c r="F9" s="264">
        <v>1496.42</v>
      </c>
      <c r="G9" s="264">
        <v>20136.43</v>
      </c>
      <c r="H9" s="264">
        <v>19538148.45</v>
      </c>
      <c r="I9" s="264">
        <v>2586982.45</v>
      </c>
      <c r="J9" s="264">
        <v>16951166</v>
      </c>
      <c r="K9" s="264">
        <v>19538148.45</v>
      </c>
      <c r="L9" s="264">
        <v>2586982.45</v>
      </c>
      <c r="M9" s="264">
        <v>2457153.92</v>
      </c>
      <c r="N9" s="264">
        <v>129828.53</v>
      </c>
      <c r="O9" s="264">
        <v>16951166</v>
      </c>
      <c r="P9" s="264">
        <v>21632.85</v>
      </c>
      <c r="Q9" s="264">
        <v>1496.42</v>
      </c>
      <c r="R9" s="264">
        <v>20136.43</v>
      </c>
      <c r="S9" s="264">
        <v>20136.43</v>
      </c>
      <c r="T9" s="264">
        <v>0</v>
      </c>
    </row>
    <row r="10" ht="19" customHeight="1" spans="1:20">
      <c r="A10" s="206" t="s">
        <v>130</v>
      </c>
      <c r="B10" s="206"/>
      <c r="C10" s="206"/>
      <c r="D10" s="206" t="s">
        <v>131</v>
      </c>
      <c r="E10" s="264">
        <v>0</v>
      </c>
      <c r="F10" s="264">
        <v>0</v>
      </c>
      <c r="G10" s="264">
        <v>0</v>
      </c>
      <c r="H10" s="264">
        <v>99255</v>
      </c>
      <c r="I10" s="264">
        <v>99255</v>
      </c>
      <c r="J10" s="264">
        <v>0</v>
      </c>
      <c r="K10" s="264">
        <v>99255</v>
      </c>
      <c r="L10" s="264">
        <v>99255</v>
      </c>
      <c r="M10" s="264">
        <v>96600</v>
      </c>
      <c r="N10" s="264">
        <v>2655</v>
      </c>
      <c r="O10" s="264">
        <v>0</v>
      </c>
      <c r="P10" s="264">
        <v>0</v>
      </c>
      <c r="Q10" s="264">
        <v>0</v>
      </c>
      <c r="R10" s="264">
        <v>0</v>
      </c>
      <c r="S10" s="264">
        <v>0</v>
      </c>
      <c r="T10" s="264">
        <v>0</v>
      </c>
    </row>
    <row r="11" ht="19" customHeight="1" spans="1:20">
      <c r="A11" s="206" t="s">
        <v>132</v>
      </c>
      <c r="B11" s="206"/>
      <c r="C11" s="206"/>
      <c r="D11" s="206" t="s">
        <v>133</v>
      </c>
      <c r="E11" s="264">
        <v>0</v>
      </c>
      <c r="F11" s="264">
        <v>0</v>
      </c>
      <c r="G11" s="264">
        <v>0</v>
      </c>
      <c r="H11" s="264">
        <v>149006.72</v>
      </c>
      <c r="I11" s="264">
        <v>149006.72</v>
      </c>
      <c r="J11" s="264">
        <v>0</v>
      </c>
      <c r="K11" s="264">
        <v>149006.72</v>
      </c>
      <c r="L11" s="264">
        <v>149006.72</v>
      </c>
      <c r="M11" s="264">
        <v>149006.72</v>
      </c>
      <c r="N11" s="264">
        <v>0</v>
      </c>
      <c r="O11" s="264">
        <v>0</v>
      </c>
      <c r="P11" s="264">
        <v>0</v>
      </c>
      <c r="Q11" s="264">
        <v>0</v>
      </c>
      <c r="R11" s="264">
        <v>0</v>
      </c>
      <c r="S11" s="264">
        <v>0</v>
      </c>
      <c r="T11" s="264">
        <v>0</v>
      </c>
    </row>
    <row r="12" ht="19" customHeight="1" spans="1:20">
      <c r="A12" s="206" t="s">
        <v>134</v>
      </c>
      <c r="B12" s="206"/>
      <c r="C12" s="206"/>
      <c r="D12" s="206" t="s">
        <v>135</v>
      </c>
      <c r="E12" s="264">
        <v>0.05</v>
      </c>
      <c r="F12" s="264">
        <v>0.05</v>
      </c>
      <c r="G12" s="264">
        <v>0</v>
      </c>
      <c r="H12" s="264">
        <v>207612.89</v>
      </c>
      <c r="I12" s="264">
        <v>207612.89</v>
      </c>
      <c r="J12" s="264">
        <v>0</v>
      </c>
      <c r="K12" s="264">
        <v>207612.89</v>
      </c>
      <c r="L12" s="264">
        <v>207612.89</v>
      </c>
      <c r="M12" s="264">
        <v>207612.89</v>
      </c>
      <c r="N12" s="264">
        <v>0</v>
      </c>
      <c r="O12" s="264">
        <v>0</v>
      </c>
      <c r="P12" s="264">
        <v>0.05</v>
      </c>
      <c r="Q12" s="264">
        <v>0.05</v>
      </c>
      <c r="R12" s="264">
        <v>0</v>
      </c>
      <c r="S12" s="264">
        <v>0</v>
      </c>
      <c r="T12" s="264">
        <v>0</v>
      </c>
    </row>
    <row r="13" ht="19" customHeight="1" spans="1:20">
      <c r="A13" s="206" t="s">
        <v>136</v>
      </c>
      <c r="B13" s="206"/>
      <c r="C13" s="206"/>
      <c r="D13" s="206" t="s">
        <v>137</v>
      </c>
      <c r="E13" s="264">
        <v>0</v>
      </c>
      <c r="F13" s="264">
        <v>0</v>
      </c>
      <c r="G13" s="264">
        <v>0</v>
      </c>
      <c r="H13" s="264">
        <v>289442</v>
      </c>
      <c r="I13" s="264">
        <v>289442</v>
      </c>
      <c r="J13" s="264">
        <v>0</v>
      </c>
      <c r="K13" s="264">
        <v>289442</v>
      </c>
      <c r="L13" s="264">
        <v>289442</v>
      </c>
      <c r="M13" s="264">
        <v>289442</v>
      </c>
      <c r="N13" s="264">
        <v>0</v>
      </c>
      <c r="O13" s="264">
        <v>0</v>
      </c>
      <c r="P13" s="264">
        <v>0</v>
      </c>
      <c r="Q13" s="264">
        <v>0</v>
      </c>
      <c r="R13" s="264">
        <v>0</v>
      </c>
      <c r="S13" s="264">
        <v>0</v>
      </c>
      <c r="T13" s="264">
        <v>0</v>
      </c>
    </row>
    <row r="14" ht="19" customHeight="1" spans="1:20">
      <c r="A14" s="206" t="s">
        <v>138</v>
      </c>
      <c r="B14" s="206"/>
      <c r="C14" s="206"/>
      <c r="D14" s="206" t="s">
        <v>139</v>
      </c>
      <c r="E14" s="264">
        <v>0</v>
      </c>
      <c r="F14" s="264">
        <v>0</v>
      </c>
      <c r="G14" s="264">
        <v>0</v>
      </c>
      <c r="H14" s="264">
        <v>81620.28</v>
      </c>
      <c r="I14" s="264">
        <v>81620.28</v>
      </c>
      <c r="J14" s="264">
        <v>0</v>
      </c>
      <c r="K14" s="264">
        <v>81620.28</v>
      </c>
      <c r="L14" s="264">
        <v>81620.28</v>
      </c>
      <c r="M14" s="264">
        <v>81620.28</v>
      </c>
      <c r="N14" s="264">
        <v>0</v>
      </c>
      <c r="O14" s="264">
        <v>0</v>
      </c>
      <c r="P14" s="264">
        <v>0</v>
      </c>
      <c r="Q14" s="264">
        <v>0</v>
      </c>
      <c r="R14" s="264">
        <v>0</v>
      </c>
      <c r="S14" s="264">
        <v>0</v>
      </c>
      <c r="T14" s="264">
        <v>0</v>
      </c>
    </row>
    <row r="15" ht="19" customHeight="1" spans="1:20">
      <c r="A15" s="206" t="s">
        <v>140</v>
      </c>
      <c r="B15" s="206"/>
      <c r="C15" s="206"/>
      <c r="D15" s="206" t="s">
        <v>141</v>
      </c>
      <c r="E15" s="264">
        <v>0</v>
      </c>
      <c r="F15" s="264">
        <v>0</v>
      </c>
      <c r="G15" s="264">
        <v>0</v>
      </c>
      <c r="H15" s="264">
        <v>105882.53</v>
      </c>
      <c r="I15" s="264">
        <v>105882.53</v>
      </c>
      <c r="J15" s="264">
        <v>0</v>
      </c>
      <c r="K15" s="264">
        <v>105882.53</v>
      </c>
      <c r="L15" s="264">
        <v>105882.53</v>
      </c>
      <c r="M15" s="264">
        <v>105882.53</v>
      </c>
      <c r="N15" s="264">
        <v>0</v>
      </c>
      <c r="O15" s="264">
        <v>0</v>
      </c>
      <c r="P15" s="264">
        <v>0</v>
      </c>
      <c r="Q15" s="264">
        <v>0</v>
      </c>
      <c r="R15" s="264">
        <v>0</v>
      </c>
      <c r="S15" s="264">
        <v>0</v>
      </c>
      <c r="T15" s="264">
        <v>0</v>
      </c>
    </row>
    <row r="16" ht="19" customHeight="1" spans="1:20">
      <c r="A16" s="206" t="s">
        <v>142</v>
      </c>
      <c r="B16" s="206"/>
      <c r="C16" s="206"/>
      <c r="D16" s="206" t="s">
        <v>143</v>
      </c>
      <c r="E16" s="264">
        <v>0</v>
      </c>
      <c r="F16" s="264">
        <v>0</v>
      </c>
      <c r="G16" s="264">
        <v>0</v>
      </c>
      <c r="H16" s="264">
        <v>13782.39</v>
      </c>
      <c r="I16" s="264">
        <v>13782.39</v>
      </c>
      <c r="J16" s="264">
        <v>0</v>
      </c>
      <c r="K16" s="264">
        <v>13782.39</v>
      </c>
      <c r="L16" s="264">
        <v>13782.39</v>
      </c>
      <c r="M16" s="264">
        <v>13782.39</v>
      </c>
      <c r="N16" s="264">
        <v>0</v>
      </c>
      <c r="O16" s="264">
        <v>0</v>
      </c>
      <c r="P16" s="264">
        <v>0</v>
      </c>
      <c r="Q16" s="264">
        <v>0</v>
      </c>
      <c r="R16" s="264">
        <v>0</v>
      </c>
      <c r="S16" s="264">
        <v>0</v>
      </c>
      <c r="T16" s="264">
        <v>0</v>
      </c>
    </row>
    <row r="17" ht="19" customHeight="1" spans="1:20">
      <c r="A17" s="206" t="s">
        <v>144</v>
      </c>
      <c r="B17" s="206"/>
      <c r="C17" s="206"/>
      <c r="D17" s="206" t="s">
        <v>145</v>
      </c>
      <c r="E17" s="264">
        <v>20136.43</v>
      </c>
      <c r="F17" s="264">
        <v>0</v>
      </c>
      <c r="G17" s="264">
        <v>20136.43</v>
      </c>
      <c r="H17" s="264">
        <v>581184</v>
      </c>
      <c r="I17" s="264">
        <v>0</v>
      </c>
      <c r="J17" s="264">
        <v>581184</v>
      </c>
      <c r="K17" s="264">
        <v>581184</v>
      </c>
      <c r="L17" s="264">
        <v>0</v>
      </c>
      <c r="M17" s="264">
        <v>0</v>
      </c>
      <c r="N17" s="264">
        <v>0</v>
      </c>
      <c r="O17" s="264">
        <v>581184</v>
      </c>
      <c r="P17" s="264">
        <v>20136.43</v>
      </c>
      <c r="Q17" s="264">
        <v>0</v>
      </c>
      <c r="R17" s="264">
        <v>20136.43</v>
      </c>
      <c r="S17" s="264">
        <v>20136.43</v>
      </c>
      <c r="T17" s="264">
        <v>0</v>
      </c>
    </row>
    <row r="18" ht="19" customHeight="1" spans="1:20">
      <c r="A18" s="206" t="s">
        <v>146</v>
      </c>
      <c r="B18" s="206"/>
      <c r="C18" s="206"/>
      <c r="D18" s="206" t="s">
        <v>147</v>
      </c>
      <c r="E18" s="264">
        <v>1496.37</v>
      </c>
      <c r="F18" s="264">
        <v>1496.37</v>
      </c>
      <c r="G18" s="264">
        <v>0</v>
      </c>
      <c r="H18" s="264">
        <v>1354853.14</v>
      </c>
      <c r="I18" s="264">
        <v>1354853.14</v>
      </c>
      <c r="J18" s="264">
        <v>0</v>
      </c>
      <c r="K18" s="264">
        <v>1354853.14</v>
      </c>
      <c r="L18" s="264">
        <v>1354853.14</v>
      </c>
      <c r="M18" s="264">
        <v>1256719.61</v>
      </c>
      <c r="N18" s="264">
        <v>98133.53</v>
      </c>
      <c r="O18" s="264">
        <v>0</v>
      </c>
      <c r="P18" s="264">
        <v>1496.37</v>
      </c>
      <c r="Q18" s="264">
        <v>1496.37</v>
      </c>
      <c r="R18" s="264">
        <v>0</v>
      </c>
      <c r="S18" s="264">
        <v>0</v>
      </c>
      <c r="T18" s="264">
        <v>0</v>
      </c>
    </row>
    <row r="19" ht="19" customHeight="1" spans="1:20">
      <c r="A19" s="206" t="s">
        <v>148</v>
      </c>
      <c r="B19" s="206"/>
      <c r="C19" s="206"/>
      <c r="D19" s="206" t="s">
        <v>149</v>
      </c>
      <c r="E19" s="264">
        <v>0</v>
      </c>
      <c r="F19" s="264">
        <v>0</v>
      </c>
      <c r="G19" s="264">
        <v>0</v>
      </c>
      <c r="H19" s="264">
        <v>0</v>
      </c>
      <c r="I19" s="264">
        <v>0</v>
      </c>
      <c r="J19" s="264">
        <v>0</v>
      </c>
      <c r="K19" s="264">
        <v>0</v>
      </c>
      <c r="L19" s="264">
        <v>0</v>
      </c>
      <c r="M19" s="264">
        <v>0</v>
      </c>
      <c r="N19" s="264">
        <v>0</v>
      </c>
      <c r="O19" s="264">
        <v>0</v>
      </c>
      <c r="P19" s="264">
        <v>0</v>
      </c>
      <c r="Q19" s="264">
        <v>0</v>
      </c>
      <c r="R19" s="264">
        <v>0</v>
      </c>
      <c r="S19" s="264">
        <v>0</v>
      </c>
      <c r="T19" s="264">
        <v>0</v>
      </c>
    </row>
    <row r="20" ht="19" customHeight="1" spans="1:20">
      <c r="A20" s="206" t="s">
        <v>150</v>
      </c>
      <c r="B20" s="206"/>
      <c r="C20" s="206"/>
      <c r="D20" s="206" t="s">
        <v>151</v>
      </c>
      <c r="E20" s="264">
        <v>0</v>
      </c>
      <c r="F20" s="264">
        <v>0</v>
      </c>
      <c r="G20" s="264">
        <v>0</v>
      </c>
      <c r="H20" s="264">
        <v>705090</v>
      </c>
      <c r="I20" s="264">
        <v>0</v>
      </c>
      <c r="J20" s="264">
        <v>705090</v>
      </c>
      <c r="K20" s="264">
        <v>705090</v>
      </c>
      <c r="L20" s="264">
        <v>0</v>
      </c>
      <c r="M20" s="264">
        <v>0</v>
      </c>
      <c r="N20" s="264">
        <v>0</v>
      </c>
      <c r="O20" s="264">
        <v>705090</v>
      </c>
      <c r="P20" s="264">
        <v>0</v>
      </c>
      <c r="Q20" s="264">
        <v>0</v>
      </c>
      <c r="R20" s="264">
        <v>0</v>
      </c>
      <c r="S20" s="264">
        <v>0</v>
      </c>
      <c r="T20" s="264">
        <v>0</v>
      </c>
    </row>
    <row r="21" ht="19" customHeight="1" spans="1:20">
      <c r="A21" s="206" t="s">
        <v>152</v>
      </c>
      <c r="B21" s="206"/>
      <c r="C21" s="206"/>
      <c r="D21" s="206" t="s">
        <v>153</v>
      </c>
      <c r="E21" s="264">
        <v>0</v>
      </c>
      <c r="F21" s="264">
        <v>0</v>
      </c>
      <c r="G21" s="264">
        <v>0</v>
      </c>
      <c r="H21" s="264">
        <v>75750</v>
      </c>
      <c r="I21" s="264">
        <v>0</v>
      </c>
      <c r="J21" s="264">
        <v>75750</v>
      </c>
      <c r="K21" s="264">
        <v>75750</v>
      </c>
      <c r="L21" s="264">
        <v>0</v>
      </c>
      <c r="M21" s="264">
        <v>0</v>
      </c>
      <c r="N21" s="264">
        <v>0</v>
      </c>
      <c r="O21" s="264">
        <v>75750</v>
      </c>
      <c r="P21" s="264">
        <v>0</v>
      </c>
      <c r="Q21" s="264">
        <v>0</v>
      </c>
      <c r="R21" s="264">
        <v>0</v>
      </c>
      <c r="S21" s="264">
        <v>0</v>
      </c>
      <c r="T21" s="264">
        <v>0</v>
      </c>
    </row>
    <row r="22" ht="19" customHeight="1" spans="1:20">
      <c r="A22" s="206" t="s">
        <v>154</v>
      </c>
      <c r="B22" s="206"/>
      <c r="C22" s="206"/>
      <c r="D22" s="206" t="s">
        <v>155</v>
      </c>
      <c r="E22" s="264">
        <v>0</v>
      </c>
      <c r="F22" s="264">
        <v>0</v>
      </c>
      <c r="G22" s="264">
        <v>0</v>
      </c>
      <c r="H22" s="264">
        <v>0</v>
      </c>
      <c r="I22" s="264">
        <v>0</v>
      </c>
      <c r="J22" s="264">
        <v>0</v>
      </c>
      <c r="K22" s="264">
        <v>0</v>
      </c>
      <c r="L22" s="264">
        <v>0</v>
      </c>
      <c r="M22" s="264">
        <v>0</v>
      </c>
      <c r="N22" s="264">
        <v>0</v>
      </c>
      <c r="O22" s="264">
        <v>0</v>
      </c>
      <c r="P22" s="264">
        <v>0</v>
      </c>
      <c r="Q22" s="264">
        <v>0</v>
      </c>
      <c r="R22" s="264">
        <v>0</v>
      </c>
      <c r="S22" s="264">
        <v>0</v>
      </c>
      <c r="T22" s="264">
        <v>0</v>
      </c>
    </row>
    <row r="23" ht="19" customHeight="1" spans="1:20">
      <c r="A23" s="206" t="s">
        <v>156</v>
      </c>
      <c r="B23" s="206"/>
      <c r="C23" s="206"/>
      <c r="D23" s="206" t="s">
        <v>157</v>
      </c>
      <c r="E23" s="264">
        <v>0</v>
      </c>
      <c r="F23" s="264">
        <v>0</v>
      </c>
      <c r="G23" s="264">
        <v>0</v>
      </c>
      <c r="H23" s="264">
        <v>15727135.5</v>
      </c>
      <c r="I23" s="264">
        <v>137993.5</v>
      </c>
      <c r="J23" s="264">
        <v>15589142</v>
      </c>
      <c r="K23" s="264">
        <v>15727135.5</v>
      </c>
      <c r="L23" s="264">
        <v>137993.5</v>
      </c>
      <c r="M23" s="264">
        <v>108953.5</v>
      </c>
      <c r="N23" s="264">
        <v>29040</v>
      </c>
      <c r="O23" s="264">
        <v>15589142</v>
      </c>
      <c r="P23" s="264">
        <v>0</v>
      </c>
      <c r="Q23" s="264">
        <v>0</v>
      </c>
      <c r="R23" s="264">
        <v>0</v>
      </c>
      <c r="S23" s="264">
        <v>0</v>
      </c>
      <c r="T23" s="264">
        <v>0</v>
      </c>
    </row>
    <row r="24" ht="19" customHeight="1" spans="1:20">
      <c r="A24" s="206" t="s">
        <v>158</v>
      </c>
      <c r="B24" s="206"/>
      <c r="C24" s="206"/>
      <c r="D24" s="206" t="s">
        <v>159</v>
      </c>
      <c r="E24" s="264">
        <v>0</v>
      </c>
      <c r="F24" s="264">
        <v>0</v>
      </c>
      <c r="G24" s="264">
        <v>0</v>
      </c>
      <c r="H24" s="264">
        <v>147534</v>
      </c>
      <c r="I24" s="264">
        <v>147534</v>
      </c>
      <c r="J24" s="264">
        <v>0</v>
      </c>
      <c r="K24" s="264">
        <v>147534</v>
      </c>
      <c r="L24" s="264">
        <v>147534</v>
      </c>
      <c r="M24" s="264">
        <v>147534</v>
      </c>
      <c r="N24" s="264">
        <v>0</v>
      </c>
      <c r="O24" s="264">
        <v>0</v>
      </c>
      <c r="P24" s="264">
        <v>0</v>
      </c>
      <c r="Q24" s="264">
        <v>0</v>
      </c>
      <c r="R24" s="264">
        <v>0</v>
      </c>
      <c r="S24" s="264">
        <v>0</v>
      </c>
      <c r="T24" s="264">
        <v>0</v>
      </c>
    </row>
    <row r="25" ht="19" customHeight="1" spans="1:20">
      <c r="A25" s="206" t="s">
        <v>205</v>
      </c>
      <c r="B25" s="206" t="s">
        <v>5</v>
      </c>
      <c r="C25" s="206" t="s">
        <v>5</v>
      </c>
      <c r="D25" s="206" t="s">
        <v>5</v>
      </c>
      <c r="E25" s="206" t="s">
        <v>5</v>
      </c>
      <c r="F25" s="206" t="s">
        <v>5</v>
      </c>
      <c r="G25" s="206" t="s">
        <v>5</v>
      </c>
      <c r="H25" s="206" t="s">
        <v>5</v>
      </c>
      <c r="I25" s="206" t="s">
        <v>5</v>
      </c>
      <c r="J25" s="206" t="s">
        <v>5</v>
      </c>
      <c r="K25" s="206" t="s">
        <v>5</v>
      </c>
      <c r="L25" s="206" t="s">
        <v>5</v>
      </c>
      <c r="M25" s="206" t="s">
        <v>5</v>
      </c>
      <c r="N25" s="206" t="s">
        <v>5</v>
      </c>
      <c r="O25" s="206" t="s">
        <v>5</v>
      </c>
      <c r="P25" s="206" t="s">
        <v>5</v>
      </c>
      <c r="Q25" s="206" t="s">
        <v>5</v>
      </c>
      <c r="R25" s="206" t="s">
        <v>5</v>
      </c>
      <c r="S25" s="206" t="s">
        <v>5</v>
      </c>
      <c r="T25" s="206" t="s">
        <v>5</v>
      </c>
    </row>
  </sheetData>
  <mergeCells count="49">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ignoredErrors>
    <ignoredError sqref="A10:C24" numberStoredAsText="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
    </sheetView>
  </sheetViews>
  <sheetFormatPr defaultColWidth="16" defaultRowHeight="14"/>
  <cols>
    <col min="1" max="1" width="6.12727272727273" customWidth="1"/>
    <col min="2" max="2" width="27.6272727272727" customWidth="1"/>
    <col min="3" max="3" width="20.1272727272727" customWidth="1"/>
    <col min="4" max="4" width="6.12727272727273" customWidth="1"/>
    <col min="5" max="5" width="18.6272727272727" customWidth="1"/>
    <col min="6" max="6" width="19.3818181818182" customWidth="1"/>
    <col min="7" max="7" width="6.12727272727273" customWidth="1"/>
    <col min="8" max="8" width="34.8818181818182" customWidth="1"/>
    <col min="9" max="9" width="17.1272727272727" customWidth="1"/>
  </cols>
  <sheetData>
    <row r="1" s="244" customFormat="1" ht="23" spans="1:9">
      <c r="A1" s="247" t="s">
        <v>206</v>
      </c>
      <c r="B1" s="247"/>
      <c r="C1" s="247"/>
      <c r="D1" s="247"/>
      <c r="E1" s="247"/>
      <c r="F1" s="247"/>
      <c r="G1" s="247"/>
      <c r="H1" s="247"/>
      <c r="I1" s="247"/>
    </row>
    <row r="2" s="245" customFormat="1" ht="14.1" customHeight="1" spans="1:9">
      <c r="A2" s="236"/>
      <c r="B2" s="236"/>
      <c r="C2" s="236"/>
      <c r="D2" s="236"/>
      <c r="E2" s="236"/>
      <c r="F2" s="236"/>
      <c r="G2" s="236"/>
      <c r="H2" s="204" t="s">
        <v>207</v>
      </c>
      <c r="I2" s="204"/>
    </row>
    <row r="3" s="246" customFormat="1" ht="14.1" customHeight="1" spans="1:9">
      <c r="A3" s="248" t="s">
        <v>2</v>
      </c>
      <c r="B3" s="236"/>
      <c r="D3" s="236"/>
      <c r="E3" s="236"/>
      <c r="F3" s="236"/>
      <c r="G3" s="236"/>
      <c r="H3" s="249" t="s">
        <v>196</v>
      </c>
      <c r="I3" s="249"/>
    </row>
    <row r="4" s="226" customFormat="1" ht="19" customHeight="1" spans="1:9">
      <c r="A4" s="222" t="s">
        <v>202</v>
      </c>
      <c r="B4" s="222" t="s">
        <v>5</v>
      </c>
      <c r="C4" s="222" t="s">
        <v>5</v>
      </c>
      <c r="D4" s="222" t="s">
        <v>201</v>
      </c>
      <c r="E4" s="222" t="s">
        <v>5</v>
      </c>
      <c r="F4" s="222" t="s">
        <v>5</v>
      </c>
      <c r="G4" s="222" t="s">
        <v>5</v>
      </c>
      <c r="H4" s="222" t="s">
        <v>5</v>
      </c>
      <c r="I4" s="222" t="s">
        <v>5</v>
      </c>
    </row>
    <row r="5" s="226" customFormat="1" ht="19" customHeight="1" spans="1:9">
      <c r="A5" s="222" t="s">
        <v>208</v>
      </c>
      <c r="B5" s="222" t="s">
        <v>123</v>
      </c>
      <c r="C5" s="222" t="s">
        <v>9</v>
      </c>
      <c r="D5" s="222" t="s">
        <v>208</v>
      </c>
      <c r="E5" s="222" t="s">
        <v>123</v>
      </c>
      <c r="F5" s="222" t="s">
        <v>9</v>
      </c>
      <c r="G5" s="222" t="s">
        <v>208</v>
      </c>
      <c r="H5" s="222" t="s">
        <v>123</v>
      </c>
      <c r="I5" s="222" t="s">
        <v>9</v>
      </c>
    </row>
    <row r="6" s="226" customFormat="1" ht="19" customHeight="1" spans="1:9">
      <c r="A6" s="222" t="s">
        <v>5</v>
      </c>
      <c r="B6" s="222" t="s">
        <v>5</v>
      </c>
      <c r="C6" s="222" t="s">
        <v>5</v>
      </c>
      <c r="D6" s="222" t="s">
        <v>5</v>
      </c>
      <c r="E6" s="222" t="s">
        <v>5</v>
      </c>
      <c r="F6" s="222" t="s">
        <v>5</v>
      </c>
      <c r="G6" s="222" t="s">
        <v>5</v>
      </c>
      <c r="H6" s="222" t="s">
        <v>5</v>
      </c>
      <c r="I6" s="222" t="s">
        <v>5</v>
      </c>
    </row>
    <row r="7" s="226" customFormat="1" ht="19" customHeight="1" spans="1:9">
      <c r="A7" s="240" t="s">
        <v>209</v>
      </c>
      <c r="B7" s="240" t="s">
        <v>210</v>
      </c>
      <c r="C7" s="229">
        <v>2071111.92</v>
      </c>
      <c r="D7" s="240" t="s">
        <v>211</v>
      </c>
      <c r="E7" s="240" t="s">
        <v>212</v>
      </c>
      <c r="F7" s="229">
        <v>129828.53</v>
      </c>
      <c r="G7" s="240" t="s">
        <v>213</v>
      </c>
      <c r="H7" s="240" t="s">
        <v>214</v>
      </c>
      <c r="I7" s="229">
        <v>0</v>
      </c>
    </row>
    <row r="8" s="226" customFormat="1" ht="19" customHeight="1" spans="1:9">
      <c r="A8" s="240" t="s">
        <v>215</v>
      </c>
      <c r="B8" s="240" t="s">
        <v>216</v>
      </c>
      <c r="C8" s="229">
        <v>391800</v>
      </c>
      <c r="D8" s="240" t="s">
        <v>217</v>
      </c>
      <c r="E8" s="240" t="s">
        <v>218</v>
      </c>
      <c r="F8" s="229">
        <v>2788.98</v>
      </c>
      <c r="G8" s="240" t="s">
        <v>219</v>
      </c>
      <c r="H8" s="240" t="s">
        <v>220</v>
      </c>
      <c r="I8" s="229">
        <v>0</v>
      </c>
    </row>
    <row r="9" s="226" customFormat="1" ht="19" customHeight="1" spans="1:9">
      <c r="A9" s="240" t="s">
        <v>221</v>
      </c>
      <c r="B9" s="240" t="s">
        <v>222</v>
      </c>
      <c r="C9" s="229">
        <v>499952</v>
      </c>
      <c r="D9" s="240" t="s">
        <v>223</v>
      </c>
      <c r="E9" s="240" t="s">
        <v>224</v>
      </c>
      <c r="F9" s="229">
        <v>0</v>
      </c>
      <c r="G9" s="240" t="s">
        <v>225</v>
      </c>
      <c r="H9" s="240" t="s">
        <v>226</v>
      </c>
      <c r="I9" s="229">
        <v>0</v>
      </c>
    </row>
    <row r="10" s="226" customFormat="1" ht="19" customHeight="1" spans="1:9">
      <c r="A10" s="240" t="s">
        <v>227</v>
      </c>
      <c r="B10" s="240" t="s">
        <v>228</v>
      </c>
      <c r="C10" s="229">
        <v>364278.33</v>
      </c>
      <c r="D10" s="240" t="s">
        <v>229</v>
      </c>
      <c r="E10" s="240" t="s">
        <v>230</v>
      </c>
      <c r="F10" s="229">
        <v>0</v>
      </c>
      <c r="G10" s="240" t="s">
        <v>231</v>
      </c>
      <c r="H10" s="240" t="s">
        <v>232</v>
      </c>
      <c r="I10" s="229">
        <v>0</v>
      </c>
    </row>
    <row r="11" s="226" customFormat="1" ht="19" customHeight="1" spans="1:9">
      <c r="A11" s="240" t="s">
        <v>233</v>
      </c>
      <c r="B11" s="240" t="s">
        <v>234</v>
      </c>
      <c r="C11" s="229">
        <v>0</v>
      </c>
      <c r="D11" s="240" t="s">
        <v>235</v>
      </c>
      <c r="E11" s="240" t="s">
        <v>236</v>
      </c>
      <c r="F11" s="229">
        <v>1501.5</v>
      </c>
      <c r="G11" s="240" t="s">
        <v>237</v>
      </c>
      <c r="H11" s="240" t="s">
        <v>238</v>
      </c>
      <c r="I11" s="229">
        <v>0</v>
      </c>
    </row>
    <row r="12" s="226" customFormat="1" ht="19" customHeight="1" spans="1:9">
      <c r="A12" s="240" t="s">
        <v>239</v>
      </c>
      <c r="B12" s="240" t="s">
        <v>240</v>
      </c>
      <c r="C12" s="229">
        <v>0</v>
      </c>
      <c r="D12" s="240" t="s">
        <v>241</v>
      </c>
      <c r="E12" s="240" t="s">
        <v>242</v>
      </c>
      <c r="F12" s="229">
        <v>0</v>
      </c>
      <c r="G12" s="240" t="s">
        <v>243</v>
      </c>
      <c r="H12" s="240" t="s">
        <v>244</v>
      </c>
      <c r="I12" s="229">
        <v>0</v>
      </c>
    </row>
    <row r="13" s="226" customFormat="1" ht="19" customHeight="1" spans="1:9">
      <c r="A13" s="240" t="s">
        <v>245</v>
      </c>
      <c r="B13" s="240" t="s">
        <v>246</v>
      </c>
      <c r="C13" s="229">
        <v>149006.72</v>
      </c>
      <c r="D13" s="240" t="s">
        <v>247</v>
      </c>
      <c r="E13" s="240" t="s">
        <v>248</v>
      </c>
      <c r="F13" s="229">
        <v>9643.05</v>
      </c>
      <c r="G13" s="240" t="s">
        <v>249</v>
      </c>
      <c r="H13" s="240" t="s">
        <v>250</v>
      </c>
      <c r="I13" s="229">
        <v>0</v>
      </c>
    </row>
    <row r="14" s="226" customFormat="1" ht="19" customHeight="1" spans="1:9">
      <c r="A14" s="240" t="s">
        <v>251</v>
      </c>
      <c r="B14" s="240" t="s">
        <v>252</v>
      </c>
      <c r="C14" s="229">
        <v>207612.89</v>
      </c>
      <c r="D14" s="240" t="s">
        <v>253</v>
      </c>
      <c r="E14" s="240" t="s">
        <v>254</v>
      </c>
      <c r="F14" s="229">
        <v>0</v>
      </c>
      <c r="G14" s="240" t="s">
        <v>255</v>
      </c>
      <c r="H14" s="240" t="s">
        <v>256</v>
      </c>
      <c r="I14" s="229">
        <v>0</v>
      </c>
    </row>
    <row r="15" s="226" customFormat="1" ht="19" customHeight="1" spans="1:9">
      <c r="A15" s="240" t="s">
        <v>257</v>
      </c>
      <c r="B15" s="240" t="s">
        <v>258</v>
      </c>
      <c r="C15" s="229">
        <v>81620.28</v>
      </c>
      <c r="D15" s="240" t="s">
        <v>259</v>
      </c>
      <c r="E15" s="240" t="s">
        <v>260</v>
      </c>
      <c r="F15" s="229">
        <v>0</v>
      </c>
      <c r="G15" s="240" t="s">
        <v>261</v>
      </c>
      <c r="H15" s="240" t="s">
        <v>262</v>
      </c>
      <c r="I15" s="229">
        <v>0</v>
      </c>
    </row>
    <row r="16" s="226" customFormat="1" ht="19" customHeight="1" spans="1:9">
      <c r="A16" s="240" t="s">
        <v>263</v>
      </c>
      <c r="B16" s="240" t="s">
        <v>264</v>
      </c>
      <c r="C16" s="229">
        <v>105882.53</v>
      </c>
      <c r="D16" s="240" t="s">
        <v>265</v>
      </c>
      <c r="E16" s="240" t="s">
        <v>266</v>
      </c>
      <c r="F16" s="229">
        <v>3035</v>
      </c>
      <c r="G16" s="240" t="s">
        <v>267</v>
      </c>
      <c r="H16" s="240" t="s">
        <v>268</v>
      </c>
      <c r="I16" s="229">
        <v>0</v>
      </c>
    </row>
    <row r="17" s="226" customFormat="1" ht="19" customHeight="1" spans="1:9">
      <c r="A17" s="240" t="s">
        <v>269</v>
      </c>
      <c r="B17" s="240" t="s">
        <v>270</v>
      </c>
      <c r="C17" s="229">
        <v>35275.17</v>
      </c>
      <c r="D17" s="240" t="s">
        <v>271</v>
      </c>
      <c r="E17" s="240" t="s">
        <v>272</v>
      </c>
      <c r="F17" s="229">
        <v>0</v>
      </c>
      <c r="G17" s="240" t="s">
        <v>273</v>
      </c>
      <c r="H17" s="240" t="s">
        <v>274</v>
      </c>
      <c r="I17" s="229">
        <v>0</v>
      </c>
    </row>
    <row r="18" s="226" customFormat="1" ht="19" customHeight="1" spans="1:9">
      <c r="A18" s="240" t="s">
        <v>275</v>
      </c>
      <c r="B18" s="240" t="s">
        <v>276</v>
      </c>
      <c r="C18" s="229">
        <v>147534</v>
      </c>
      <c r="D18" s="240" t="s">
        <v>277</v>
      </c>
      <c r="E18" s="240" t="s">
        <v>278</v>
      </c>
      <c r="F18" s="229">
        <v>0</v>
      </c>
      <c r="G18" s="240" t="s">
        <v>279</v>
      </c>
      <c r="H18" s="240" t="s">
        <v>280</v>
      </c>
      <c r="I18" s="229">
        <v>0</v>
      </c>
    </row>
    <row r="19" s="226" customFormat="1" ht="19" customHeight="1" spans="1:9">
      <c r="A19" s="240" t="s">
        <v>281</v>
      </c>
      <c r="B19" s="240" t="s">
        <v>282</v>
      </c>
      <c r="C19" s="229">
        <v>0</v>
      </c>
      <c r="D19" s="240" t="s">
        <v>283</v>
      </c>
      <c r="E19" s="240" t="s">
        <v>284</v>
      </c>
      <c r="F19" s="229">
        <v>0</v>
      </c>
      <c r="G19" s="240" t="s">
        <v>285</v>
      </c>
      <c r="H19" s="240" t="s">
        <v>286</v>
      </c>
      <c r="I19" s="229">
        <v>0</v>
      </c>
    </row>
    <row r="20" s="226" customFormat="1" ht="19" customHeight="1" spans="1:9">
      <c r="A20" s="240" t="s">
        <v>287</v>
      </c>
      <c r="B20" s="240" t="s">
        <v>288</v>
      </c>
      <c r="C20" s="229">
        <v>88150</v>
      </c>
      <c r="D20" s="240" t="s">
        <v>289</v>
      </c>
      <c r="E20" s="240" t="s">
        <v>290</v>
      </c>
      <c r="F20" s="229">
        <v>0</v>
      </c>
      <c r="G20" s="240" t="s">
        <v>291</v>
      </c>
      <c r="H20" s="240" t="s">
        <v>292</v>
      </c>
      <c r="I20" s="229">
        <v>0</v>
      </c>
    </row>
    <row r="21" s="226" customFormat="1" ht="19" customHeight="1" spans="1:9">
      <c r="A21" s="240" t="s">
        <v>293</v>
      </c>
      <c r="B21" s="240" t="s">
        <v>294</v>
      </c>
      <c r="C21" s="229">
        <v>386042</v>
      </c>
      <c r="D21" s="240" t="s">
        <v>295</v>
      </c>
      <c r="E21" s="240" t="s">
        <v>296</v>
      </c>
      <c r="F21" s="229">
        <v>0</v>
      </c>
      <c r="G21" s="240" t="s">
        <v>297</v>
      </c>
      <c r="H21" s="240" t="s">
        <v>298</v>
      </c>
      <c r="I21" s="229">
        <v>0</v>
      </c>
    </row>
    <row r="22" s="226" customFormat="1" ht="19" customHeight="1" spans="1:9">
      <c r="A22" s="240" t="s">
        <v>299</v>
      </c>
      <c r="B22" s="240" t="s">
        <v>300</v>
      </c>
      <c r="C22" s="229">
        <v>0</v>
      </c>
      <c r="D22" s="240" t="s">
        <v>301</v>
      </c>
      <c r="E22" s="240" t="s">
        <v>302</v>
      </c>
      <c r="F22" s="229">
        <v>0</v>
      </c>
      <c r="G22" s="240" t="s">
        <v>303</v>
      </c>
      <c r="H22" s="240" t="s">
        <v>304</v>
      </c>
      <c r="I22" s="229">
        <v>0</v>
      </c>
    </row>
    <row r="23" s="226" customFormat="1" ht="19" customHeight="1" spans="1:9">
      <c r="A23" s="240" t="s">
        <v>305</v>
      </c>
      <c r="B23" s="240" t="s">
        <v>306</v>
      </c>
      <c r="C23" s="229">
        <v>0</v>
      </c>
      <c r="D23" s="240" t="s">
        <v>307</v>
      </c>
      <c r="E23" s="240" t="s">
        <v>308</v>
      </c>
      <c r="F23" s="229">
        <v>0</v>
      </c>
      <c r="G23" s="240" t="s">
        <v>309</v>
      </c>
      <c r="H23" s="240" t="s">
        <v>310</v>
      </c>
      <c r="I23" s="229">
        <v>0</v>
      </c>
    </row>
    <row r="24" s="226" customFormat="1" ht="19" customHeight="1" spans="1:9">
      <c r="A24" s="240" t="s">
        <v>311</v>
      </c>
      <c r="B24" s="240" t="s">
        <v>312</v>
      </c>
      <c r="C24" s="229">
        <v>0</v>
      </c>
      <c r="D24" s="240" t="s">
        <v>313</v>
      </c>
      <c r="E24" s="240" t="s">
        <v>314</v>
      </c>
      <c r="F24" s="229">
        <v>0</v>
      </c>
      <c r="G24" s="240" t="s">
        <v>315</v>
      </c>
      <c r="H24" s="240" t="s">
        <v>316</v>
      </c>
      <c r="I24" s="229">
        <v>0</v>
      </c>
    </row>
    <row r="25" s="226" customFormat="1" ht="19" customHeight="1" spans="1:9">
      <c r="A25" s="240" t="s">
        <v>317</v>
      </c>
      <c r="B25" s="240" t="s">
        <v>318</v>
      </c>
      <c r="C25" s="229">
        <v>289442</v>
      </c>
      <c r="D25" s="240" t="s">
        <v>319</v>
      </c>
      <c r="E25" s="240" t="s">
        <v>320</v>
      </c>
      <c r="F25" s="229">
        <v>0</v>
      </c>
      <c r="G25" s="240" t="s">
        <v>321</v>
      </c>
      <c r="H25" s="240" t="s">
        <v>322</v>
      </c>
      <c r="I25" s="229">
        <v>0</v>
      </c>
    </row>
    <row r="26" s="226" customFormat="1" ht="19" customHeight="1" spans="1:9">
      <c r="A26" s="240" t="s">
        <v>323</v>
      </c>
      <c r="B26" s="240" t="s">
        <v>324</v>
      </c>
      <c r="C26" s="229">
        <v>96600</v>
      </c>
      <c r="D26" s="240" t="s">
        <v>325</v>
      </c>
      <c r="E26" s="240" t="s">
        <v>326</v>
      </c>
      <c r="F26" s="229">
        <v>0</v>
      </c>
      <c r="G26" s="240" t="s">
        <v>327</v>
      </c>
      <c r="H26" s="240" t="s">
        <v>328</v>
      </c>
      <c r="I26" s="229">
        <v>0</v>
      </c>
    </row>
    <row r="27" s="226" customFormat="1" ht="19" customHeight="1" spans="1:9">
      <c r="A27" s="240" t="s">
        <v>329</v>
      </c>
      <c r="B27" s="240" t="s">
        <v>330</v>
      </c>
      <c r="C27" s="229">
        <v>0</v>
      </c>
      <c r="D27" s="240" t="s">
        <v>331</v>
      </c>
      <c r="E27" s="240" t="s">
        <v>332</v>
      </c>
      <c r="F27" s="229">
        <v>0</v>
      </c>
      <c r="G27" s="240" t="s">
        <v>333</v>
      </c>
      <c r="H27" s="240" t="s">
        <v>334</v>
      </c>
      <c r="I27" s="229">
        <v>0</v>
      </c>
    </row>
    <row r="28" s="226" customFormat="1" ht="19" customHeight="1" spans="1:9">
      <c r="A28" s="240" t="s">
        <v>335</v>
      </c>
      <c r="B28" s="240" t="s">
        <v>336</v>
      </c>
      <c r="C28" s="229">
        <v>0</v>
      </c>
      <c r="D28" s="240" t="s">
        <v>337</v>
      </c>
      <c r="E28" s="240" t="s">
        <v>338</v>
      </c>
      <c r="F28" s="229">
        <v>0</v>
      </c>
      <c r="G28" s="240" t="s">
        <v>339</v>
      </c>
      <c r="H28" s="240" t="s">
        <v>340</v>
      </c>
      <c r="I28" s="229">
        <v>0</v>
      </c>
    </row>
    <row r="29" s="226" customFormat="1" ht="19" customHeight="1" spans="1:9">
      <c r="A29" s="240" t="s">
        <v>341</v>
      </c>
      <c r="B29" s="240" t="s">
        <v>342</v>
      </c>
      <c r="C29" s="229">
        <v>0</v>
      </c>
      <c r="D29" s="240" t="s">
        <v>343</v>
      </c>
      <c r="E29" s="240" t="s">
        <v>344</v>
      </c>
      <c r="F29" s="229">
        <v>10620</v>
      </c>
      <c r="G29" s="240" t="s">
        <v>345</v>
      </c>
      <c r="H29" s="240" t="s">
        <v>346</v>
      </c>
      <c r="I29" s="229">
        <v>0</v>
      </c>
    </row>
    <row r="30" s="226" customFormat="1" ht="19" customHeight="1" spans="1:9">
      <c r="A30" s="240" t="s">
        <v>347</v>
      </c>
      <c r="B30" s="240" t="s">
        <v>348</v>
      </c>
      <c r="C30" s="229">
        <v>0</v>
      </c>
      <c r="D30" s="240" t="s">
        <v>349</v>
      </c>
      <c r="E30" s="240" t="s">
        <v>350</v>
      </c>
      <c r="F30" s="229">
        <v>0</v>
      </c>
      <c r="G30" s="240" t="s">
        <v>351</v>
      </c>
      <c r="H30" s="240" t="s">
        <v>352</v>
      </c>
      <c r="I30" s="229">
        <v>0</v>
      </c>
    </row>
    <row r="31" s="226" customFormat="1" ht="19" customHeight="1" spans="1:9">
      <c r="A31" s="240" t="s">
        <v>353</v>
      </c>
      <c r="B31" s="240" t="s">
        <v>354</v>
      </c>
      <c r="C31" s="229">
        <v>0</v>
      </c>
      <c r="D31" s="240" t="s">
        <v>355</v>
      </c>
      <c r="E31" s="240" t="s">
        <v>356</v>
      </c>
      <c r="F31" s="229">
        <v>73200</v>
      </c>
      <c r="G31" s="240" t="s">
        <v>357</v>
      </c>
      <c r="H31" s="240" t="s">
        <v>358</v>
      </c>
      <c r="I31" s="229">
        <v>0</v>
      </c>
    </row>
    <row r="32" s="226" customFormat="1" ht="19" customHeight="1" spans="1:9">
      <c r="A32" s="240" t="s">
        <v>359</v>
      </c>
      <c r="B32" s="240" t="s">
        <v>360</v>
      </c>
      <c r="C32" s="229">
        <v>0</v>
      </c>
      <c r="D32" s="240" t="s">
        <v>361</v>
      </c>
      <c r="E32" s="240" t="s">
        <v>362</v>
      </c>
      <c r="F32" s="229">
        <v>0</v>
      </c>
      <c r="G32" s="240" t="s">
        <v>363</v>
      </c>
      <c r="H32" s="240" t="s">
        <v>364</v>
      </c>
      <c r="I32" s="229">
        <v>0</v>
      </c>
    </row>
    <row r="33" s="226" customFormat="1" ht="19" customHeight="1" spans="1:9">
      <c r="A33" s="240" t="s">
        <v>365</v>
      </c>
      <c r="B33" s="240" t="s">
        <v>366</v>
      </c>
      <c r="C33" s="229">
        <v>0</v>
      </c>
      <c r="D33" s="240" t="s">
        <v>367</v>
      </c>
      <c r="E33" s="240" t="s">
        <v>368</v>
      </c>
      <c r="F33" s="229">
        <v>29040</v>
      </c>
      <c r="G33" s="240" t="s">
        <v>369</v>
      </c>
      <c r="H33" s="240" t="s">
        <v>370</v>
      </c>
      <c r="I33" s="229">
        <v>0</v>
      </c>
    </row>
    <row r="34" s="226" customFormat="1" ht="19" customHeight="1" spans="1:9">
      <c r="A34" s="240" t="s">
        <v>5</v>
      </c>
      <c r="B34" s="240" t="s">
        <v>5</v>
      </c>
      <c r="C34" s="229"/>
      <c r="D34" s="240" t="s">
        <v>371</v>
      </c>
      <c r="E34" s="240" t="s">
        <v>372</v>
      </c>
      <c r="F34" s="229">
        <v>0</v>
      </c>
      <c r="G34" s="240" t="s">
        <v>373</v>
      </c>
      <c r="H34" s="240" t="s">
        <v>374</v>
      </c>
      <c r="I34" s="229">
        <v>0</v>
      </c>
    </row>
    <row r="35" s="226" customFormat="1" ht="19" customHeight="1" spans="1:9">
      <c r="A35" s="240" t="s">
        <v>5</v>
      </c>
      <c r="B35" s="240" t="s">
        <v>5</v>
      </c>
      <c r="C35" s="229"/>
      <c r="D35" s="240" t="s">
        <v>375</v>
      </c>
      <c r="E35" s="240" t="s">
        <v>376</v>
      </c>
      <c r="F35" s="229">
        <v>0</v>
      </c>
      <c r="G35" s="240" t="s">
        <v>377</v>
      </c>
      <c r="H35" s="240" t="s">
        <v>378</v>
      </c>
      <c r="I35" s="229">
        <v>0</v>
      </c>
    </row>
    <row r="36" s="226" customFormat="1" ht="19" customHeight="1" spans="1:9">
      <c r="A36" s="240" t="s">
        <v>5</v>
      </c>
      <c r="B36" s="240" t="s">
        <v>5</v>
      </c>
      <c r="C36" s="229"/>
      <c r="D36" s="240" t="s">
        <v>379</v>
      </c>
      <c r="E36" s="240" t="s">
        <v>380</v>
      </c>
      <c r="F36" s="229">
        <v>0</v>
      </c>
      <c r="G36" s="240" t="s">
        <v>381</v>
      </c>
      <c r="H36" s="240" t="s">
        <v>382</v>
      </c>
      <c r="I36" s="229">
        <v>0</v>
      </c>
    </row>
    <row r="37" s="226" customFormat="1" ht="19" customHeight="1" spans="1:9">
      <c r="A37" s="240" t="s">
        <v>5</v>
      </c>
      <c r="B37" s="240" t="s">
        <v>5</v>
      </c>
      <c r="C37" s="229"/>
      <c r="D37" s="240" t="s">
        <v>383</v>
      </c>
      <c r="E37" s="240" t="s">
        <v>384</v>
      </c>
      <c r="F37" s="229">
        <v>0</v>
      </c>
      <c r="G37" s="240" t="s">
        <v>5</v>
      </c>
      <c r="H37" s="240" t="s">
        <v>5</v>
      </c>
      <c r="I37" s="224" t="s">
        <v>5</v>
      </c>
    </row>
    <row r="38" s="226" customFormat="1" ht="19" customHeight="1" spans="1:9">
      <c r="A38" s="240" t="s">
        <v>5</v>
      </c>
      <c r="B38" s="240" t="s">
        <v>5</v>
      </c>
      <c r="C38" s="229"/>
      <c r="D38" s="240" t="s">
        <v>385</v>
      </c>
      <c r="E38" s="240" t="s">
        <v>386</v>
      </c>
      <c r="F38" s="229">
        <v>0</v>
      </c>
      <c r="G38" s="240" t="s">
        <v>5</v>
      </c>
      <c r="H38" s="240" t="s">
        <v>5</v>
      </c>
      <c r="I38" s="224" t="s">
        <v>5</v>
      </c>
    </row>
    <row r="39" s="226" customFormat="1" ht="19" customHeight="1" spans="1:9">
      <c r="A39" s="223" t="s">
        <v>387</v>
      </c>
      <c r="B39" s="223" t="s">
        <v>5</v>
      </c>
      <c r="C39" s="229">
        <v>2457153.92</v>
      </c>
      <c r="D39" s="223" t="s">
        <v>388</v>
      </c>
      <c r="E39" s="223" t="s">
        <v>5</v>
      </c>
      <c r="F39" s="223" t="s">
        <v>5</v>
      </c>
      <c r="G39" s="223" t="s">
        <v>5</v>
      </c>
      <c r="H39" s="223" t="s">
        <v>5</v>
      </c>
      <c r="I39" s="229">
        <v>129828.53</v>
      </c>
    </row>
    <row r="40" s="226" customFormat="1" ht="19" customHeight="1" spans="1:9">
      <c r="A40" s="232" t="s">
        <v>389</v>
      </c>
      <c r="B40" s="232" t="s">
        <v>5</v>
      </c>
      <c r="C40" s="232" t="s">
        <v>5</v>
      </c>
      <c r="D40" s="232" t="s">
        <v>5</v>
      </c>
      <c r="E40" s="232" t="s">
        <v>5</v>
      </c>
      <c r="F40" s="232" t="s">
        <v>5</v>
      </c>
      <c r="G40" s="232" t="s">
        <v>5</v>
      </c>
      <c r="H40" s="232" t="s">
        <v>5</v>
      </c>
      <c r="I40" s="232" t="s">
        <v>5</v>
      </c>
    </row>
    <row r="41" spans="1:9">
      <c r="A41" s="250"/>
      <c r="B41" s="250"/>
      <c r="C41" s="250"/>
      <c r="D41" s="250"/>
      <c r="E41" s="250"/>
      <c r="F41" s="250"/>
      <c r="G41" s="250"/>
      <c r="H41" s="250"/>
      <c r="I41" s="25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
    </sheetView>
  </sheetViews>
  <sheetFormatPr defaultColWidth="16" defaultRowHeight="14"/>
  <cols>
    <col min="1" max="1" width="6.31818181818182" customWidth="1"/>
    <col min="2" max="2" width="27.5818181818182" customWidth="1"/>
    <col min="3" max="3" width="15.5545454545455" customWidth="1"/>
    <col min="4" max="4" width="7.82727272727273" customWidth="1"/>
    <col min="5" max="5" width="20" customWidth="1"/>
    <col min="6" max="6" width="13.6272727272727" customWidth="1"/>
    <col min="7" max="7" width="7.82727272727273" customWidth="1"/>
    <col min="8" max="8" width="22.2545454545455" customWidth="1"/>
    <col min="9" max="9" width="13.6272727272727" customWidth="1"/>
    <col min="10" max="10" width="7.82727272727273" customWidth="1"/>
    <col min="11" max="11" width="34.8818181818182" customWidth="1"/>
    <col min="12" max="12" width="13.6272727272727" customWidth="1"/>
  </cols>
  <sheetData>
    <row r="1" s="233" customFormat="1" ht="27.5" spans="1:12">
      <c r="A1" s="234" t="s">
        <v>390</v>
      </c>
      <c r="B1" s="234"/>
      <c r="C1" s="234"/>
      <c r="D1" s="234"/>
      <c r="E1" s="234"/>
      <c r="F1" s="234"/>
      <c r="G1" s="234"/>
      <c r="H1" s="234"/>
      <c r="I1" s="234"/>
      <c r="J1" s="234"/>
      <c r="K1" s="234"/>
      <c r="L1" s="234"/>
    </row>
    <row r="2" s="233" customFormat="1" ht="13" spans="1:12">
      <c r="L2" s="235" t="s">
        <v>391</v>
      </c>
    </row>
    <row r="3" s="233" customFormat="1" ht="13" spans="1:12">
      <c r="A3" s="236" t="s">
        <v>2</v>
      </c>
      <c r="F3" s="237"/>
      <c r="G3" s="237"/>
      <c r="H3" s="237"/>
      <c r="I3" s="237"/>
      <c r="L3" s="235" t="s">
        <v>3</v>
      </c>
    </row>
    <row r="4" ht="15" customHeight="1" spans="1:12">
      <c r="A4" s="223" t="s">
        <v>392</v>
      </c>
      <c r="B4" s="223" t="s">
        <v>5</v>
      </c>
      <c r="C4" s="223" t="s">
        <v>5</v>
      </c>
      <c r="D4" s="223" t="s">
        <v>201</v>
      </c>
      <c r="E4" s="223" t="s">
        <v>5</v>
      </c>
      <c r="F4" s="223" t="s">
        <v>5</v>
      </c>
      <c r="G4" s="223" t="s">
        <v>5</v>
      </c>
      <c r="H4" s="223" t="s">
        <v>5</v>
      </c>
      <c r="I4" s="223" t="s">
        <v>5</v>
      </c>
      <c r="J4" s="223" t="s">
        <v>5</v>
      </c>
      <c r="K4" s="223" t="s">
        <v>5</v>
      </c>
      <c r="L4" s="223" t="s">
        <v>5</v>
      </c>
    </row>
    <row r="5" ht="15" customHeight="1" spans="1:12">
      <c r="A5" s="238" t="s">
        <v>208</v>
      </c>
      <c r="B5" s="223" t="s">
        <v>123</v>
      </c>
      <c r="C5" s="223" t="s">
        <v>9</v>
      </c>
      <c r="D5" s="223" t="s">
        <v>208</v>
      </c>
      <c r="E5" s="223" t="s">
        <v>123</v>
      </c>
      <c r="F5" s="223" t="s">
        <v>9</v>
      </c>
      <c r="G5" s="223" t="s">
        <v>208</v>
      </c>
      <c r="H5" s="223" t="s">
        <v>123</v>
      </c>
      <c r="I5" s="223" t="s">
        <v>9</v>
      </c>
      <c r="J5" s="223" t="s">
        <v>208</v>
      </c>
      <c r="K5" s="223" t="s">
        <v>123</v>
      </c>
      <c r="L5" s="223" t="s">
        <v>9</v>
      </c>
    </row>
    <row r="6" ht="15" customHeight="1" spans="1:12">
      <c r="A6" s="239" t="s">
        <v>209</v>
      </c>
      <c r="B6" s="240" t="s">
        <v>210</v>
      </c>
      <c r="C6" s="229">
        <v>0</v>
      </c>
      <c r="D6" s="240" t="s">
        <v>211</v>
      </c>
      <c r="E6" s="240" t="s">
        <v>212</v>
      </c>
      <c r="F6" s="229">
        <v>574762</v>
      </c>
      <c r="G6" s="240" t="s">
        <v>393</v>
      </c>
      <c r="H6" s="240" t="s">
        <v>394</v>
      </c>
      <c r="I6" s="229">
        <v>6376404</v>
      </c>
      <c r="J6" s="240" t="s">
        <v>395</v>
      </c>
      <c r="K6" s="240" t="s">
        <v>396</v>
      </c>
      <c r="L6" s="229">
        <v>0</v>
      </c>
    </row>
    <row r="7" ht="15" customHeight="1" spans="1:12">
      <c r="A7" s="241" t="s">
        <v>215</v>
      </c>
      <c r="B7" s="240" t="s">
        <v>216</v>
      </c>
      <c r="C7" s="229">
        <v>0</v>
      </c>
      <c r="D7" s="240" t="s">
        <v>217</v>
      </c>
      <c r="E7" s="240" t="s">
        <v>218</v>
      </c>
      <c r="F7" s="229">
        <v>27200</v>
      </c>
      <c r="G7" s="240" t="s">
        <v>397</v>
      </c>
      <c r="H7" s="240" t="s">
        <v>220</v>
      </c>
      <c r="I7" s="229">
        <v>0</v>
      </c>
      <c r="J7" s="240" t="s">
        <v>398</v>
      </c>
      <c r="K7" s="240" t="s">
        <v>399</v>
      </c>
      <c r="L7" s="229">
        <v>0</v>
      </c>
    </row>
    <row r="8" ht="15" customHeight="1" spans="1:12">
      <c r="A8" s="241" t="s">
        <v>221</v>
      </c>
      <c r="B8" s="240" t="s">
        <v>222</v>
      </c>
      <c r="C8" s="229">
        <v>0</v>
      </c>
      <c r="D8" s="240" t="s">
        <v>223</v>
      </c>
      <c r="E8" s="240" t="s">
        <v>224</v>
      </c>
      <c r="F8" s="229">
        <v>0</v>
      </c>
      <c r="G8" s="240" t="s">
        <v>400</v>
      </c>
      <c r="H8" s="240" t="s">
        <v>226</v>
      </c>
      <c r="I8" s="229">
        <v>0</v>
      </c>
      <c r="J8" s="240" t="s">
        <v>401</v>
      </c>
      <c r="K8" s="240" t="s">
        <v>352</v>
      </c>
      <c r="L8" s="229">
        <v>0</v>
      </c>
    </row>
    <row r="9" ht="15" customHeight="1" spans="1:12">
      <c r="A9" s="241" t="s">
        <v>227</v>
      </c>
      <c r="B9" s="240" t="s">
        <v>228</v>
      </c>
      <c r="C9" s="229">
        <v>0</v>
      </c>
      <c r="D9" s="240" t="s">
        <v>229</v>
      </c>
      <c r="E9" s="240" t="s">
        <v>230</v>
      </c>
      <c r="F9" s="229">
        <v>0</v>
      </c>
      <c r="G9" s="240" t="s">
        <v>402</v>
      </c>
      <c r="H9" s="240" t="s">
        <v>232</v>
      </c>
      <c r="I9" s="229">
        <v>0</v>
      </c>
      <c r="J9" s="240" t="s">
        <v>315</v>
      </c>
      <c r="K9" s="240" t="s">
        <v>316</v>
      </c>
      <c r="L9" s="229">
        <v>0</v>
      </c>
    </row>
    <row r="10" ht="15" customHeight="1" spans="1:12">
      <c r="A10" s="241" t="s">
        <v>233</v>
      </c>
      <c r="B10" s="240" t="s">
        <v>234</v>
      </c>
      <c r="C10" s="229">
        <v>0</v>
      </c>
      <c r="D10" s="240" t="s">
        <v>235</v>
      </c>
      <c r="E10" s="240" t="s">
        <v>236</v>
      </c>
      <c r="F10" s="229">
        <v>0</v>
      </c>
      <c r="G10" s="240" t="s">
        <v>403</v>
      </c>
      <c r="H10" s="240" t="s">
        <v>238</v>
      </c>
      <c r="I10" s="229">
        <v>6376404</v>
      </c>
      <c r="J10" s="240" t="s">
        <v>321</v>
      </c>
      <c r="K10" s="240" t="s">
        <v>322</v>
      </c>
      <c r="L10" s="229">
        <v>0</v>
      </c>
    </row>
    <row r="11" ht="15" customHeight="1" spans="1:12">
      <c r="A11" s="241" t="s">
        <v>239</v>
      </c>
      <c r="B11" s="240" t="s">
        <v>240</v>
      </c>
      <c r="C11" s="229">
        <v>0</v>
      </c>
      <c r="D11" s="240" t="s">
        <v>241</v>
      </c>
      <c r="E11" s="240" t="s">
        <v>242</v>
      </c>
      <c r="F11" s="229">
        <v>0</v>
      </c>
      <c r="G11" s="240" t="s">
        <v>404</v>
      </c>
      <c r="H11" s="240" t="s">
        <v>244</v>
      </c>
      <c r="I11" s="229">
        <v>0</v>
      </c>
      <c r="J11" s="240" t="s">
        <v>327</v>
      </c>
      <c r="K11" s="240" t="s">
        <v>328</v>
      </c>
      <c r="L11" s="229">
        <v>0</v>
      </c>
    </row>
    <row r="12" ht="15" customHeight="1" spans="1:12">
      <c r="A12" s="241" t="s">
        <v>245</v>
      </c>
      <c r="B12" s="240" t="s">
        <v>246</v>
      </c>
      <c r="C12" s="229">
        <v>0</v>
      </c>
      <c r="D12" s="240" t="s">
        <v>247</v>
      </c>
      <c r="E12" s="240" t="s">
        <v>248</v>
      </c>
      <c r="F12" s="229">
        <v>0</v>
      </c>
      <c r="G12" s="240" t="s">
        <v>405</v>
      </c>
      <c r="H12" s="240" t="s">
        <v>250</v>
      </c>
      <c r="I12" s="229">
        <v>0</v>
      </c>
      <c r="J12" s="240" t="s">
        <v>333</v>
      </c>
      <c r="K12" s="240" t="s">
        <v>334</v>
      </c>
      <c r="L12" s="229">
        <v>0</v>
      </c>
    </row>
    <row r="13" ht="15" customHeight="1" spans="1:12">
      <c r="A13" s="241" t="s">
        <v>251</v>
      </c>
      <c r="B13" s="240" t="s">
        <v>252</v>
      </c>
      <c r="C13" s="229">
        <v>0</v>
      </c>
      <c r="D13" s="240" t="s">
        <v>253</v>
      </c>
      <c r="E13" s="240" t="s">
        <v>254</v>
      </c>
      <c r="F13" s="229">
        <v>0</v>
      </c>
      <c r="G13" s="240" t="s">
        <v>406</v>
      </c>
      <c r="H13" s="240" t="s">
        <v>256</v>
      </c>
      <c r="I13" s="229">
        <v>0</v>
      </c>
      <c r="J13" s="240" t="s">
        <v>339</v>
      </c>
      <c r="K13" s="240" t="s">
        <v>340</v>
      </c>
      <c r="L13" s="229">
        <v>0</v>
      </c>
    </row>
    <row r="14" ht="15" customHeight="1" spans="1:12">
      <c r="A14" s="241" t="s">
        <v>257</v>
      </c>
      <c r="B14" s="240" t="s">
        <v>258</v>
      </c>
      <c r="C14" s="229">
        <v>0</v>
      </c>
      <c r="D14" s="240" t="s">
        <v>259</v>
      </c>
      <c r="E14" s="240" t="s">
        <v>260</v>
      </c>
      <c r="F14" s="229">
        <v>0</v>
      </c>
      <c r="G14" s="240" t="s">
        <v>407</v>
      </c>
      <c r="H14" s="240" t="s">
        <v>286</v>
      </c>
      <c r="I14" s="229">
        <v>0</v>
      </c>
      <c r="J14" s="240" t="s">
        <v>345</v>
      </c>
      <c r="K14" s="240" t="s">
        <v>346</v>
      </c>
      <c r="L14" s="242">
        <v>0</v>
      </c>
    </row>
    <row r="15" ht="15" customHeight="1" spans="1:12">
      <c r="A15" s="241" t="s">
        <v>263</v>
      </c>
      <c r="B15" s="240" t="s">
        <v>264</v>
      </c>
      <c r="C15" s="229">
        <v>0</v>
      </c>
      <c r="D15" s="240" t="s">
        <v>265</v>
      </c>
      <c r="E15" s="240" t="s">
        <v>266</v>
      </c>
      <c r="F15" s="229">
        <v>0</v>
      </c>
      <c r="G15" s="240" t="s">
        <v>408</v>
      </c>
      <c r="H15" s="240" t="s">
        <v>292</v>
      </c>
      <c r="I15" s="229">
        <v>0</v>
      </c>
      <c r="J15" s="240" t="s">
        <v>351</v>
      </c>
      <c r="K15" s="240" t="s">
        <v>352</v>
      </c>
      <c r="L15" s="229">
        <v>0</v>
      </c>
    </row>
    <row r="16" ht="15" customHeight="1" spans="1:12">
      <c r="A16" s="241" t="s">
        <v>269</v>
      </c>
      <c r="B16" s="240" t="s">
        <v>270</v>
      </c>
      <c r="C16" s="229">
        <v>0</v>
      </c>
      <c r="D16" s="240" t="s">
        <v>271</v>
      </c>
      <c r="E16" s="240" t="s">
        <v>272</v>
      </c>
      <c r="F16" s="229">
        <v>0</v>
      </c>
      <c r="G16" s="240" t="s">
        <v>409</v>
      </c>
      <c r="H16" s="240" t="s">
        <v>298</v>
      </c>
      <c r="I16" s="229">
        <v>0</v>
      </c>
      <c r="J16" s="240" t="s">
        <v>410</v>
      </c>
      <c r="K16" s="240" t="s">
        <v>411</v>
      </c>
      <c r="L16" s="229">
        <v>0</v>
      </c>
    </row>
    <row r="17" ht="15" customHeight="1" spans="1:12">
      <c r="A17" s="241" t="s">
        <v>275</v>
      </c>
      <c r="B17" s="240" t="s">
        <v>276</v>
      </c>
      <c r="C17" s="229">
        <v>0</v>
      </c>
      <c r="D17" s="240" t="s">
        <v>277</v>
      </c>
      <c r="E17" s="240" t="s">
        <v>278</v>
      </c>
      <c r="F17" s="229">
        <v>0</v>
      </c>
      <c r="G17" s="240" t="s">
        <v>412</v>
      </c>
      <c r="H17" s="240" t="s">
        <v>304</v>
      </c>
      <c r="I17" s="229">
        <v>0</v>
      </c>
      <c r="J17" s="240" t="s">
        <v>413</v>
      </c>
      <c r="K17" s="240" t="s">
        <v>414</v>
      </c>
      <c r="L17" s="229">
        <v>0</v>
      </c>
    </row>
    <row r="18" ht="15" customHeight="1" spans="1:12">
      <c r="A18" s="241" t="s">
        <v>281</v>
      </c>
      <c r="B18" s="240" t="s">
        <v>282</v>
      </c>
      <c r="C18" s="229">
        <v>0</v>
      </c>
      <c r="D18" s="240" t="s">
        <v>283</v>
      </c>
      <c r="E18" s="240" t="s">
        <v>284</v>
      </c>
      <c r="F18" s="229">
        <v>80600</v>
      </c>
      <c r="G18" s="240" t="s">
        <v>415</v>
      </c>
      <c r="H18" s="240" t="s">
        <v>416</v>
      </c>
      <c r="I18" s="229">
        <v>0</v>
      </c>
      <c r="J18" s="240" t="s">
        <v>417</v>
      </c>
      <c r="K18" s="240" t="s">
        <v>418</v>
      </c>
      <c r="L18" s="229">
        <v>0</v>
      </c>
    </row>
    <row r="19" ht="15" customHeight="1" spans="1:12">
      <c r="A19" s="241" t="s">
        <v>287</v>
      </c>
      <c r="B19" s="240" t="s">
        <v>288</v>
      </c>
      <c r="C19" s="229">
        <v>0</v>
      </c>
      <c r="D19" s="240" t="s">
        <v>289</v>
      </c>
      <c r="E19" s="240" t="s">
        <v>290</v>
      </c>
      <c r="F19" s="229">
        <v>0</v>
      </c>
      <c r="G19" s="240" t="s">
        <v>213</v>
      </c>
      <c r="H19" s="240" t="s">
        <v>214</v>
      </c>
      <c r="I19" s="229">
        <v>0</v>
      </c>
      <c r="J19" s="240" t="s">
        <v>419</v>
      </c>
      <c r="K19" s="240" t="s">
        <v>420</v>
      </c>
      <c r="L19" s="229">
        <v>0</v>
      </c>
    </row>
    <row r="20" ht="15" customHeight="1" spans="1:12">
      <c r="A20" s="241" t="s">
        <v>293</v>
      </c>
      <c r="B20" s="240" t="s">
        <v>294</v>
      </c>
      <c r="C20" s="229">
        <v>10000000</v>
      </c>
      <c r="D20" s="240" t="s">
        <v>295</v>
      </c>
      <c r="E20" s="240" t="s">
        <v>296</v>
      </c>
      <c r="F20" s="229">
        <v>0</v>
      </c>
      <c r="G20" s="240" t="s">
        <v>219</v>
      </c>
      <c r="H20" s="240" t="s">
        <v>220</v>
      </c>
      <c r="I20" s="229">
        <v>0</v>
      </c>
      <c r="J20" s="240" t="s">
        <v>357</v>
      </c>
      <c r="K20" s="240" t="s">
        <v>358</v>
      </c>
      <c r="L20" s="229">
        <v>0</v>
      </c>
    </row>
    <row r="21" ht="15" customHeight="1" spans="1:12">
      <c r="A21" s="241" t="s">
        <v>299</v>
      </c>
      <c r="B21" s="240" t="s">
        <v>300</v>
      </c>
      <c r="C21" s="229">
        <v>0</v>
      </c>
      <c r="D21" s="240" t="s">
        <v>301</v>
      </c>
      <c r="E21" s="240" t="s">
        <v>302</v>
      </c>
      <c r="F21" s="229">
        <v>0</v>
      </c>
      <c r="G21" s="240" t="s">
        <v>225</v>
      </c>
      <c r="H21" s="240" t="s">
        <v>226</v>
      </c>
      <c r="I21" s="229">
        <v>0</v>
      </c>
      <c r="J21" s="240" t="s">
        <v>363</v>
      </c>
      <c r="K21" s="240" t="s">
        <v>364</v>
      </c>
      <c r="L21" s="229">
        <v>0</v>
      </c>
    </row>
    <row r="22" ht="15" customHeight="1" spans="1:12">
      <c r="A22" s="241" t="s">
        <v>305</v>
      </c>
      <c r="B22" s="240" t="s">
        <v>306</v>
      </c>
      <c r="C22" s="229">
        <v>0</v>
      </c>
      <c r="D22" s="240" t="s">
        <v>307</v>
      </c>
      <c r="E22" s="240" t="s">
        <v>308</v>
      </c>
      <c r="F22" s="229">
        <v>0</v>
      </c>
      <c r="G22" s="240" t="s">
        <v>231</v>
      </c>
      <c r="H22" s="240" t="s">
        <v>232</v>
      </c>
      <c r="I22" s="229">
        <v>0</v>
      </c>
      <c r="J22" s="240" t="s">
        <v>369</v>
      </c>
      <c r="K22" s="240" t="s">
        <v>370</v>
      </c>
      <c r="L22" s="229">
        <v>0</v>
      </c>
    </row>
    <row r="23" ht="15" customHeight="1" spans="1:12">
      <c r="A23" s="241" t="s">
        <v>311</v>
      </c>
      <c r="B23" s="240" t="s">
        <v>312</v>
      </c>
      <c r="C23" s="229">
        <v>0</v>
      </c>
      <c r="D23" s="240" t="s">
        <v>313</v>
      </c>
      <c r="E23" s="240" t="s">
        <v>314</v>
      </c>
      <c r="F23" s="229">
        <v>0</v>
      </c>
      <c r="G23" s="240" t="s">
        <v>237</v>
      </c>
      <c r="H23" s="240" t="s">
        <v>238</v>
      </c>
      <c r="I23" s="229">
        <v>0</v>
      </c>
      <c r="J23" s="240" t="s">
        <v>373</v>
      </c>
      <c r="K23" s="240" t="s">
        <v>374</v>
      </c>
      <c r="L23" s="229">
        <v>0</v>
      </c>
    </row>
    <row r="24" ht="15" customHeight="1" spans="1:12">
      <c r="A24" s="241" t="s">
        <v>317</v>
      </c>
      <c r="B24" s="240" t="s">
        <v>318</v>
      </c>
      <c r="C24" s="229">
        <v>0</v>
      </c>
      <c r="D24" s="240" t="s">
        <v>319</v>
      </c>
      <c r="E24" s="240" t="s">
        <v>320</v>
      </c>
      <c r="F24" s="229">
        <v>0</v>
      </c>
      <c r="G24" s="240" t="s">
        <v>243</v>
      </c>
      <c r="H24" s="240" t="s">
        <v>244</v>
      </c>
      <c r="I24" s="229">
        <v>0</v>
      </c>
      <c r="J24" s="240" t="s">
        <v>377</v>
      </c>
      <c r="K24" s="240" t="s">
        <v>378</v>
      </c>
      <c r="L24" s="229">
        <v>0</v>
      </c>
    </row>
    <row r="25" ht="15" customHeight="1" spans="1:12">
      <c r="A25" s="241" t="s">
        <v>323</v>
      </c>
      <c r="B25" s="240" t="s">
        <v>324</v>
      </c>
      <c r="C25" s="229">
        <v>0</v>
      </c>
      <c r="D25" s="240" t="s">
        <v>325</v>
      </c>
      <c r="E25" s="240" t="s">
        <v>326</v>
      </c>
      <c r="F25" s="229">
        <v>0</v>
      </c>
      <c r="G25" s="240" t="s">
        <v>249</v>
      </c>
      <c r="H25" s="240" t="s">
        <v>250</v>
      </c>
      <c r="I25" s="229">
        <v>0</v>
      </c>
      <c r="J25" s="240" t="s">
        <v>381</v>
      </c>
      <c r="K25" s="240" t="s">
        <v>382</v>
      </c>
      <c r="L25" s="229">
        <v>0</v>
      </c>
    </row>
    <row r="26" ht="15" customHeight="1" spans="1:12">
      <c r="A26" s="241" t="s">
        <v>329</v>
      </c>
      <c r="B26" s="240" t="s">
        <v>330</v>
      </c>
      <c r="C26" s="229">
        <v>10000000</v>
      </c>
      <c r="D26" s="240" t="s">
        <v>331</v>
      </c>
      <c r="E26" s="240" t="s">
        <v>332</v>
      </c>
      <c r="F26" s="229">
        <v>466962</v>
      </c>
      <c r="G26" s="240" t="s">
        <v>255</v>
      </c>
      <c r="H26" s="240" t="s">
        <v>256</v>
      </c>
      <c r="I26" s="229">
        <v>0</v>
      </c>
      <c r="J26" s="240" t="s">
        <v>5</v>
      </c>
      <c r="K26" s="240" t="s">
        <v>5</v>
      </c>
      <c r="L26" s="224" t="s">
        <v>5</v>
      </c>
    </row>
    <row r="27" ht="15" customHeight="1" spans="1:12">
      <c r="A27" s="241" t="s">
        <v>335</v>
      </c>
      <c r="B27" s="240" t="s">
        <v>336</v>
      </c>
      <c r="C27" s="229">
        <v>0</v>
      </c>
      <c r="D27" s="240" t="s">
        <v>337</v>
      </c>
      <c r="E27" s="240" t="s">
        <v>338</v>
      </c>
      <c r="F27" s="229">
        <v>0</v>
      </c>
      <c r="G27" s="240" t="s">
        <v>261</v>
      </c>
      <c r="H27" s="240" t="s">
        <v>262</v>
      </c>
      <c r="I27" s="229">
        <v>0</v>
      </c>
      <c r="J27" s="240" t="s">
        <v>5</v>
      </c>
      <c r="K27" s="240" t="s">
        <v>5</v>
      </c>
      <c r="L27" s="224" t="s">
        <v>5</v>
      </c>
    </row>
    <row r="28" ht="15" customHeight="1" spans="1:12">
      <c r="A28" s="241" t="s">
        <v>341</v>
      </c>
      <c r="B28" s="240" t="s">
        <v>342</v>
      </c>
      <c r="C28" s="229">
        <v>0</v>
      </c>
      <c r="D28" s="240" t="s">
        <v>343</v>
      </c>
      <c r="E28" s="240" t="s">
        <v>344</v>
      </c>
      <c r="F28" s="229">
        <v>0</v>
      </c>
      <c r="G28" s="240" t="s">
        <v>267</v>
      </c>
      <c r="H28" s="240" t="s">
        <v>268</v>
      </c>
      <c r="I28" s="229">
        <v>0</v>
      </c>
      <c r="J28" s="240" t="s">
        <v>5</v>
      </c>
      <c r="K28" s="240" t="s">
        <v>5</v>
      </c>
      <c r="L28" s="224" t="s">
        <v>5</v>
      </c>
    </row>
    <row r="29" ht="15" customHeight="1" spans="1:12">
      <c r="A29" s="241" t="s">
        <v>347</v>
      </c>
      <c r="B29" s="240" t="s">
        <v>348</v>
      </c>
      <c r="C29" s="229">
        <v>0</v>
      </c>
      <c r="D29" s="240" t="s">
        <v>349</v>
      </c>
      <c r="E29" s="240" t="s">
        <v>350</v>
      </c>
      <c r="F29" s="229">
        <v>0</v>
      </c>
      <c r="G29" s="240" t="s">
        <v>273</v>
      </c>
      <c r="H29" s="240" t="s">
        <v>274</v>
      </c>
      <c r="I29" s="229">
        <v>0</v>
      </c>
      <c r="J29" s="240" t="s">
        <v>5</v>
      </c>
      <c r="K29" s="240" t="s">
        <v>5</v>
      </c>
      <c r="L29" s="224" t="s">
        <v>5</v>
      </c>
    </row>
    <row r="30" ht="15" customHeight="1" spans="1:12">
      <c r="A30" s="241" t="s">
        <v>353</v>
      </c>
      <c r="B30" s="240" t="s">
        <v>354</v>
      </c>
      <c r="C30" s="229">
        <v>0</v>
      </c>
      <c r="D30" s="240" t="s">
        <v>355</v>
      </c>
      <c r="E30" s="240" t="s">
        <v>356</v>
      </c>
      <c r="F30" s="229">
        <v>0</v>
      </c>
      <c r="G30" s="240" t="s">
        <v>279</v>
      </c>
      <c r="H30" s="240" t="s">
        <v>280</v>
      </c>
      <c r="I30" s="229">
        <v>0</v>
      </c>
      <c r="J30" s="240" t="s">
        <v>5</v>
      </c>
      <c r="K30" s="240" t="s">
        <v>5</v>
      </c>
      <c r="L30" s="224" t="s">
        <v>5</v>
      </c>
    </row>
    <row r="31" ht="15" customHeight="1" spans="1:12">
      <c r="A31" s="241" t="s">
        <v>359</v>
      </c>
      <c r="B31" s="240" t="s">
        <v>360</v>
      </c>
      <c r="C31" s="229">
        <v>0</v>
      </c>
      <c r="D31" s="240" t="s">
        <v>361</v>
      </c>
      <c r="E31" s="240" t="s">
        <v>362</v>
      </c>
      <c r="F31" s="229">
        <v>0</v>
      </c>
      <c r="G31" s="240" t="s">
        <v>285</v>
      </c>
      <c r="H31" s="240" t="s">
        <v>286</v>
      </c>
      <c r="I31" s="229">
        <v>0</v>
      </c>
      <c r="J31" s="240" t="s">
        <v>5</v>
      </c>
      <c r="K31" s="240" t="s">
        <v>5</v>
      </c>
      <c r="L31" s="224" t="s">
        <v>5</v>
      </c>
    </row>
    <row r="32" ht="15" customHeight="1" spans="1:12">
      <c r="A32" s="241" t="s">
        <v>365</v>
      </c>
      <c r="B32" s="240" t="s">
        <v>421</v>
      </c>
      <c r="C32" s="229">
        <v>0</v>
      </c>
      <c r="D32" s="240" t="s">
        <v>367</v>
      </c>
      <c r="E32" s="240" t="s">
        <v>368</v>
      </c>
      <c r="F32" s="229">
        <v>0</v>
      </c>
      <c r="G32" s="240" t="s">
        <v>291</v>
      </c>
      <c r="H32" s="240" t="s">
        <v>292</v>
      </c>
      <c r="I32" s="229">
        <v>0</v>
      </c>
      <c r="J32" s="240" t="s">
        <v>5</v>
      </c>
      <c r="K32" s="240" t="s">
        <v>5</v>
      </c>
      <c r="L32" s="224" t="s">
        <v>5</v>
      </c>
    </row>
    <row r="33" ht="15" customHeight="1" spans="1:12">
      <c r="A33" s="241" t="s">
        <v>5</v>
      </c>
      <c r="B33" s="240" t="s">
        <v>5</v>
      </c>
      <c r="C33" s="243" t="s">
        <v>5</v>
      </c>
      <c r="D33" s="240" t="s">
        <v>371</v>
      </c>
      <c r="E33" s="240" t="s">
        <v>372</v>
      </c>
      <c r="F33" s="229">
        <v>0</v>
      </c>
      <c r="G33" s="240" t="s">
        <v>297</v>
      </c>
      <c r="H33" s="240" t="s">
        <v>298</v>
      </c>
      <c r="I33" s="229">
        <v>0</v>
      </c>
      <c r="J33" s="240" t="s">
        <v>5</v>
      </c>
      <c r="K33" s="240" t="s">
        <v>5</v>
      </c>
      <c r="L33" s="224" t="s">
        <v>5</v>
      </c>
    </row>
    <row r="34" ht="15" customHeight="1" spans="1:12">
      <c r="A34" s="241" t="s">
        <v>5</v>
      </c>
      <c r="B34" s="240" t="s">
        <v>5</v>
      </c>
      <c r="C34" s="224" t="s">
        <v>5</v>
      </c>
      <c r="D34" s="240" t="s">
        <v>375</v>
      </c>
      <c r="E34" s="240" t="s">
        <v>376</v>
      </c>
      <c r="F34" s="229">
        <v>0</v>
      </c>
      <c r="G34" s="240" t="s">
        <v>303</v>
      </c>
      <c r="H34" s="240" t="s">
        <v>304</v>
      </c>
      <c r="I34" s="229">
        <v>0</v>
      </c>
      <c r="J34" s="240" t="s">
        <v>5</v>
      </c>
      <c r="K34" s="240" t="s">
        <v>5</v>
      </c>
      <c r="L34" s="224" t="s">
        <v>5</v>
      </c>
    </row>
    <row r="35" ht="15" customHeight="1" spans="1:12">
      <c r="A35" s="241" t="s">
        <v>5</v>
      </c>
      <c r="B35" s="240" t="s">
        <v>5</v>
      </c>
      <c r="C35" s="224" t="s">
        <v>5</v>
      </c>
      <c r="D35" s="240" t="s">
        <v>379</v>
      </c>
      <c r="E35" s="240" t="s">
        <v>380</v>
      </c>
      <c r="F35" s="229">
        <v>0</v>
      </c>
      <c r="G35" s="240" t="s">
        <v>309</v>
      </c>
      <c r="H35" s="240" t="s">
        <v>310</v>
      </c>
      <c r="I35" s="229">
        <v>0</v>
      </c>
      <c r="J35" s="240" t="s">
        <v>5</v>
      </c>
      <c r="K35" s="240" t="s">
        <v>5</v>
      </c>
      <c r="L35" s="224" t="s">
        <v>5</v>
      </c>
    </row>
    <row r="36" ht="15" customHeight="1" spans="1:12">
      <c r="A36" s="241" t="s">
        <v>5</v>
      </c>
      <c r="B36" s="240" t="s">
        <v>5</v>
      </c>
      <c r="C36" s="224" t="s">
        <v>5</v>
      </c>
      <c r="D36" s="240" t="s">
        <v>383</v>
      </c>
      <c r="E36" s="240" t="s">
        <v>384</v>
      </c>
      <c r="F36" s="229">
        <v>0</v>
      </c>
      <c r="G36" s="240" t="s">
        <v>5</v>
      </c>
      <c r="H36" s="240" t="s">
        <v>5</v>
      </c>
      <c r="I36" s="243" t="s">
        <v>5</v>
      </c>
      <c r="J36" s="240" t="s">
        <v>5</v>
      </c>
      <c r="K36" s="240" t="s">
        <v>5</v>
      </c>
      <c r="L36" s="224" t="s">
        <v>5</v>
      </c>
    </row>
    <row r="37" ht="15" customHeight="1" spans="1:12">
      <c r="A37" s="232" t="s">
        <v>5</v>
      </c>
      <c r="B37" s="240" t="s">
        <v>5</v>
      </c>
      <c r="C37" s="224" t="s">
        <v>5</v>
      </c>
      <c r="D37" s="240" t="s">
        <v>385</v>
      </c>
      <c r="E37" s="240" t="s">
        <v>386</v>
      </c>
      <c r="F37" s="242">
        <v>0</v>
      </c>
      <c r="G37" s="240" t="s">
        <v>5</v>
      </c>
      <c r="H37" s="240" t="s">
        <v>5</v>
      </c>
      <c r="I37" s="224" t="s">
        <v>5</v>
      </c>
      <c r="J37" s="240" t="s">
        <v>5</v>
      </c>
      <c r="K37" s="240" t="s">
        <v>5</v>
      </c>
      <c r="L37" s="224" t="s">
        <v>5</v>
      </c>
    </row>
    <row r="38" ht="15" customHeight="1" spans="1:12">
      <c r="A38" s="232" t="s">
        <v>422</v>
      </c>
      <c r="B38" s="232" t="s">
        <v>5</v>
      </c>
      <c r="C38" s="232" t="s">
        <v>5</v>
      </c>
      <c r="D38" s="232" t="s">
        <v>5</v>
      </c>
      <c r="E38" s="232" t="s">
        <v>5</v>
      </c>
      <c r="F38" s="232" t="s">
        <v>5</v>
      </c>
      <c r="G38" s="232" t="s">
        <v>5</v>
      </c>
      <c r="H38" s="232" t="s">
        <v>5</v>
      </c>
      <c r="I38" s="232" t="s">
        <v>5</v>
      </c>
      <c r="J38" s="232" t="s">
        <v>5</v>
      </c>
      <c r="K38" s="232" t="s">
        <v>5</v>
      </c>
      <c r="L38" s="23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3" sqref="A3"/>
    </sheetView>
  </sheetViews>
  <sheetFormatPr defaultColWidth="16" defaultRowHeight="14"/>
  <cols>
    <col min="1" max="3" width="2.88181818181818" style="226" customWidth="1"/>
    <col min="4" max="4" width="39.1272727272727" style="226" customWidth="1"/>
    <col min="5" max="7" width="9.88181818181818" style="226" customWidth="1"/>
    <col min="8" max="8" width="16.1090909090909" style="226" customWidth="1"/>
    <col min="9" max="9" width="9.88181818181818" style="226" customWidth="1"/>
    <col min="10" max="10" width="15.6272727272727" style="226" customWidth="1"/>
    <col min="11" max="11" width="16.1090909090909" style="226" customWidth="1"/>
    <col min="12" max="14" width="9.88181818181818" style="226" customWidth="1"/>
    <col min="15" max="15" width="16.4454545454545" style="226" customWidth="1"/>
    <col min="16" max="20" width="9.88181818181818" style="226" customWidth="1"/>
    <col min="21" max="16384" width="16" style="226"/>
  </cols>
  <sheetData>
    <row r="1" s="218" customFormat="1" ht="35.25" customHeight="1" spans="1:20">
      <c r="A1" s="202" t="s">
        <v>423</v>
      </c>
      <c r="B1" s="202"/>
      <c r="C1" s="202"/>
      <c r="D1" s="202"/>
      <c r="E1" s="202"/>
      <c r="F1" s="202"/>
      <c r="G1" s="202"/>
      <c r="H1" s="202"/>
      <c r="I1" s="202"/>
      <c r="J1" s="202"/>
      <c r="K1" s="202"/>
      <c r="L1" s="202"/>
      <c r="M1" s="202"/>
      <c r="N1" s="202"/>
      <c r="O1" s="202"/>
      <c r="P1" s="202"/>
      <c r="Q1" s="202"/>
      <c r="R1" s="202"/>
      <c r="S1" s="202"/>
      <c r="T1" s="202"/>
    </row>
    <row r="2" s="218" customFormat="1" ht="18" customHeight="1" spans="1:20">
      <c r="A2" s="219"/>
      <c r="B2" s="219"/>
      <c r="C2" s="219"/>
      <c r="D2" s="219"/>
      <c r="E2" s="219"/>
      <c r="F2" s="219"/>
      <c r="G2" s="219"/>
      <c r="H2" s="219"/>
      <c r="I2" s="219"/>
      <c r="J2" s="219"/>
      <c r="K2" s="219"/>
      <c r="L2" s="219"/>
      <c r="M2" s="219"/>
      <c r="N2" s="219"/>
      <c r="P2" s="227"/>
      <c r="Q2" s="228"/>
      <c r="R2" s="228"/>
      <c r="S2" s="228"/>
      <c r="T2" s="220" t="s">
        <v>424</v>
      </c>
    </row>
    <row r="3" s="218" customFormat="1" ht="18" customHeight="1" spans="1:20">
      <c r="A3" s="227" t="s">
        <v>2</v>
      </c>
      <c r="B3" s="227"/>
      <c r="C3" s="227"/>
      <c r="D3" s="227"/>
      <c r="E3" s="219"/>
      <c r="F3" s="219"/>
      <c r="G3" s="219"/>
      <c r="H3" s="219"/>
      <c r="I3" s="219"/>
      <c r="J3" s="219"/>
      <c r="K3" s="219"/>
      <c r="L3" s="219"/>
      <c r="M3" s="219"/>
      <c r="N3" s="219"/>
      <c r="P3" s="227"/>
      <c r="Q3" s="228"/>
      <c r="R3" s="228"/>
      <c r="S3" s="228"/>
      <c r="T3" s="220" t="s">
        <v>196</v>
      </c>
    </row>
    <row r="4" ht="19" customHeight="1" spans="1:20">
      <c r="A4" s="222" t="s">
        <v>7</v>
      </c>
      <c r="B4" s="222" t="s">
        <v>5</v>
      </c>
      <c r="C4" s="222" t="s">
        <v>5</v>
      </c>
      <c r="D4" s="222" t="s">
        <v>5</v>
      </c>
      <c r="E4" s="222" t="s">
        <v>106</v>
      </c>
      <c r="F4" s="222" t="s">
        <v>5</v>
      </c>
      <c r="G4" s="222" t="s">
        <v>5</v>
      </c>
      <c r="H4" s="222" t="s">
        <v>197</v>
      </c>
      <c r="I4" s="222" t="s">
        <v>5</v>
      </c>
      <c r="J4" s="222" t="s">
        <v>5</v>
      </c>
      <c r="K4" s="222" t="s">
        <v>198</v>
      </c>
      <c r="L4" s="222" t="s">
        <v>5</v>
      </c>
      <c r="M4" s="222" t="s">
        <v>5</v>
      </c>
      <c r="N4" s="222" t="s">
        <v>5</v>
      </c>
      <c r="O4" s="222" t="s">
        <v>5</v>
      </c>
      <c r="P4" s="222" t="s">
        <v>108</v>
      </c>
      <c r="Q4" s="222" t="s">
        <v>5</v>
      </c>
      <c r="R4" s="222" t="s">
        <v>5</v>
      </c>
      <c r="S4" s="222" t="s">
        <v>5</v>
      </c>
      <c r="T4" s="222" t="s">
        <v>5</v>
      </c>
    </row>
    <row r="5" ht="19" customHeight="1" spans="1:20">
      <c r="A5" s="222" t="s">
        <v>122</v>
      </c>
      <c r="B5" s="222" t="s">
        <v>5</v>
      </c>
      <c r="C5" s="222" t="s">
        <v>5</v>
      </c>
      <c r="D5" s="222" t="s">
        <v>123</v>
      </c>
      <c r="E5" s="222" t="s">
        <v>129</v>
      </c>
      <c r="F5" s="222" t="s">
        <v>199</v>
      </c>
      <c r="G5" s="222" t="s">
        <v>200</v>
      </c>
      <c r="H5" s="222" t="s">
        <v>129</v>
      </c>
      <c r="I5" s="222" t="s">
        <v>167</v>
      </c>
      <c r="J5" s="222" t="s">
        <v>168</v>
      </c>
      <c r="K5" s="222" t="s">
        <v>129</v>
      </c>
      <c r="L5" s="222" t="s">
        <v>167</v>
      </c>
      <c r="M5" s="222" t="s">
        <v>5</v>
      </c>
      <c r="N5" s="222" t="s">
        <v>167</v>
      </c>
      <c r="O5" s="222" t="s">
        <v>168</v>
      </c>
      <c r="P5" s="222" t="s">
        <v>129</v>
      </c>
      <c r="Q5" s="222" t="s">
        <v>199</v>
      </c>
      <c r="R5" s="222" t="s">
        <v>200</v>
      </c>
      <c r="S5" s="222" t="s">
        <v>200</v>
      </c>
      <c r="T5" s="222" t="s">
        <v>5</v>
      </c>
    </row>
    <row r="6" ht="19" customHeight="1" spans="1:20">
      <c r="A6" s="222" t="s">
        <v>5</v>
      </c>
      <c r="B6" s="222" t="s">
        <v>5</v>
      </c>
      <c r="C6" s="222" t="s">
        <v>5</v>
      </c>
      <c r="D6" s="222" t="s">
        <v>5</v>
      </c>
      <c r="E6" s="222" t="s">
        <v>5</v>
      </c>
      <c r="F6" s="222" t="s">
        <v>5</v>
      </c>
      <c r="G6" s="222" t="s">
        <v>124</v>
      </c>
      <c r="H6" s="222" t="s">
        <v>5</v>
      </c>
      <c r="I6" s="222" t="s">
        <v>5</v>
      </c>
      <c r="J6" s="222" t="s">
        <v>124</v>
      </c>
      <c r="K6" s="222" t="s">
        <v>5</v>
      </c>
      <c r="L6" s="222" t="s">
        <v>124</v>
      </c>
      <c r="M6" s="222" t="s">
        <v>202</v>
      </c>
      <c r="N6" s="222" t="s">
        <v>201</v>
      </c>
      <c r="O6" s="222" t="s">
        <v>124</v>
      </c>
      <c r="P6" s="222" t="s">
        <v>5</v>
      </c>
      <c r="Q6" s="222" t="s">
        <v>5</v>
      </c>
      <c r="R6" s="222" t="s">
        <v>124</v>
      </c>
      <c r="S6" s="222" t="s">
        <v>203</v>
      </c>
      <c r="T6" s="222" t="s">
        <v>204</v>
      </c>
    </row>
    <row r="7" ht="19" customHeight="1" spans="1:20">
      <c r="A7" s="222" t="s">
        <v>5</v>
      </c>
      <c r="B7" s="222" t="s">
        <v>5</v>
      </c>
      <c r="C7" s="222" t="s">
        <v>5</v>
      </c>
      <c r="D7" s="222" t="s">
        <v>5</v>
      </c>
      <c r="E7" s="222" t="s">
        <v>5</v>
      </c>
      <c r="F7" s="222" t="s">
        <v>5</v>
      </c>
      <c r="G7" s="222" t="s">
        <v>5</v>
      </c>
      <c r="H7" s="222" t="s">
        <v>5</v>
      </c>
      <c r="I7" s="222" t="s">
        <v>5</v>
      </c>
      <c r="J7" s="222" t="s">
        <v>5</v>
      </c>
      <c r="K7" s="222" t="s">
        <v>5</v>
      </c>
      <c r="L7" s="222" t="s">
        <v>5</v>
      </c>
      <c r="M7" s="222" t="s">
        <v>5</v>
      </c>
      <c r="N7" s="222" t="s">
        <v>5</v>
      </c>
      <c r="O7" s="222" t="s">
        <v>5</v>
      </c>
      <c r="P7" s="222" t="s">
        <v>5</v>
      </c>
      <c r="Q7" s="222" t="s">
        <v>5</v>
      </c>
      <c r="R7" s="222" t="s">
        <v>5</v>
      </c>
      <c r="S7" s="222" t="s">
        <v>5</v>
      </c>
      <c r="T7" s="222" t="s">
        <v>5</v>
      </c>
    </row>
    <row r="8" ht="19" customHeight="1" spans="1:20">
      <c r="A8" s="222" t="s">
        <v>126</v>
      </c>
      <c r="B8" s="222" t="s">
        <v>127</v>
      </c>
      <c r="C8" s="222" t="s">
        <v>128</v>
      </c>
      <c r="D8" s="222" t="s">
        <v>11</v>
      </c>
      <c r="E8" s="223" t="s">
        <v>12</v>
      </c>
      <c r="F8" s="223" t="s">
        <v>13</v>
      </c>
      <c r="G8" s="223" t="s">
        <v>21</v>
      </c>
      <c r="H8" s="223" t="s">
        <v>25</v>
      </c>
      <c r="I8" s="223" t="s">
        <v>29</v>
      </c>
      <c r="J8" s="223" t="s">
        <v>33</v>
      </c>
      <c r="K8" s="223" t="s">
        <v>37</v>
      </c>
      <c r="L8" s="223" t="s">
        <v>41</v>
      </c>
      <c r="M8" s="223" t="s">
        <v>44</v>
      </c>
      <c r="N8" s="223" t="s">
        <v>47</v>
      </c>
      <c r="O8" s="223" t="s">
        <v>50</v>
      </c>
      <c r="P8" s="223" t="s">
        <v>53</v>
      </c>
      <c r="Q8" s="223" t="s">
        <v>56</v>
      </c>
      <c r="R8" s="223" t="s">
        <v>59</v>
      </c>
      <c r="S8" s="223" t="s">
        <v>62</v>
      </c>
      <c r="T8" s="223" t="s">
        <v>65</v>
      </c>
    </row>
    <row r="9" ht="19" customHeight="1" spans="1:20">
      <c r="A9" s="222" t="s">
        <v>5</v>
      </c>
      <c r="B9" s="222" t="s">
        <v>5</v>
      </c>
      <c r="C9" s="222" t="s">
        <v>5</v>
      </c>
      <c r="D9" s="222" t="s">
        <v>129</v>
      </c>
      <c r="E9" s="229">
        <v>0</v>
      </c>
      <c r="F9" s="229">
        <v>0</v>
      </c>
      <c r="G9" s="229">
        <v>0</v>
      </c>
      <c r="H9" s="229">
        <v>522904653</v>
      </c>
      <c r="I9" s="229">
        <v>0</v>
      </c>
      <c r="J9" s="229">
        <v>522904653</v>
      </c>
      <c r="K9" s="229">
        <v>522904653</v>
      </c>
      <c r="L9" s="229">
        <v>0</v>
      </c>
      <c r="M9" s="229">
        <v>0</v>
      </c>
      <c r="N9" s="229">
        <v>0</v>
      </c>
      <c r="O9" s="229">
        <v>522904653</v>
      </c>
      <c r="P9" s="229">
        <v>0</v>
      </c>
      <c r="Q9" s="229">
        <v>0</v>
      </c>
      <c r="R9" s="229">
        <v>0</v>
      </c>
      <c r="S9" s="229">
        <v>0</v>
      </c>
      <c r="T9" s="229">
        <v>0</v>
      </c>
    </row>
    <row r="10" ht="19" customHeight="1" spans="1:20">
      <c r="A10" s="230" t="s">
        <v>160</v>
      </c>
      <c r="B10" s="231"/>
      <c r="C10" s="231"/>
      <c r="D10" s="231" t="s">
        <v>161</v>
      </c>
      <c r="E10" s="229">
        <v>0</v>
      </c>
      <c r="F10" s="229">
        <v>0</v>
      </c>
      <c r="G10" s="229">
        <v>0</v>
      </c>
      <c r="H10" s="229">
        <v>320000000</v>
      </c>
      <c r="I10" s="229">
        <v>0</v>
      </c>
      <c r="J10" s="229">
        <v>320000000</v>
      </c>
      <c r="K10" s="229">
        <v>320000000</v>
      </c>
      <c r="L10" s="229">
        <v>0</v>
      </c>
      <c r="M10" s="229">
        <v>0</v>
      </c>
      <c r="N10" s="229">
        <v>0</v>
      </c>
      <c r="O10" s="229">
        <v>320000000</v>
      </c>
      <c r="P10" s="229">
        <v>0</v>
      </c>
      <c r="Q10" s="229">
        <v>0</v>
      </c>
      <c r="R10" s="229">
        <v>0</v>
      </c>
      <c r="S10" s="229">
        <v>0</v>
      </c>
      <c r="T10" s="229">
        <v>0</v>
      </c>
    </row>
    <row r="11" ht="19" customHeight="1" spans="1:20">
      <c r="A11" s="230" t="s">
        <v>162</v>
      </c>
      <c r="B11" s="231"/>
      <c r="C11" s="231"/>
      <c r="D11" s="231" t="s">
        <v>163</v>
      </c>
      <c r="E11" s="229">
        <v>0</v>
      </c>
      <c r="F11" s="229">
        <v>0</v>
      </c>
      <c r="G11" s="229">
        <v>0</v>
      </c>
      <c r="H11" s="229">
        <v>202904653</v>
      </c>
      <c r="I11" s="229">
        <v>0</v>
      </c>
      <c r="J11" s="229">
        <v>202904653</v>
      </c>
      <c r="K11" s="229">
        <v>202904653</v>
      </c>
      <c r="L11" s="229">
        <v>0</v>
      </c>
      <c r="M11" s="229">
        <v>0</v>
      </c>
      <c r="N11" s="229">
        <v>0</v>
      </c>
      <c r="O11" s="229">
        <v>202904653</v>
      </c>
      <c r="P11" s="229">
        <v>0</v>
      </c>
      <c r="Q11" s="229">
        <v>0</v>
      </c>
      <c r="R11" s="229">
        <v>0</v>
      </c>
      <c r="S11" s="229">
        <v>0</v>
      </c>
      <c r="T11" s="229">
        <v>0</v>
      </c>
    </row>
    <row r="12" s="226" customFormat="1" ht="19" customHeight="1" spans="1:20">
      <c r="A12" s="232" t="s">
        <v>425</v>
      </c>
      <c r="B12" s="232" t="s">
        <v>5</v>
      </c>
      <c r="C12" s="232" t="s">
        <v>5</v>
      </c>
      <c r="D12" s="232" t="s">
        <v>5</v>
      </c>
      <c r="E12" s="232" t="s">
        <v>5</v>
      </c>
      <c r="F12" s="232" t="s">
        <v>5</v>
      </c>
      <c r="G12" s="232" t="s">
        <v>5</v>
      </c>
      <c r="H12" s="232" t="s">
        <v>5</v>
      </c>
      <c r="I12" s="232" t="s">
        <v>5</v>
      </c>
      <c r="J12" s="232" t="s">
        <v>5</v>
      </c>
      <c r="K12" s="232" t="s">
        <v>5</v>
      </c>
      <c r="L12" s="232" t="s">
        <v>5</v>
      </c>
      <c r="M12" s="232" t="s">
        <v>5</v>
      </c>
      <c r="N12" s="232" t="s">
        <v>5</v>
      </c>
      <c r="O12" s="232" t="s">
        <v>5</v>
      </c>
      <c r="P12" s="232" t="s">
        <v>5</v>
      </c>
      <c r="Q12" s="232" t="s">
        <v>5</v>
      </c>
      <c r="R12" s="232" t="s">
        <v>5</v>
      </c>
      <c r="S12" s="232" t="s">
        <v>5</v>
      </c>
      <c r="T12" s="232" t="s">
        <v>5</v>
      </c>
    </row>
  </sheetData>
  <mergeCells count="32">
    <mergeCell ref="A1:T1"/>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ignoredErrors>
    <ignoredError sqref="A10:C11" numberStoredAsText="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D13" sqref="D13"/>
    </sheetView>
  </sheetViews>
  <sheetFormatPr defaultColWidth="16" defaultRowHeight="14"/>
  <cols>
    <col min="1" max="3" width="2.75454545454545" customWidth="1"/>
    <col min="4" max="4" width="18.7545454545455" customWidth="1"/>
    <col min="5" max="12" width="14.1272727272727" customWidth="1"/>
  </cols>
  <sheetData>
    <row r="1" s="218" customFormat="1" ht="35.25" customHeight="1" spans="1:12">
      <c r="A1" s="202" t="s">
        <v>426</v>
      </c>
      <c r="B1" s="202"/>
      <c r="C1" s="202"/>
      <c r="D1" s="202"/>
      <c r="E1" s="202"/>
      <c r="F1" s="202"/>
      <c r="G1" s="202"/>
      <c r="H1" s="202"/>
      <c r="I1" s="202"/>
      <c r="J1" s="202"/>
    </row>
    <row r="2" s="218" customFormat="1" ht="18" customHeight="1" spans="1:12">
      <c r="A2" s="219"/>
      <c r="B2" s="219"/>
      <c r="C2" s="219"/>
      <c r="D2" s="219"/>
      <c r="E2" s="219"/>
      <c r="F2" s="219"/>
      <c r="G2" s="219"/>
      <c r="H2" s="219"/>
      <c r="I2" s="219"/>
      <c r="L2" s="220" t="s">
        <v>427</v>
      </c>
    </row>
    <row r="3" s="218" customFormat="1" ht="18" customHeight="1" spans="1:12">
      <c r="A3" s="221" t="s">
        <v>2</v>
      </c>
      <c r="B3" s="221"/>
      <c r="C3" s="221"/>
      <c r="D3" s="221"/>
      <c r="E3" s="221"/>
      <c r="F3" s="221"/>
      <c r="G3" s="219"/>
      <c r="H3" s="219"/>
      <c r="I3" s="219"/>
      <c r="L3" s="220" t="s">
        <v>196</v>
      </c>
    </row>
    <row r="4" ht="19" customHeight="1" spans="1:12">
      <c r="A4" s="222" t="s">
        <v>7</v>
      </c>
      <c r="B4" s="222" t="s">
        <v>5</v>
      </c>
      <c r="C4" s="222" t="s">
        <v>5</v>
      </c>
      <c r="D4" s="222" t="s">
        <v>5</v>
      </c>
      <c r="E4" s="222" t="s">
        <v>106</v>
      </c>
      <c r="F4" s="222" t="s">
        <v>5</v>
      </c>
      <c r="G4" s="222" t="s">
        <v>5</v>
      </c>
      <c r="H4" s="222" t="s">
        <v>197</v>
      </c>
      <c r="I4" s="222" t="s">
        <v>198</v>
      </c>
      <c r="J4" s="222" t="s">
        <v>108</v>
      </c>
      <c r="K4" s="222" t="s">
        <v>5</v>
      </c>
      <c r="L4" s="222" t="s">
        <v>5</v>
      </c>
    </row>
    <row r="5" ht="19" customHeight="1" spans="1:12">
      <c r="A5" s="222" t="s">
        <v>122</v>
      </c>
      <c r="B5" s="222" t="s">
        <v>5</v>
      </c>
      <c r="C5" s="222" t="s">
        <v>5</v>
      </c>
      <c r="D5" s="222" t="s">
        <v>123</v>
      </c>
      <c r="E5" s="222" t="s">
        <v>129</v>
      </c>
      <c r="F5" s="222" t="s">
        <v>428</v>
      </c>
      <c r="G5" s="222" t="s">
        <v>429</v>
      </c>
      <c r="H5" s="222" t="s">
        <v>5</v>
      </c>
      <c r="I5" s="222" t="s">
        <v>5</v>
      </c>
      <c r="J5" s="222" t="s">
        <v>129</v>
      </c>
      <c r="K5" s="222" t="s">
        <v>428</v>
      </c>
      <c r="L5" s="223" t="s">
        <v>429</v>
      </c>
    </row>
    <row r="6" ht="19" customHeight="1" spans="1:12">
      <c r="A6" s="222" t="s">
        <v>5</v>
      </c>
      <c r="B6" s="222" t="s">
        <v>5</v>
      </c>
      <c r="C6" s="222" t="s">
        <v>5</v>
      </c>
      <c r="D6" s="222" t="s">
        <v>5</v>
      </c>
      <c r="E6" s="222" t="s">
        <v>5</v>
      </c>
      <c r="F6" s="222" t="s">
        <v>5</v>
      </c>
      <c r="G6" s="222" t="s">
        <v>5</v>
      </c>
      <c r="H6" s="222" t="s">
        <v>5</v>
      </c>
      <c r="I6" s="222" t="s">
        <v>5</v>
      </c>
      <c r="J6" s="222" t="s">
        <v>5</v>
      </c>
      <c r="K6" s="222" t="s">
        <v>5</v>
      </c>
      <c r="L6" s="223" t="s">
        <v>203</v>
      </c>
    </row>
    <row r="7" ht="19" customHeight="1" spans="1:12">
      <c r="A7" s="222" t="s">
        <v>5</v>
      </c>
      <c r="B7" s="222" t="s">
        <v>5</v>
      </c>
      <c r="C7" s="222" t="s">
        <v>5</v>
      </c>
      <c r="D7" s="222" t="s">
        <v>5</v>
      </c>
      <c r="E7" s="222" t="s">
        <v>5</v>
      </c>
      <c r="F7" s="222" t="s">
        <v>5</v>
      </c>
      <c r="G7" s="222" t="s">
        <v>5</v>
      </c>
      <c r="H7" s="222" t="s">
        <v>5</v>
      </c>
      <c r="I7" s="222" t="s">
        <v>5</v>
      </c>
      <c r="J7" s="222" t="s">
        <v>5</v>
      </c>
      <c r="K7" s="222" t="s">
        <v>5</v>
      </c>
      <c r="L7" s="223" t="s">
        <v>5</v>
      </c>
    </row>
    <row r="8" ht="19" customHeight="1" spans="1:12">
      <c r="A8" s="222" t="s">
        <v>126</v>
      </c>
      <c r="B8" s="222" t="s">
        <v>127</v>
      </c>
      <c r="C8" s="222" t="s">
        <v>128</v>
      </c>
      <c r="D8" s="222" t="s">
        <v>11</v>
      </c>
      <c r="E8" s="223" t="s">
        <v>12</v>
      </c>
      <c r="F8" s="223" t="s">
        <v>13</v>
      </c>
      <c r="G8" s="223" t="s">
        <v>21</v>
      </c>
      <c r="H8" s="223" t="s">
        <v>25</v>
      </c>
      <c r="I8" s="223" t="s">
        <v>29</v>
      </c>
      <c r="J8" s="223" t="s">
        <v>33</v>
      </c>
      <c r="K8" s="223" t="s">
        <v>37</v>
      </c>
      <c r="L8" s="223" t="s">
        <v>41</v>
      </c>
    </row>
    <row r="9" ht="19" customHeight="1" spans="1:12">
      <c r="A9" s="222" t="s">
        <v>5</v>
      </c>
      <c r="B9" s="222" t="s">
        <v>5</v>
      </c>
      <c r="C9" s="222" t="s">
        <v>5</v>
      </c>
      <c r="D9" s="222" t="s">
        <v>129</v>
      </c>
      <c r="E9" s="224" t="s">
        <v>5</v>
      </c>
      <c r="F9" s="224" t="s">
        <v>5</v>
      </c>
      <c r="G9" s="224" t="s">
        <v>5</v>
      </c>
      <c r="H9" s="224" t="s">
        <v>5</v>
      </c>
      <c r="I9" s="224" t="s">
        <v>5</v>
      </c>
      <c r="J9" s="224" t="s">
        <v>5</v>
      </c>
      <c r="K9" s="224" t="s">
        <v>5</v>
      </c>
      <c r="L9" s="224" t="s">
        <v>5</v>
      </c>
    </row>
    <row r="10" ht="19" customHeight="1" spans="1:12">
      <c r="A10" s="206" t="s">
        <v>5</v>
      </c>
      <c r="B10" s="206" t="s">
        <v>5</v>
      </c>
      <c r="C10" s="206" t="s">
        <v>5</v>
      </c>
      <c r="D10" s="206" t="s">
        <v>5</v>
      </c>
      <c r="E10" s="225" t="s">
        <v>5</v>
      </c>
      <c r="F10" s="225" t="s">
        <v>5</v>
      </c>
      <c r="G10" s="225" t="s">
        <v>5</v>
      </c>
      <c r="H10" s="225" t="s">
        <v>5</v>
      </c>
      <c r="I10" s="225" t="s">
        <v>5</v>
      </c>
      <c r="J10" s="225" t="s">
        <v>5</v>
      </c>
      <c r="K10" s="225" t="s">
        <v>5</v>
      </c>
      <c r="L10" s="225" t="s">
        <v>5</v>
      </c>
    </row>
    <row r="11" ht="27" customHeight="1" spans="1:12">
      <c r="A11" s="214" t="s">
        <v>430</v>
      </c>
      <c r="B11" s="206" t="s">
        <v>5</v>
      </c>
      <c r="C11" s="206" t="s">
        <v>5</v>
      </c>
      <c r="D11" s="206" t="s">
        <v>5</v>
      </c>
      <c r="E11" s="206" t="s">
        <v>5</v>
      </c>
      <c r="F11" s="206" t="s">
        <v>5</v>
      </c>
      <c r="G11" s="206" t="s">
        <v>5</v>
      </c>
      <c r="H11" s="206" t="s">
        <v>5</v>
      </c>
      <c r="I11" s="206" t="s">
        <v>5</v>
      </c>
      <c r="J11" s="206" t="s">
        <v>5</v>
      </c>
      <c r="K11" s="206" t="s">
        <v>5</v>
      </c>
      <c r="L11" s="206"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7" workbookViewId="0">
      <selection activeCell="E27" sqref="E27"/>
    </sheetView>
  </sheetViews>
  <sheetFormatPr defaultColWidth="16" defaultRowHeight="14" outlineLevelCol="4"/>
  <cols>
    <col min="1" max="1" width="50.6363636363636" customWidth="1"/>
    <col min="2" max="2" width="6" customWidth="1"/>
    <col min="3" max="5" width="25" customWidth="1"/>
  </cols>
  <sheetData>
    <row r="1" s="200" customFormat="1" ht="26.25" customHeight="1" spans="1:5">
      <c r="A1" s="202" t="s">
        <v>431</v>
      </c>
      <c r="B1" s="202"/>
      <c r="C1" s="202"/>
      <c r="D1" s="202"/>
      <c r="E1" s="202"/>
    </row>
    <row r="2" s="200" customFormat="1" ht="18.95" customHeight="1" spans="1:5">
      <c r="A2" s="203"/>
      <c r="B2" s="203"/>
      <c r="C2" s="203"/>
      <c r="D2" s="203"/>
      <c r="E2" s="204" t="s">
        <v>432</v>
      </c>
    </row>
    <row r="3" s="201" customFormat="1" ht="18.95" customHeight="1" spans="1:5">
      <c r="A3" s="203" t="s">
        <v>2</v>
      </c>
      <c r="B3" s="203"/>
      <c r="C3" s="203"/>
      <c r="D3" s="203"/>
      <c r="E3" s="204" t="s">
        <v>196</v>
      </c>
    </row>
    <row r="4" ht="15" customHeight="1" spans="1:5">
      <c r="A4" s="205" t="s">
        <v>433</v>
      </c>
      <c r="B4" s="205" t="s">
        <v>8</v>
      </c>
      <c r="C4" s="205" t="s">
        <v>434</v>
      </c>
      <c r="D4" s="205" t="s">
        <v>435</v>
      </c>
      <c r="E4" s="205" t="s">
        <v>436</v>
      </c>
    </row>
    <row r="5" ht="15" customHeight="1" spans="1:5">
      <c r="A5" s="205" t="s">
        <v>437</v>
      </c>
      <c r="B5" s="205" t="s">
        <v>5</v>
      </c>
      <c r="C5" s="205" t="s">
        <v>12</v>
      </c>
      <c r="D5" s="205" t="s">
        <v>13</v>
      </c>
      <c r="E5" s="205" t="s">
        <v>21</v>
      </c>
    </row>
    <row r="6" ht="15" customHeight="1" spans="1:5">
      <c r="A6" s="206" t="s">
        <v>438</v>
      </c>
      <c r="B6" s="205" t="s">
        <v>12</v>
      </c>
      <c r="C6" s="215" t="s">
        <v>439</v>
      </c>
      <c r="D6" s="215" t="s">
        <v>439</v>
      </c>
      <c r="E6" s="215" t="s">
        <v>439</v>
      </c>
    </row>
    <row r="7" ht="15" customHeight="1" spans="1:5">
      <c r="A7" s="206" t="s">
        <v>440</v>
      </c>
      <c r="B7" s="205" t="s">
        <v>13</v>
      </c>
      <c r="C7" s="207">
        <v>0</v>
      </c>
      <c r="D7" s="207">
        <v>0</v>
      </c>
      <c r="E7" s="207">
        <v>0</v>
      </c>
    </row>
    <row r="8" ht="15" customHeight="1" spans="1:5">
      <c r="A8" s="206" t="s">
        <v>441</v>
      </c>
      <c r="B8" s="205" t="s">
        <v>21</v>
      </c>
      <c r="C8" s="207">
        <v>0</v>
      </c>
      <c r="D8" s="207">
        <v>0</v>
      </c>
      <c r="E8" s="207">
        <v>0</v>
      </c>
    </row>
    <row r="9" ht="15" customHeight="1" spans="1:5">
      <c r="A9" s="206" t="s">
        <v>442</v>
      </c>
      <c r="B9" s="205" t="s">
        <v>25</v>
      </c>
      <c r="C9" s="207">
        <v>0</v>
      </c>
      <c r="D9" s="207">
        <v>0</v>
      </c>
      <c r="E9" s="207">
        <v>0</v>
      </c>
    </row>
    <row r="10" ht="15" customHeight="1" spans="1:5">
      <c r="A10" s="206" t="s">
        <v>443</v>
      </c>
      <c r="B10" s="205" t="s">
        <v>29</v>
      </c>
      <c r="C10" s="207">
        <v>0</v>
      </c>
      <c r="D10" s="207">
        <v>0</v>
      </c>
      <c r="E10" s="207">
        <v>0</v>
      </c>
    </row>
    <row r="11" ht="15" customHeight="1" spans="1:5">
      <c r="A11" s="206" t="s">
        <v>444</v>
      </c>
      <c r="B11" s="205" t="s">
        <v>33</v>
      </c>
      <c r="C11" s="207">
        <v>0</v>
      </c>
      <c r="D11" s="207">
        <v>0</v>
      </c>
      <c r="E11" s="207">
        <v>0</v>
      </c>
    </row>
    <row r="12" ht="15" customHeight="1" spans="1:5">
      <c r="A12" s="206" t="s">
        <v>445</v>
      </c>
      <c r="B12" s="205" t="s">
        <v>37</v>
      </c>
      <c r="C12" s="207">
        <v>0</v>
      </c>
      <c r="D12" s="207">
        <v>0</v>
      </c>
      <c r="E12" s="207">
        <v>0</v>
      </c>
    </row>
    <row r="13" ht="15" customHeight="1" spans="1:5">
      <c r="A13" s="206" t="s">
        <v>446</v>
      </c>
      <c r="B13" s="205" t="s">
        <v>41</v>
      </c>
      <c r="C13" s="208" t="s">
        <v>439</v>
      </c>
      <c r="D13" s="208" t="s">
        <v>439</v>
      </c>
      <c r="E13" s="207">
        <v>0</v>
      </c>
    </row>
    <row r="14" ht="15" customHeight="1" spans="1:5">
      <c r="A14" s="206" t="s">
        <v>447</v>
      </c>
      <c r="B14" s="205" t="s">
        <v>44</v>
      </c>
      <c r="C14" s="208" t="s">
        <v>439</v>
      </c>
      <c r="D14" s="208" t="s">
        <v>439</v>
      </c>
      <c r="E14" s="207">
        <v>0</v>
      </c>
    </row>
    <row r="15" ht="15" customHeight="1" spans="1:5">
      <c r="A15" s="206" t="s">
        <v>448</v>
      </c>
      <c r="B15" s="205" t="s">
        <v>47</v>
      </c>
      <c r="C15" s="208" t="s">
        <v>439</v>
      </c>
      <c r="D15" s="208" t="s">
        <v>439</v>
      </c>
      <c r="E15" s="207">
        <v>0</v>
      </c>
    </row>
    <row r="16" ht="15" customHeight="1" spans="1:5">
      <c r="A16" s="206" t="s">
        <v>449</v>
      </c>
      <c r="B16" s="205" t="s">
        <v>50</v>
      </c>
      <c r="C16" s="208" t="s">
        <v>439</v>
      </c>
      <c r="D16" s="208" t="s">
        <v>439</v>
      </c>
      <c r="E16" s="208" t="s">
        <v>439</v>
      </c>
    </row>
    <row r="17" ht="15" customHeight="1" spans="1:5">
      <c r="A17" s="206" t="s">
        <v>450</v>
      </c>
      <c r="B17" s="205" t="s">
        <v>53</v>
      </c>
      <c r="C17" s="208" t="s">
        <v>439</v>
      </c>
      <c r="D17" s="208" t="s">
        <v>439</v>
      </c>
      <c r="E17" s="209">
        <v>0</v>
      </c>
    </row>
    <row r="18" ht="15" customHeight="1" spans="1:5">
      <c r="A18" s="206" t="s">
        <v>451</v>
      </c>
      <c r="B18" s="205" t="s">
        <v>56</v>
      </c>
      <c r="C18" s="208" t="s">
        <v>439</v>
      </c>
      <c r="D18" s="208" t="s">
        <v>439</v>
      </c>
      <c r="E18" s="209">
        <v>0</v>
      </c>
    </row>
    <row r="19" ht="15" customHeight="1" spans="1:5">
      <c r="A19" s="206" t="s">
        <v>452</v>
      </c>
      <c r="B19" s="205" t="s">
        <v>59</v>
      </c>
      <c r="C19" s="208" t="s">
        <v>439</v>
      </c>
      <c r="D19" s="208" t="s">
        <v>439</v>
      </c>
      <c r="E19" s="209">
        <v>0</v>
      </c>
    </row>
    <row r="20" ht="15" customHeight="1" spans="1:5">
      <c r="A20" s="206" t="s">
        <v>453</v>
      </c>
      <c r="B20" s="205" t="s">
        <v>62</v>
      </c>
      <c r="C20" s="208" t="s">
        <v>439</v>
      </c>
      <c r="D20" s="208" t="s">
        <v>439</v>
      </c>
      <c r="E20" s="209">
        <v>0</v>
      </c>
    </row>
    <row r="21" ht="15" customHeight="1" spans="1:5">
      <c r="A21" s="206" t="s">
        <v>454</v>
      </c>
      <c r="B21" s="205" t="s">
        <v>65</v>
      </c>
      <c r="C21" s="208" t="s">
        <v>439</v>
      </c>
      <c r="D21" s="208" t="s">
        <v>439</v>
      </c>
      <c r="E21" s="209">
        <v>0</v>
      </c>
    </row>
    <row r="22" ht="15" customHeight="1" spans="1:5">
      <c r="A22" s="206" t="s">
        <v>455</v>
      </c>
      <c r="B22" s="205" t="s">
        <v>68</v>
      </c>
      <c r="C22" s="208" t="s">
        <v>439</v>
      </c>
      <c r="D22" s="208" t="s">
        <v>439</v>
      </c>
      <c r="E22" s="209">
        <v>0</v>
      </c>
    </row>
    <row r="23" ht="15" customHeight="1" spans="1:5">
      <c r="A23" s="206" t="s">
        <v>456</v>
      </c>
      <c r="B23" s="205" t="s">
        <v>71</v>
      </c>
      <c r="C23" s="208" t="s">
        <v>439</v>
      </c>
      <c r="D23" s="208" t="s">
        <v>439</v>
      </c>
      <c r="E23" s="209">
        <v>0</v>
      </c>
    </row>
    <row r="24" ht="15" customHeight="1" spans="1:5">
      <c r="A24" s="206" t="s">
        <v>457</v>
      </c>
      <c r="B24" s="205" t="s">
        <v>74</v>
      </c>
      <c r="C24" s="208" t="s">
        <v>439</v>
      </c>
      <c r="D24" s="208" t="s">
        <v>439</v>
      </c>
      <c r="E24" s="209">
        <v>0</v>
      </c>
    </row>
    <row r="25" ht="15" customHeight="1" spans="1:5">
      <c r="A25" s="206" t="s">
        <v>458</v>
      </c>
      <c r="B25" s="205" t="s">
        <v>77</v>
      </c>
      <c r="C25" s="208" t="s">
        <v>439</v>
      </c>
      <c r="D25" s="208" t="s">
        <v>439</v>
      </c>
      <c r="E25" s="209">
        <v>0</v>
      </c>
    </row>
    <row r="26" ht="15" customHeight="1" spans="1:5">
      <c r="A26" s="206" t="s">
        <v>459</v>
      </c>
      <c r="B26" s="205" t="s">
        <v>80</v>
      </c>
      <c r="C26" s="208" t="s">
        <v>439</v>
      </c>
      <c r="D26" s="208" t="s">
        <v>439</v>
      </c>
      <c r="E26" s="209">
        <v>0</v>
      </c>
    </row>
    <row r="27" ht="15" customHeight="1" spans="1:5">
      <c r="A27" s="206" t="s">
        <v>460</v>
      </c>
      <c r="B27" s="205" t="s">
        <v>83</v>
      </c>
      <c r="C27" s="208" t="s">
        <v>439</v>
      </c>
      <c r="D27" s="208" t="s">
        <v>439</v>
      </c>
      <c r="E27" s="207">
        <v>129828.53</v>
      </c>
    </row>
    <row r="28" ht="15" customHeight="1" spans="1:5">
      <c r="A28" s="206" t="s">
        <v>461</v>
      </c>
      <c r="B28" s="205" t="s">
        <v>86</v>
      </c>
      <c r="C28" s="208" t="s">
        <v>439</v>
      </c>
      <c r="D28" s="208" t="s">
        <v>439</v>
      </c>
      <c r="E28" s="207">
        <v>129828.53</v>
      </c>
    </row>
    <row r="29" ht="15" customHeight="1" spans="1:5">
      <c r="A29" s="206" t="s">
        <v>462</v>
      </c>
      <c r="B29" s="205" t="s">
        <v>89</v>
      </c>
      <c r="C29" s="208" t="s">
        <v>439</v>
      </c>
      <c r="D29" s="208" t="s">
        <v>439</v>
      </c>
      <c r="E29" s="207">
        <v>0</v>
      </c>
    </row>
    <row r="30" ht="31" customHeight="1" spans="1:5">
      <c r="A30" s="216" t="s">
        <v>463</v>
      </c>
      <c r="B30" s="216" t="s">
        <v>5</v>
      </c>
      <c r="C30" s="216" t="s">
        <v>5</v>
      </c>
      <c r="D30" s="216" t="s">
        <v>5</v>
      </c>
      <c r="E30" s="216" t="s">
        <v>5</v>
      </c>
    </row>
    <row r="31" ht="15" customHeight="1" spans="1:5">
      <c r="A31" s="217" t="s">
        <v>464</v>
      </c>
      <c r="B31" s="217" t="s">
        <v>5</v>
      </c>
      <c r="C31" s="217" t="s">
        <v>5</v>
      </c>
      <c r="D31" s="217" t="s">
        <v>5</v>
      </c>
      <c r="E31" s="217"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opLeftCell="A7" workbookViewId="0">
      <selection activeCell="G11" sqref="G11"/>
    </sheetView>
  </sheetViews>
  <sheetFormatPr defaultColWidth="16" defaultRowHeight="14" outlineLevelCol="4"/>
  <cols>
    <col min="1" max="1" width="57.1727272727273" customWidth="1"/>
    <col min="2" max="2" width="6.12727272727273" customWidth="1"/>
    <col min="3" max="3" width="21.5" customWidth="1"/>
    <col min="4" max="4" width="23.7545454545455" customWidth="1"/>
    <col min="5" max="5" width="22.5" customWidth="1"/>
  </cols>
  <sheetData>
    <row r="1" s="200" customFormat="1" ht="26.25" customHeight="1" spans="1:5">
      <c r="A1" s="202" t="s">
        <v>465</v>
      </c>
      <c r="B1" s="202"/>
      <c r="C1" s="202"/>
      <c r="D1" s="202"/>
      <c r="E1" s="202"/>
    </row>
    <row r="2" s="200" customFormat="1" ht="18.95" customHeight="1" spans="1:5">
      <c r="A2" s="203"/>
      <c r="B2" s="203"/>
      <c r="C2" s="203"/>
      <c r="D2" s="203"/>
      <c r="E2" s="204" t="s">
        <v>466</v>
      </c>
    </row>
    <row r="3" s="201" customFormat="1" ht="18.95" customHeight="1" spans="1:5">
      <c r="A3" s="203" t="s">
        <v>2</v>
      </c>
      <c r="B3" s="203"/>
      <c r="C3" s="203"/>
      <c r="D3" s="203"/>
      <c r="E3" s="204" t="s">
        <v>196</v>
      </c>
    </row>
    <row r="4" ht="15" customHeight="1" spans="1:5">
      <c r="A4" s="205" t="s">
        <v>433</v>
      </c>
      <c r="B4" s="205" t="s">
        <v>8</v>
      </c>
      <c r="C4" s="205" t="s">
        <v>434</v>
      </c>
      <c r="D4" s="205" t="s">
        <v>435</v>
      </c>
      <c r="E4" s="205" t="s">
        <v>436</v>
      </c>
    </row>
    <row r="5" ht="15" customHeight="1" spans="1:5">
      <c r="A5" s="205" t="s">
        <v>437</v>
      </c>
      <c r="B5" s="205" t="s">
        <v>5</v>
      </c>
      <c r="C5" s="205" t="s">
        <v>12</v>
      </c>
      <c r="D5" s="205" t="s">
        <v>13</v>
      </c>
      <c r="E5" s="205" t="s">
        <v>21</v>
      </c>
    </row>
    <row r="6" ht="15" customHeight="1" spans="1:5">
      <c r="A6" s="206" t="s">
        <v>467</v>
      </c>
      <c r="B6" s="205" t="s">
        <v>12</v>
      </c>
      <c r="C6" s="205" t="s">
        <v>439</v>
      </c>
      <c r="D6" s="205" t="s">
        <v>439</v>
      </c>
      <c r="E6" s="205" t="s">
        <v>439</v>
      </c>
    </row>
    <row r="7" ht="15" customHeight="1" spans="1:5">
      <c r="A7" s="206" t="s">
        <v>440</v>
      </c>
      <c r="B7" s="205" t="s">
        <v>13</v>
      </c>
      <c r="C7" s="207">
        <v>0</v>
      </c>
      <c r="D7" s="207">
        <v>0</v>
      </c>
      <c r="E7" s="207">
        <v>0</v>
      </c>
    </row>
    <row r="8" ht="15" customHeight="1" spans="1:5">
      <c r="A8" s="206" t="s">
        <v>441</v>
      </c>
      <c r="B8" s="205" t="s">
        <v>21</v>
      </c>
      <c r="C8" s="207">
        <v>0</v>
      </c>
      <c r="D8" s="207">
        <v>0</v>
      </c>
      <c r="E8" s="207">
        <v>0</v>
      </c>
    </row>
    <row r="9" ht="15" customHeight="1" spans="1:5">
      <c r="A9" s="206" t="s">
        <v>442</v>
      </c>
      <c r="B9" s="205" t="s">
        <v>25</v>
      </c>
      <c r="C9" s="207">
        <v>0</v>
      </c>
      <c r="D9" s="207">
        <v>0</v>
      </c>
      <c r="E9" s="207">
        <v>0</v>
      </c>
    </row>
    <row r="10" ht="15" customHeight="1" spans="1:5">
      <c r="A10" s="206" t="s">
        <v>443</v>
      </c>
      <c r="B10" s="205" t="s">
        <v>29</v>
      </c>
      <c r="C10" s="207">
        <v>0</v>
      </c>
      <c r="D10" s="207">
        <v>0</v>
      </c>
      <c r="E10" s="207">
        <v>0</v>
      </c>
    </row>
    <row r="11" ht="15" customHeight="1" spans="1:5">
      <c r="A11" s="206" t="s">
        <v>444</v>
      </c>
      <c r="B11" s="205" t="s">
        <v>33</v>
      </c>
      <c r="C11" s="207">
        <v>0</v>
      </c>
      <c r="D11" s="207">
        <v>0</v>
      </c>
      <c r="E11" s="207">
        <v>0</v>
      </c>
    </row>
    <row r="12" ht="15" customHeight="1" spans="1:5">
      <c r="A12" s="206" t="s">
        <v>445</v>
      </c>
      <c r="B12" s="205" t="s">
        <v>37</v>
      </c>
      <c r="C12" s="207">
        <v>0</v>
      </c>
      <c r="D12" s="207">
        <v>0</v>
      </c>
      <c r="E12" s="207">
        <v>0</v>
      </c>
    </row>
    <row r="13" ht="15" customHeight="1" spans="1:5">
      <c r="A13" s="206" t="s">
        <v>446</v>
      </c>
      <c r="B13" s="205" t="s">
        <v>41</v>
      </c>
      <c r="C13" s="208" t="s">
        <v>439</v>
      </c>
      <c r="D13" s="208" t="s">
        <v>439</v>
      </c>
      <c r="E13" s="207">
        <v>0</v>
      </c>
    </row>
    <row r="14" ht="15" customHeight="1" spans="1:5">
      <c r="A14" s="206" t="s">
        <v>447</v>
      </c>
      <c r="B14" s="205" t="s">
        <v>44</v>
      </c>
      <c r="C14" s="208" t="s">
        <v>439</v>
      </c>
      <c r="D14" s="208" t="s">
        <v>439</v>
      </c>
      <c r="E14" s="207">
        <v>0</v>
      </c>
    </row>
    <row r="15" ht="15" customHeight="1" spans="1:5">
      <c r="A15" s="206" t="s">
        <v>448</v>
      </c>
      <c r="B15" s="205" t="s">
        <v>47</v>
      </c>
      <c r="C15" s="208" t="s">
        <v>439</v>
      </c>
      <c r="D15" s="208" t="s">
        <v>439</v>
      </c>
      <c r="E15" s="207">
        <v>0</v>
      </c>
    </row>
    <row r="16" ht="15" customHeight="1" spans="1:5">
      <c r="A16" s="206" t="s">
        <v>449</v>
      </c>
      <c r="B16" s="205" t="s">
        <v>50</v>
      </c>
      <c r="C16" s="208" t="s">
        <v>439</v>
      </c>
      <c r="D16" s="208" t="s">
        <v>439</v>
      </c>
      <c r="E16" s="208" t="s">
        <v>439</v>
      </c>
    </row>
    <row r="17" ht="15" customHeight="1" spans="1:5">
      <c r="A17" s="206" t="s">
        <v>450</v>
      </c>
      <c r="B17" s="205" t="s">
        <v>53</v>
      </c>
      <c r="C17" s="208" t="s">
        <v>439</v>
      </c>
      <c r="D17" s="208" t="s">
        <v>439</v>
      </c>
      <c r="E17" s="209">
        <v>0</v>
      </c>
    </row>
    <row r="18" ht="15" customHeight="1" spans="1:5">
      <c r="A18" s="206" t="s">
        <v>451</v>
      </c>
      <c r="B18" s="205" t="s">
        <v>56</v>
      </c>
      <c r="C18" s="208" t="s">
        <v>439</v>
      </c>
      <c r="D18" s="208" t="s">
        <v>439</v>
      </c>
      <c r="E18" s="209">
        <v>0</v>
      </c>
    </row>
    <row r="19" ht="15" customHeight="1" spans="1:5">
      <c r="A19" s="206" t="s">
        <v>452</v>
      </c>
      <c r="B19" s="205" t="s">
        <v>59</v>
      </c>
      <c r="C19" s="208" t="s">
        <v>439</v>
      </c>
      <c r="D19" s="208" t="s">
        <v>439</v>
      </c>
      <c r="E19" s="209">
        <v>0</v>
      </c>
    </row>
    <row r="20" ht="15" customHeight="1" spans="1:5">
      <c r="A20" s="206" t="s">
        <v>453</v>
      </c>
      <c r="B20" s="205" t="s">
        <v>62</v>
      </c>
      <c r="C20" s="208" t="s">
        <v>439</v>
      </c>
      <c r="D20" s="208" t="s">
        <v>439</v>
      </c>
      <c r="E20" s="209">
        <v>0</v>
      </c>
    </row>
    <row r="21" ht="15" customHeight="1" spans="1:5">
      <c r="A21" s="206" t="s">
        <v>454</v>
      </c>
      <c r="B21" s="205" t="s">
        <v>65</v>
      </c>
      <c r="C21" s="208" t="s">
        <v>439</v>
      </c>
      <c r="D21" s="208" t="s">
        <v>439</v>
      </c>
      <c r="E21" s="209">
        <v>0</v>
      </c>
    </row>
    <row r="22" ht="15" customHeight="1" spans="1:5">
      <c r="A22" s="206" t="s">
        <v>455</v>
      </c>
      <c r="B22" s="205" t="s">
        <v>68</v>
      </c>
      <c r="C22" s="208" t="s">
        <v>439</v>
      </c>
      <c r="D22" s="208" t="s">
        <v>439</v>
      </c>
      <c r="E22" s="209">
        <v>0</v>
      </c>
    </row>
    <row r="23" ht="15" customHeight="1" spans="1:5">
      <c r="A23" s="206" t="s">
        <v>456</v>
      </c>
      <c r="B23" s="205" t="s">
        <v>71</v>
      </c>
      <c r="C23" s="208" t="s">
        <v>439</v>
      </c>
      <c r="D23" s="208" t="s">
        <v>439</v>
      </c>
      <c r="E23" s="209">
        <v>0</v>
      </c>
    </row>
    <row r="24" ht="15" customHeight="1" spans="1:5">
      <c r="A24" s="206" t="s">
        <v>457</v>
      </c>
      <c r="B24" s="205" t="s">
        <v>74</v>
      </c>
      <c r="C24" s="208" t="s">
        <v>439</v>
      </c>
      <c r="D24" s="208" t="s">
        <v>439</v>
      </c>
      <c r="E24" s="209">
        <v>0</v>
      </c>
    </row>
    <row r="25" ht="15" customHeight="1" spans="1:5">
      <c r="A25" s="206" t="s">
        <v>458</v>
      </c>
      <c r="B25" s="205" t="s">
        <v>77</v>
      </c>
      <c r="C25" s="208" t="s">
        <v>439</v>
      </c>
      <c r="D25" s="208" t="s">
        <v>439</v>
      </c>
      <c r="E25" s="209">
        <v>0</v>
      </c>
    </row>
    <row r="26" ht="15" customHeight="1" spans="1:5">
      <c r="A26" s="210" t="s">
        <v>459</v>
      </c>
      <c r="B26" s="211" t="s">
        <v>80</v>
      </c>
      <c r="C26" s="212" t="s">
        <v>439</v>
      </c>
      <c r="D26" s="212" t="s">
        <v>439</v>
      </c>
      <c r="E26" s="213">
        <v>0</v>
      </c>
    </row>
    <row r="27" ht="41" customHeight="1" spans="1:5">
      <c r="A27" s="214" t="s">
        <v>468</v>
      </c>
      <c r="B27" s="214" t="s">
        <v>5</v>
      </c>
      <c r="C27" s="214" t="s">
        <v>5</v>
      </c>
      <c r="D27" s="214" t="s">
        <v>5</v>
      </c>
      <c r="E27" s="214"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90" zoomScaleNormal="90" topLeftCell="D1" workbookViewId="0">
      <selection activeCell="C8" sqref="C8"/>
    </sheetView>
  </sheetViews>
  <sheetFormatPr defaultColWidth="9" defaultRowHeight="15"/>
  <cols>
    <col min="1" max="1" width="6.27272727272727" style="165" customWidth="1"/>
    <col min="2" max="2" width="5.09090909090909" style="165" customWidth="1"/>
    <col min="3" max="3" width="15.8818181818182" style="165" customWidth="1"/>
    <col min="4" max="4" width="16.3818181818182" style="165" customWidth="1"/>
    <col min="5" max="5" width="13.3818181818182" style="165" customWidth="1"/>
    <col min="6" max="6" width="12.1272727272727" style="165" customWidth="1"/>
    <col min="7" max="7" width="11.6272727272727" style="165" customWidth="1"/>
    <col min="8" max="11" width="6.71818181818182" style="165" customWidth="1"/>
    <col min="12" max="12" width="8.45454545454546" style="165" customWidth="1"/>
    <col min="13" max="13" width="7.90909090909091" style="165" customWidth="1"/>
    <col min="14" max="14" width="14.5" style="166" customWidth="1"/>
    <col min="15" max="15" width="14.4454545454545" style="165" customWidth="1"/>
    <col min="16" max="16" width="9.09090909090909" style="165" customWidth="1"/>
    <col min="17" max="17" width="15.8818181818182" style="165" customWidth="1"/>
    <col min="18" max="18" width="10.1272727272727" style="165" customWidth="1"/>
    <col min="19" max="19" width="9.44545454545455" style="165" customWidth="1"/>
    <col min="20" max="20" width="16.7818181818182" style="165" customWidth="1"/>
    <col min="21" max="21" width="17.2181818181818" style="165" customWidth="1"/>
    <col min="22" max="16384" width="9" style="165"/>
  </cols>
  <sheetData>
    <row r="1" s="163" customFormat="1" ht="36" customHeight="1" spans="1:21">
      <c r="A1" s="167" t="s">
        <v>469</v>
      </c>
      <c r="B1" s="167"/>
      <c r="C1" s="167"/>
      <c r="D1" s="167"/>
      <c r="E1" s="167"/>
      <c r="F1" s="167"/>
      <c r="G1" s="167"/>
      <c r="H1" s="167"/>
      <c r="I1" s="167"/>
      <c r="J1" s="167"/>
      <c r="K1" s="167"/>
      <c r="L1" s="167"/>
      <c r="M1" s="167"/>
      <c r="N1" s="168"/>
      <c r="O1" s="167"/>
      <c r="P1" s="167"/>
      <c r="Q1" s="167"/>
      <c r="R1" s="167"/>
      <c r="S1" s="167"/>
      <c r="T1" s="167"/>
      <c r="U1" s="167"/>
    </row>
    <row r="2" s="163" customFormat="1" ht="18" customHeight="1" spans="1:21">
      <c r="A2" s="169"/>
      <c r="B2" s="169"/>
      <c r="C2" s="169"/>
      <c r="D2" s="169"/>
      <c r="E2" s="169"/>
      <c r="F2" s="169"/>
      <c r="G2" s="169"/>
      <c r="H2" s="169"/>
      <c r="I2" s="169"/>
      <c r="J2" s="169"/>
      <c r="K2" s="169"/>
      <c r="L2" s="169"/>
      <c r="M2" s="169"/>
      <c r="N2" s="170"/>
      <c r="U2" s="171" t="s">
        <v>466</v>
      </c>
    </row>
    <row r="3" s="163" customFormat="1" ht="18" customHeight="1" spans="1:21">
      <c r="A3" s="172" t="s">
        <v>2</v>
      </c>
      <c r="B3" s="169"/>
      <c r="C3" s="169"/>
      <c r="D3" s="169"/>
      <c r="E3" s="173"/>
      <c r="F3" s="173"/>
      <c r="G3" s="169"/>
      <c r="H3" s="169"/>
      <c r="I3" s="169"/>
      <c r="J3" s="169"/>
      <c r="K3" s="169"/>
      <c r="L3" s="169"/>
      <c r="M3" s="169"/>
      <c r="N3" s="170"/>
      <c r="U3" s="171" t="s">
        <v>3</v>
      </c>
    </row>
    <row r="4" s="163" customFormat="1" ht="24" customHeight="1" spans="1:21">
      <c r="A4" s="174" t="s">
        <v>7</v>
      </c>
      <c r="B4" s="174" t="s">
        <v>8</v>
      </c>
      <c r="C4" s="175" t="s">
        <v>470</v>
      </c>
      <c r="D4" s="134" t="s">
        <v>471</v>
      </c>
      <c r="E4" s="174" t="s">
        <v>472</v>
      </c>
      <c r="F4" s="176" t="s">
        <v>473</v>
      </c>
      <c r="G4" s="177"/>
      <c r="H4" s="177"/>
      <c r="I4" s="177"/>
      <c r="J4" s="177"/>
      <c r="K4" s="177"/>
      <c r="L4" s="177"/>
      <c r="M4" s="177"/>
      <c r="N4" s="178"/>
      <c r="O4" s="179"/>
      <c r="P4" s="180" t="s">
        <v>474</v>
      </c>
      <c r="Q4" s="174" t="s">
        <v>475</v>
      </c>
      <c r="R4" s="175" t="s">
        <v>476</v>
      </c>
      <c r="S4" s="181"/>
      <c r="T4" s="182" t="s">
        <v>477</v>
      </c>
      <c r="U4" s="181"/>
    </row>
    <row r="5" s="163" customFormat="1" ht="36" customHeight="1" spans="1:21">
      <c r="A5" s="174"/>
      <c r="B5" s="174"/>
      <c r="C5" s="183"/>
      <c r="D5" s="134"/>
      <c r="E5" s="174"/>
      <c r="F5" s="184" t="s">
        <v>124</v>
      </c>
      <c r="G5" s="184"/>
      <c r="H5" s="184" t="s">
        <v>478</v>
      </c>
      <c r="I5" s="184"/>
      <c r="J5" s="185" t="s">
        <v>479</v>
      </c>
      <c r="K5" s="186"/>
      <c r="L5" s="187" t="s">
        <v>480</v>
      </c>
      <c r="M5" s="187"/>
      <c r="N5" s="188" t="s">
        <v>481</v>
      </c>
      <c r="O5" s="188"/>
      <c r="P5" s="180"/>
      <c r="Q5" s="174"/>
      <c r="R5" s="189"/>
      <c r="S5" s="190"/>
      <c r="T5" s="191"/>
      <c r="U5" s="190"/>
    </row>
    <row r="6" s="163" customFormat="1" ht="24" customHeight="1" spans="1:21">
      <c r="A6" s="174"/>
      <c r="B6" s="174"/>
      <c r="C6" s="189"/>
      <c r="D6" s="134"/>
      <c r="E6" s="174"/>
      <c r="F6" s="184" t="s">
        <v>482</v>
      </c>
      <c r="G6" s="192" t="s">
        <v>483</v>
      </c>
      <c r="H6" s="184" t="s">
        <v>482</v>
      </c>
      <c r="I6" s="192" t="s">
        <v>483</v>
      </c>
      <c r="J6" s="184" t="s">
        <v>482</v>
      </c>
      <c r="K6" s="192" t="s">
        <v>483</v>
      </c>
      <c r="L6" s="184" t="s">
        <v>482</v>
      </c>
      <c r="M6" s="192" t="s">
        <v>483</v>
      </c>
      <c r="N6" s="184" t="s">
        <v>482</v>
      </c>
      <c r="O6" s="192" t="s">
        <v>483</v>
      </c>
      <c r="P6" s="180"/>
      <c r="Q6" s="174"/>
      <c r="R6" s="184" t="s">
        <v>482</v>
      </c>
      <c r="S6" s="193" t="s">
        <v>483</v>
      </c>
      <c r="T6" s="184" t="s">
        <v>482</v>
      </c>
      <c r="U6" s="192" t="s">
        <v>483</v>
      </c>
    </row>
    <row r="7" s="164" customFormat="1" ht="24" customHeight="1" spans="1:21">
      <c r="A7" s="174" t="s">
        <v>11</v>
      </c>
      <c r="B7" s="174"/>
      <c r="C7" s="174">
        <v>1</v>
      </c>
      <c r="D7" s="192" t="s">
        <v>13</v>
      </c>
      <c r="E7" s="174">
        <v>3</v>
      </c>
      <c r="F7" s="174">
        <v>4</v>
      </c>
      <c r="G7" s="192" t="s">
        <v>29</v>
      </c>
      <c r="H7" s="174">
        <v>6</v>
      </c>
      <c r="I7" s="174">
        <v>7</v>
      </c>
      <c r="J7" s="192" t="s">
        <v>41</v>
      </c>
      <c r="K7" s="174">
        <v>9</v>
      </c>
      <c r="L7" s="174">
        <v>10</v>
      </c>
      <c r="M7" s="192" t="s">
        <v>50</v>
      </c>
      <c r="N7" s="174">
        <v>12</v>
      </c>
      <c r="O7" s="174">
        <v>13</v>
      </c>
      <c r="P7" s="192" t="s">
        <v>59</v>
      </c>
      <c r="Q7" s="174">
        <v>15</v>
      </c>
      <c r="R7" s="174">
        <v>16</v>
      </c>
      <c r="S7" s="192" t="s">
        <v>68</v>
      </c>
      <c r="T7" s="174">
        <v>18</v>
      </c>
      <c r="U7" s="174">
        <v>19</v>
      </c>
    </row>
    <row r="8" s="163" customFormat="1" ht="39" customHeight="1" spans="1:21">
      <c r="A8" s="194" t="s">
        <v>129</v>
      </c>
      <c r="B8" s="174">
        <v>1</v>
      </c>
      <c r="C8" s="195">
        <f>E8+G8+P8+Q8+S8+U8</f>
        <v>1424283040.54</v>
      </c>
      <c r="D8" s="196">
        <f>E8+F8+P8+Q8+R8+T8</f>
        <v>1425175042.18</v>
      </c>
      <c r="E8" s="196">
        <v>75578017.85</v>
      </c>
      <c r="F8" s="197">
        <f>H8+J8+L8+N8</f>
        <v>2769636.77</v>
      </c>
      <c r="G8" s="196">
        <f>I8+K8+M8+O8</f>
        <v>1877924.09</v>
      </c>
      <c r="H8" s="196"/>
      <c r="I8" s="196"/>
      <c r="J8" s="196"/>
      <c r="K8" s="196"/>
      <c r="L8" s="196"/>
      <c r="M8" s="196"/>
      <c r="N8" s="197">
        <v>2769636.77</v>
      </c>
      <c r="O8" s="198">
        <v>1877924.09</v>
      </c>
      <c r="P8" s="198"/>
      <c r="Q8" s="198">
        <v>442900689.74</v>
      </c>
      <c r="R8" s="198">
        <v>650</v>
      </c>
      <c r="S8" s="198">
        <v>361.04</v>
      </c>
      <c r="T8" s="198">
        <v>903926047.82</v>
      </c>
      <c r="U8" s="198">
        <v>903926047.82</v>
      </c>
    </row>
    <row r="9" s="163" customFormat="1" ht="35" customHeight="1" spans="1:21">
      <c r="A9" s="199" t="s">
        <v>484</v>
      </c>
      <c r="B9" s="199"/>
      <c r="C9" s="199"/>
      <c r="D9" s="199"/>
      <c r="E9" s="199"/>
      <c r="F9" s="199"/>
      <c r="G9" s="199"/>
      <c r="H9" s="199"/>
      <c r="I9" s="199"/>
      <c r="J9" s="199"/>
      <c r="K9" s="199"/>
      <c r="L9" s="199"/>
      <c r="M9" s="199"/>
      <c r="N9" s="199"/>
      <c r="O9" s="199"/>
      <c r="P9" s="199"/>
      <c r="Q9" s="199"/>
      <c r="R9" s="199"/>
      <c r="S9" s="199"/>
      <c r="T9" s="199"/>
      <c r="U9" s="199"/>
    </row>
    <row r="10" s="165" customFormat="1" ht="26.25" customHeight="1" spans="1:21">
      <c r="N10" s="166"/>
    </row>
    <row r="11" s="165" customFormat="1" ht="26.25" customHeight="1" spans="1:21">
      <c r="N11" s="166"/>
    </row>
    <row r="12" s="165" customFormat="1" ht="26.25" customHeight="1" spans="1:21">
      <c r="N12" s="166"/>
    </row>
    <row r="13" s="165" customFormat="1" ht="26.25" customHeight="1" spans="1:21">
      <c r="N13" s="166"/>
    </row>
    <row r="14" s="165" customFormat="1" ht="26.25" customHeight="1" spans="1:21">
      <c r="N14" s="166"/>
    </row>
    <row r="15" s="165" customFormat="1" ht="26.25" customHeight="1" spans="1:21">
      <c r="N15" s="166"/>
    </row>
    <row r="16" s="165" customFormat="1" ht="26.25" customHeight="1" spans="1:21">
      <c r="N16" s="166"/>
    </row>
    <row r="17" s="165" customFormat="1" ht="26.25" customHeight="1" spans="14:14">
      <c r="N17" s="166"/>
    </row>
    <row r="18" s="165" customFormat="1" ht="26.25" customHeight="1" spans="14:14">
      <c r="N18" s="166"/>
    </row>
    <row r="19" s="165" customFormat="1" ht="26.25" customHeight="1" spans="14:14">
      <c r="N19" s="166"/>
    </row>
    <row r="20" s="165" customFormat="1" ht="26.25" customHeight="1" spans="14:14">
      <c r="N20" s="166"/>
    </row>
    <row r="21" s="165" customFormat="1" ht="26.25" customHeight="1" spans="14:14">
      <c r="N21" s="166"/>
    </row>
    <row r="22" s="165" customFormat="1" ht="26.25" customHeight="1" spans="14:14">
      <c r="N22" s="166"/>
    </row>
    <row r="23" s="165" customFormat="1" ht="26.25" customHeight="1" spans="14:14">
      <c r="N23" s="166"/>
    </row>
    <row r="24" s="165" customFormat="1" ht="26.25" customHeight="1" spans="14:14">
      <c r="N24" s="166"/>
    </row>
    <row r="25" s="165" customFormat="1" ht="26.25" customHeight="1" spans="14:14">
      <c r="N25" s="166"/>
    </row>
    <row r="26" s="165" customFormat="1" ht="26.25" customHeight="1" spans="14:14">
      <c r="N26" s="166"/>
    </row>
    <row r="27" s="165" customFormat="1" ht="26.25" customHeight="1" spans="14:14">
      <c r="N27" s="166"/>
    </row>
    <row r="28" s="165" customFormat="1" ht="26.25" customHeight="1" spans="14:14">
      <c r="N28" s="166"/>
    </row>
    <row r="29" s="165" customFormat="1" ht="26.25" customHeight="1" spans="14:14">
      <c r="N29" s="166"/>
    </row>
    <row r="30" s="165" customFormat="1" ht="26.25" customHeight="1" spans="14:14">
      <c r="N30" s="166"/>
    </row>
    <row r="31" s="165" customFormat="1" ht="26.25" customHeight="1" spans="14:14">
      <c r="N31" s="166"/>
    </row>
    <row r="32" s="165" customFormat="1" ht="26.25" customHeight="1" spans="14:14">
      <c r="N32" s="166"/>
    </row>
    <row r="33" s="165" customFormat="1" ht="26.25" customHeight="1" spans="14:14">
      <c r="N33" s="166"/>
    </row>
    <row r="34" s="165" customFormat="1" ht="26.25" customHeight="1" spans="14:14">
      <c r="N34" s="166"/>
    </row>
    <row r="35" s="165" customFormat="1" ht="26.25" customHeight="1" spans="14:14">
      <c r="N35" s="166"/>
    </row>
    <row r="36" s="165" customFormat="1" ht="26.25" customHeight="1" spans="14:14">
      <c r="N36" s="166"/>
    </row>
    <row r="37" s="165" customFormat="1" ht="26.25" customHeight="1" spans="14:14">
      <c r="N37" s="166"/>
    </row>
    <row r="38" s="165" customFormat="1" ht="26.25" customHeight="1" spans="14:14">
      <c r="N38" s="166"/>
    </row>
    <row r="39" s="165" customFormat="1" ht="26.25" customHeight="1" spans="14:14">
      <c r="N39" s="166"/>
    </row>
    <row r="40" s="165" customFormat="1" ht="26.25" customHeight="1" spans="14:14">
      <c r="N40" s="166"/>
    </row>
    <row r="41" s="165" customFormat="1" ht="26.25" customHeight="1" spans="14:14">
      <c r="N41" s="166"/>
    </row>
    <row r="42" s="165" customFormat="1" ht="26.25" customHeight="1" spans="14:14">
      <c r="N42" s="166"/>
    </row>
    <row r="43" s="165" customFormat="1" ht="26.25" customHeight="1" spans="14:14">
      <c r="N43" s="166"/>
    </row>
    <row r="44" s="165" customFormat="1" ht="26.25" customHeight="1" spans="14:14">
      <c r="N44" s="166"/>
    </row>
    <row r="45" s="165" customFormat="1" ht="26.25" customHeight="1" spans="14:14">
      <c r="N45" s="166"/>
    </row>
    <row r="46" s="165" customFormat="1" ht="26.25" customHeight="1" spans="14:14">
      <c r="N46" s="166"/>
    </row>
    <row r="47" s="165" customFormat="1" ht="26.25" customHeight="1" spans="14:14">
      <c r="N47" s="166"/>
    </row>
    <row r="48" s="165" customFormat="1" ht="26.25" customHeight="1" spans="14:14">
      <c r="N48" s="166"/>
    </row>
    <row r="49" s="165" customFormat="1" ht="26.25" customHeight="1" spans="14:14">
      <c r="N49" s="166"/>
    </row>
    <row r="50" s="165" customFormat="1" ht="26.25" customHeight="1" spans="14:14">
      <c r="N50" s="166"/>
    </row>
    <row r="51" s="165" customFormat="1" ht="26.25" customHeight="1" spans="14:14">
      <c r="N51" s="166"/>
    </row>
    <row r="52" s="165" customFormat="1" ht="26.25" customHeight="1" spans="14:14">
      <c r="N52" s="166"/>
    </row>
    <row r="53" s="165" customFormat="1" ht="26.25" customHeight="1" spans="14:14">
      <c r="N53" s="166"/>
    </row>
    <row r="54" s="165" customFormat="1" ht="26.25" customHeight="1" spans="14:14">
      <c r="N54" s="166"/>
    </row>
    <row r="55" s="165" customFormat="1" ht="26.25" customHeight="1" spans="14:14">
      <c r="N55" s="166"/>
    </row>
    <row r="56" s="165" customFormat="1" ht="26.25" customHeight="1" spans="14:14">
      <c r="N56" s="166"/>
    </row>
    <row r="57" s="165" customFormat="1" ht="26.25" customHeight="1" spans="14:14">
      <c r="N57" s="166"/>
    </row>
    <row r="58" s="165" customFormat="1" ht="26.25" customHeight="1" spans="14:14">
      <c r="N58" s="166"/>
    </row>
    <row r="59" s="165" customFormat="1" ht="26.25" customHeight="1" spans="14:14">
      <c r="N59" s="166"/>
    </row>
    <row r="60" s="165" customFormat="1" ht="26.25" customHeight="1" spans="14:14">
      <c r="N60" s="166"/>
    </row>
    <row r="61" s="165" customFormat="1" ht="26.25" customHeight="1" spans="14:14">
      <c r="N61" s="166"/>
    </row>
    <row r="62" s="165" customFormat="1" ht="26.25" customHeight="1" spans="14:14">
      <c r="N62" s="166"/>
    </row>
    <row r="63" s="165" customFormat="1" ht="26.25" customHeight="1" spans="14:14">
      <c r="N63" s="166"/>
    </row>
    <row r="64" s="165" customFormat="1" ht="26.25" customHeight="1" spans="14:14">
      <c r="N64" s="166"/>
    </row>
    <row r="65" s="165" customFormat="1" ht="26.25" customHeight="1" spans="14:14">
      <c r="N65" s="166"/>
    </row>
    <row r="66" s="165" customFormat="1" ht="26.25" customHeight="1" spans="14:14">
      <c r="N66" s="166"/>
    </row>
    <row r="67" s="165" customFormat="1" ht="26.25" customHeight="1" spans="14:14">
      <c r="N67" s="166"/>
    </row>
    <row r="68" s="165" customFormat="1" ht="26.25" customHeight="1" spans="14:14">
      <c r="N68" s="166"/>
    </row>
    <row r="69" s="165" customFormat="1" ht="26.25" customHeight="1" spans="14:14">
      <c r="N69" s="166"/>
    </row>
    <row r="70" s="165" customFormat="1" ht="26.25" customHeight="1" spans="14:14">
      <c r="N70" s="166"/>
    </row>
    <row r="71" s="165" customFormat="1" ht="26.25" customHeight="1" spans="14:14">
      <c r="N71" s="166"/>
    </row>
    <row r="72" s="165" customFormat="1" ht="26.25" customHeight="1" spans="14:14">
      <c r="N72" s="166"/>
    </row>
    <row r="73" s="165" customFormat="1" ht="26.25" customHeight="1" spans="14:14">
      <c r="N73" s="166"/>
    </row>
    <row r="74" s="165" customFormat="1" ht="26.25" customHeight="1" spans="14:14">
      <c r="N74" s="166"/>
    </row>
    <row r="75" s="165" customFormat="1" ht="26.25" customHeight="1" spans="14:14">
      <c r="N75" s="166"/>
    </row>
    <row r="76" s="165" customFormat="1" ht="26.25" customHeight="1" spans="14:14">
      <c r="N76" s="166"/>
    </row>
    <row r="77" s="165" customFormat="1" ht="26.25" customHeight="1" spans="14:14">
      <c r="N77" s="166"/>
    </row>
    <row r="78" s="165" customFormat="1" ht="26.25" customHeight="1" spans="14:14">
      <c r="N78" s="166"/>
    </row>
    <row r="79" s="165" customFormat="1" ht="26.25" customHeight="1" spans="14:14">
      <c r="N79" s="166"/>
    </row>
    <row r="80" s="165" customFormat="1" ht="26.25" customHeight="1" spans="14:14">
      <c r="N80" s="166"/>
    </row>
    <row r="81" s="165" customFormat="1" ht="26.25" customHeight="1" spans="14:14">
      <c r="N81" s="166"/>
    </row>
    <row r="82" s="165" customFormat="1" ht="26.25" customHeight="1" spans="14:14">
      <c r="N82" s="166"/>
    </row>
    <row r="83" s="165" customFormat="1" ht="26.25" customHeight="1" spans="14:14">
      <c r="N83" s="166"/>
    </row>
    <row r="84" s="165" customFormat="1" ht="26.25" customHeight="1" spans="14:14">
      <c r="N84" s="166"/>
    </row>
    <row r="85" s="165" customFormat="1" ht="26.25" customHeight="1" spans="14:14">
      <c r="N85" s="166"/>
    </row>
    <row r="86" s="165" customFormat="1" ht="26.25" customHeight="1" spans="14:14">
      <c r="N86" s="166"/>
    </row>
    <row r="87" s="165" customFormat="1" ht="26.25" customHeight="1" spans="14:14">
      <c r="N87" s="166"/>
    </row>
    <row r="88" s="165" customFormat="1" ht="26.25" customHeight="1" spans="14:14">
      <c r="N88" s="166"/>
    </row>
    <row r="89" s="165" customFormat="1" ht="26.25" customHeight="1" spans="14:14">
      <c r="N89" s="166"/>
    </row>
    <row r="90" s="165" customFormat="1" ht="26.25" customHeight="1" spans="14:14">
      <c r="N90" s="166"/>
    </row>
    <row r="91" s="165" customFormat="1" ht="26.25" customHeight="1" spans="14:14">
      <c r="N91" s="166"/>
    </row>
    <row r="92" s="165" customFormat="1" ht="26.25" customHeight="1" spans="14:14">
      <c r="N92" s="166"/>
    </row>
    <row r="93" s="165" customFormat="1" ht="26.25" customHeight="1" spans="14:14">
      <c r="N93" s="166"/>
    </row>
    <row r="94" s="165" customFormat="1" ht="26.25" customHeight="1" spans="14:14">
      <c r="N94" s="166"/>
    </row>
    <row r="95" s="165" customFormat="1" ht="26.25" customHeight="1" spans="14:14">
      <c r="N95" s="166"/>
    </row>
    <row r="96" s="165" customFormat="1" ht="26.25" customHeight="1" spans="14:14">
      <c r="N96" s="166"/>
    </row>
    <row r="97" s="165" customFormat="1" ht="26.25" customHeight="1" spans="14:14">
      <c r="N97" s="166"/>
    </row>
    <row r="98" s="165" customFormat="1" ht="26.25" customHeight="1" spans="14:14">
      <c r="N98" s="166"/>
    </row>
    <row r="99" s="165" customFormat="1" ht="26.25" customHeight="1" spans="14:14">
      <c r="N99" s="166"/>
    </row>
    <row r="100" s="165" customFormat="1" ht="26.25" customHeight="1" spans="14:14">
      <c r="N100" s="166"/>
    </row>
    <row r="101" s="165" customFormat="1" ht="26.25" customHeight="1" spans="14:14">
      <c r="N101" s="166"/>
    </row>
    <row r="102" s="165" customFormat="1" ht="26.25" customHeight="1" spans="14:14">
      <c r="N102" s="166"/>
    </row>
    <row r="103" s="165" customFormat="1" ht="26.25" customHeight="1" spans="14:14">
      <c r="N103" s="166"/>
    </row>
    <row r="104" s="165" customFormat="1" ht="26.25" customHeight="1" spans="14:14">
      <c r="N104" s="166"/>
    </row>
    <row r="105" s="165" customFormat="1" ht="26.25" customHeight="1" spans="14:14">
      <c r="N105" s="166"/>
    </row>
    <row r="106" s="165" customFormat="1" ht="26.25" customHeight="1" spans="14:14">
      <c r="N106" s="166"/>
    </row>
    <row r="107" s="165" customFormat="1" ht="26.25" customHeight="1" spans="14:14">
      <c r="N107" s="166"/>
    </row>
    <row r="108" s="165" customFormat="1" ht="26.25" customHeight="1" spans="14:14">
      <c r="N108" s="166"/>
    </row>
    <row r="109" s="165" customFormat="1" ht="26.25" customHeight="1" spans="14:14">
      <c r="N109" s="166"/>
    </row>
    <row r="110" s="165" customFormat="1" ht="26.25" customHeight="1" spans="14:14">
      <c r="N110" s="166"/>
    </row>
    <row r="111" s="165" customFormat="1" ht="26.25" customHeight="1" spans="14:14">
      <c r="N111" s="166"/>
    </row>
    <row r="112" s="165" customFormat="1" ht="26.25" customHeight="1" spans="14:14">
      <c r="N112" s="166"/>
    </row>
    <row r="113" s="165" customFormat="1" ht="26.25" customHeight="1" spans="14:14">
      <c r="N113" s="166"/>
    </row>
    <row r="114" s="165" customFormat="1" ht="26.25" customHeight="1" spans="14:14">
      <c r="N114" s="166"/>
    </row>
    <row r="115" s="165" customFormat="1" ht="26.25" customHeight="1" spans="14:14">
      <c r="N115" s="166"/>
    </row>
    <row r="116" s="165" customFormat="1" ht="26.25" customHeight="1" spans="14:14">
      <c r="N116" s="166"/>
    </row>
    <row r="117" s="165" customFormat="1" ht="26.25" customHeight="1" spans="14:14">
      <c r="N117" s="166"/>
    </row>
    <row r="118" s="165" customFormat="1" ht="26.25" customHeight="1" spans="14:14">
      <c r="N118" s="166"/>
    </row>
    <row r="119" s="165" customFormat="1" ht="26.25" customHeight="1" spans="14:14">
      <c r="N119" s="166"/>
    </row>
    <row r="120" s="165" customFormat="1" ht="26.25" customHeight="1" spans="14:14">
      <c r="N120" s="166"/>
    </row>
    <row r="121" s="165" customFormat="1" ht="26.25" customHeight="1" spans="14:14">
      <c r="N121" s="166"/>
    </row>
    <row r="122" s="165" customFormat="1" ht="26.25" customHeight="1" spans="14:14">
      <c r="N122" s="166"/>
    </row>
    <row r="123" s="165" customFormat="1" ht="26.25" customHeight="1" spans="14:14">
      <c r="N123" s="166"/>
    </row>
    <row r="124" s="165" customFormat="1" ht="26.25" customHeight="1" spans="14:14">
      <c r="N124" s="166"/>
    </row>
    <row r="125" s="165" customFormat="1" ht="26.25" customHeight="1" spans="14:14">
      <c r="N125" s="166"/>
    </row>
    <row r="126" s="165" customFormat="1" ht="26.25" customHeight="1" spans="14:14">
      <c r="N126" s="166"/>
    </row>
    <row r="127" s="165" customFormat="1" ht="26.25" customHeight="1" spans="14:14">
      <c r="N127" s="166"/>
    </row>
    <row r="128" s="165" customFormat="1" ht="26.25" customHeight="1" spans="14:14">
      <c r="N128" s="166"/>
    </row>
    <row r="129" s="165" customFormat="1" ht="26.25" customHeight="1" spans="14:14">
      <c r="N129" s="166"/>
    </row>
    <row r="130" s="165" customFormat="1" ht="26.25" customHeight="1" spans="14:14">
      <c r="N130" s="166"/>
    </row>
    <row r="131" s="165" customFormat="1" ht="26.25" customHeight="1" spans="14:14">
      <c r="N131" s="166"/>
    </row>
    <row r="132" s="165" customFormat="1" ht="26.25" customHeight="1" spans="14:14">
      <c r="N132" s="166"/>
    </row>
    <row r="133" s="165" customFormat="1" ht="26.25" customHeight="1" spans="14:14">
      <c r="N133" s="166"/>
    </row>
    <row r="134" s="165" customFormat="1" ht="26.25" customHeight="1" spans="14:14">
      <c r="N134" s="166"/>
    </row>
    <row r="135" s="165" customFormat="1" ht="26.25" customHeight="1" spans="14:14">
      <c r="N135" s="166"/>
    </row>
    <row r="136" s="165" customFormat="1" ht="26.25" customHeight="1" spans="14:14">
      <c r="N136" s="166"/>
    </row>
    <row r="137" s="165" customFormat="1" ht="26.25" customHeight="1" spans="14:14">
      <c r="N137" s="166"/>
    </row>
    <row r="138" s="165" customFormat="1" ht="26.25" customHeight="1" spans="14:14">
      <c r="N138" s="166"/>
    </row>
    <row r="139" s="165" customFormat="1" ht="26.25" customHeight="1" spans="14:14">
      <c r="N139" s="166"/>
    </row>
    <row r="140" s="165" customFormat="1" ht="26.25" customHeight="1" spans="14:14">
      <c r="N140" s="166"/>
    </row>
    <row r="141" s="165" customFormat="1" ht="26.25" customHeight="1" spans="14:14">
      <c r="N141" s="166"/>
    </row>
    <row r="142" s="165" customFormat="1" ht="26.25" customHeight="1" spans="14:14">
      <c r="N142" s="166"/>
    </row>
    <row r="143" s="165" customFormat="1" ht="26.25" customHeight="1" spans="14:14">
      <c r="N143" s="166"/>
    </row>
    <row r="144" s="165" customFormat="1" ht="26.25" customHeight="1" spans="14:14">
      <c r="N144" s="166"/>
    </row>
    <row r="145" s="165" customFormat="1" ht="26.25" customHeight="1" spans="14:14">
      <c r="N145" s="166"/>
    </row>
    <row r="146" s="165" customFormat="1" ht="26.25" customHeight="1" spans="14:14">
      <c r="N146" s="166"/>
    </row>
    <row r="147" s="165" customFormat="1" ht="26.25" customHeight="1" spans="14:14">
      <c r="N147" s="166"/>
    </row>
    <row r="148" s="165" customFormat="1" ht="26.25" customHeight="1" spans="14:14">
      <c r="N148" s="166"/>
    </row>
    <row r="149" s="165" customFormat="1" ht="26.25" customHeight="1" spans="14:14">
      <c r="N149" s="166"/>
    </row>
    <row r="150" s="165" customFormat="1" ht="26.25" customHeight="1" spans="14:14">
      <c r="N150" s="166"/>
    </row>
    <row r="151" s="165" customFormat="1" ht="26.25" customHeight="1" spans="14:14">
      <c r="N151" s="166"/>
    </row>
    <row r="152" s="165" customFormat="1" ht="19.9" customHeight="1" spans="14:14">
      <c r="N152" s="166"/>
    </row>
    <row r="153" s="165" customFormat="1" ht="19.9" customHeight="1" spans="14:14">
      <c r="N153" s="166"/>
    </row>
    <row r="154" s="165" customFormat="1" ht="19.9" customHeight="1" spans="14:14">
      <c r="N154" s="166"/>
    </row>
    <row r="155" s="165" customFormat="1" ht="19.9" customHeight="1" spans="14:14">
      <c r="N155" s="16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4" workbookViewId="0">
      <selection activeCell="D4" sqref="D4"/>
    </sheetView>
  </sheetViews>
  <sheetFormatPr defaultColWidth="9" defaultRowHeight="15" outlineLevelCol="3"/>
  <cols>
    <col min="1" max="1" width="27.8363636363636" style="122" customWidth="1"/>
    <col min="2" max="2" width="21.0818181818182" style="122" customWidth="1"/>
    <col min="3" max="3" width="22" style="122" customWidth="1"/>
    <col min="4" max="4" width="95.2545454545455" style="122" customWidth="1"/>
    <col min="5" max="16384" width="9" style="122"/>
  </cols>
  <sheetData>
    <row r="1" s="122" customFormat="1" ht="23" spans="1:4">
      <c r="A1" s="150" t="s">
        <v>485</v>
      </c>
      <c r="B1" s="150"/>
      <c r="C1" s="150"/>
      <c r="D1" s="150"/>
    </row>
    <row r="2" s="122" customFormat="1" ht="192" customHeight="1" spans="1:4">
      <c r="A2" s="151" t="s">
        <v>486</v>
      </c>
      <c r="B2" s="152" t="s">
        <v>487</v>
      </c>
      <c r="C2" s="153"/>
      <c r="D2" s="154" t="s">
        <v>488</v>
      </c>
    </row>
    <row r="3" s="122" customFormat="1" ht="366" customHeight="1" spans="1:4">
      <c r="A3" s="155"/>
      <c r="B3" s="152" t="s">
        <v>489</v>
      </c>
      <c r="C3" s="153"/>
      <c r="D3" s="156" t="s">
        <v>490</v>
      </c>
    </row>
    <row r="4" s="122" customFormat="1" ht="104" spans="1:4">
      <c r="A4" s="155"/>
      <c r="B4" s="152" t="s">
        <v>491</v>
      </c>
      <c r="C4" s="153"/>
      <c r="D4" s="157" t="s">
        <v>492</v>
      </c>
    </row>
    <row r="5" s="122" customFormat="1" ht="143" spans="1:4">
      <c r="A5" s="155"/>
      <c r="B5" s="152" t="s">
        <v>493</v>
      </c>
      <c r="C5" s="153"/>
      <c r="D5" s="156" t="s">
        <v>494</v>
      </c>
    </row>
    <row r="6" s="122" customFormat="1" ht="26" spans="1:4">
      <c r="A6" s="158"/>
      <c r="B6" s="152" t="s">
        <v>495</v>
      </c>
      <c r="C6" s="153"/>
      <c r="D6" s="159" t="s">
        <v>496</v>
      </c>
    </row>
    <row r="7" s="122" customFormat="1" ht="66" customHeight="1" spans="1:4">
      <c r="A7" s="155" t="s">
        <v>497</v>
      </c>
      <c r="B7" s="160" t="s">
        <v>498</v>
      </c>
      <c r="C7" s="160"/>
      <c r="D7" s="159" t="s">
        <v>499</v>
      </c>
    </row>
    <row r="8" s="122" customFormat="1" ht="156" spans="1:4">
      <c r="A8" s="158"/>
      <c r="B8" s="161" t="s">
        <v>500</v>
      </c>
      <c r="C8" s="161"/>
      <c r="D8" s="159" t="s">
        <v>501</v>
      </c>
    </row>
    <row r="9" s="122" customFormat="1" ht="115" customHeight="1" spans="1:4">
      <c r="A9" s="152" t="s">
        <v>502</v>
      </c>
      <c r="B9" s="162"/>
      <c r="C9" s="153"/>
      <c r="D9" s="159" t="s">
        <v>503</v>
      </c>
    </row>
    <row r="10" s="122" customFormat="1" ht="89" customHeight="1" spans="1:4">
      <c r="A10" s="152" t="s">
        <v>504</v>
      </c>
      <c r="B10" s="162"/>
      <c r="C10" s="153"/>
      <c r="D10" s="159" t="s">
        <v>505</v>
      </c>
    </row>
    <row r="11" s="122" customFormat="1" ht="45" customHeight="1" spans="1:4">
      <c r="A11" s="152" t="s">
        <v>506</v>
      </c>
      <c r="B11" s="162"/>
      <c r="C11" s="153"/>
      <c r="D11" s="159" t="s">
        <v>507</v>
      </c>
    </row>
    <row r="12" s="122" customFormat="1" ht="117" customHeight="1" spans="1:4">
      <c r="A12" s="152" t="s">
        <v>508</v>
      </c>
      <c r="B12" s="162"/>
      <c r="C12" s="153"/>
      <c r="D12" s="159" t="s">
        <v>509</v>
      </c>
    </row>
    <row r="13" s="122" customFormat="1" ht="32.25" customHeight="1" spans="1:4">
      <c r="A13" s="152" t="s">
        <v>510</v>
      </c>
      <c r="B13" s="162"/>
      <c r="C13" s="153"/>
      <c r="D13" s="159" t="s">
        <v>511</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41"/>
  <sheetViews>
    <sheetView zoomScale="90" zoomScaleNormal="90" workbookViewId="0">
      <selection activeCell="M11" sqref="M11"/>
    </sheetView>
  </sheetViews>
  <sheetFormatPr defaultColWidth="8" defaultRowHeight="15"/>
  <cols>
    <col min="1" max="1" width="14.6636363636364" style="123" customWidth="1"/>
    <col min="2" max="2" width="15.3363636363636" style="123" customWidth="1"/>
    <col min="3" max="3" width="25.9636363636364" style="123" customWidth="1"/>
    <col min="4" max="4" width="17.1636363636364" style="123" customWidth="1"/>
    <col min="5" max="5" width="23.3363636363636" style="123" customWidth="1"/>
    <col min="6" max="6" width="20.6636363636364" style="123" customWidth="1"/>
    <col min="7" max="7" width="19" style="123" customWidth="1"/>
    <col min="8" max="8" width="18.5818181818182" style="123" customWidth="1"/>
    <col min="9" max="9" width="19.2545454545455" style="123" customWidth="1"/>
    <col min="10" max="10" width="16.8363636363636" style="123" customWidth="1"/>
    <col min="11" max="11" width="8" style="123"/>
    <col min="12" max="12" width="12.6272727272727" style="123"/>
    <col min="13" max="251" width="8" style="123"/>
    <col min="252" max="16384" width="8" style="122"/>
  </cols>
  <sheetData>
    <row r="1" s="122" customFormat="1" spans="1:251">
      <c r="A1" s="123"/>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23"/>
      <c r="AV1" s="123"/>
      <c r="AW1" s="123"/>
      <c r="AX1" s="123"/>
      <c r="AY1" s="123"/>
      <c r="AZ1" s="123"/>
      <c r="BA1" s="123"/>
      <c r="BB1" s="123"/>
      <c r="BC1" s="123"/>
      <c r="BD1" s="123"/>
      <c r="BE1" s="123"/>
      <c r="BF1" s="123"/>
      <c r="BG1" s="123"/>
      <c r="BH1" s="123"/>
      <c r="BI1" s="123"/>
      <c r="BJ1" s="123"/>
      <c r="BK1" s="123"/>
      <c r="BL1" s="123"/>
      <c r="BM1" s="123"/>
      <c r="BN1" s="123"/>
      <c r="BO1" s="123"/>
      <c r="BP1" s="123"/>
      <c r="BQ1" s="123"/>
      <c r="BR1" s="123"/>
      <c r="BS1" s="123"/>
      <c r="BT1" s="123"/>
      <c r="BU1" s="123"/>
      <c r="BV1" s="123"/>
      <c r="BW1" s="123"/>
      <c r="BX1" s="123"/>
      <c r="BY1" s="123"/>
      <c r="BZ1" s="123"/>
      <c r="CA1" s="123"/>
      <c r="CB1" s="123"/>
      <c r="CC1" s="123"/>
      <c r="CD1" s="123"/>
      <c r="CE1" s="123"/>
      <c r="CF1" s="123"/>
      <c r="CG1" s="123"/>
      <c r="CH1" s="123"/>
      <c r="CI1" s="123"/>
      <c r="CJ1" s="123"/>
      <c r="CK1" s="123"/>
      <c r="CL1" s="123"/>
      <c r="CM1" s="123"/>
      <c r="CN1" s="123"/>
      <c r="CO1" s="123"/>
      <c r="CP1" s="123"/>
      <c r="CQ1" s="123"/>
      <c r="CR1" s="123"/>
      <c r="CS1" s="123"/>
      <c r="CT1" s="123"/>
      <c r="CU1" s="123"/>
      <c r="CV1" s="123"/>
      <c r="CW1" s="123"/>
      <c r="CX1" s="123"/>
      <c r="CY1" s="123"/>
      <c r="CZ1" s="123"/>
      <c r="DA1" s="123"/>
      <c r="DB1" s="123"/>
      <c r="DC1" s="123"/>
      <c r="DD1" s="123"/>
      <c r="DE1" s="123"/>
      <c r="DF1" s="123"/>
      <c r="DG1" s="123"/>
      <c r="DH1" s="123"/>
      <c r="DI1" s="123"/>
      <c r="DJ1" s="123"/>
      <c r="DK1" s="123"/>
      <c r="DL1" s="123"/>
      <c r="DM1" s="123"/>
      <c r="DN1" s="123"/>
      <c r="DO1" s="123"/>
      <c r="DP1" s="123"/>
      <c r="DQ1" s="123"/>
      <c r="DR1" s="123"/>
      <c r="DS1" s="123"/>
      <c r="DT1" s="123"/>
      <c r="DU1" s="123"/>
      <c r="DV1" s="123"/>
      <c r="DW1" s="123"/>
      <c r="DX1" s="123"/>
      <c r="DY1" s="123"/>
      <c r="DZ1" s="123"/>
      <c r="EA1" s="123"/>
      <c r="EB1" s="123"/>
      <c r="EC1" s="123"/>
      <c r="ED1" s="123"/>
      <c r="EE1" s="123"/>
      <c r="EF1" s="123"/>
      <c r="EG1" s="123"/>
      <c r="EH1" s="123"/>
      <c r="EI1" s="123"/>
      <c r="EJ1" s="123"/>
      <c r="EK1" s="123"/>
      <c r="EL1" s="123"/>
      <c r="EM1" s="123"/>
      <c r="EN1" s="123"/>
      <c r="EO1" s="123"/>
      <c r="EP1" s="123"/>
      <c r="EQ1" s="123"/>
      <c r="ER1" s="123"/>
      <c r="ES1" s="123"/>
      <c r="ET1" s="123"/>
      <c r="EU1" s="123"/>
      <c r="EV1" s="123"/>
      <c r="EW1" s="123"/>
      <c r="EX1" s="123"/>
      <c r="EY1" s="123"/>
      <c r="EZ1" s="123"/>
      <c r="FA1" s="123"/>
      <c r="FB1" s="123"/>
      <c r="FC1" s="123"/>
      <c r="FD1" s="123"/>
      <c r="FE1" s="123"/>
      <c r="FF1" s="123"/>
      <c r="FG1" s="123"/>
      <c r="FH1" s="123"/>
      <c r="FI1" s="123"/>
      <c r="FJ1" s="123"/>
      <c r="FK1" s="123"/>
      <c r="FL1" s="123"/>
      <c r="FM1" s="123"/>
      <c r="FN1" s="123"/>
      <c r="FO1" s="123"/>
      <c r="FP1" s="123"/>
      <c r="FQ1" s="123"/>
      <c r="FR1" s="123"/>
      <c r="FS1" s="123"/>
      <c r="FT1" s="123"/>
      <c r="FU1" s="123"/>
      <c r="FV1" s="123"/>
      <c r="FW1" s="123"/>
      <c r="FX1" s="123"/>
      <c r="FY1" s="123"/>
      <c r="FZ1" s="123"/>
      <c r="GA1" s="123"/>
      <c r="GB1" s="123"/>
      <c r="GC1" s="123"/>
      <c r="GD1" s="123"/>
      <c r="GE1" s="123"/>
      <c r="GF1" s="123"/>
      <c r="GG1" s="123"/>
      <c r="GH1" s="123"/>
      <c r="GI1" s="123"/>
      <c r="GJ1" s="123"/>
      <c r="GK1" s="123"/>
      <c r="GL1" s="123"/>
      <c r="GM1" s="123"/>
      <c r="GN1" s="123"/>
      <c r="GO1" s="123"/>
      <c r="GP1" s="123"/>
      <c r="GQ1" s="123"/>
      <c r="GR1" s="123"/>
      <c r="GS1" s="123"/>
      <c r="GT1" s="123"/>
      <c r="GU1" s="123"/>
      <c r="GV1" s="123"/>
      <c r="GW1" s="123"/>
      <c r="GX1" s="123"/>
      <c r="GY1" s="123"/>
      <c r="GZ1" s="123"/>
      <c r="HA1" s="123"/>
      <c r="HB1" s="123"/>
      <c r="HC1" s="123"/>
      <c r="HD1" s="123"/>
      <c r="HE1" s="123"/>
      <c r="HF1" s="123"/>
      <c r="HG1" s="123"/>
      <c r="HH1" s="123"/>
      <c r="HI1" s="123"/>
      <c r="HJ1" s="123"/>
      <c r="HK1" s="123"/>
      <c r="HL1" s="123"/>
      <c r="HM1" s="123"/>
      <c r="HN1" s="123"/>
      <c r="HO1" s="123"/>
      <c r="HP1" s="123"/>
      <c r="HQ1" s="123"/>
      <c r="HR1" s="123"/>
      <c r="HS1" s="123"/>
      <c r="HT1" s="123"/>
      <c r="HU1" s="123"/>
      <c r="HV1" s="123"/>
      <c r="HW1" s="123"/>
      <c r="HX1" s="123"/>
      <c r="HY1" s="123"/>
      <c r="HZ1" s="123"/>
      <c r="IA1" s="123"/>
      <c r="IB1" s="123"/>
      <c r="IC1" s="123"/>
      <c r="ID1" s="123"/>
      <c r="IE1" s="123"/>
      <c r="IF1" s="123"/>
      <c r="IG1" s="123"/>
      <c r="IH1" s="123"/>
      <c r="II1" s="123"/>
      <c r="IJ1" s="123"/>
      <c r="IK1" s="123"/>
      <c r="IL1" s="123"/>
      <c r="IM1" s="123"/>
      <c r="IN1" s="123"/>
      <c r="IO1" s="123"/>
      <c r="IP1" s="123"/>
      <c r="IQ1" s="123"/>
    </row>
    <row r="2" s="123" customFormat="1" ht="55.9" customHeight="1" spans="1:251">
      <c r="A2" s="127" t="s">
        <v>512</v>
      </c>
      <c r="B2" s="127"/>
      <c r="C2" s="127"/>
      <c r="D2" s="127"/>
      <c r="E2" s="127"/>
      <c r="F2" s="127"/>
      <c r="G2" s="127"/>
      <c r="H2" s="127"/>
      <c r="I2" s="127"/>
      <c r="J2" s="127"/>
    </row>
    <row r="3" s="123" customFormat="1" ht="37" customHeight="1" spans="1:251">
      <c r="A3" s="128" t="s">
        <v>513</v>
      </c>
      <c r="B3" s="129"/>
      <c r="C3" s="129"/>
      <c r="D3" s="129"/>
      <c r="E3" s="129"/>
      <c r="F3" s="129"/>
      <c r="G3" s="129"/>
      <c r="H3" s="129"/>
      <c r="I3" s="129"/>
      <c r="J3" s="130"/>
    </row>
    <row r="4" s="123" customFormat="1" ht="30" customHeight="1" spans="1:251">
      <c r="A4" s="131" t="s">
        <v>514</v>
      </c>
      <c r="B4" s="132" t="s">
        <v>515</v>
      </c>
      <c r="C4" s="133"/>
      <c r="D4" s="133"/>
      <c r="E4" s="133"/>
      <c r="F4" s="133"/>
      <c r="G4" s="133"/>
      <c r="H4" s="133"/>
      <c r="I4" s="133"/>
      <c r="J4" s="133"/>
    </row>
    <row r="5" s="124" customFormat="1" ht="45" customHeight="1" spans="1:251">
      <c r="A5" s="134" t="s">
        <v>516</v>
      </c>
      <c r="B5" s="134"/>
      <c r="C5" s="135" t="s">
        <v>517</v>
      </c>
      <c r="D5" s="135"/>
      <c r="E5" s="135" t="s">
        <v>518</v>
      </c>
      <c r="F5" s="136" t="s">
        <v>519</v>
      </c>
      <c r="G5" s="135" t="s">
        <v>520</v>
      </c>
      <c r="H5" s="135" t="s">
        <v>521</v>
      </c>
      <c r="I5" s="135" t="s">
        <v>522</v>
      </c>
      <c r="J5" s="135" t="s">
        <v>523</v>
      </c>
    </row>
    <row r="6" s="124" customFormat="1" ht="31" customHeight="1" spans="1:251">
      <c r="A6" s="134"/>
      <c r="B6" s="134"/>
      <c r="C6" s="135" t="s">
        <v>524</v>
      </c>
      <c r="D6" s="135"/>
      <c r="E6" s="137">
        <v>64800.6</v>
      </c>
      <c r="F6" s="137">
        <v>6062.24</v>
      </c>
      <c r="G6" s="137">
        <v>58738.36</v>
      </c>
      <c r="H6" s="137">
        <v>54305.24</v>
      </c>
      <c r="I6" s="138">
        <v>0.9245</v>
      </c>
      <c r="J6" s="139" t="s">
        <v>5</v>
      </c>
    </row>
    <row r="7" s="124" customFormat="1" ht="35" customHeight="1" spans="1:251">
      <c r="A7" s="134"/>
      <c r="B7" s="134"/>
      <c r="C7" s="134" t="s">
        <v>167</v>
      </c>
      <c r="D7" s="135" t="s">
        <v>524</v>
      </c>
      <c r="E7" s="137">
        <v>269.27</v>
      </c>
      <c r="F7" s="137">
        <v>6.36</v>
      </c>
      <c r="G7" s="137">
        <v>262.91</v>
      </c>
      <c r="H7" s="137">
        <v>258.7</v>
      </c>
      <c r="I7" s="138">
        <v>0.984</v>
      </c>
      <c r="J7" s="139"/>
    </row>
    <row r="8" s="124" customFormat="1" ht="35" customHeight="1" spans="1:251">
      <c r="A8" s="134"/>
      <c r="B8" s="134"/>
      <c r="C8" s="134" t="s">
        <v>168</v>
      </c>
      <c r="D8" s="135" t="s">
        <v>524</v>
      </c>
      <c r="E8" s="137">
        <v>64531.33</v>
      </c>
      <c r="F8" s="137">
        <v>6055.88</v>
      </c>
      <c r="G8" s="137">
        <v>58475.45</v>
      </c>
      <c r="H8" s="137">
        <v>54046.54</v>
      </c>
      <c r="I8" s="138">
        <v>0.9243</v>
      </c>
      <c r="J8" s="139"/>
    </row>
    <row r="9" s="124" customFormat="1" ht="35" customHeight="1" spans="1:251">
      <c r="A9" s="134"/>
      <c r="B9" s="134"/>
      <c r="C9" s="134"/>
      <c r="D9" s="134" t="s">
        <v>525</v>
      </c>
      <c r="E9" s="137">
        <v>64531.33</v>
      </c>
      <c r="F9" s="137">
        <v>6055.88</v>
      </c>
      <c r="G9" s="137">
        <v>58475.45</v>
      </c>
      <c r="H9" s="137">
        <v>54046.54</v>
      </c>
      <c r="I9" s="138">
        <v>0.9243</v>
      </c>
      <c r="J9" s="139"/>
    </row>
    <row r="10" s="124" customFormat="1" ht="35" customHeight="1" spans="1:251">
      <c r="A10" s="134"/>
      <c r="B10" s="134"/>
      <c r="C10" s="134"/>
      <c r="D10" s="135" t="s">
        <v>526</v>
      </c>
      <c r="E10" s="137"/>
      <c r="F10" s="137"/>
      <c r="G10" s="137"/>
      <c r="H10" s="137"/>
      <c r="I10" s="140"/>
      <c r="J10" s="139"/>
    </row>
    <row r="11" s="124" customFormat="1" ht="35" customHeight="1" spans="1:251">
      <c r="A11" s="134"/>
      <c r="B11" s="134"/>
      <c r="C11" s="134"/>
      <c r="D11" s="134" t="s">
        <v>527</v>
      </c>
      <c r="E11" s="137"/>
      <c r="F11" s="137"/>
      <c r="G11" s="137"/>
      <c r="H11" s="137"/>
      <c r="I11" s="138"/>
      <c r="J11" s="139"/>
    </row>
    <row r="12" s="125" customFormat="1" ht="26.4" customHeight="1" spans="1:251">
      <c r="A12" s="134" t="s">
        <v>528</v>
      </c>
      <c r="B12" s="134"/>
      <c r="C12" s="141" t="s">
        <v>529</v>
      </c>
      <c r="D12" s="141"/>
      <c r="E12" s="141"/>
      <c r="F12" s="141"/>
      <c r="G12" s="141"/>
      <c r="H12" s="141"/>
      <c r="I12" s="141"/>
      <c r="J12" s="141"/>
    </row>
    <row r="13" s="125" customFormat="1" ht="124" customHeight="1" spans="1:251">
      <c r="A13" s="134"/>
      <c r="B13" s="134"/>
      <c r="C13" s="141"/>
      <c r="D13" s="141"/>
      <c r="E13" s="141"/>
      <c r="F13" s="141"/>
      <c r="G13" s="141"/>
      <c r="H13" s="141"/>
      <c r="I13" s="141"/>
      <c r="J13" s="141"/>
    </row>
    <row r="14" s="123" customFormat="1" ht="44" customHeight="1" spans="1:251">
      <c r="A14" s="142" t="s">
        <v>530</v>
      </c>
      <c r="B14" s="142"/>
      <c r="C14" s="142"/>
      <c r="D14" s="142"/>
      <c r="E14" s="142"/>
      <c r="F14" s="142"/>
      <c r="G14" s="142"/>
      <c r="H14" s="142"/>
      <c r="I14" s="142"/>
      <c r="J14" s="142"/>
    </row>
    <row r="15" s="126" customFormat="1" ht="25.15" customHeight="1" spans="1:251">
      <c r="A15" s="143" t="s">
        <v>531</v>
      </c>
      <c r="B15" s="143"/>
      <c r="C15" s="143"/>
      <c r="D15" s="144" t="s">
        <v>532</v>
      </c>
      <c r="E15" s="145" t="s">
        <v>533</v>
      </c>
      <c r="F15" s="145" t="s">
        <v>534</v>
      </c>
      <c r="G15" s="145" t="s">
        <v>535</v>
      </c>
      <c r="H15" s="145" t="s">
        <v>536</v>
      </c>
      <c r="I15" s="145"/>
      <c r="J15" s="145"/>
    </row>
    <row r="16" s="122" customFormat="1" ht="36" customHeight="1" spans="1:251">
      <c r="A16" s="144" t="s">
        <v>537</v>
      </c>
      <c r="B16" s="146" t="s">
        <v>538</v>
      </c>
      <c r="C16" s="146" t="s">
        <v>539</v>
      </c>
      <c r="D16" s="144"/>
      <c r="E16" s="145"/>
      <c r="F16" s="145"/>
      <c r="G16" s="145"/>
      <c r="H16" s="145"/>
      <c r="I16" s="145"/>
      <c r="J16" s="145"/>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123"/>
      <c r="AH16" s="123"/>
      <c r="AI16" s="123"/>
      <c r="AJ16" s="123"/>
      <c r="AK16" s="123"/>
      <c r="AL16" s="123"/>
      <c r="AM16" s="123"/>
      <c r="AN16" s="123"/>
      <c r="AO16" s="123"/>
      <c r="AP16" s="123"/>
      <c r="AQ16" s="123"/>
      <c r="AR16" s="123"/>
      <c r="AS16" s="123"/>
      <c r="AT16" s="123"/>
      <c r="AU16" s="123"/>
      <c r="AV16" s="123"/>
      <c r="AW16" s="123"/>
      <c r="AX16" s="123"/>
      <c r="AY16" s="123"/>
      <c r="AZ16" s="123"/>
      <c r="BA16" s="123"/>
      <c r="BB16" s="123"/>
      <c r="BC16" s="123"/>
      <c r="BD16" s="123"/>
      <c r="BE16" s="123"/>
      <c r="BF16" s="123"/>
      <c r="BG16" s="123"/>
      <c r="BH16" s="123"/>
      <c r="BI16" s="123"/>
      <c r="BJ16" s="123"/>
      <c r="BK16" s="123"/>
      <c r="BL16" s="123"/>
      <c r="BM16" s="123"/>
      <c r="BN16" s="123"/>
      <c r="BO16" s="123"/>
      <c r="BP16" s="123"/>
      <c r="BQ16" s="123"/>
      <c r="BR16" s="123"/>
      <c r="BS16" s="123"/>
      <c r="BT16" s="123"/>
      <c r="BU16" s="123"/>
      <c r="BV16" s="123"/>
      <c r="BW16" s="123"/>
      <c r="BX16" s="123"/>
      <c r="BY16" s="123"/>
      <c r="BZ16" s="123"/>
      <c r="CA16" s="123"/>
      <c r="CB16" s="123"/>
      <c r="CC16" s="123"/>
      <c r="CD16" s="123"/>
      <c r="CE16" s="123"/>
      <c r="CF16" s="123"/>
      <c r="CG16" s="123"/>
      <c r="CH16" s="123"/>
      <c r="CI16" s="123"/>
      <c r="CJ16" s="123"/>
      <c r="CK16" s="123"/>
      <c r="CL16" s="123"/>
      <c r="CM16" s="123"/>
      <c r="CN16" s="123"/>
      <c r="CO16" s="123"/>
      <c r="CP16" s="123"/>
      <c r="CQ16" s="123"/>
      <c r="CR16" s="123"/>
      <c r="CS16" s="123"/>
      <c r="CT16" s="123"/>
      <c r="CU16" s="123"/>
      <c r="CV16" s="123"/>
      <c r="CW16" s="123"/>
      <c r="CX16" s="123"/>
      <c r="CY16" s="123"/>
      <c r="CZ16" s="123"/>
      <c r="DA16" s="123"/>
      <c r="DB16" s="123"/>
      <c r="DC16" s="123"/>
      <c r="DD16" s="123"/>
      <c r="DE16" s="123"/>
      <c r="DF16" s="123"/>
      <c r="DG16" s="123"/>
      <c r="DH16" s="123"/>
      <c r="DI16" s="123"/>
      <c r="DJ16" s="123"/>
      <c r="DK16" s="123"/>
      <c r="DL16" s="123"/>
      <c r="DM16" s="123"/>
      <c r="DN16" s="123"/>
      <c r="DO16" s="123"/>
      <c r="DP16" s="123"/>
      <c r="DQ16" s="123"/>
      <c r="DR16" s="123"/>
      <c r="DS16" s="123"/>
      <c r="DT16" s="123"/>
      <c r="DU16" s="123"/>
      <c r="DV16" s="123"/>
      <c r="DW16" s="123"/>
      <c r="DX16" s="123"/>
      <c r="DY16" s="123"/>
      <c r="DZ16" s="123"/>
      <c r="EA16" s="123"/>
      <c r="EB16" s="123"/>
      <c r="EC16" s="123"/>
      <c r="ED16" s="123"/>
      <c r="EE16" s="123"/>
      <c r="EF16" s="123"/>
      <c r="EG16" s="123"/>
      <c r="EH16" s="123"/>
      <c r="EI16" s="123"/>
      <c r="EJ16" s="123"/>
      <c r="EK16" s="123"/>
      <c r="EL16" s="123"/>
      <c r="EM16" s="123"/>
      <c r="EN16" s="123"/>
      <c r="EO16" s="123"/>
      <c r="EP16" s="123"/>
      <c r="EQ16" s="123"/>
      <c r="ER16" s="123"/>
      <c r="ES16" s="123"/>
      <c r="ET16" s="123"/>
      <c r="EU16" s="123"/>
      <c r="EV16" s="123"/>
      <c r="EW16" s="123"/>
      <c r="EX16" s="123"/>
      <c r="EY16" s="123"/>
      <c r="EZ16" s="123"/>
      <c r="FA16" s="123"/>
      <c r="FB16" s="123"/>
      <c r="FC16" s="123"/>
      <c r="FD16" s="123"/>
      <c r="FE16" s="123"/>
      <c r="FF16" s="123"/>
      <c r="FG16" s="123"/>
      <c r="FH16" s="123"/>
      <c r="FI16" s="123"/>
      <c r="FJ16" s="123"/>
      <c r="FK16" s="123"/>
      <c r="FL16" s="123"/>
      <c r="FM16" s="123"/>
      <c r="FN16" s="123"/>
      <c r="FO16" s="123"/>
      <c r="FP16" s="123"/>
      <c r="FQ16" s="123"/>
      <c r="FR16" s="123"/>
      <c r="FS16" s="123"/>
      <c r="FT16" s="123"/>
      <c r="FU16" s="123"/>
      <c r="FV16" s="123"/>
      <c r="FW16" s="123"/>
      <c r="FX16" s="123"/>
      <c r="FY16" s="123"/>
      <c r="FZ16" s="123"/>
      <c r="GA16" s="123"/>
      <c r="GB16" s="123"/>
      <c r="GC16" s="123"/>
      <c r="GD16" s="123"/>
      <c r="GE16" s="123"/>
      <c r="GF16" s="123"/>
      <c r="GG16" s="123"/>
      <c r="GH16" s="123"/>
      <c r="GI16" s="123"/>
      <c r="GJ16" s="123"/>
      <c r="GK16" s="123"/>
      <c r="GL16" s="123"/>
      <c r="GM16" s="123"/>
      <c r="GN16" s="123"/>
      <c r="GO16" s="123"/>
      <c r="GP16" s="123"/>
      <c r="GQ16" s="123"/>
      <c r="GR16" s="123"/>
      <c r="GS16" s="123"/>
      <c r="GT16" s="123"/>
      <c r="GU16" s="123"/>
      <c r="GV16" s="123"/>
      <c r="GW16" s="123"/>
      <c r="GX16" s="123"/>
      <c r="GY16" s="123"/>
      <c r="GZ16" s="123"/>
      <c r="HA16" s="123"/>
      <c r="HB16" s="123"/>
      <c r="HC16" s="123"/>
      <c r="HD16" s="123"/>
      <c r="HE16" s="123"/>
      <c r="HF16" s="123"/>
      <c r="HG16" s="123"/>
      <c r="HH16" s="123"/>
      <c r="HI16" s="123"/>
      <c r="HJ16" s="123"/>
      <c r="HK16" s="123"/>
      <c r="HL16" s="123"/>
      <c r="HM16" s="123"/>
      <c r="HN16" s="123"/>
      <c r="HO16" s="123"/>
      <c r="HP16" s="123"/>
      <c r="HQ16" s="123"/>
      <c r="HR16" s="123"/>
      <c r="HS16" s="123"/>
      <c r="HT16" s="123"/>
      <c r="HU16" s="123"/>
      <c r="HV16" s="123"/>
      <c r="HW16" s="123"/>
      <c r="HX16" s="123"/>
      <c r="HY16" s="123"/>
      <c r="HZ16" s="123"/>
      <c r="IA16" s="123"/>
      <c r="IB16" s="123"/>
      <c r="IC16" s="123"/>
      <c r="ID16" s="123"/>
      <c r="IE16" s="123"/>
      <c r="IF16" s="123"/>
      <c r="IG16" s="123"/>
      <c r="IH16" s="123"/>
      <c r="II16" s="123"/>
      <c r="IJ16" s="123"/>
      <c r="IK16" s="123"/>
      <c r="IL16" s="123"/>
      <c r="IM16" s="123"/>
      <c r="IN16" s="123"/>
      <c r="IO16" s="123"/>
      <c r="IP16" s="123"/>
      <c r="IQ16" s="123"/>
    </row>
    <row r="17" s="122" customFormat="1" ht="42" customHeight="1" spans="1:251">
      <c r="A17" s="147" t="s">
        <v>540</v>
      </c>
      <c r="B17" s="147" t="s">
        <v>541</v>
      </c>
      <c r="C17" s="147" t="s">
        <v>542</v>
      </c>
      <c r="D17" s="148" t="s">
        <v>543</v>
      </c>
      <c r="E17" s="148" t="s">
        <v>544</v>
      </c>
      <c r="F17" s="148" t="s">
        <v>545</v>
      </c>
      <c r="G17" s="148" t="s">
        <v>544</v>
      </c>
      <c r="H17" s="141"/>
      <c r="I17" s="141"/>
      <c r="J17" s="141"/>
      <c r="K17" s="123"/>
      <c r="L17" s="123"/>
      <c r="M17" s="123"/>
      <c r="N17" s="123"/>
      <c r="O17" s="123"/>
      <c r="P17" s="123"/>
      <c r="Q17" s="123"/>
      <c r="R17" s="123"/>
      <c r="S17" s="123"/>
      <c r="T17" s="123"/>
      <c r="U17" s="123"/>
      <c r="V17" s="123"/>
      <c r="W17" s="123"/>
      <c r="X17" s="123"/>
      <c r="Y17" s="123"/>
      <c r="Z17" s="123"/>
      <c r="AA17" s="123"/>
      <c r="AB17" s="123"/>
      <c r="AC17" s="123"/>
      <c r="AD17" s="123"/>
      <c r="AE17" s="123"/>
      <c r="AF17" s="123"/>
      <c r="AG17" s="123"/>
      <c r="AH17" s="123"/>
      <c r="AI17" s="123"/>
      <c r="AJ17" s="123"/>
      <c r="AK17" s="123"/>
      <c r="AL17" s="123"/>
      <c r="AM17" s="123"/>
      <c r="AN17" s="123"/>
      <c r="AO17" s="123"/>
      <c r="AP17" s="123"/>
      <c r="AQ17" s="123"/>
      <c r="AR17" s="123"/>
      <c r="AS17" s="123"/>
      <c r="AT17" s="123"/>
      <c r="AU17" s="123"/>
      <c r="AV17" s="123"/>
      <c r="AW17" s="123"/>
      <c r="AX17" s="123"/>
      <c r="AY17" s="123"/>
      <c r="AZ17" s="123"/>
      <c r="BA17" s="123"/>
      <c r="BB17" s="123"/>
      <c r="BC17" s="123"/>
      <c r="BD17" s="123"/>
      <c r="BE17" s="123"/>
      <c r="BF17" s="123"/>
      <c r="BG17" s="123"/>
      <c r="BH17" s="123"/>
      <c r="BI17" s="123"/>
      <c r="BJ17" s="123"/>
      <c r="BK17" s="123"/>
      <c r="BL17" s="123"/>
      <c r="BM17" s="123"/>
      <c r="BN17" s="123"/>
      <c r="BO17" s="123"/>
      <c r="BP17" s="123"/>
      <c r="BQ17" s="123"/>
      <c r="BR17" s="123"/>
      <c r="BS17" s="123"/>
      <c r="BT17" s="123"/>
      <c r="BU17" s="123"/>
      <c r="BV17" s="123"/>
      <c r="BW17" s="123"/>
      <c r="BX17" s="123"/>
      <c r="BY17" s="123"/>
      <c r="BZ17" s="123"/>
      <c r="CA17" s="123"/>
      <c r="CB17" s="123"/>
      <c r="CC17" s="123"/>
      <c r="CD17" s="123"/>
      <c r="CE17" s="123"/>
      <c r="CF17" s="123"/>
      <c r="CG17" s="123"/>
      <c r="CH17" s="123"/>
      <c r="CI17" s="123"/>
      <c r="CJ17" s="123"/>
      <c r="CK17" s="123"/>
      <c r="CL17" s="123"/>
      <c r="CM17" s="123"/>
      <c r="CN17" s="123"/>
      <c r="CO17" s="123"/>
      <c r="CP17" s="123"/>
      <c r="CQ17" s="123"/>
      <c r="CR17" s="123"/>
      <c r="CS17" s="123"/>
      <c r="CT17" s="123"/>
      <c r="CU17" s="123"/>
      <c r="CV17" s="123"/>
      <c r="CW17" s="123"/>
      <c r="CX17" s="123"/>
      <c r="CY17" s="123"/>
      <c r="CZ17" s="123"/>
      <c r="DA17" s="123"/>
      <c r="DB17" s="123"/>
      <c r="DC17" s="123"/>
      <c r="DD17" s="123"/>
      <c r="DE17" s="123"/>
      <c r="DF17" s="123"/>
      <c r="DG17" s="123"/>
      <c r="DH17" s="123"/>
      <c r="DI17" s="123"/>
      <c r="DJ17" s="123"/>
      <c r="DK17" s="123"/>
      <c r="DL17" s="123"/>
      <c r="DM17" s="123"/>
      <c r="DN17" s="123"/>
      <c r="DO17" s="123"/>
      <c r="DP17" s="123"/>
      <c r="DQ17" s="123"/>
      <c r="DR17" s="123"/>
      <c r="DS17" s="123"/>
      <c r="DT17" s="123"/>
      <c r="DU17" s="123"/>
      <c r="DV17" s="123"/>
      <c r="DW17" s="123"/>
      <c r="DX17" s="123"/>
      <c r="DY17" s="123"/>
      <c r="DZ17" s="123"/>
      <c r="EA17" s="123"/>
      <c r="EB17" s="123"/>
      <c r="EC17" s="123"/>
      <c r="ED17" s="123"/>
      <c r="EE17" s="123"/>
      <c r="EF17" s="123"/>
      <c r="EG17" s="123"/>
      <c r="EH17" s="123"/>
      <c r="EI17" s="123"/>
      <c r="EJ17" s="123"/>
      <c r="EK17" s="123"/>
      <c r="EL17" s="123"/>
      <c r="EM17" s="123"/>
      <c r="EN17" s="123"/>
      <c r="EO17" s="123"/>
      <c r="EP17" s="123"/>
      <c r="EQ17" s="123"/>
      <c r="ER17" s="123"/>
      <c r="ES17" s="123"/>
      <c r="ET17" s="123"/>
      <c r="EU17" s="123"/>
      <c r="EV17" s="123"/>
      <c r="EW17" s="123"/>
      <c r="EX17" s="123"/>
      <c r="EY17" s="123"/>
      <c r="EZ17" s="123"/>
      <c r="FA17" s="123"/>
      <c r="FB17" s="123"/>
      <c r="FC17" s="123"/>
      <c r="FD17" s="123"/>
      <c r="FE17" s="123"/>
      <c r="FF17" s="123"/>
      <c r="FG17" s="123"/>
      <c r="FH17" s="123"/>
      <c r="FI17" s="123"/>
      <c r="FJ17" s="123"/>
      <c r="FK17" s="123"/>
      <c r="FL17" s="123"/>
      <c r="FM17" s="123"/>
      <c r="FN17" s="123"/>
      <c r="FO17" s="123"/>
      <c r="FP17" s="123"/>
      <c r="FQ17" s="123"/>
      <c r="FR17" s="123"/>
      <c r="FS17" s="123"/>
      <c r="FT17" s="123"/>
      <c r="FU17" s="123"/>
      <c r="FV17" s="123"/>
      <c r="FW17" s="123"/>
      <c r="FX17" s="123"/>
      <c r="FY17" s="123"/>
      <c r="FZ17" s="123"/>
      <c r="GA17" s="123"/>
      <c r="GB17" s="123"/>
      <c r="GC17" s="123"/>
      <c r="GD17" s="123"/>
      <c r="GE17" s="123"/>
      <c r="GF17" s="123"/>
      <c r="GG17" s="123"/>
      <c r="GH17" s="123"/>
      <c r="GI17" s="123"/>
      <c r="GJ17" s="123"/>
      <c r="GK17" s="123"/>
      <c r="GL17" s="123"/>
      <c r="GM17" s="123"/>
      <c r="GN17" s="123"/>
      <c r="GO17" s="123"/>
      <c r="GP17" s="123"/>
      <c r="GQ17" s="123"/>
      <c r="GR17" s="123"/>
      <c r="GS17" s="123"/>
      <c r="GT17" s="123"/>
      <c r="GU17" s="123"/>
      <c r="GV17" s="123"/>
      <c r="GW17" s="123"/>
      <c r="GX17" s="123"/>
      <c r="GY17" s="123"/>
      <c r="GZ17" s="123"/>
      <c r="HA17" s="123"/>
      <c r="HB17" s="123"/>
      <c r="HC17" s="123"/>
      <c r="HD17" s="123"/>
      <c r="HE17" s="123"/>
      <c r="HF17" s="123"/>
      <c r="HG17" s="123"/>
      <c r="HH17" s="123"/>
      <c r="HI17" s="123"/>
      <c r="HJ17" s="123"/>
      <c r="HK17" s="123"/>
      <c r="HL17" s="123"/>
      <c r="HM17" s="123"/>
      <c r="HN17" s="123"/>
      <c r="HO17" s="123"/>
      <c r="HP17" s="123"/>
      <c r="HQ17" s="123"/>
      <c r="HR17" s="123"/>
      <c r="HS17" s="123"/>
      <c r="HT17" s="123"/>
      <c r="HU17" s="123"/>
      <c r="HV17" s="123"/>
      <c r="HW17" s="123"/>
      <c r="HX17" s="123"/>
      <c r="HY17" s="123"/>
      <c r="HZ17" s="123"/>
      <c r="IA17" s="123"/>
      <c r="IB17" s="123"/>
      <c r="IC17" s="123"/>
      <c r="ID17" s="123"/>
      <c r="IE17" s="123"/>
      <c r="IF17" s="123"/>
      <c r="IG17" s="123"/>
      <c r="IH17" s="123"/>
      <c r="II17" s="123"/>
      <c r="IJ17" s="123"/>
      <c r="IK17" s="123"/>
      <c r="IL17" s="123"/>
      <c r="IM17" s="123"/>
      <c r="IN17" s="123"/>
      <c r="IO17" s="123"/>
      <c r="IP17" s="123"/>
      <c r="IQ17" s="123"/>
    </row>
    <row r="18" s="122" customFormat="1" ht="42" customHeight="1" spans="1:251">
      <c r="A18" s="147" t="s">
        <v>540</v>
      </c>
      <c r="B18" s="147" t="s">
        <v>541</v>
      </c>
      <c r="C18" s="147" t="s">
        <v>546</v>
      </c>
      <c r="D18" s="148" t="s">
        <v>547</v>
      </c>
      <c r="E18" s="148" t="s">
        <v>548</v>
      </c>
      <c r="F18" s="148" t="s">
        <v>545</v>
      </c>
      <c r="G18" s="148" t="s">
        <v>544</v>
      </c>
      <c r="H18" s="141"/>
      <c r="I18" s="149"/>
      <c r="J18" s="35"/>
      <c r="K18" s="123"/>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123"/>
      <c r="AI18" s="123"/>
      <c r="AJ18" s="123"/>
      <c r="AK18" s="123"/>
      <c r="AL18" s="123"/>
      <c r="AM18" s="123"/>
      <c r="AN18" s="123"/>
      <c r="AO18" s="123"/>
      <c r="AP18" s="123"/>
      <c r="AQ18" s="123"/>
      <c r="AR18" s="123"/>
      <c r="AS18" s="123"/>
      <c r="AT18" s="123"/>
      <c r="AU18" s="123"/>
      <c r="AV18" s="123"/>
      <c r="AW18" s="123"/>
      <c r="AX18" s="123"/>
      <c r="AY18" s="123"/>
      <c r="AZ18" s="123"/>
      <c r="BA18" s="123"/>
      <c r="BB18" s="123"/>
      <c r="BC18" s="123"/>
      <c r="BD18" s="123"/>
      <c r="BE18" s="123"/>
      <c r="BF18" s="123"/>
      <c r="BG18" s="123"/>
      <c r="BH18" s="123"/>
      <c r="BI18" s="123"/>
      <c r="BJ18" s="123"/>
      <c r="BK18" s="123"/>
      <c r="BL18" s="123"/>
      <c r="BM18" s="123"/>
      <c r="BN18" s="123"/>
      <c r="BO18" s="123"/>
      <c r="BP18" s="123"/>
      <c r="BQ18" s="123"/>
      <c r="BR18" s="123"/>
      <c r="BS18" s="123"/>
      <c r="BT18" s="123"/>
      <c r="BU18" s="123"/>
      <c r="BV18" s="123"/>
      <c r="BW18" s="123"/>
      <c r="BX18" s="123"/>
      <c r="BY18" s="123"/>
      <c r="BZ18" s="123"/>
      <c r="CA18" s="123"/>
      <c r="CB18" s="123"/>
      <c r="CC18" s="123"/>
      <c r="CD18" s="123"/>
      <c r="CE18" s="123"/>
      <c r="CF18" s="123"/>
      <c r="CG18" s="123"/>
      <c r="CH18" s="123"/>
      <c r="CI18" s="123"/>
      <c r="CJ18" s="123"/>
      <c r="CK18" s="123"/>
      <c r="CL18" s="123"/>
      <c r="CM18" s="123"/>
      <c r="CN18" s="123"/>
      <c r="CO18" s="123"/>
      <c r="CP18" s="123"/>
      <c r="CQ18" s="123"/>
      <c r="CR18" s="123"/>
      <c r="CS18" s="123"/>
      <c r="CT18" s="123"/>
      <c r="CU18" s="123"/>
      <c r="CV18" s="123"/>
      <c r="CW18" s="123"/>
      <c r="CX18" s="123"/>
      <c r="CY18" s="123"/>
      <c r="CZ18" s="123"/>
      <c r="DA18" s="123"/>
      <c r="DB18" s="123"/>
      <c r="DC18" s="123"/>
      <c r="DD18" s="123"/>
      <c r="DE18" s="123"/>
      <c r="DF18" s="123"/>
      <c r="DG18" s="123"/>
      <c r="DH18" s="123"/>
      <c r="DI18" s="123"/>
      <c r="DJ18" s="123"/>
      <c r="DK18" s="123"/>
      <c r="DL18" s="123"/>
      <c r="DM18" s="123"/>
      <c r="DN18" s="123"/>
      <c r="DO18" s="123"/>
      <c r="DP18" s="123"/>
      <c r="DQ18" s="123"/>
      <c r="DR18" s="123"/>
      <c r="DS18" s="123"/>
      <c r="DT18" s="123"/>
      <c r="DU18" s="123"/>
      <c r="DV18" s="123"/>
      <c r="DW18" s="123"/>
      <c r="DX18" s="123"/>
      <c r="DY18" s="123"/>
      <c r="DZ18" s="123"/>
      <c r="EA18" s="123"/>
      <c r="EB18" s="123"/>
      <c r="EC18" s="123"/>
      <c r="ED18" s="123"/>
      <c r="EE18" s="123"/>
      <c r="EF18" s="123"/>
      <c r="EG18" s="123"/>
      <c r="EH18" s="123"/>
      <c r="EI18" s="123"/>
      <c r="EJ18" s="123"/>
      <c r="EK18" s="123"/>
      <c r="EL18" s="123"/>
      <c r="EM18" s="123"/>
      <c r="EN18" s="123"/>
      <c r="EO18" s="123"/>
      <c r="EP18" s="123"/>
      <c r="EQ18" s="123"/>
      <c r="ER18" s="123"/>
      <c r="ES18" s="123"/>
      <c r="ET18" s="123"/>
      <c r="EU18" s="123"/>
      <c r="EV18" s="123"/>
      <c r="EW18" s="123"/>
      <c r="EX18" s="123"/>
      <c r="EY18" s="123"/>
      <c r="EZ18" s="123"/>
      <c r="FA18" s="123"/>
      <c r="FB18" s="123"/>
      <c r="FC18" s="123"/>
      <c r="FD18" s="123"/>
      <c r="FE18" s="123"/>
      <c r="FF18" s="123"/>
      <c r="FG18" s="123"/>
      <c r="FH18" s="123"/>
      <c r="FI18" s="123"/>
      <c r="FJ18" s="123"/>
      <c r="FK18" s="123"/>
      <c r="FL18" s="123"/>
      <c r="FM18" s="123"/>
      <c r="FN18" s="123"/>
      <c r="FO18" s="123"/>
      <c r="FP18" s="123"/>
      <c r="FQ18" s="123"/>
      <c r="FR18" s="123"/>
      <c r="FS18" s="123"/>
      <c r="FT18" s="123"/>
      <c r="FU18" s="123"/>
      <c r="FV18" s="123"/>
      <c r="FW18" s="123"/>
      <c r="FX18" s="123"/>
      <c r="FY18" s="123"/>
      <c r="FZ18" s="123"/>
      <c r="GA18" s="123"/>
      <c r="GB18" s="123"/>
      <c r="GC18" s="123"/>
      <c r="GD18" s="123"/>
      <c r="GE18" s="123"/>
      <c r="GF18" s="123"/>
      <c r="GG18" s="123"/>
      <c r="GH18" s="123"/>
      <c r="GI18" s="123"/>
      <c r="GJ18" s="123"/>
      <c r="GK18" s="123"/>
      <c r="GL18" s="123"/>
      <c r="GM18" s="123"/>
      <c r="GN18" s="123"/>
      <c r="GO18" s="123"/>
      <c r="GP18" s="123"/>
      <c r="GQ18" s="123"/>
      <c r="GR18" s="123"/>
      <c r="GS18" s="123"/>
      <c r="GT18" s="123"/>
      <c r="GU18" s="123"/>
      <c r="GV18" s="123"/>
      <c r="GW18" s="123"/>
      <c r="GX18" s="123"/>
      <c r="GY18" s="123"/>
      <c r="GZ18" s="123"/>
      <c r="HA18" s="123"/>
      <c r="HB18" s="123"/>
      <c r="HC18" s="123"/>
      <c r="HD18" s="123"/>
      <c r="HE18" s="123"/>
      <c r="HF18" s="123"/>
      <c r="HG18" s="123"/>
      <c r="HH18" s="123"/>
      <c r="HI18" s="123"/>
      <c r="HJ18" s="123"/>
      <c r="HK18" s="123"/>
      <c r="HL18" s="123"/>
      <c r="HM18" s="123"/>
      <c r="HN18" s="123"/>
      <c r="HO18" s="123"/>
      <c r="HP18" s="123"/>
      <c r="HQ18" s="123"/>
      <c r="HR18" s="123"/>
      <c r="HS18" s="123"/>
      <c r="HT18" s="123"/>
      <c r="HU18" s="123"/>
      <c r="HV18" s="123"/>
      <c r="HW18" s="123"/>
      <c r="HX18" s="123"/>
      <c r="HY18" s="123"/>
      <c r="HZ18" s="123"/>
      <c r="IA18" s="123"/>
      <c r="IB18" s="123"/>
      <c r="IC18" s="123"/>
      <c r="ID18" s="123"/>
      <c r="IE18" s="123"/>
      <c r="IF18" s="123"/>
      <c r="IG18" s="123"/>
      <c r="IH18" s="123"/>
      <c r="II18" s="123"/>
      <c r="IJ18" s="123"/>
      <c r="IK18" s="123"/>
      <c r="IL18" s="123"/>
      <c r="IM18" s="123"/>
      <c r="IN18" s="123"/>
      <c r="IO18" s="123"/>
      <c r="IP18" s="123"/>
      <c r="IQ18" s="123"/>
    </row>
    <row r="19" s="122" customFormat="1" ht="42" customHeight="1" spans="1:251">
      <c r="A19" s="147" t="s">
        <v>540</v>
      </c>
      <c r="B19" s="147" t="s">
        <v>541</v>
      </c>
      <c r="C19" s="147" t="s">
        <v>549</v>
      </c>
      <c r="D19" s="148" t="s">
        <v>547</v>
      </c>
      <c r="E19" s="148" t="s">
        <v>550</v>
      </c>
      <c r="F19" s="148" t="s">
        <v>545</v>
      </c>
      <c r="G19" s="148" t="s">
        <v>550</v>
      </c>
      <c r="H19" s="141"/>
      <c r="I19" s="149"/>
      <c r="J19" s="35"/>
      <c r="K19" s="123"/>
      <c r="L19" s="123"/>
      <c r="M19" s="123"/>
      <c r="N19" s="123"/>
      <c r="O19" s="123"/>
      <c r="P19" s="123"/>
      <c r="Q19" s="123"/>
      <c r="R19" s="123"/>
      <c r="S19" s="123"/>
      <c r="T19" s="123"/>
      <c r="U19" s="123"/>
      <c r="V19" s="123"/>
      <c r="W19" s="123"/>
      <c r="X19" s="123"/>
      <c r="Y19" s="123"/>
      <c r="Z19" s="123"/>
      <c r="AA19" s="123"/>
      <c r="AB19" s="123"/>
      <c r="AC19" s="123"/>
      <c r="AD19" s="123"/>
      <c r="AE19" s="123"/>
      <c r="AF19" s="123"/>
      <c r="AG19" s="123"/>
      <c r="AH19" s="123"/>
      <c r="AI19" s="123"/>
      <c r="AJ19" s="123"/>
      <c r="AK19" s="123"/>
      <c r="AL19" s="123"/>
      <c r="AM19" s="123"/>
      <c r="AN19" s="123"/>
      <c r="AO19" s="123"/>
      <c r="AP19" s="123"/>
      <c r="AQ19" s="123"/>
      <c r="AR19" s="123"/>
      <c r="AS19" s="123"/>
      <c r="AT19" s="123"/>
      <c r="AU19" s="123"/>
      <c r="AV19" s="123"/>
      <c r="AW19" s="123"/>
      <c r="AX19" s="123"/>
      <c r="AY19" s="123"/>
      <c r="AZ19" s="123"/>
      <c r="BA19" s="123"/>
      <c r="BB19" s="123"/>
      <c r="BC19" s="123"/>
      <c r="BD19" s="123"/>
      <c r="BE19" s="123"/>
      <c r="BF19" s="123"/>
      <c r="BG19" s="123"/>
      <c r="BH19" s="123"/>
      <c r="BI19" s="123"/>
      <c r="BJ19" s="123"/>
      <c r="BK19" s="123"/>
      <c r="BL19" s="123"/>
      <c r="BM19" s="123"/>
      <c r="BN19" s="123"/>
      <c r="BO19" s="123"/>
      <c r="BP19" s="123"/>
      <c r="BQ19" s="123"/>
      <c r="BR19" s="123"/>
      <c r="BS19" s="123"/>
      <c r="BT19" s="123"/>
      <c r="BU19" s="123"/>
      <c r="BV19" s="123"/>
      <c r="BW19" s="123"/>
      <c r="BX19" s="123"/>
      <c r="BY19" s="123"/>
      <c r="BZ19" s="123"/>
      <c r="CA19" s="123"/>
      <c r="CB19" s="123"/>
      <c r="CC19" s="123"/>
      <c r="CD19" s="123"/>
      <c r="CE19" s="123"/>
      <c r="CF19" s="123"/>
      <c r="CG19" s="123"/>
      <c r="CH19" s="123"/>
      <c r="CI19" s="123"/>
      <c r="CJ19" s="123"/>
      <c r="CK19" s="123"/>
      <c r="CL19" s="123"/>
      <c r="CM19" s="123"/>
      <c r="CN19" s="123"/>
      <c r="CO19" s="123"/>
      <c r="CP19" s="123"/>
      <c r="CQ19" s="123"/>
      <c r="CR19" s="123"/>
      <c r="CS19" s="123"/>
      <c r="CT19" s="123"/>
      <c r="CU19" s="123"/>
      <c r="CV19" s="123"/>
      <c r="CW19" s="123"/>
      <c r="CX19" s="123"/>
      <c r="CY19" s="123"/>
      <c r="CZ19" s="123"/>
      <c r="DA19" s="123"/>
      <c r="DB19" s="123"/>
      <c r="DC19" s="123"/>
      <c r="DD19" s="123"/>
      <c r="DE19" s="123"/>
      <c r="DF19" s="123"/>
      <c r="DG19" s="123"/>
      <c r="DH19" s="123"/>
      <c r="DI19" s="123"/>
      <c r="DJ19" s="123"/>
      <c r="DK19" s="123"/>
      <c r="DL19" s="123"/>
      <c r="DM19" s="123"/>
      <c r="DN19" s="123"/>
      <c r="DO19" s="123"/>
      <c r="DP19" s="123"/>
      <c r="DQ19" s="123"/>
      <c r="DR19" s="123"/>
      <c r="DS19" s="123"/>
      <c r="DT19" s="123"/>
      <c r="DU19" s="123"/>
      <c r="DV19" s="123"/>
      <c r="DW19" s="123"/>
      <c r="DX19" s="123"/>
      <c r="DY19" s="123"/>
      <c r="DZ19" s="123"/>
      <c r="EA19" s="123"/>
      <c r="EB19" s="123"/>
      <c r="EC19" s="123"/>
      <c r="ED19" s="123"/>
      <c r="EE19" s="123"/>
      <c r="EF19" s="123"/>
      <c r="EG19" s="123"/>
      <c r="EH19" s="123"/>
      <c r="EI19" s="123"/>
      <c r="EJ19" s="123"/>
      <c r="EK19" s="123"/>
      <c r="EL19" s="123"/>
      <c r="EM19" s="123"/>
      <c r="EN19" s="123"/>
      <c r="EO19" s="123"/>
      <c r="EP19" s="123"/>
      <c r="EQ19" s="123"/>
      <c r="ER19" s="123"/>
      <c r="ES19" s="123"/>
      <c r="ET19" s="123"/>
      <c r="EU19" s="123"/>
      <c r="EV19" s="123"/>
      <c r="EW19" s="123"/>
      <c r="EX19" s="123"/>
      <c r="EY19" s="123"/>
      <c r="EZ19" s="123"/>
      <c r="FA19" s="123"/>
      <c r="FB19" s="123"/>
      <c r="FC19" s="123"/>
      <c r="FD19" s="123"/>
      <c r="FE19" s="123"/>
      <c r="FF19" s="123"/>
      <c r="FG19" s="123"/>
      <c r="FH19" s="123"/>
      <c r="FI19" s="123"/>
      <c r="FJ19" s="123"/>
      <c r="FK19" s="123"/>
      <c r="FL19" s="123"/>
      <c r="FM19" s="123"/>
      <c r="FN19" s="123"/>
      <c r="FO19" s="123"/>
      <c r="FP19" s="123"/>
      <c r="FQ19" s="123"/>
      <c r="FR19" s="123"/>
      <c r="FS19" s="123"/>
      <c r="FT19" s="123"/>
      <c r="FU19" s="123"/>
      <c r="FV19" s="123"/>
      <c r="FW19" s="123"/>
      <c r="FX19" s="123"/>
      <c r="FY19" s="123"/>
      <c r="FZ19" s="123"/>
      <c r="GA19" s="123"/>
      <c r="GB19" s="123"/>
      <c r="GC19" s="123"/>
      <c r="GD19" s="123"/>
      <c r="GE19" s="123"/>
      <c r="GF19" s="123"/>
      <c r="GG19" s="123"/>
      <c r="GH19" s="123"/>
      <c r="GI19" s="123"/>
      <c r="GJ19" s="123"/>
      <c r="GK19" s="123"/>
      <c r="GL19" s="123"/>
      <c r="GM19" s="123"/>
      <c r="GN19" s="123"/>
      <c r="GO19" s="123"/>
      <c r="GP19" s="123"/>
      <c r="GQ19" s="123"/>
      <c r="GR19" s="123"/>
      <c r="GS19" s="123"/>
      <c r="GT19" s="123"/>
      <c r="GU19" s="123"/>
      <c r="GV19" s="123"/>
      <c r="GW19" s="123"/>
      <c r="GX19" s="123"/>
      <c r="GY19" s="123"/>
      <c r="GZ19" s="123"/>
      <c r="HA19" s="123"/>
      <c r="HB19" s="123"/>
      <c r="HC19" s="123"/>
      <c r="HD19" s="123"/>
      <c r="HE19" s="123"/>
      <c r="HF19" s="123"/>
      <c r="HG19" s="123"/>
      <c r="HH19" s="123"/>
      <c r="HI19" s="123"/>
      <c r="HJ19" s="123"/>
      <c r="HK19" s="123"/>
      <c r="HL19" s="123"/>
      <c r="HM19" s="123"/>
      <c r="HN19" s="123"/>
      <c r="HO19" s="123"/>
      <c r="HP19" s="123"/>
      <c r="HQ19" s="123"/>
      <c r="HR19" s="123"/>
      <c r="HS19" s="123"/>
      <c r="HT19" s="123"/>
      <c r="HU19" s="123"/>
      <c r="HV19" s="123"/>
      <c r="HW19" s="123"/>
      <c r="HX19" s="123"/>
      <c r="HY19" s="123"/>
      <c r="HZ19" s="123"/>
      <c r="IA19" s="123"/>
      <c r="IB19" s="123"/>
      <c r="IC19" s="123"/>
      <c r="ID19" s="123"/>
      <c r="IE19" s="123"/>
      <c r="IF19" s="123"/>
      <c r="IG19" s="123"/>
      <c r="IH19" s="123"/>
      <c r="II19" s="123"/>
      <c r="IJ19" s="123"/>
      <c r="IK19" s="123"/>
      <c r="IL19" s="123"/>
      <c r="IM19" s="123"/>
      <c r="IN19" s="123"/>
      <c r="IO19" s="123"/>
      <c r="IP19" s="123"/>
      <c r="IQ19" s="123"/>
    </row>
    <row r="20" s="122" customFormat="1" ht="42" customHeight="1" spans="1:251">
      <c r="A20" s="147" t="s">
        <v>540</v>
      </c>
      <c r="B20" s="147" t="s">
        <v>541</v>
      </c>
      <c r="C20" s="147" t="s">
        <v>551</v>
      </c>
      <c r="D20" s="148" t="s">
        <v>552</v>
      </c>
      <c r="E20" s="148" t="s">
        <v>518</v>
      </c>
      <c r="F20" s="148" t="s">
        <v>553</v>
      </c>
      <c r="G20" s="148" t="s">
        <v>554</v>
      </c>
      <c r="H20" s="141"/>
      <c r="I20" s="149"/>
      <c r="J20" s="35"/>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123"/>
      <c r="AK20" s="123"/>
      <c r="AL20" s="123"/>
      <c r="AM20" s="123"/>
      <c r="AN20" s="123"/>
      <c r="AO20" s="123"/>
      <c r="AP20" s="123"/>
      <c r="AQ20" s="123"/>
      <c r="AR20" s="123"/>
      <c r="AS20" s="123"/>
      <c r="AT20" s="123"/>
      <c r="AU20" s="123"/>
      <c r="AV20" s="123"/>
      <c r="AW20" s="123"/>
      <c r="AX20" s="123"/>
      <c r="AY20" s="123"/>
      <c r="AZ20" s="123"/>
      <c r="BA20" s="123"/>
      <c r="BB20" s="123"/>
      <c r="BC20" s="123"/>
      <c r="BD20" s="123"/>
      <c r="BE20" s="123"/>
      <c r="BF20" s="123"/>
      <c r="BG20" s="123"/>
      <c r="BH20" s="123"/>
      <c r="BI20" s="123"/>
      <c r="BJ20" s="123"/>
      <c r="BK20" s="123"/>
      <c r="BL20" s="123"/>
      <c r="BM20" s="123"/>
      <c r="BN20" s="123"/>
      <c r="BO20" s="123"/>
      <c r="BP20" s="123"/>
      <c r="BQ20" s="123"/>
      <c r="BR20" s="123"/>
      <c r="BS20" s="123"/>
      <c r="BT20" s="123"/>
      <c r="BU20" s="123"/>
      <c r="BV20" s="123"/>
      <c r="BW20" s="123"/>
      <c r="BX20" s="123"/>
      <c r="BY20" s="123"/>
      <c r="BZ20" s="123"/>
      <c r="CA20" s="123"/>
      <c r="CB20" s="123"/>
      <c r="CC20" s="123"/>
      <c r="CD20" s="123"/>
      <c r="CE20" s="123"/>
      <c r="CF20" s="123"/>
      <c r="CG20" s="123"/>
      <c r="CH20" s="123"/>
      <c r="CI20" s="123"/>
      <c r="CJ20" s="123"/>
      <c r="CK20" s="123"/>
      <c r="CL20" s="123"/>
      <c r="CM20" s="123"/>
      <c r="CN20" s="123"/>
      <c r="CO20" s="123"/>
      <c r="CP20" s="123"/>
      <c r="CQ20" s="123"/>
      <c r="CR20" s="123"/>
      <c r="CS20" s="123"/>
      <c r="CT20" s="123"/>
      <c r="CU20" s="123"/>
      <c r="CV20" s="123"/>
      <c r="CW20" s="123"/>
      <c r="CX20" s="123"/>
      <c r="CY20" s="123"/>
      <c r="CZ20" s="123"/>
      <c r="DA20" s="123"/>
      <c r="DB20" s="123"/>
      <c r="DC20" s="123"/>
      <c r="DD20" s="123"/>
      <c r="DE20" s="123"/>
      <c r="DF20" s="123"/>
      <c r="DG20" s="123"/>
      <c r="DH20" s="123"/>
      <c r="DI20" s="123"/>
      <c r="DJ20" s="123"/>
      <c r="DK20" s="123"/>
      <c r="DL20" s="123"/>
      <c r="DM20" s="123"/>
      <c r="DN20" s="123"/>
      <c r="DO20" s="123"/>
      <c r="DP20" s="123"/>
      <c r="DQ20" s="123"/>
      <c r="DR20" s="123"/>
      <c r="DS20" s="123"/>
      <c r="DT20" s="123"/>
      <c r="DU20" s="123"/>
      <c r="DV20" s="123"/>
      <c r="DW20" s="123"/>
      <c r="DX20" s="123"/>
      <c r="DY20" s="123"/>
      <c r="DZ20" s="123"/>
      <c r="EA20" s="123"/>
      <c r="EB20" s="123"/>
      <c r="EC20" s="123"/>
      <c r="ED20" s="123"/>
      <c r="EE20" s="123"/>
      <c r="EF20" s="123"/>
      <c r="EG20" s="123"/>
      <c r="EH20" s="123"/>
      <c r="EI20" s="123"/>
      <c r="EJ20" s="123"/>
      <c r="EK20" s="123"/>
      <c r="EL20" s="123"/>
      <c r="EM20" s="123"/>
      <c r="EN20" s="123"/>
      <c r="EO20" s="123"/>
      <c r="EP20" s="123"/>
      <c r="EQ20" s="123"/>
      <c r="ER20" s="123"/>
      <c r="ES20" s="123"/>
      <c r="ET20" s="123"/>
      <c r="EU20" s="123"/>
      <c r="EV20" s="123"/>
      <c r="EW20" s="123"/>
      <c r="EX20" s="123"/>
      <c r="EY20" s="123"/>
      <c r="EZ20" s="123"/>
      <c r="FA20" s="123"/>
      <c r="FB20" s="123"/>
      <c r="FC20" s="123"/>
      <c r="FD20" s="123"/>
      <c r="FE20" s="123"/>
      <c r="FF20" s="123"/>
      <c r="FG20" s="123"/>
      <c r="FH20" s="123"/>
      <c r="FI20" s="123"/>
      <c r="FJ20" s="123"/>
      <c r="FK20" s="123"/>
      <c r="FL20" s="123"/>
      <c r="FM20" s="123"/>
      <c r="FN20" s="123"/>
      <c r="FO20" s="123"/>
      <c r="FP20" s="123"/>
      <c r="FQ20" s="123"/>
      <c r="FR20" s="123"/>
      <c r="FS20" s="123"/>
      <c r="FT20" s="123"/>
      <c r="FU20" s="123"/>
      <c r="FV20" s="123"/>
      <c r="FW20" s="123"/>
      <c r="FX20" s="123"/>
      <c r="FY20" s="123"/>
      <c r="FZ20" s="123"/>
      <c r="GA20" s="123"/>
      <c r="GB20" s="123"/>
      <c r="GC20" s="123"/>
      <c r="GD20" s="123"/>
      <c r="GE20" s="123"/>
      <c r="GF20" s="123"/>
      <c r="GG20" s="123"/>
      <c r="GH20" s="123"/>
      <c r="GI20" s="123"/>
      <c r="GJ20" s="123"/>
      <c r="GK20" s="123"/>
      <c r="GL20" s="123"/>
      <c r="GM20" s="123"/>
      <c r="GN20" s="123"/>
      <c r="GO20" s="123"/>
      <c r="GP20" s="123"/>
      <c r="GQ20" s="123"/>
      <c r="GR20" s="123"/>
      <c r="GS20" s="123"/>
      <c r="GT20" s="123"/>
      <c r="GU20" s="123"/>
      <c r="GV20" s="123"/>
      <c r="GW20" s="123"/>
      <c r="GX20" s="123"/>
      <c r="GY20" s="123"/>
      <c r="GZ20" s="123"/>
      <c r="HA20" s="123"/>
      <c r="HB20" s="123"/>
      <c r="HC20" s="123"/>
      <c r="HD20" s="123"/>
      <c r="HE20" s="123"/>
      <c r="HF20" s="123"/>
      <c r="HG20" s="123"/>
      <c r="HH20" s="123"/>
      <c r="HI20" s="123"/>
      <c r="HJ20" s="123"/>
      <c r="HK20" s="123"/>
      <c r="HL20" s="123"/>
      <c r="HM20" s="123"/>
      <c r="HN20" s="123"/>
      <c r="HO20" s="123"/>
      <c r="HP20" s="123"/>
      <c r="HQ20" s="123"/>
      <c r="HR20" s="123"/>
      <c r="HS20" s="123"/>
      <c r="HT20" s="123"/>
      <c r="HU20" s="123"/>
      <c r="HV20" s="123"/>
      <c r="HW20" s="123"/>
      <c r="HX20" s="123"/>
      <c r="HY20" s="123"/>
      <c r="HZ20" s="123"/>
      <c r="IA20" s="123"/>
      <c r="IB20" s="123"/>
      <c r="IC20" s="123"/>
      <c r="ID20" s="123"/>
      <c r="IE20" s="123"/>
      <c r="IF20" s="123"/>
      <c r="IG20" s="123"/>
      <c r="IH20" s="123"/>
      <c r="II20" s="123"/>
      <c r="IJ20" s="123"/>
      <c r="IK20" s="123"/>
      <c r="IL20" s="123"/>
      <c r="IM20" s="123"/>
      <c r="IN20" s="123"/>
      <c r="IO20" s="123"/>
      <c r="IP20" s="123"/>
      <c r="IQ20" s="123"/>
    </row>
    <row r="21" s="122" customFormat="1" ht="42" customHeight="1" spans="1:251">
      <c r="A21" s="147" t="s">
        <v>540</v>
      </c>
      <c r="B21" s="147" t="s">
        <v>541</v>
      </c>
      <c r="C21" s="147" t="s">
        <v>555</v>
      </c>
      <c r="D21" s="148" t="s">
        <v>552</v>
      </c>
      <c r="E21" s="148" t="s">
        <v>12</v>
      </c>
      <c r="F21" s="148" t="s">
        <v>128</v>
      </c>
      <c r="G21" s="148" t="s">
        <v>12</v>
      </c>
      <c r="H21" s="141"/>
      <c r="I21" s="149"/>
      <c r="J21" s="35"/>
      <c r="K21" s="123"/>
      <c r="L21" s="123"/>
      <c r="M21" s="123"/>
      <c r="N21" s="123"/>
      <c r="O21" s="123"/>
      <c r="P21" s="123"/>
      <c r="Q21" s="123"/>
      <c r="R21" s="123"/>
      <c r="S21" s="123"/>
      <c r="T21" s="123"/>
      <c r="U21" s="123"/>
      <c r="V21" s="123"/>
      <c r="W21" s="123"/>
      <c r="X21" s="123"/>
      <c r="Y21" s="123"/>
      <c r="Z21" s="123"/>
      <c r="AA21" s="123"/>
      <c r="AB21" s="123"/>
      <c r="AC21" s="123"/>
      <c r="AD21" s="123"/>
      <c r="AE21" s="123"/>
      <c r="AF21" s="123"/>
      <c r="AG21" s="123"/>
      <c r="AH21" s="123"/>
      <c r="AI21" s="123"/>
      <c r="AJ21" s="123"/>
      <c r="AK21" s="123"/>
      <c r="AL21" s="123"/>
      <c r="AM21" s="123"/>
      <c r="AN21" s="123"/>
      <c r="AO21" s="123"/>
      <c r="AP21" s="123"/>
      <c r="AQ21" s="123"/>
      <c r="AR21" s="123"/>
      <c r="AS21" s="123"/>
      <c r="AT21" s="123"/>
      <c r="AU21" s="123"/>
      <c r="AV21" s="123"/>
      <c r="AW21" s="123"/>
      <c r="AX21" s="123"/>
      <c r="AY21" s="123"/>
      <c r="AZ21" s="123"/>
      <c r="BA21" s="123"/>
      <c r="BB21" s="123"/>
      <c r="BC21" s="123"/>
      <c r="BD21" s="123"/>
      <c r="BE21" s="123"/>
      <c r="BF21" s="123"/>
      <c r="BG21" s="123"/>
      <c r="BH21" s="123"/>
      <c r="BI21" s="123"/>
      <c r="BJ21" s="123"/>
      <c r="BK21" s="123"/>
      <c r="BL21" s="123"/>
      <c r="BM21" s="123"/>
      <c r="BN21" s="123"/>
      <c r="BO21" s="123"/>
      <c r="BP21" s="123"/>
      <c r="BQ21" s="123"/>
      <c r="BR21" s="123"/>
      <c r="BS21" s="123"/>
      <c r="BT21" s="123"/>
      <c r="BU21" s="123"/>
      <c r="BV21" s="123"/>
      <c r="BW21" s="123"/>
      <c r="BX21" s="123"/>
      <c r="BY21" s="123"/>
      <c r="BZ21" s="123"/>
      <c r="CA21" s="123"/>
      <c r="CB21" s="123"/>
      <c r="CC21" s="123"/>
      <c r="CD21" s="123"/>
      <c r="CE21" s="123"/>
      <c r="CF21" s="123"/>
      <c r="CG21" s="123"/>
      <c r="CH21" s="123"/>
      <c r="CI21" s="123"/>
      <c r="CJ21" s="123"/>
      <c r="CK21" s="123"/>
      <c r="CL21" s="123"/>
      <c r="CM21" s="123"/>
      <c r="CN21" s="123"/>
      <c r="CO21" s="123"/>
      <c r="CP21" s="123"/>
      <c r="CQ21" s="123"/>
      <c r="CR21" s="123"/>
      <c r="CS21" s="123"/>
      <c r="CT21" s="123"/>
      <c r="CU21" s="123"/>
      <c r="CV21" s="123"/>
      <c r="CW21" s="123"/>
      <c r="CX21" s="123"/>
      <c r="CY21" s="123"/>
      <c r="CZ21" s="123"/>
      <c r="DA21" s="123"/>
      <c r="DB21" s="123"/>
      <c r="DC21" s="123"/>
      <c r="DD21" s="123"/>
      <c r="DE21" s="123"/>
      <c r="DF21" s="123"/>
      <c r="DG21" s="123"/>
      <c r="DH21" s="123"/>
      <c r="DI21" s="123"/>
      <c r="DJ21" s="123"/>
      <c r="DK21" s="123"/>
      <c r="DL21" s="123"/>
      <c r="DM21" s="123"/>
      <c r="DN21" s="123"/>
      <c r="DO21" s="123"/>
      <c r="DP21" s="123"/>
      <c r="DQ21" s="123"/>
      <c r="DR21" s="123"/>
      <c r="DS21" s="123"/>
      <c r="DT21" s="123"/>
      <c r="DU21" s="123"/>
      <c r="DV21" s="123"/>
      <c r="DW21" s="123"/>
      <c r="DX21" s="123"/>
      <c r="DY21" s="123"/>
      <c r="DZ21" s="123"/>
      <c r="EA21" s="123"/>
      <c r="EB21" s="123"/>
      <c r="EC21" s="123"/>
      <c r="ED21" s="123"/>
      <c r="EE21" s="123"/>
      <c r="EF21" s="123"/>
      <c r="EG21" s="123"/>
      <c r="EH21" s="123"/>
      <c r="EI21" s="123"/>
      <c r="EJ21" s="123"/>
      <c r="EK21" s="123"/>
      <c r="EL21" s="123"/>
      <c r="EM21" s="123"/>
      <c r="EN21" s="123"/>
      <c r="EO21" s="123"/>
      <c r="EP21" s="123"/>
      <c r="EQ21" s="123"/>
      <c r="ER21" s="123"/>
      <c r="ES21" s="123"/>
      <c r="ET21" s="123"/>
      <c r="EU21" s="123"/>
      <c r="EV21" s="123"/>
      <c r="EW21" s="123"/>
      <c r="EX21" s="123"/>
      <c r="EY21" s="123"/>
      <c r="EZ21" s="123"/>
      <c r="FA21" s="123"/>
      <c r="FB21" s="123"/>
      <c r="FC21" s="123"/>
      <c r="FD21" s="123"/>
      <c r="FE21" s="123"/>
      <c r="FF21" s="123"/>
      <c r="FG21" s="123"/>
      <c r="FH21" s="123"/>
      <c r="FI21" s="123"/>
      <c r="FJ21" s="123"/>
      <c r="FK21" s="123"/>
      <c r="FL21" s="123"/>
      <c r="FM21" s="123"/>
      <c r="FN21" s="123"/>
      <c r="FO21" s="123"/>
      <c r="FP21" s="123"/>
      <c r="FQ21" s="123"/>
      <c r="FR21" s="123"/>
      <c r="FS21" s="123"/>
      <c r="FT21" s="123"/>
      <c r="FU21" s="123"/>
      <c r="FV21" s="123"/>
      <c r="FW21" s="123"/>
      <c r="FX21" s="123"/>
      <c r="FY21" s="123"/>
      <c r="FZ21" s="123"/>
      <c r="GA21" s="123"/>
      <c r="GB21" s="123"/>
      <c r="GC21" s="123"/>
      <c r="GD21" s="123"/>
      <c r="GE21" s="123"/>
      <c r="GF21" s="123"/>
      <c r="GG21" s="123"/>
      <c r="GH21" s="123"/>
      <c r="GI21" s="123"/>
      <c r="GJ21" s="123"/>
      <c r="GK21" s="123"/>
      <c r="GL21" s="123"/>
      <c r="GM21" s="123"/>
      <c r="GN21" s="123"/>
      <c r="GO21" s="123"/>
      <c r="GP21" s="123"/>
      <c r="GQ21" s="123"/>
      <c r="GR21" s="123"/>
      <c r="GS21" s="123"/>
      <c r="GT21" s="123"/>
      <c r="GU21" s="123"/>
      <c r="GV21" s="123"/>
      <c r="GW21" s="123"/>
      <c r="GX21" s="123"/>
      <c r="GY21" s="123"/>
      <c r="GZ21" s="123"/>
      <c r="HA21" s="123"/>
      <c r="HB21" s="123"/>
      <c r="HC21" s="123"/>
      <c r="HD21" s="123"/>
      <c r="HE21" s="123"/>
      <c r="HF21" s="123"/>
      <c r="HG21" s="123"/>
      <c r="HH21" s="123"/>
      <c r="HI21" s="123"/>
      <c r="HJ21" s="123"/>
      <c r="HK21" s="123"/>
      <c r="HL21" s="123"/>
      <c r="HM21" s="123"/>
      <c r="HN21" s="123"/>
      <c r="HO21" s="123"/>
      <c r="HP21" s="123"/>
      <c r="HQ21" s="123"/>
      <c r="HR21" s="123"/>
      <c r="HS21" s="123"/>
      <c r="HT21" s="123"/>
      <c r="HU21" s="123"/>
      <c r="HV21" s="123"/>
      <c r="HW21" s="123"/>
      <c r="HX21" s="123"/>
      <c r="HY21" s="123"/>
      <c r="HZ21" s="123"/>
      <c r="IA21" s="123"/>
      <c r="IB21" s="123"/>
      <c r="IC21" s="123"/>
      <c r="ID21" s="123"/>
      <c r="IE21" s="123"/>
      <c r="IF21" s="123"/>
      <c r="IG21" s="123"/>
      <c r="IH21" s="123"/>
      <c r="II21" s="123"/>
      <c r="IJ21" s="123"/>
      <c r="IK21" s="123"/>
      <c r="IL21" s="123"/>
      <c r="IM21" s="123"/>
      <c r="IN21" s="123"/>
      <c r="IO21" s="123"/>
      <c r="IP21" s="123"/>
      <c r="IQ21" s="123"/>
    </row>
    <row r="22" s="122" customFormat="1" ht="42" customHeight="1" spans="1:251">
      <c r="A22" s="147" t="s">
        <v>540</v>
      </c>
      <c r="B22" s="147" t="s">
        <v>541</v>
      </c>
      <c r="C22" s="147" t="s">
        <v>556</v>
      </c>
      <c r="D22" s="148" t="s">
        <v>552</v>
      </c>
      <c r="E22" s="148" t="s">
        <v>557</v>
      </c>
      <c r="F22" s="148" t="s">
        <v>558</v>
      </c>
      <c r="G22" s="148" t="s">
        <v>557</v>
      </c>
      <c r="H22" s="141"/>
      <c r="I22" s="149"/>
      <c r="J22" s="35"/>
      <c r="K22" s="123"/>
      <c r="L22" s="123"/>
      <c r="M22" s="123"/>
      <c r="N22" s="123"/>
      <c r="O22" s="123"/>
      <c r="P22" s="123"/>
      <c r="Q22" s="123"/>
      <c r="R22" s="123"/>
      <c r="S22" s="123"/>
      <c r="T22" s="123"/>
      <c r="U22" s="123"/>
      <c r="V22" s="123"/>
      <c r="W22" s="123"/>
      <c r="X22" s="123"/>
      <c r="Y22" s="123"/>
      <c r="Z22" s="123"/>
      <c r="AA22" s="123"/>
      <c r="AB22" s="123"/>
      <c r="AC22" s="123"/>
      <c r="AD22" s="123"/>
      <c r="AE22" s="123"/>
      <c r="AF22" s="123"/>
      <c r="AG22" s="123"/>
      <c r="AH22" s="123"/>
      <c r="AI22" s="123"/>
      <c r="AJ22" s="123"/>
      <c r="AK22" s="123"/>
      <c r="AL22" s="123"/>
      <c r="AM22" s="123"/>
      <c r="AN22" s="123"/>
      <c r="AO22" s="123"/>
      <c r="AP22" s="123"/>
      <c r="AQ22" s="123"/>
      <c r="AR22" s="123"/>
      <c r="AS22" s="123"/>
      <c r="AT22" s="123"/>
      <c r="AU22" s="123"/>
      <c r="AV22" s="123"/>
      <c r="AW22" s="123"/>
      <c r="AX22" s="123"/>
      <c r="AY22" s="123"/>
      <c r="AZ22" s="123"/>
      <c r="BA22" s="123"/>
      <c r="BB22" s="123"/>
      <c r="BC22" s="123"/>
      <c r="BD22" s="123"/>
      <c r="BE22" s="123"/>
      <c r="BF22" s="123"/>
      <c r="BG22" s="123"/>
      <c r="BH22" s="123"/>
      <c r="BI22" s="123"/>
      <c r="BJ22" s="123"/>
      <c r="BK22" s="123"/>
      <c r="BL22" s="123"/>
      <c r="BM22" s="123"/>
      <c r="BN22" s="123"/>
      <c r="BO22" s="123"/>
      <c r="BP22" s="123"/>
      <c r="BQ22" s="123"/>
      <c r="BR22" s="123"/>
      <c r="BS22" s="123"/>
      <c r="BT22" s="123"/>
      <c r="BU22" s="123"/>
      <c r="BV22" s="123"/>
      <c r="BW22" s="123"/>
      <c r="BX22" s="123"/>
      <c r="BY22" s="123"/>
      <c r="BZ22" s="123"/>
      <c r="CA22" s="123"/>
      <c r="CB22" s="123"/>
      <c r="CC22" s="123"/>
      <c r="CD22" s="123"/>
      <c r="CE22" s="123"/>
      <c r="CF22" s="123"/>
      <c r="CG22" s="123"/>
      <c r="CH22" s="123"/>
      <c r="CI22" s="123"/>
      <c r="CJ22" s="123"/>
      <c r="CK22" s="123"/>
      <c r="CL22" s="123"/>
      <c r="CM22" s="123"/>
      <c r="CN22" s="123"/>
      <c r="CO22" s="123"/>
      <c r="CP22" s="123"/>
      <c r="CQ22" s="123"/>
      <c r="CR22" s="123"/>
      <c r="CS22" s="123"/>
      <c r="CT22" s="123"/>
      <c r="CU22" s="123"/>
      <c r="CV22" s="123"/>
      <c r="CW22" s="123"/>
      <c r="CX22" s="123"/>
      <c r="CY22" s="123"/>
      <c r="CZ22" s="123"/>
      <c r="DA22" s="123"/>
      <c r="DB22" s="123"/>
      <c r="DC22" s="123"/>
      <c r="DD22" s="123"/>
      <c r="DE22" s="123"/>
      <c r="DF22" s="123"/>
      <c r="DG22" s="123"/>
      <c r="DH22" s="123"/>
      <c r="DI22" s="123"/>
      <c r="DJ22" s="123"/>
      <c r="DK22" s="123"/>
      <c r="DL22" s="123"/>
      <c r="DM22" s="123"/>
      <c r="DN22" s="123"/>
      <c r="DO22" s="123"/>
      <c r="DP22" s="123"/>
      <c r="DQ22" s="123"/>
      <c r="DR22" s="123"/>
      <c r="DS22" s="123"/>
      <c r="DT22" s="123"/>
      <c r="DU22" s="123"/>
      <c r="DV22" s="123"/>
      <c r="DW22" s="123"/>
      <c r="DX22" s="123"/>
      <c r="DY22" s="123"/>
      <c r="DZ22" s="123"/>
      <c r="EA22" s="123"/>
      <c r="EB22" s="123"/>
      <c r="EC22" s="123"/>
      <c r="ED22" s="123"/>
      <c r="EE22" s="123"/>
      <c r="EF22" s="123"/>
      <c r="EG22" s="123"/>
      <c r="EH22" s="123"/>
      <c r="EI22" s="123"/>
      <c r="EJ22" s="123"/>
      <c r="EK22" s="123"/>
      <c r="EL22" s="123"/>
      <c r="EM22" s="123"/>
      <c r="EN22" s="123"/>
      <c r="EO22" s="123"/>
      <c r="EP22" s="123"/>
      <c r="EQ22" s="123"/>
      <c r="ER22" s="123"/>
      <c r="ES22" s="123"/>
      <c r="ET22" s="123"/>
      <c r="EU22" s="123"/>
      <c r="EV22" s="123"/>
      <c r="EW22" s="123"/>
      <c r="EX22" s="123"/>
      <c r="EY22" s="123"/>
      <c r="EZ22" s="123"/>
      <c r="FA22" s="123"/>
      <c r="FB22" s="123"/>
      <c r="FC22" s="123"/>
      <c r="FD22" s="123"/>
      <c r="FE22" s="123"/>
      <c r="FF22" s="123"/>
      <c r="FG22" s="123"/>
      <c r="FH22" s="123"/>
      <c r="FI22" s="123"/>
      <c r="FJ22" s="123"/>
      <c r="FK22" s="123"/>
      <c r="FL22" s="123"/>
      <c r="FM22" s="123"/>
      <c r="FN22" s="123"/>
      <c r="FO22" s="123"/>
      <c r="FP22" s="123"/>
      <c r="FQ22" s="123"/>
      <c r="FR22" s="123"/>
      <c r="FS22" s="123"/>
      <c r="FT22" s="123"/>
      <c r="FU22" s="123"/>
      <c r="FV22" s="123"/>
      <c r="FW22" s="123"/>
      <c r="FX22" s="123"/>
      <c r="FY22" s="123"/>
      <c r="FZ22" s="123"/>
      <c r="GA22" s="123"/>
      <c r="GB22" s="123"/>
      <c r="GC22" s="123"/>
      <c r="GD22" s="123"/>
      <c r="GE22" s="123"/>
      <c r="GF22" s="123"/>
      <c r="GG22" s="123"/>
      <c r="GH22" s="123"/>
      <c r="GI22" s="123"/>
      <c r="GJ22" s="123"/>
      <c r="GK22" s="123"/>
      <c r="GL22" s="123"/>
      <c r="GM22" s="123"/>
      <c r="GN22" s="123"/>
      <c r="GO22" s="123"/>
      <c r="GP22" s="123"/>
      <c r="GQ22" s="123"/>
      <c r="GR22" s="123"/>
      <c r="GS22" s="123"/>
      <c r="GT22" s="123"/>
      <c r="GU22" s="123"/>
      <c r="GV22" s="123"/>
      <c r="GW22" s="123"/>
      <c r="GX22" s="123"/>
      <c r="GY22" s="123"/>
      <c r="GZ22" s="123"/>
      <c r="HA22" s="123"/>
      <c r="HB22" s="123"/>
      <c r="HC22" s="123"/>
      <c r="HD22" s="123"/>
      <c r="HE22" s="123"/>
      <c r="HF22" s="123"/>
      <c r="HG22" s="123"/>
      <c r="HH22" s="123"/>
      <c r="HI22" s="123"/>
      <c r="HJ22" s="123"/>
      <c r="HK22" s="123"/>
      <c r="HL22" s="123"/>
      <c r="HM22" s="123"/>
      <c r="HN22" s="123"/>
      <c r="HO22" s="123"/>
      <c r="HP22" s="123"/>
      <c r="HQ22" s="123"/>
      <c r="HR22" s="123"/>
      <c r="HS22" s="123"/>
      <c r="HT22" s="123"/>
      <c r="HU22" s="123"/>
      <c r="HV22" s="123"/>
      <c r="HW22" s="123"/>
      <c r="HX22" s="123"/>
      <c r="HY22" s="123"/>
      <c r="HZ22" s="123"/>
      <c r="IA22" s="123"/>
      <c r="IB22" s="123"/>
      <c r="IC22" s="123"/>
      <c r="ID22" s="123"/>
      <c r="IE22" s="123"/>
      <c r="IF22" s="123"/>
      <c r="IG22" s="123"/>
      <c r="IH22" s="123"/>
      <c r="II22" s="123"/>
      <c r="IJ22" s="123"/>
      <c r="IK22" s="123"/>
      <c r="IL22" s="123"/>
      <c r="IM22" s="123"/>
      <c r="IN22" s="123"/>
      <c r="IO22" s="123"/>
      <c r="IP22" s="123"/>
      <c r="IQ22" s="123"/>
    </row>
    <row r="23" s="122" customFormat="1" ht="42" customHeight="1" spans="1:251">
      <c r="A23" s="147" t="s">
        <v>540</v>
      </c>
      <c r="B23" s="147" t="s">
        <v>541</v>
      </c>
      <c r="C23" s="147" t="s">
        <v>559</v>
      </c>
      <c r="D23" s="148" t="s">
        <v>552</v>
      </c>
      <c r="E23" s="148" t="s">
        <v>560</v>
      </c>
      <c r="F23" s="148" t="s">
        <v>561</v>
      </c>
      <c r="G23" s="148" t="s">
        <v>560</v>
      </c>
      <c r="H23" s="141"/>
      <c r="I23" s="149"/>
      <c r="J23" s="35"/>
      <c r="K23" s="123"/>
      <c r="L23" s="123"/>
      <c r="M23" s="123"/>
      <c r="N23" s="123"/>
      <c r="O23" s="123"/>
      <c r="P23" s="123"/>
      <c r="Q23" s="123"/>
      <c r="R23" s="123"/>
      <c r="S23" s="123"/>
      <c r="T23" s="123"/>
      <c r="U23" s="123"/>
      <c r="V23" s="123"/>
      <c r="W23" s="123"/>
      <c r="X23" s="123"/>
      <c r="Y23" s="123"/>
      <c r="Z23" s="123"/>
      <c r="AA23" s="123"/>
      <c r="AB23" s="123"/>
      <c r="AC23" s="123"/>
      <c r="AD23" s="123"/>
      <c r="AE23" s="123"/>
      <c r="AF23" s="123"/>
      <c r="AG23" s="123"/>
      <c r="AH23" s="123"/>
      <c r="AI23" s="123"/>
      <c r="AJ23" s="123"/>
      <c r="AK23" s="123"/>
      <c r="AL23" s="123"/>
      <c r="AM23" s="123"/>
      <c r="AN23" s="123"/>
      <c r="AO23" s="123"/>
      <c r="AP23" s="123"/>
      <c r="AQ23" s="123"/>
      <c r="AR23" s="123"/>
      <c r="AS23" s="123"/>
      <c r="AT23" s="123"/>
      <c r="AU23" s="123"/>
      <c r="AV23" s="123"/>
      <c r="AW23" s="123"/>
      <c r="AX23" s="123"/>
      <c r="AY23" s="123"/>
      <c r="AZ23" s="123"/>
      <c r="BA23" s="123"/>
      <c r="BB23" s="123"/>
      <c r="BC23" s="123"/>
      <c r="BD23" s="123"/>
      <c r="BE23" s="123"/>
      <c r="BF23" s="123"/>
      <c r="BG23" s="123"/>
      <c r="BH23" s="123"/>
      <c r="BI23" s="123"/>
      <c r="BJ23" s="123"/>
      <c r="BK23" s="123"/>
      <c r="BL23" s="123"/>
      <c r="BM23" s="123"/>
      <c r="BN23" s="123"/>
      <c r="BO23" s="123"/>
      <c r="BP23" s="123"/>
      <c r="BQ23" s="123"/>
      <c r="BR23" s="123"/>
      <c r="BS23" s="123"/>
      <c r="BT23" s="123"/>
      <c r="BU23" s="123"/>
      <c r="BV23" s="123"/>
      <c r="BW23" s="123"/>
      <c r="BX23" s="123"/>
      <c r="BY23" s="123"/>
      <c r="BZ23" s="123"/>
      <c r="CA23" s="123"/>
      <c r="CB23" s="123"/>
      <c r="CC23" s="123"/>
      <c r="CD23" s="123"/>
      <c r="CE23" s="123"/>
      <c r="CF23" s="123"/>
      <c r="CG23" s="123"/>
      <c r="CH23" s="123"/>
      <c r="CI23" s="123"/>
      <c r="CJ23" s="123"/>
      <c r="CK23" s="123"/>
      <c r="CL23" s="123"/>
      <c r="CM23" s="123"/>
      <c r="CN23" s="123"/>
      <c r="CO23" s="123"/>
      <c r="CP23" s="123"/>
      <c r="CQ23" s="123"/>
      <c r="CR23" s="123"/>
      <c r="CS23" s="123"/>
      <c r="CT23" s="123"/>
      <c r="CU23" s="123"/>
      <c r="CV23" s="123"/>
      <c r="CW23" s="123"/>
      <c r="CX23" s="123"/>
      <c r="CY23" s="123"/>
      <c r="CZ23" s="123"/>
      <c r="DA23" s="123"/>
      <c r="DB23" s="123"/>
      <c r="DC23" s="123"/>
      <c r="DD23" s="123"/>
      <c r="DE23" s="123"/>
      <c r="DF23" s="123"/>
      <c r="DG23" s="123"/>
      <c r="DH23" s="123"/>
      <c r="DI23" s="123"/>
      <c r="DJ23" s="123"/>
      <c r="DK23" s="123"/>
      <c r="DL23" s="123"/>
      <c r="DM23" s="123"/>
      <c r="DN23" s="123"/>
      <c r="DO23" s="123"/>
      <c r="DP23" s="123"/>
      <c r="DQ23" s="123"/>
      <c r="DR23" s="123"/>
      <c r="DS23" s="123"/>
      <c r="DT23" s="123"/>
      <c r="DU23" s="123"/>
      <c r="DV23" s="123"/>
      <c r="DW23" s="123"/>
      <c r="DX23" s="123"/>
      <c r="DY23" s="123"/>
      <c r="DZ23" s="123"/>
      <c r="EA23" s="123"/>
      <c r="EB23" s="123"/>
      <c r="EC23" s="123"/>
      <c r="ED23" s="123"/>
      <c r="EE23" s="123"/>
      <c r="EF23" s="123"/>
      <c r="EG23" s="123"/>
      <c r="EH23" s="123"/>
      <c r="EI23" s="123"/>
      <c r="EJ23" s="123"/>
      <c r="EK23" s="123"/>
      <c r="EL23" s="123"/>
      <c r="EM23" s="123"/>
      <c r="EN23" s="123"/>
      <c r="EO23" s="123"/>
      <c r="EP23" s="123"/>
      <c r="EQ23" s="123"/>
      <c r="ER23" s="123"/>
      <c r="ES23" s="123"/>
      <c r="ET23" s="123"/>
      <c r="EU23" s="123"/>
      <c r="EV23" s="123"/>
      <c r="EW23" s="123"/>
      <c r="EX23" s="123"/>
      <c r="EY23" s="123"/>
      <c r="EZ23" s="123"/>
      <c r="FA23" s="123"/>
      <c r="FB23" s="123"/>
      <c r="FC23" s="123"/>
      <c r="FD23" s="123"/>
      <c r="FE23" s="123"/>
      <c r="FF23" s="123"/>
      <c r="FG23" s="123"/>
      <c r="FH23" s="123"/>
      <c r="FI23" s="123"/>
      <c r="FJ23" s="123"/>
      <c r="FK23" s="123"/>
      <c r="FL23" s="123"/>
      <c r="FM23" s="123"/>
      <c r="FN23" s="123"/>
      <c r="FO23" s="123"/>
      <c r="FP23" s="123"/>
      <c r="FQ23" s="123"/>
      <c r="FR23" s="123"/>
      <c r="FS23" s="123"/>
      <c r="FT23" s="123"/>
      <c r="FU23" s="123"/>
      <c r="FV23" s="123"/>
      <c r="FW23" s="123"/>
      <c r="FX23" s="123"/>
      <c r="FY23" s="123"/>
      <c r="FZ23" s="123"/>
      <c r="GA23" s="123"/>
      <c r="GB23" s="123"/>
      <c r="GC23" s="123"/>
      <c r="GD23" s="123"/>
      <c r="GE23" s="123"/>
      <c r="GF23" s="123"/>
      <c r="GG23" s="123"/>
      <c r="GH23" s="123"/>
      <c r="GI23" s="123"/>
      <c r="GJ23" s="123"/>
      <c r="GK23" s="123"/>
      <c r="GL23" s="123"/>
      <c r="GM23" s="123"/>
      <c r="GN23" s="123"/>
      <c r="GO23" s="123"/>
      <c r="GP23" s="123"/>
      <c r="GQ23" s="123"/>
      <c r="GR23" s="123"/>
      <c r="GS23" s="123"/>
      <c r="GT23" s="123"/>
      <c r="GU23" s="123"/>
      <c r="GV23" s="123"/>
      <c r="GW23" s="123"/>
      <c r="GX23" s="123"/>
      <c r="GY23" s="123"/>
      <c r="GZ23" s="123"/>
      <c r="HA23" s="123"/>
      <c r="HB23" s="123"/>
      <c r="HC23" s="123"/>
      <c r="HD23" s="123"/>
      <c r="HE23" s="123"/>
      <c r="HF23" s="123"/>
      <c r="HG23" s="123"/>
      <c r="HH23" s="123"/>
      <c r="HI23" s="123"/>
      <c r="HJ23" s="123"/>
      <c r="HK23" s="123"/>
      <c r="HL23" s="123"/>
      <c r="HM23" s="123"/>
      <c r="HN23" s="123"/>
      <c r="HO23" s="123"/>
      <c r="HP23" s="123"/>
      <c r="HQ23" s="123"/>
      <c r="HR23" s="123"/>
      <c r="HS23" s="123"/>
      <c r="HT23" s="123"/>
      <c r="HU23" s="123"/>
      <c r="HV23" s="123"/>
      <c r="HW23" s="123"/>
      <c r="HX23" s="123"/>
      <c r="HY23" s="123"/>
      <c r="HZ23" s="123"/>
      <c r="IA23" s="123"/>
      <c r="IB23" s="123"/>
      <c r="IC23" s="123"/>
      <c r="ID23" s="123"/>
      <c r="IE23" s="123"/>
      <c r="IF23" s="123"/>
      <c r="IG23" s="123"/>
      <c r="IH23" s="123"/>
      <c r="II23" s="123"/>
      <c r="IJ23" s="123"/>
      <c r="IK23" s="123"/>
      <c r="IL23" s="123"/>
      <c r="IM23" s="123"/>
      <c r="IN23" s="123"/>
      <c r="IO23" s="123"/>
      <c r="IP23" s="123"/>
      <c r="IQ23" s="123"/>
    </row>
    <row r="24" s="122" customFormat="1" ht="42" customHeight="1" spans="1:251">
      <c r="A24" s="147" t="s">
        <v>540</v>
      </c>
      <c r="B24" s="147" t="s">
        <v>541</v>
      </c>
      <c r="C24" s="147" t="s">
        <v>562</v>
      </c>
      <c r="D24" s="148" t="s">
        <v>547</v>
      </c>
      <c r="E24" s="148" t="s">
        <v>13</v>
      </c>
      <c r="F24" s="148" t="s">
        <v>563</v>
      </c>
      <c r="G24" s="148" t="s">
        <v>13</v>
      </c>
      <c r="H24" s="141"/>
      <c r="I24" s="149"/>
      <c r="J24" s="35"/>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123"/>
      <c r="AK24" s="123"/>
      <c r="AL24" s="123"/>
      <c r="AM24" s="123"/>
      <c r="AN24" s="123"/>
      <c r="AO24" s="123"/>
      <c r="AP24" s="123"/>
      <c r="AQ24" s="123"/>
      <c r="AR24" s="123"/>
      <c r="AS24" s="123"/>
      <c r="AT24" s="123"/>
      <c r="AU24" s="123"/>
      <c r="AV24" s="123"/>
      <c r="AW24" s="123"/>
      <c r="AX24" s="123"/>
      <c r="AY24" s="123"/>
      <c r="AZ24" s="123"/>
      <c r="BA24" s="123"/>
      <c r="BB24" s="123"/>
      <c r="BC24" s="123"/>
      <c r="BD24" s="123"/>
      <c r="BE24" s="123"/>
      <c r="BF24" s="123"/>
      <c r="BG24" s="123"/>
      <c r="BH24" s="123"/>
      <c r="BI24" s="123"/>
      <c r="BJ24" s="123"/>
      <c r="BK24" s="123"/>
      <c r="BL24" s="123"/>
      <c r="BM24" s="123"/>
      <c r="BN24" s="123"/>
      <c r="BO24" s="123"/>
      <c r="BP24" s="123"/>
      <c r="BQ24" s="123"/>
      <c r="BR24" s="123"/>
      <c r="BS24" s="123"/>
      <c r="BT24" s="123"/>
      <c r="BU24" s="123"/>
      <c r="BV24" s="123"/>
      <c r="BW24" s="123"/>
      <c r="BX24" s="123"/>
      <c r="BY24" s="123"/>
      <c r="BZ24" s="123"/>
      <c r="CA24" s="123"/>
      <c r="CB24" s="123"/>
      <c r="CC24" s="123"/>
      <c r="CD24" s="123"/>
      <c r="CE24" s="123"/>
      <c r="CF24" s="123"/>
      <c r="CG24" s="123"/>
      <c r="CH24" s="123"/>
      <c r="CI24" s="123"/>
      <c r="CJ24" s="123"/>
      <c r="CK24" s="123"/>
      <c r="CL24" s="123"/>
      <c r="CM24" s="123"/>
      <c r="CN24" s="123"/>
      <c r="CO24" s="123"/>
      <c r="CP24" s="123"/>
      <c r="CQ24" s="123"/>
      <c r="CR24" s="123"/>
      <c r="CS24" s="123"/>
      <c r="CT24" s="123"/>
      <c r="CU24" s="123"/>
      <c r="CV24" s="123"/>
      <c r="CW24" s="123"/>
      <c r="CX24" s="123"/>
      <c r="CY24" s="123"/>
      <c r="CZ24" s="123"/>
      <c r="DA24" s="123"/>
      <c r="DB24" s="123"/>
      <c r="DC24" s="123"/>
      <c r="DD24" s="123"/>
      <c r="DE24" s="123"/>
      <c r="DF24" s="123"/>
      <c r="DG24" s="123"/>
      <c r="DH24" s="123"/>
      <c r="DI24" s="123"/>
      <c r="DJ24" s="123"/>
      <c r="DK24" s="123"/>
      <c r="DL24" s="123"/>
      <c r="DM24" s="123"/>
      <c r="DN24" s="123"/>
      <c r="DO24" s="123"/>
      <c r="DP24" s="123"/>
      <c r="DQ24" s="123"/>
      <c r="DR24" s="123"/>
      <c r="DS24" s="123"/>
      <c r="DT24" s="123"/>
      <c r="DU24" s="123"/>
      <c r="DV24" s="123"/>
      <c r="DW24" s="123"/>
      <c r="DX24" s="123"/>
      <c r="DY24" s="123"/>
      <c r="DZ24" s="123"/>
      <c r="EA24" s="123"/>
      <c r="EB24" s="123"/>
      <c r="EC24" s="123"/>
      <c r="ED24" s="123"/>
      <c r="EE24" s="123"/>
      <c r="EF24" s="123"/>
      <c r="EG24" s="123"/>
      <c r="EH24" s="123"/>
      <c r="EI24" s="123"/>
      <c r="EJ24" s="123"/>
      <c r="EK24" s="123"/>
      <c r="EL24" s="123"/>
      <c r="EM24" s="123"/>
      <c r="EN24" s="123"/>
      <c r="EO24" s="123"/>
      <c r="EP24" s="123"/>
      <c r="EQ24" s="123"/>
      <c r="ER24" s="123"/>
      <c r="ES24" s="123"/>
      <c r="ET24" s="123"/>
      <c r="EU24" s="123"/>
      <c r="EV24" s="123"/>
      <c r="EW24" s="123"/>
      <c r="EX24" s="123"/>
      <c r="EY24" s="123"/>
      <c r="EZ24" s="123"/>
      <c r="FA24" s="123"/>
      <c r="FB24" s="123"/>
      <c r="FC24" s="123"/>
      <c r="FD24" s="123"/>
      <c r="FE24" s="123"/>
      <c r="FF24" s="123"/>
      <c r="FG24" s="123"/>
      <c r="FH24" s="123"/>
      <c r="FI24" s="123"/>
      <c r="FJ24" s="123"/>
      <c r="FK24" s="123"/>
      <c r="FL24" s="123"/>
      <c r="FM24" s="123"/>
      <c r="FN24" s="123"/>
      <c r="FO24" s="123"/>
      <c r="FP24" s="123"/>
      <c r="FQ24" s="123"/>
      <c r="FR24" s="123"/>
      <c r="FS24" s="123"/>
      <c r="FT24" s="123"/>
      <c r="FU24" s="123"/>
      <c r="FV24" s="123"/>
      <c r="FW24" s="123"/>
      <c r="FX24" s="123"/>
      <c r="FY24" s="123"/>
      <c r="FZ24" s="123"/>
      <c r="GA24" s="123"/>
      <c r="GB24" s="123"/>
      <c r="GC24" s="123"/>
      <c r="GD24" s="123"/>
      <c r="GE24" s="123"/>
      <c r="GF24" s="123"/>
      <c r="GG24" s="123"/>
      <c r="GH24" s="123"/>
      <c r="GI24" s="123"/>
      <c r="GJ24" s="123"/>
      <c r="GK24" s="123"/>
      <c r="GL24" s="123"/>
      <c r="GM24" s="123"/>
      <c r="GN24" s="123"/>
      <c r="GO24" s="123"/>
      <c r="GP24" s="123"/>
      <c r="GQ24" s="123"/>
      <c r="GR24" s="123"/>
      <c r="GS24" s="123"/>
      <c r="GT24" s="123"/>
      <c r="GU24" s="123"/>
      <c r="GV24" s="123"/>
      <c r="GW24" s="123"/>
      <c r="GX24" s="123"/>
      <c r="GY24" s="123"/>
      <c r="GZ24" s="123"/>
      <c r="HA24" s="123"/>
      <c r="HB24" s="123"/>
      <c r="HC24" s="123"/>
      <c r="HD24" s="123"/>
      <c r="HE24" s="123"/>
      <c r="HF24" s="123"/>
      <c r="HG24" s="123"/>
      <c r="HH24" s="123"/>
      <c r="HI24" s="123"/>
      <c r="HJ24" s="123"/>
      <c r="HK24" s="123"/>
      <c r="HL24" s="123"/>
      <c r="HM24" s="123"/>
      <c r="HN24" s="123"/>
      <c r="HO24" s="123"/>
      <c r="HP24" s="123"/>
      <c r="HQ24" s="123"/>
      <c r="HR24" s="123"/>
      <c r="HS24" s="123"/>
      <c r="HT24" s="123"/>
      <c r="HU24" s="123"/>
      <c r="HV24" s="123"/>
      <c r="HW24" s="123"/>
      <c r="HX24" s="123"/>
      <c r="HY24" s="123"/>
      <c r="HZ24" s="123"/>
      <c r="IA24" s="123"/>
      <c r="IB24" s="123"/>
      <c r="IC24" s="123"/>
      <c r="ID24" s="123"/>
      <c r="IE24" s="123"/>
      <c r="IF24" s="123"/>
      <c r="IG24" s="123"/>
      <c r="IH24" s="123"/>
      <c r="II24" s="123"/>
      <c r="IJ24" s="123"/>
      <c r="IK24" s="123"/>
      <c r="IL24" s="123"/>
      <c r="IM24" s="123"/>
      <c r="IN24" s="123"/>
      <c r="IO24" s="123"/>
      <c r="IP24" s="123"/>
      <c r="IQ24" s="123"/>
    </row>
    <row r="25" s="122" customFormat="1" ht="42" customHeight="1" spans="1:251">
      <c r="A25" s="147" t="s">
        <v>540</v>
      </c>
      <c r="B25" s="147" t="s">
        <v>541</v>
      </c>
      <c r="C25" s="147" t="s">
        <v>564</v>
      </c>
      <c r="D25" s="148" t="s">
        <v>547</v>
      </c>
      <c r="E25" s="148" t="s">
        <v>550</v>
      </c>
      <c r="F25" s="148" t="s">
        <v>545</v>
      </c>
      <c r="G25" s="148" t="s">
        <v>544</v>
      </c>
      <c r="H25" s="141"/>
      <c r="I25" s="149"/>
      <c r="J25" s="35"/>
      <c r="K25" s="123"/>
      <c r="L25" s="123"/>
      <c r="M25" s="123"/>
      <c r="N25" s="123"/>
      <c r="O25" s="123"/>
      <c r="P25" s="123"/>
      <c r="Q25" s="123"/>
      <c r="R25" s="123"/>
      <c r="S25" s="123"/>
      <c r="T25" s="123"/>
      <c r="U25" s="123"/>
      <c r="V25" s="123"/>
      <c r="W25" s="123"/>
      <c r="X25" s="123"/>
      <c r="Y25" s="123"/>
      <c r="Z25" s="123"/>
      <c r="AA25" s="123"/>
      <c r="AB25" s="123"/>
      <c r="AC25" s="123"/>
      <c r="AD25" s="123"/>
      <c r="AE25" s="123"/>
      <c r="AF25" s="123"/>
      <c r="AG25" s="123"/>
      <c r="AH25" s="123"/>
      <c r="AI25" s="123"/>
      <c r="AJ25" s="123"/>
      <c r="AK25" s="123"/>
      <c r="AL25" s="123"/>
      <c r="AM25" s="123"/>
      <c r="AN25" s="123"/>
      <c r="AO25" s="123"/>
      <c r="AP25" s="123"/>
      <c r="AQ25" s="123"/>
      <c r="AR25" s="123"/>
      <c r="AS25" s="123"/>
      <c r="AT25" s="123"/>
      <c r="AU25" s="123"/>
      <c r="AV25" s="123"/>
      <c r="AW25" s="123"/>
      <c r="AX25" s="123"/>
      <c r="AY25" s="123"/>
      <c r="AZ25" s="123"/>
      <c r="BA25" s="123"/>
      <c r="BB25" s="123"/>
      <c r="BC25" s="123"/>
      <c r="BD25" s="123"/>
      <c r="BE25" s="123"/>
      <c r="BF25" s="123"/>
      <c r="BG25" s="123"/>
      <c r="BH25" s="123"/>
      <c r="BI25" s="123"/>
      <c r="BJ25" s="123"/>
      <c r="BK25" s="123"/>
      <c r="BL25" s="123"/>
      <c r="BM25" s="123"/>
      <c r="BN25" s="123"/>
      <c r="BO25" s="123"/>
      <c r="BP25" s="123"/>
      <c r="BQ25" s="123"/>
      <c r="BR25" s="123"/>
      <c r="BS25" s="123"/>
      <c r="BT25" s="123"/>
      <c r="BU25" s="123"/>
      <c r="BV25" s="123"/>
      <c r="BW25" s="123"/>
      <c r="BX25" s="123"/>
      <c r="BY25" s="123"/>
      <c r="BZ25" s="123"/>
      <c r="CA25" s="123"/>
      <c r="CB25" s="123"/>
      <c r="CC25" s="123"/>
      <c r="CD25" s="123"/>
      <c r="CE25" s="123"/>
      <c r="CF25" s="123"/>
      <c r="CG25" s="123"/>
      <c r="CH25" s="123"/>
      <c r="CI25" s="123"/>
      <c r="CJ25" s="123"/>
      <c r="CK25" s="123"/>
      <c r="CL25" s="123"/>
      <c r="CM25" s="123"/>
      <c r="CN25" s="123"/>
      <c r="CO25" s="123"/>
      <c r="CP25" s="123"/>
      <c r="CQ25" s="123"/>
      <c r="CR25" s="123"/>
      <c r="CS25" s="123"/>
      <c r="CT25" s="123"/>
      <c r="CU25" s="123"/>
      <c r="CV25" s="123"/>
      <c r="CW25" s="123"/>
      <c r="CX25" s="123"/>
      <c r="CY25" s="123"/>
      <c r="CZ25" s="123"/>
      <c r="DA25" s="123"/>
      <c r="DB25" s="123"/>
      <c r="DC25" s="123"/>
      <c r="DD25" s="123"/>
      <c r="DE25" s="123"/>
      <c r="DF25" s="123"/>
      <c r="DG25" s="123"/>
      <c r="DH25" s="123"/>
      <c r="DI25" s="123"/>
      <c r="DJ25" s="123"/>
      <c r="DK25" s="123"/>
      <c r="DL25" s="123"/>
      <c r="DM25" s="123"/>
      <c r="DN25" s="123"/>
      <c r="DO25" s="123"/>
      <c r="DP25" s="123"/>
      <c r="DQ25" s="123"/>
      <c r="DR25" s="123"/>
      <c r="DS25" s="123"/>
      <c r="DT25" s="123"/>
      <c r="DU25" s="123"/>
      <c r="DV25" s="123"/>
      <c r="DW25" s="123"/>
      <c r="DX25" s="123"/>
      <c r="DY25" s="123"/>
      <c r="DZ25" s="123"/>
      <c r="EA25" s="123"/>
      <c r="EB25" s="123"/>
      <c r="EC25" s="123"/>
      <c r="ED25" s="123"/>
      <c r="EE25" s="123"/>
      <c r="EF25" s="123"/>
      <c r="EG25" s="123"/>
      <c r="EH25" s="123"/>
      <c r="EI25" s="123"/>
      <c r="EJ25" s="123"/>
      <c r="EK25" s="123"/>
      <c r="EL25" s="123"/>
      <c r="EM25" s="123"/>
      <c r="EN25" s="123"/>
      <c r="EO25" s="123"/>
      <c r="EP25" s="123"/>
      <c r="EQ25" s="123"/>
      <c r="ER25" s="123"/>
      <c r="ES25" s="123"/>
      <c r="ET25" s="123"/>
      <c r="EU25" s="123"/>
      <c r="EV25" s="123"/>
      <c r="EW25" s="123"/>
      <c r="EX25" s="123"/>
      <c r="EY25" s="123"/>
      <c r="EZ25" s="123"/>
      <c r="FA25" s="123"/>
      <c r="FB25" s="123"/>
      <c r="FC25" s="123"/>
      <c r="FD25" s="123"/>
      <c r="FE25" s="123"/>
      <c r="FF25" s="123"/>
      <c r="FG25" s="123"/>
      <c r="FH25" s="123"/>
      <c r="FI25" s="123"/>
      <c r="FJ25" s="123"/>
      <c r="FK25" s="123"/>
      <c r="FL25" s="123"/>
      <c r="FM25" s="123"/>
      <c r="FN25" s="123"/>
      <c r="FO25" s="123"/>
      <c r="FP25" s="123"/>
      <c r="FQ25" s="123"/>
      <c r="FR25" s="123"/>
      <c r="FS25" s="123"/>
      <c r="FT25" s="123"/>
      <c r="FU25" s="123"/>
      <c r="FV25" s="123"/>
      <c r="FW25" s="123"/>
      <c r="FX25" s="123"/>
      <c r="FY25" s="123"/>
      <c r="FZ25" s="123"/>
      <c r="GA25" s="123"/>
      <c r="GB25" s="123"/>
      <c r="GC25" s="123"/>
      <c r="GD25" s="123"/>
      <c r="GE25" s="123"/>
      <c r="GF25" s="123"/>
      <c r="GG25" s="123"/>
      <c r="GH25" s="123"/>
      <c r="GI25" s="123"/>
      <c r="GJ25" s="123"/>
      <c r="GK25" s="123"/>
      <c r="GL25" s="123"/>
      <c r="GM25" s="123"/>
      <c r="GN25" s="123"/>
      <c r="GO25" s="123"/>
      <c r="GP25" s="123"/>
      <c r="GQ25" s="123"/>
      <c r="GR25" s="123"/>
      <c r="GS25" s="123"/>
      <c r="GT25" s="123"/>
      <c r="GU25" s="123"/>
      <c r="GV25" s="123"/>
      <c r="GW25" s="123"/>
      <c r="GX25" s="123"/>
      <c r="GY25" s="123"/>
      <c r="GZ25" s="123"/>
      <c r="HA25" s="123"/>
      <c r="HB25" s="123"/>
      <c r="HC25" s="123"/>
      <c r="HD25" s="123"/>
      <c r="HE25" s="123"/>
      <c r="HF25" s="123"/>
      <c r="HG25" s="123"/>
      <c r="HH25" s="123"/>
      <c r="HI25" s="123"/>
      <c r="HJ25" s="123"/>
      <c r="HK25" s="123"/>
      <c r="HL25" s="123"/>
      <c r="HM25" s="123"/>
      <c r="HN25" s="123"/>
      <c r="HO25" s="123"/>
      <c r="HP25" s="123"/>
      <c r="HQ25" s="123"/>
      <c r="HR25" s="123"/>
      <c r="HS25" s="123"/>
      <c r="HT25" s="123"/>
      <c r="HU25" s="123"/>
      <c r="HV25" s="123"/>
      <c r="HW25" s="123"/>
      <c r="HX25" s="123"/>
      <c r="HY25" s="123"/>
      <c r="HZ25" s="123"/>
      <c r="IA25" s="123"/>
      <c r="IB25" s="123"/>
      <c r="IC25" s="123"/>
      <c r="ID25" s="123"/>
      <c r="IE25" s="123"/>
      <c r="IF25" s="123"/>
      <c r="IG25" s="123"/>
      <c r="IH25" s="123"/>
      <c r="II25" s="123"/>
      <c r="IJ25" s="123"/>
      <c r="IK25" s="123"/>
      <c r="IL25" s="123"/>
      <c r="IM25" s="123"/>
      <c r="IN25" s="123"/>
      <c r="IO25" s="123"/>
      <c r="IP25" s="123"/>
      <c r="IQ25" s="123"/>
    </row>
    <row r="26" s="122" customFormat="1" ht="42" customHeight="1" spans="1:251">
      <c r="A26" s="147" t="s">
        <v>540</v>
      </c>
      <c r="B26" s="147" t="s">
        <v>541</v>
      </c>
      <c r="C26" s="147" t="s">
        <v>565</v>
      </c>
      <c r="D26" s="148" t="s">
        <v>543</v>
      </c>
      <c r="E26" s="148" t="s">
        <v>29</v>
      </c>
      <c r="F26" s="148" t="s">
        <v>545</v>
      </c>
      <c r="G26" s="148" t="s">
        <v>29</v>
      </c>
      <c r="H26" s="141"/>
      <c r="I26" s="149"/>
      <c r="J26" s="35"/>
      <c r="K26" s="123"/>
      <c r="L26" s="123"/>
      <c r="M26" s="123"/>
      <c r="N26" s="123"/>
      <c r="O26" s="123"/>
      <c r="P26" s="123"/>
      <c r="Q26" s="123"/>
      <c r="R26" s="123"/>
      <c r="S26" s="123"/>
      <c r="T26" s="123"/>
      <c r="U26" s="123"/>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3"/>
      <c r="AR26" s="123"/>
      <c r="AS26" s="123"/>
      <c r="AT26" s="123"/>
      <c r="AU26" s="123"/>
      <c r="AV26" s="123"/>
      <c r="AW26" s="123"/>
      <c r="AX26" s="123"/>
      <c r="AY26" s="123"/>
      <c r="AZ26" s="123"/>
      <c r="BA26" s="123"/>
      <c r="BB26" s="123"/>
      <c r="BC26" s="123"/>
      <c r="BD26" s="123"/>
      <c r="BE26" s="123"/>
      <c r="BF26" s="123"/>
      <c r="BG26" s="123"/>
      <c r="BH26" s="123"/>
      <c r="BI26" s="123"/>
      <c r="BJ26" s="123"/>
      <c r="BK26" s="123"/>
      <c r="BL26" s="123"/>
      <c r="BM26" s="123"/>
      <c r="BN26" s="123"/>
      <c r="BO26" s="123"/>
      <c r="BP26" s="123"/>
      <c r="BQ26" s="123"/>
      <c r="BR26" s="123"/>
      <c r="BS26" s="123"/>
      <c r="BT26" s="123"/>
      <c r="BU26" s="123"/>
      <c r="BV26" s="123"/>
      <c r="BW26" s="123"/>
      <c r="BX26" s="123"/>
      <c r="BY26" s="123"/>
      <c r="BZ26" s="123"/>
      <c r="CA26" s="123"/>
      <c r="CB26" s="123"/>
      <c r="CC26" s="123"/>
      <c r="CD26" s="123"/>
      <c r="CE26" s="123"/>
      <c r="CF26" s="123"/>
      <c r="CG26" s="123"/>
      <c r="CH26" s="123"/>
      <c r="CI26" s="123"/>
      <c r="CJ26" s="123"/>
      <c r="CK26" s="123"/>
      <c r="CL26" s="123"/>
      <c r="CM26" s="123"/>
      <c r="CN26" s="123"/>
      <c r="CO26" s="123"/>
      <c r="CP26" s="123"/>
      <c r="CQ26" s="123"/>
      <c r="CR26" s="123"/>
      <c r="CS26" s="123"/>
      <c r="CT26" s="123"/>
      <c r="CU26" s="123"/>
      <c r="CV26" s="123"/>
      <c r="CW26" s="123"/>
      <c r="CX26" s="123"/>
      <c r="CY26" s="123"/>
      <c r="CZ26" s="123"/>
      <c r="DA26" s="123"/>
      <c r="DB26" s="123"/>
      <c r="DC26" s="123"/>
      <c r="DD26" s="123"/>
      <c r="DE26" s="123"/>
      <c r="DF26" s="123"/>
      <c r="DG26" s="123"/>
      <c r="DH26" s="123"/>
      <c r="DI26" s="123"/>
      <c r="DJ26" s="123"/>
      <c r="DK26" s="123"/>
      <c r="DL26" s="123"/>
      <c r="DM26" s="123"/>
      <c r="DN26" s="123"/>
      <c r="DO26" s="123"/>
      <c r="DP26" s="123"/>
      <c r="DQ26" s="123"/>
      <c r="DR26" s="123"/>
      <c r="DS26" s="123"/>
      <c r="DT26" s="123"/>
      <c r="DU26" s="123"/>
      <c r="DV26" s="123"/>
      <c r="DW26" s="123"/>
      <c r="DX26" s="123"/>
      <c r="DY26" s="123"/>
      <c r="DZ26" s="123"/>
      <c r="EA26" s="123"/>
      <c r="EB26" s="123"/>
      <c r="EC26" s="123"/>
      <c r="ED26" s="123"/>
      <c r="EE26" s="123"/>
      <c r="EF26" s="123"/>
      <c r="EG26" s="123"/>
      <c r="EH26" s="123"/>
      <c r="EI26" s="123"/>
      <c r="EJ26" s="123"/>
      <c r="EK26" s="123"/>
      <c r="EL26" s="123"/>
      <c r="EM26" s="123"/>
      <c r="EN26" s="123"/>
      <c r="EO26" s="123"/>
      <c r="EP26" s="123"/>
      <c r="EQ26" s="123"/>
      <c r="ER26" s="123"/>
      <c r="ES26" s="123"/>
      <c r="ET26" s="123"/>
      <c r="EU26" s="123"/>
      <c r="EV26" s="123"/>
      <c r="EW26" s="123"/>
      <c r="EX26" s="123"/>
      <c r="EY26" s="123"/>
      <c r="EZ26" s="123"/>
      <c r="FA26" s="123"/>
      <c r="FB26" s="123"/>
      <c r="FC26" s="123"/>
      <c r="FD26" s="123"/>
      <c r="FE26" s="123"/>
      <c r="FF26" s="123"/>
      <c r="FG26" s="123"/>
      <c r="FH26" s="123"/>
      <c r="FI26" s="123"/>
      <c r="FJ26" s="123"/>
      <c r="FK26" s="123"/>
      <c r="FL26" s="123"/>
      <c r="FM26" s="123"/>
      <c r="FN26" s="123"/>
      <c r="FO26" s="123"/>
      <c r="FP26" s="123"/>
      <c r="FQ26" s="123"/>
      <c r="FR26" s="123"/>
      <c r="FS26" s="123"/>
      <c r="FT26" s="123"/>
      <c r="FU26" s="123"/>
      <c r="FV26" s="123"/>
      <c r="FW26" s="123"/>
      <c r="FX26" s="123"/>
      <c r="FY26" s="123"/>
      <c r="FZ26" s="123"/>
      <c r="GA26" s="123"/>
      <c r="GB26" s="123"/>
      <c r="GC26" s="123"/>
      <c r="GD26" s="123"/>
      <c r="GE26" s="123"/>
      <c r="GF26" s="123"/>
      <c r="GG26" s="123"/>
      <c r="GH26" s="123"/>
      <c r="GI26" s="123"/>
      <c r="GJ26" s="123"/>
      <c r="GK26" s="123"/>
      <c r="GL26" s="123"/>
      <c r="GM26" s="123"/>
      <c r="GN26" s="123"/>
      <c r="GO26" s="123"/>
      <c r="GP26" s="123"/>
      <c r="GQ26" s="123"/>
      <c r="GR26" s="123"/>
      <c r="GS26" s="123"/>
      <c r="GT26" s="123"/>
      <c r="GU26" s="123"/>
      <c r="GV26" s="123"/>
      <c r="GW26" s="123"/>
      <c r="GX26" s="123"/>
      <c r="GY26" s="123"/>
      <c r="GZ26" s="123"/>
      <c r="HA26" s="123"/>
      <c r="HB26" s="123"/>
      <c r="HC26" s="123"/>
      <c r="HD26" s="123"/>
      <c r="HE26" s="123"/>
      <c r="HF26" s="123"/>
      <c r="HG26" s="123"/>
      <c r="HH26" s="123"/>
      <c r="HI26" s="123"/>
      <c r="HJ26" s="123"/>
      <c r="HK26" s="123"/>
      <c r="HL26" s="123"/>
      <c r="HM26" s="123"/>
      <c r="HN26" s="123"/>
      <c r="HO26" s="123"/>
      <c r="HP26" s="123"/>
      <c r="HQ26" s="123"/>
      <c r="HR26" s="123"/>
      <c r="HS26" s="123"/>
      <c r="HT26" s="123"/>
      <c r="HU26" s="123"/>
      <c r="HV26" s="123"/>
      <c r="HW26" s="123"/>
      <c r="HX26" s="123"/>
      <c r="HY26" s="123"/>
      <c r="HZ26" s="123"/>
      <c r="IA26" s="123"/>
      <c r="IB26" s="123"/>
      <c r="IC26" s="123"/>
      <c r="ID26" s="123"/>
      <c r="IE26" s="123"/>
      <c r="IF26" s="123"/>
      <c r="IG26" s="123"/>
      <c r="IH26" s="123"/>
      <c r="II26" s="123"/>
      <c r="IJ26" s="123"/>
      <c r="IK26" s="123"/>
      <c r="IL26" s="123"/>
      <c r="IM26" s="123"/>
      <c r="IN26" s="123"/>
      <c r="IO26" s="123"/>
      <c r="IP26" s="123"/>
      <c r="IQ26" s="123"/>
    </row>
    <row r="27" s="122" customFormat="1" ht="42" customHeight="1" spans="1:251">
      <c r="A27" s="147" t="s">
        <v>540</v>
      </c>
      <c r="B27" s="147" t="s">
        <v>566</v>
      </c>
      <c r="C27" s="147" t="s">
        <v>567</v>
      </c>
      <c r="D27" s="148" t="s">
        <v>552</v>
      </c>
      <c r="E27" s="148" t="s">
        <v>544</v>
      </c>
      <c r="F27" s="148" t="s">
        <v>545</v>
      </c>
      <c r="G27" s="148" t="s">
        <v>544</v>
      </c>
      <c r="H27" s="141"/>
      <c r="I27" s="149"/>
      <c r="J27" s="35"/>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23"/>
      <c r="AV27" s="123"/>
      <c r="AW27" s="123"/>
      <c r="AX27" s="123"/>
      <c r="AY27" s="123"/>
      <c r="AZ27" s="123"/>
      <c r="BA27" s="123"/>
      <c r="BB27" s="123"/>
      <c r="BC27" s="123"/>
      <c r="BD27" s="123"/>
      <c r="BE27" s="123"/>
      <c r="BF27" s="123"/>
      <c r="BG27" s="123"/>
      <c r="BH27" s="123"/>
      <c r="BI27" s="123"/>
      <c r="BJ27" s="123"/>
      <c r="BK27" s="123"/>
      <c r="BL27" s="123"/>
      <c r="BM27" s="123"/>
      <c r="BN27" s="123"/>
      <c r="BO27" s="123"/>
      <c r="BP27" s="123"/>
      <c r="BQ27" s="123"/>
      <c r="BR27" s="123"/>
      <c r="BS27" s="123"/>
      <c r="BT27" s="123"/>
      <c r="BU27" s="123"/>
      <c r="BV27" s="123"/>
      <c r="BW27" s="123"/>
      <c r="BX27" s="123"/>
      <c r="BY27" s="123"/>
      <c r="BZ27" s="123"/>
      <c r="CA27" s="123"/>
      <c r="CB27" s="123"/>
      <c r="CC27" s="123"/>
      <c r="CD27" s="123"/>
      <c r="CE27" s="123"/>
      <c r="CF27" s="123"/>
      <c r="CG27" s="123"/>
      <c r="CH27" s="123"/>
      <c r="CI27" s="123"/>
      <c r="CJ27" s="123"/>
      <c r="CK27" s="123"/>
      <c r="CL27" s="123"/>
      <c r="CM27" s="123"/>
      <c r="CN27" s="123"/>
      <c r="CO27" s="123"/>
      <c r="CP27" s="123"/>
      <c r="CQ27" s="123"/>
      <c r="CR27" s="123"/>
      <c r="CS27" s="123"/>
      <c r="CT27" s="123"/>
      <c r="CU27" s="123"/>
      <c r="CV27" s="123"/>
      <c r="CW27" s="123"/>
      <c r="CX27" s="123"/>
      <c r="CY27" s="123"/>
      <c r="CZ27" s="123"/>
      <c r="DA27" s="123"/>
      <c r="DB27" s="123"/>
      <c r="DC27" s="123"/>
      <c r="DD27" s="123"/>
      <c r="DE27" s="123"/>
      <c r="DF27" s="123"/>
      <c r="DG27" s="123"/>
      <c r="DH27" s="123"/>
      <c r="DI27" s="123"/>
      <c r="DJ27" s="123"/>
      <c r="DK27" s="123"/>
      <c r="DL27" s="123"/>
      <c r="DM27" s="123"/>
      <c r="DN27" s="123"/>
      <c r="DO27" s="123"/>
      <c r="DP27" s="123"/>
      <c r="DQ27" s="123"/>
      <c r="DR27" s="123"/>
      <c r="DS27" s="123"/>
      <c r="DT27" s="123"/>
      <c r="DU27" s="123"/>
      <c r="DV27" s="123"/>
      <c r="DW27" s="123"/>
      <c r="DX27" s="123"/>
      <c r="DY27" s="123"/>
      <c r="DZ27" s="123"/>
      <c r="EA27" s="123"/>
      <c r="EB27" s="123"/>
      <c r="EC27" s="123"/>
      <c r="ED27" s="123"/>
      <c r="EE27" s="123"/>
      <c r="EF27" s="123"/>
      <c r="EG27" s="123"/>
      <c r="EH27" s="123"/>
      <c r="EI27" s="123"/>
      <c r="EJ27" s="123"/>
      <c r="EK27" s="123"/>
      <c r="EL27" s="123"/>
      <c r="EM27" s="123"/>
      <c r="EN27" s="123"/>
      <c r="EO27" s="123"/>
      <c r="EP27" s="123"/>
      <c r="EQ27" s="123"/>
      <c r="ER27" s="123"/>
      <c r="ES27" s="123"/>
      <c r="ET27" s="123"/>
      <c r="EU27" s="123"/>
      <c r="EV27" s="123"/>
      <c r="EW27" s="123"/>
      <c r="EX27" s="123"/>
      <c r="EY27" s="123"/>
      <c r="EZ27" s="123"/>
      <c r="FA27" s="123"/>
      <c r="FB27" s="123"/>
      <c r="FC27" s="123"/>
      <c r="FD27" s="123"/>
      <c r="FE27" s="123"/>
      <c r="FF27" s="123"/>
      <c r="FG27" s="123"/>
      <c r="FH27" s="123"/>
      <c r="FI27" s="123"/>
      <c r="FJ27" s="123"/>
      <c r="FK27" s="123"/>
      <c r="FL27" s="123"/>
      <c r="FM27" s="123"/>
      <c r="FN27" s="123"/>
      <c r="FO27" s="123"/>
      <c r="FP27" s="123"/>
      <c r="FQ27" s="123"/>
      <c r="FR27" s="123"/>
      <c r="FS27" s="123"/>
      <c r="FT27" s="123"/>
      <c r="FU27" s="123"/>
      <c r="FV27" s="123"/>
      <c r="FW27" s="123"/>
      <c r="FX27" s="123"/>
      <c r="FY27" s="123"/>
      <c r="FZ27" s="123"/>
      <c r="GA27" s="123"/>
      <c r="GB27" s="123"/>
      <c r="GC27" s="123"/>
      <c r="GD27" s="123"/>
      <c r="GE27" s="123"/>
      <c r="GF27" s="123"/>
      <c r="GG27" s="123"/>
      <c r="GH27" s="123"/>
      <c r="GI27" s="123"/>
      <c r="GJ27" s="123"/>
      <c r="GK27" s="123"/>
      <c r="GL27" s="123"/>
      <c r="GM27" s="123"/>
      <c r="GN27" s="123"/>
      <c r="GO27" s="123"/>
      <c r="GP27" s="123"/>
      <c r="GQ27" s="123"/>
      <c r="GR27" s="123"/>
      <c r="GS27" s="123"/>
      <c r="GT27" s="123"/>
      <c r="GU27" s="123"/>
      <c r="GV27" s="123"/>
      <c r="GW27" s="123"/>
      <c r="GX27" s="123"/>
      <c r="GY27" s="123"/>
      <c r="GZ27" s="123"/>
      <c r="HA27" s="123"/>
      <c r="HB27" s="123"/>
      <c r="HC27" s="123"/>
      <c r="HD27" s="123"/>
      <c r="HE27" s="123"/>
      <c r="HF27" s="123"/>
      <c r="HG27" s="123"/>
      <c r="HH27" s="123"/>
      <c r="HI27" s="123"/>
      <c r="HJ27" s="123"/>
      <c r="HK27" s="123"/>
      <c r="HL27" s="123"/>
      <c r="HM27" s="123"/>
      <c r="HN27" s="123"/>
      <c r="HO27" s="123"/>
      <c r="HP27" s="123"/>
      <c r="HQ27" s="123"/>
      <c r="HR27" s="123"/>
      <c r="HS27" s="123"/>
      <c r="HT27" s="123"/>
      <c r="HU27" s="123"/>
      <c r="HV27" s="123"/>
      <c r="HW27" s="123"/>
      <c r="HX27" s="123"/>
      <c r="HY27" s="123"/>
      <c r="HZ27" s="123"/>
      <c r="IA27" s="123"/>
      <c r="IB27" s="123"/>
      <c r="IC27" s="123"/>
      <c r="ID27" s="123"/>
      <c r="IE27" s="123"/>
      <c r="IF27" s="123"/>
      <c r="IG27" s="123"/>
      <c r="IH27" s="123"/>
      <c r="II27" s="123"/>
      <c r="IJ27" s="123"/>
      <c r="IK27" s="123"/>
      <c r="IL27" s="123"/>
      <c r="IM27" s="123"/>
      <c r="IN27" s="123"/>
      <c r="IO27" s="123"/>
      <c r="IP27" s="123"/>
      <c r="IQ27" s="123"/>
    </row>
    <row r="28" s="122" customFormat="1" ht="42" customHeight="1" spans="1:251">
      <c r="A28" s="147" t="s">
        <v>540</v>
      </c>
      <c r="B28" s="147" t="s">
        <v>566</v>
      </c>
      <c r="C28" s="147" t="s">
        <v>568</v>
      </c>
      <c r="D28" s="148" t="s">
        <v>552</v>
      </c>
      <c r="E28" s="148" t="s">
        <v>569</v>
      </c>
      <c r="F28" s="148" t="s">
        <v>570</v>
      </c>
      <c r="G28" s="148" t="s">
        <v>571</v>
      </c>
      <c r="H28" s="141"/>
      <c r="I28" s="149"/>
      <c r="J28" s="35"/>
      <c r="K28" s="123"/>
      <c r="L28" s="123"/>
      <c r="M28" s="123"/>
      <c r="N28" s="123"/>
      <c r="O28" s="123"/>
      <c r="P28" s="123"/>
      <c r="Q28" s="123"/>
      <c r="R28" s="123"/>
      <c r="S28" s="123"/>
      <c r="T28" s="123"/>
      <c r="U28" s="123"/>
      <c r="V28" s="123"/>
      <c r="W28" s="123"/>
      <c r="X28" s="123"/>
      <c r="Y28" s="123"/>
      <c r="Z28" s="123"/>
      <c r="AA28" s="123"/>
      <c r="AB28" s="123"/>
      <c r="AC28" s="123"/>
      <c r="AD28" s="123"/>
      <c r="AE28" s="123"/>
      <c r="AF28" s="123"/>
      <c r="AG28" s="123"/>
      <c r="AH28" s="123"/>
      <c r="AI28" s="123"/>
      <c r="AJ28" s="123"/>
      <c r="AK28" s="123"/>
      <c r="AL28" s="123"/>
      <c r="AM28" s="123"/>
      <c r="AN28" s="123"/>
      <c r="AO28" s="123"/>
      <c r="AP28" s="123"/>
      <c r="AQ28" s="123"/>
      <c r="AR28" s="123"/>
      <c r="AS28" s="123"/>
      <c r="AT28" s="123"/>
      <c r="AU28" s="123"/>
      <c r="AV28" s="123"/>
      <c r="AW28" s="123"/>
      <c r="AX28" s="123"/>
      <c r="AY28" s="123"/>
      <c r="AZ28" s="123"/>
      <c r="BA28" s="123"/>
      <c r="BB28" s="123"/>
      <c r="BC28" s="123"/>
      <c r="BD28" s="123"/>
      <c r="BE28" s="123"/>
      <c r="BF28" s="123"/>
      <c r="BG28" s="123"/>
      <c r="BH28" s="123"/>
      <c r="BI28" s="123"/>
      <c r="BJ28" s="123"/>
      <c r="BK28" s="123"/>
      <c r="BL28" s="123"/>
      <c r="BM28" s="123"/>
      <c r="BN28" s="123"/>
      <c r="BO28" s="123"/>
      <c r="BP28" s="123"/>
      <c r="BQ28" s="123"/>
      <c r="BR28" s="123"/>
      <c r="BS28" s="123"/>
      <c r="BT28" s="123"/>
      <c r="BU28" s="123"/>
      <c r="BV28" s="123"/>
      <c r="BW28" s="123"/>
      <c r="BX28" s="123"/>
      <c r="BY28" s="123"/>
      <c r="BZ28" s="123"/>
      <c r="CA28" s="123"/>
      <c r="CB28" s="123"/>
      <c r="CC28" s="123"/>
      <c r="CD28" s="123"/>
      <c r="CE28" s="123"/>
      <c r="CF28" s="123"/>
      <c r="CG28" s="123"/>
      <c r="CH28" s="123"/>
      <c r="CI28" s="123"/>
      <c r="CJ28" s="123"/>
      <c r="CK28" s="123"/>
      <c r="CL28" s="123"/>
      <c r="CM28" s="123"/>
      <c r="CN28" s="123"/>
      <c r="CO28" s="123"/>
      <c r="CP28" s="123"/>
      <c r="CQ28" s="123"/>
      <c r="CR28" s="123"/>
      <c r="CS28" s="123"/>
      <c r="CT28" s="123"/>
      <c r="CU28" s="123"/>
      <c r="CV28" s="123"/>
      <c r="CW28" s="123"/>
      <c r="CX28" s="123"/>
      <c r="CY28" s="123"/>
      <c r="CZ28" s="123"/>
      <c r="DA28" s="123"/>
      <c r="DB28" s="123"/>
      <c r="DC28" s="123"/>
      <c r="DD28" s="123"/>
      <c r="DE28" s="123"/>
      <c r="DF28" s="123"/>
      <c r="DG28" s="123"/>
      <c r="DH28" s="123"/>
      <c r="DI28" s="123"/>
      <c r="DJ28" s="123"/>
      <c r="DK28" s="123"/>
      <c r="DL28" s="123"/>
      <c r="DM28" s="123"/>
      <c r="DN28" s="123"/>
      <c r="DO28" s="123"/>
      <c r="DP28" s="123"/>
      <c r="DQ28" s="123"/>
      <c r="DR28" s="123"/>
      <c r="DS28" s="123"/>
      <c r="DT28" s="123"/>
      <c r="DU28" s="123"/>
      <c r="DV28" s="123"/>
      <c r="DW28" s="123"/>
      <c r="DX28" s="123"/>
      <c r="DY28" s="123"/>
      <c r="DZ28" s="123"/>
      <c r="EA28" s="123"/>
      <c r="EB28" s="123"/>
      <c r="EC28" s="123"/>
      <c r="ED28" s="123"/>
      <c r="EE28" s="123"/>
      <c r="EF28" s="123"/>
      <c r="EG28" s="123"/>
      <c r="EH28" s="123"/>
      <c r="EI28" s="123"/>
      <c r="EJ28" s="123"/>
      <c r="EK28" s="123"/>
      <c r="EL28" s="123"/>
      <c r="EM28" s="123"/>
      <c r="EN28" s="123"/>
      <c r="EO28" s="123"/>
      <c r="EP28" s="123"/>
      <c r="EQ28" s="123"/>
      <c r="ER28" s="123"/>
      <c r="ES28" s="123"/>
      <c r="ET28" s="123"/>
      <c r="EU28" s="123"/>
      <c r="EV28" s="123"/>
      <c r="EW28" s="123"/>
      <c r="EX28" s="123"/>
      <c r="EY28" s="123"/>
      <c r="EZ28" s="123"/>
      <c r="FA28" s="123"/>
      <c r="FB28" s="123"/>
      <c r="FC28" s="123"/>
      <c r="FD28" s="123"/>
      <c r="FE28" s="123"/>
      <c r="FF28" s="123"/>
      <c r="FG28" s="123"/>
      <c r="FH28" s="123"/>
      <c r="FI28" s="123"/>
      <c r="FJ28" s="123"/>
      <c r="FK28" s="123"/>
      <c r="FL28" s="123"/>
      <c r="FM28" s="123"/>
      <c r="FN28" s="123"/>
      <c r="FO28" s="123"/>
      <c r="FP28" s="123"/>
      <c r="FQ28" s="123"/>
      <c r="FR28" s="123"/>
      <c r="FS28" s="123"/>
      <c r="FT28" s="123"/>
      <c r="FU28" s="123"/>
      <c r="FV28" s="123"/>
      <c r="FW28" s="123"/>
      <c r="FX28" s="123"/>
      <c r="FY28" s="123"/>
      <c r="FZ28" s="123"/>
      <c r="GA28" s="123"/>
      <c r="GB28" s="123"/>
      <c r="GC28" s="123"/>
      <c r="GD28" s="123"/>
      <c r="GE28" s="123"/>
      <c r="GF28" s="123"/>
      <c r="GG28" s="123"/>
      <c r="GH28" s="123"/>
      <c r="GI28" s="123"/>
      <c r="GJ28" s="123"/>
      <c r="GK28" s="123"/>
      <c r="GL28" s="123"/>
      <c r="GM28" s="123"/>
      <c r="GN28" s="123"/>
      <c r="GO28" s="123"/>
      <c r="GP28" s="123"/>
      <c r="GQ28" s="123"/>
      <c r="GR28" s="123"/>
      <c r="GS28" s="123"/>
      <c r="GT28" s="123"/>
      <c r="GU28" s="123"/>
      <c r="GV28" s="123"/>
      <c r="GW28" s="123"/>
      <c r="GX28" s="123"/>
      <c r="GY28" s="123"/>
      <c r="GZ28" s="123"/>
      <c r="HA28" s="123"/>
      <c r="HB28" s="123"/>
      <c r="HC28" s="123"/>
      <c r="HD28" s="123"/>
      <c r="HE28" s="123"/>
      <c r="HF28" s="123"/>
      <c r="HG28" s="123"/>
      <c r="HH28" s="123"/>
      <c r="HI28" s="123"/>
      <c r="HJ28" s="123"/>
      <c r="HK28" s="123"/>
      <c r="HL28" s="123"/>
      <c r="HM28" s="123"/>
      <c r="HN28" s="123"/>
      <c r="HO28" s="123"/>
      <c r="HP28" s="123"/>
      <c r="HQ28" s="123"/>
      <c r="HR28" s="123"/>
      <c r="HS28" s="123"/>
      <c r="HT28" s="123"/>
      <c r="HU28" s="123"/>
      <c r="HV28" s="123"/>
      <c r="HW28" s="123"/>
      <c r="HX28" s="123"/>
      <c r="HY28" s="123"/>
      <c r="HZ28" s="123"/>
      <c r="IA28" s="123"/>
      <c r="IB28" s="123"/>
      <c r="IC28" s="123"/>
      <c r="ID28" s="123"/>
      <c r="IE28" s="123"/>
      <c r="IF28" s="123"/>
      <c r="IG28" s="123"/>
      <c r="IH28" s="123"/>
      <c r="II28" s="123"/>
      <c r="IJ28" s="123"/>
      <c r="IK28" s="123"/>
      <c r="IL28" s="123"/>
      <c r="IM28" s="123"/>
      <c r="IN28" s="123"/>
      <c r="IO28" s="123"/>
      <c r="IP28" s="123"/>
      <c r="IQ28" s="123"/>
    </row>
    <row r="29" s="122" customFormat="1" ht="42" customHeight="1" spans="1:251">
      <c r="A29" s="147" t="s">
        <v>540</v>
      </c>
      <c r="B29" s="147" t="s">
        <v>566</v>
      </c>
      <c r="C29" s="147" t="s">
        <v>572</v>
      </c>
      <c r="D29" s="148" t="s">
        <v>552</v>
      </c>
      <c r="E29" s="148" t="s">
        <v>573</v>
      </c>
      <c r="F29" s="148" t="s">
        <v>570</v>
      </c>
      <c r="G29" s="148" t="s">
        <v>571</v>
      </c>
      <c r="H29" s="141"/>
      <c r="I29" s="149"/>
      <c r="J29" s="35"/>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3"/>
      <c r="AN29" s="123"/>
      <c r="AO29" s="123"/>
      <c r="AP29" s="123"/>
      <c r="AQ29" s="123"/>
      <c r="AR29" s="123"/>
      <c r="AS29" s="123"/>
      <c r="AT29" s="123"/>
      <c r="AU29" s="123"/>
      <c r="AV29" s="123"/>
      <c r="AW29" s="123"/>
      <c r="AX29" s="123"/>
      <c r="AY29" s="123"/>
      <c r="AZ29" s="123"/>
      <c r="BA29" s="123"/>
      <c r="BB29" s="123"/>
      <c r="BC29" s="123"/>
      <c r="BD29" s="123"/>
      <c r="BE29" s="123"/>
      <c r="BF29" s="123"/>
      <c r="BG29" s="123"/>
      <c r="BH29" s="123"/>
      <c r="BI29" s="123"/>
      <c r="BJ29" s="123"/>
      <c r="BK29" s="123"/>
      <c r="BL29" s="123"/>
      <c r="BM29" s="123"/>
      <c r="BN29" s="123"/>
      <c r="BO29" s="123"/>
      <c r="BP29" s="123"/>
      <c r="BQ29" s="123"/>
      <c r="BR29" s="123"/>
      <c r="BS29" s="123"/>
      <c r="BT29" s="123"/>
      <c r="BU29" s="123"/>
      <c r="BV29" s="123"/>
      <c r="BW29" s="123"/>
      <c r="BX29" s="123"/>
      <c r="BY29" s="123"/>
      <c r="BZ29" s="123"/>
      <c r="CA29" s="123"/>
      <c r="CB29" s="123"/>
      <c r="CC29" s="123"/>
      <c r="CD29" s="123"/>
      <c r="CE29" s="123"/>
      <c r="CF29" s="123"/>
      <c r="CG29" s="123"/>
      <c r="CH29" s="123"/>
      <c r="CI29" s="123"/>
      <c r="CJ29" s="123"/>
      <c r="CK29" s="123"/>
      <c r="CL29" s="123"/>
      <c r="CM29" s="123"/>
      <c r="CN29" s="123"/>
      <c r="CO29" s="123"/>
      <c r="CP29" s="123"/>
      <c r="CQ29" s="123"/>
      <c r="CR29" s="123"/>
      <c r="CS29" s="123"/>
      <c r="CT29" s="123"/>
      <c r="CU29" s="123"/>
      <c r="CV29" s="123"/>
      <c r="CW29" s="123"/>
      <c r="CX29" s="123"/>
      <c r="CY29" s="123"/>
      <c r="CZ29" s="123"/>
      <c r="DA29" s="123"/>
      <c r="DB29" s="123"/>
      <c r="DC29" s="123"/>
      <c r="DD29" s="123"/>
      <c r="DE29" s="123"/>
      <c r="DF29" s="123"/>
      <c r="DG29" s="123"/>
      <c r="DH29" s="123"/>
      <c r="DI29" s="123"/>
      <c r="DJ29" s="123"/>
      <c r="DK29" s="123"/>
      <c r="DL29" s="123"/>
      <c r="DM29" s="123"/>
      <c r="DN29" s="123"/>
      <c r="DO29" s="123"/>
      <c r="DP29" s="123"/>
      <c r="DQ29" s="123"/>
      <c r="DR29" s="123"/>
      <c r="DS29" s="123"/>
      <c r="DT29" s="123"/>
      <c r="DU29" s="123"/>
      <c r="DV29" s="123"/>
      <c r="DW29" s="123"/>
      <c r="DX29" s="123"/>
      <c r="DY29" s="123"/>
      <c r="DZ29" s="123"/>
      <c r="EA29" s="123"/>
      <c r="EB29" s="123"/>
      <c r="EC29" s="123"/>
      <c r="ED29" s="123"/>
      <c r="EE29" s="123"/>
      <c r="EF29" s="123"/>
      <c r="EG29" s="123"/>
      <c r="EH29" s="123"/>
      <c r="EI29" s="123"/>
      <c r="EJ29" s="123"/>
      <c r="EK29" s="123"/>
      <c r="EL29" s="123"/>
      <c r="EM29" s="123"/>
      <c r="EN29" s="123"/>
      <c r="EO29" s="123"/>
      <c r="EP29" s="123"/>
      <c r="EQ29" s="123"/>
      <c r="ER29" s="123"/>
      <c r="ES29" s="123"/>
      <c r="ET29" s="123"/>
      <c r="EU29" s="123"/>
      <c r="EV29" s="123"/>
      <c r="EW29" s="123"/>
      <c r="EX29" s="123"/>
      <c r="EY29" s="123"/>
      <c r="EZ29" s="123"/>
      <c r="FA29" s="123"/>
      <c r="FB29" s="123"/>
      <c r="FC29" s="123"/>
      <c r="FD29" s="123"/>
      <c r="FE29" s="123"/>
      <c r="FF29" s="123"/>
      <c r="FG29" s="123"/>
      <c r="FH29" s="123"/>
      <c r="FI29" s="123"/>
      <c r="FJ29" s="123"/>
      <c r="FK29" s="123"/>
      <c r="FL29" s="123"/>
      <c r="FM29" s="123"/>
      <c r="FN29" s="123"/>
      <c r="FO29" s="123"/>
      <c r="FP29" s="123"/>
      <c r="FQ29" s="123"/>
      <c r="FR29" s="123"/>
      <c r="FS29" s="123"/>
      <c r="FT29" s="123"/>
      <c r="FU29" s="123"/>
      <c r="FV29" s="123"/>
      <c r="FW29" s="123"/>
      <c r="FX29" s="123"/>
      <c r="FY29" s="123"/>
      <c r="FZ29" s="123"/>
      <c r="GA29" s="123"/>
      <c r="GB29" s="123"/>
      <c r="GC29" s="123"/>
      <c r="GD29" s="123"/>
      <c r="GE29" s="123"/>
      <c r="GF29" s="123"/>
      <c r="GG29" s="123"/>
      <c r="GH29" s="123"/>
      <c r="GI29" s="123"/>
      <c r="GJ29" s="123"/>
      <c r="GK29" s="123"/>
      <c r="GL29" s="123"/>
      <c r="GM29" s="123"/>
      <c r="GN29" s="123"/>
      <c r="GO29" s="123"/>
      <c r="GP29" s="123"/>
      <c r="GQ29" s="123"/>
      <c r="GR29" s="123"/>
      <c r="GS29" s="123"/>
      <c r="GT29" s="123"/>
      <c r="GU29" s="123"/>
      <c r="GV29" s="123"/>
      <c r="GW29" s="123"/>
      <c r="GX29" s="123"/>
      <c r="GY29" s="123"/>
      <c r="GZ29" s="123"/>
      <c r="HA29" s="123"/>
      <c r="HB29" s="123"/>
      <c r="HC29" s="123"/>
      <c r="HD29" s="123"/>
      <c r="HE29" s="123"/>
      <c r="HF29" s="123"/>
      <c r="HG29" s="123"/>
      <c r="HH29" s="123"/>
      <c r="HI29" s="123"/>
      <c r="HJ29" s="123"/>
      <c r="HK29" s="123"/>
      <c r="HL29" s="123"/>
      <c r="HM29" s="123"/>
      <c r="HN29" s="123"/>
      <c r="HO29" s="123"/>
      <c r="HP29" s="123"/>
      <c r="HQ29" s="123"/>
      <c r="HR29" s="123"/>
      <c r="HS29" s="123"/>
      <c r="HT29" s="123"/>
      <c r="HU29" s="123"/>
      <c r="HV29" s="123"/>
      <c r="HW29" s="123"/>
      <c r="HX29" s="123"/>
      <c r="HY29" s="123"/>
      <c r="HZ29" s="123"/>
      <c r="IA29" s="123"/>
      <c r="IB29" s="123"/>
      <c r="IC29" s="123"/>
      <c r="ID29" s="123"/>
      <c r="IE29" s="123"/>
      <c r="IF29" s="123"/>
      <c r="IG29" s="123"/>
      <c r="IH29" s="123"/>
      <c r="II29" s="123"/>
      <c r="IJ29" s="123"/>
      <c r="IK29" s="123"/>
      <c r="IL29" s="123"/>
      <c r="IM29" s="123"/>
      <c r="IN29" s="123"/>
      <c r="IO29" s="123"/>
      <c r="IP29" s="123"/>
      <c r="IQ29" s="123"/>
    </row>
    <row r="30" s="122" customFormat="1" ht="42" customHeight="1" spans="1:251">
      <c r="A30" s="147" t="s">
        <v>540</v>
      </c>
      <c r="B30" s="147" t="s">
        <v>566</v>
      </c>
      <c r="C30" s="147" t="s">
        <v>574</v>
      </c>
      <c r="D30" s="148" t="s">
        <v>552</v>
      </c>
      <c r="E30" s="148" t="s">
        <v>544</v>
      </c>
      <c r="F30" s="148" t="s">
        <v>545</v>
      </c>
      <c r="G30" s="148" t="s">
        <v>544</v>
      </c>
      <c r="H30" s="141"/>
      <c r="I30" s="149"/>
      <c r="J30" s="35"/>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3"/>
      <c r="AK30" s="123"/>
      <c r="AL30" s="123"/>
      <c r="AM30" s="123"/>
      <c r="AN30" s="123"/>
      <c r="AO30" s="123"/>
      <c r="AP30" s="123"/>
      <c r="AQ30" s="123"/>
      <c r="AR30" s="123"/>
      <c r="AS30" s="123"/>
      <c r="AT30" s="123"/>
      <c r="AU30" s="123"/>
      <c r="AV30" s="123"/>
      <c r="AW30" s="123"/>
      <c r="AX30" s="123"/>
      <c r="AY30" s="123"/>
      <c r="AZ30" s="123"/>
      <c r="BA30" s="123"/>
      <c r="BB30" s="123"/>
      <c r="BC30" s="123"/>
      <c r="BD30" s="123"/>
      <c r="BE30" s="123"/>
      <c r="BF30" s="123"/>
      <c r="BG30" s="123"/>
      <c r="BH30" s="123"/>
      <c r="BI30" s="123"/>
      <c r="BJ30" s="123"/>
      <c r="BK30" s="123"/>
      <c r="BL30" s="123"/>
      <c r="BM30" s="123"/>
      <c r="BN30" s="123"/>
      <c r="BO30" s="123"/>
      <c r="BP30" s="123"/>
      <c r="BQ30" s="123"/>
      <c r="BR30" s="123"/>
      <c r="BS30" s="123"/>
      <c r="BT30" s="123"/>
      <c r="BU30" s="123"/>
      <c r="BV30" s="123"/>
      <c r="BW30" s="123"/>
      <c r="BX30" s="123"/>
      <c r="BY30" s="123"/>
      <c r="BZ30" s="123"/>
      <c r="CA30" s="123"/>
      <c r="CB30" s="123"/>
      <c r="CC30" s="123"/>
      <c r="CD30" s="123"/>
      <c r="CE30" s="123"/>
      <c r="CF30" s="123"/>
      <c r="CG30" s="123"/>
      <c r="CH30" s="123"/>
      <c r="CI30" s="123"/>
      <c r="CJ30" s="123"/>
      <c r="CK30" s="123"/>
      <c r="CL30" s="123"/>
      <c r="CM30" s="123"/>
      <c r="CN30" s="123"/>
      <c r="CO30" s="123"/>
      <c r="CP30" s="123"/>
      <c r="CQ30" s="123"/>
      <c r="CR30" s="123"/>
      <c r="CS30" s="123"/>
      <c r="CT30" s="123"/>
      <c r="CU30" s="123"/>
      <c r="CV30" s="123"/>
      <c r="CW30" s="123"/>
      <c r="CX30" s="123"/>
      <c r="CY30" s="123"/>
      <c r="CZ30" s="123"/>
      <c r="DA30" s="123"/>
      <c r="DB30" s="123"/>
      <c r="DC30" s="123"/>
      <c r="DD30" s="123"/>
      <c r="DE30" s="123"/>
      <c r="DF30" s="123"/>
      <c r="DG30" s="123"/>
      <c r="DH30" s="123"/>
      <c r="DI30" s="123"/>
      <c r="DJ30" s="123"/>
      <c r="DK30" s="123"/>
      <c r="DL30" s="123"/>
      <c r="DM30" s="123"/>
      <c r="DN30" s="123"/>
      <c r="DO30" s="123"/>
      <c r="DP30" s="123"/>
      <c r="DQ30" s="123"/>
      <c r="DR30" s="123"/>
      <c r="DS30" s="123"/>
      <c r="DT30" s="123"/>
      <c r="DU30" s="123"/>
      <c r="DV30" s="123"/>
      <c r="DW30" s="123"/>
      <c r="DX30" s="123"/>
      <c r="DY30" s="123"/>
      <c r="DZ30" s="123"/>
      <c r="EA30" s="123"/>
      <c r="EB30" s="123"/>
      <c r="EC30" s="123"/>
      <c r="ED30" s="123"/>
      <c r="EE30" s="123"/>
      <c r="EF30" s="123"/>
      <c r="EG30" s="123"/>
      <c r="EH30" s="123"/>
      <c r="EI30" s="123"/>
      <c r="EJ30" s="123"/>
      <c r="EK30" s="123"/>
      <c r="EL30" s="123"/>
      <c r="EM30" s="123"/>
      <c r="EN30" s="123"/>
      <c r="EO30" s="123"/>
      <c r="EP30" s="123"/>
      <c r="EQ30" s="123"/>
      <c r="ER30" s="123"/>
      <c r="ES30" s="123"/>
      <c r="ET30" s="123"/>
      <c r="EU30" s="123"/>
      <c r="EV30" s="123"/>
      <c r="EW30" s="123"/>
      <c r="EX30" s="123"/>
      <c r="EY30" s="123"/>
      <c r="EZ30" s="123"/>
      <c r="FA30" s="123"/>
      <c r="FB30" s="123"/>
      <c r="FC30" s="123"/>
      <c r="FD30" s="123"/>
      <c r="FE30" s="123"/>
      <c r="FF30" s="123"/>
      <c r="FG30" s="123"/>
      <c r="FH30" s="123"/>
      <c r="FI30" s="123"/>
      <c r="FJ30" s="123"/>
      <c r="FK30" s="123"/>
      <c r="FL30" s="123"/>
      <c r="FM30" s="123"/>
      <c r="FN30" s="123"/>
      <c r="FO30" s="123"/>
      <c r="FP30" s="123"/>
      <c r="FQ30" s="123"/>
      <c r="FR30" s="123"/>
      <c r="FS30" s="123"/>
      <c r="FT30" s="123"/>
      <c r="FU30" s="123"/>
      <c r="FV30" s="123"/>
      <c r="FW30" s="123"/>
      <c r="FX30" s="123"/>
      <c r="FY30" s="123"/>
      <c r="FZ30" s="123"/>
      <c r="GA30" s="123"/>
      <c r="GB30" s="123"/>
      <c r="GC30" s="123"/>
      <c r="GD30" s="123"/>
      <c r="GE30" s="123"/>
      <c r="GF30" s="123"/>
      <c r="GG30" s="123"/>
      <c r="GH30" s="123"/>
      <c r="GI30" s="123"/>
      <c r="GJ30" s="123"/>
      <c r="GK30" s="123"/>
      <c r="GL30" s="123"/>
      <c r="GM30" s="123"/>
      <c r="GN30" s="123"/>
      <c r="GO30" s="123"/>
      <c r="GP30" s="123"/>
      <c r="GQ30" s="123"/>
      <c r="GR30" s="123"/>
      <c r="GS30" s="123"/>
      <c r="GT30" s="123"/>
      <c r="GU30" s="123"/>
      <c r="GV30" s="123"/>
      <c r="GW30" s="123"/>
      <c r="GX30" s="123"/>
      <c r="GY30" s="123"/>
      <c r="GZ30" s="123"/>
      <c r="HA30" s="123"/>
      <c r="HB30" s="123"/>
      <c r="HC30" s="123"/>
      <c r="HD30" s="123"/>
      <c r="HE30" s="123"/>
      <c r="HF30" s="123"/>
      <c r="HG30" s="123"/>
      <c r="HH30" s="123"/>
      <c r="HI30" s="123"/>
      <c r="HJ30" s="123"/>
      <c r="HK30" s="123"/>
      <c r="HL30" s="123"/>
      <c r="HM30" s="123"/>
      <c r="HN30" s="123"/>
      <c r="HO30" s="123"/>
      <c r="HP30" s="123"/>
      <c r="HQ30" s="123"/>
      <c r="HR30" s="123"/>
      <c r="HS30" s="123"/>
      <c r="HT30" s="123"/>
      <c r="HU30" s="123"/>
      <c r="HV30" s="123"/>
      <c r="HW30" s="123"/>
      <c r="HX30" s="123"/>
      <c r="HY30" s="123"/>
      <c r="HZ30" s="123"/>
      <c r="IA30" s="123"/>
      <c r="IB30" s="123"/>
      <c r="IC30" s="123"/>
      <c r="ID30" s="123"/>
      <c r="IE30" s="123"/>
      <c r="IF30" s="123"/>
      <c r="IG30" s="123"/>
      <c r="IH30" s="123"/>
      <c r="II30" s="123"/>
      <c r="IJ30" s="123"/>
      <c r="IK30" s="123"/>
      <c r="IL30" s="123"/>
      <c r="IM30" s="123"/>
      <c r="IN30" s="123"/>
      <c r="IO30" s="123"/>
      <c r="IP30" s="123"/>
      <c r="IQ30" s="123"/>
    </row>
    <row r="31" s="122" customFormat="1" ht="42" customHeight="1" spans="1:251">
      <c r="A31" s="147" t="s">
        <v>540</v>
      </c>
      <c r="B31" s="147" t="s">
        <v>566</v>
      </c>
      <c r="C31" s="147" t="s">
        <v>575</v>
      </c>
      <c r="D31" s="148" t="s">
        <v>552</v>
      </c>
      <c r="E31" s="148" t="s">
        <v>544</v>
      </c>
      <c r="F31" s="148" t="s">
        <v>545</v>
      </c>
      <c r="G31" s="148" t="s">
        <v>544</v>
      </c>
      <c r="H31" s="141"/>
      <c r="I31" s="149"/>
      <c r="J31" s="35"/>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3"/>
      <c r="AR31" s="123"/>
      <c r="AS31" s="123"/>
      <c r="AT31" s="123"/>
      <c r="AU31" s="123"/>
      <c r="AV31" s="123"/>
      <c r="AW31" s="123"/>
      <c r="AX31" s="123"/>
      <c r="AY31" s="123"/>
      <c r="AZ31" s="123"/>
      <c r="BA31" s="123"/>
      <c r="BB31" s="123"/>
      <c r="BC31" s="123"/>
      <c r="BD31" s="123"/>
      <c r="BE31" s="123"/>
      <c r="BF31" s="123"/>
      <c r="BG31" s="123"/>
      <c r="BH31" s="123"/>
      <c r="BI31" s="123"/>
      <c r="BJ31" s="123"/>
      <c r="BK31" s="123"/>
      <c r="BL31" s="123"/>
      <c r="BM31" s="123"/>
      <c r="BN31" s="123"/>
      <c r="BO31" s="123"/>
      <c r="BP31" s="123"/>
      <c r="BQ31" s="123"/>
      <c r="BR31" s="123"/>
      <c r="BS31" s="123"/>
      <c r="BT31" s="123"/>
      <c r="BU31" s="123"/>
      <c r="BV31" s="123"/>
      <c r="BW31" s="123"/>
      <c r="BX31" s="123"/>
      <c r="BY31" s="123"/>
      <c r="BZ31" s="123"/>
      <c r="CA31" s="123"/>
      <c r="CB31" s="123"/>
      <c r="CC31" s="123"/>
      <c r="CD31" s="123"/>
      <c r="CE31" s="123"/>
      <c r="CF31" s="123"/>
      <c r="CG31" s="123"/>
      <c r="CH31" s="123"/>
      <c r="CI31" s="123"/>
      <c r="CJ31" s="123"/>
      <c r="CK31" s="123"/>
      <c r="CL31" s="123"/>
      <c r="CM31" s="123"/>
      <c r="CN31" s="123"/>
      <c r="CO31" s="123"/>
      <c r="CP31" s="123"/>
      <c r="CQ31" s="123"/>
      <c r="CR31" s="123"/>
      <c r="CS31" s="123"/>
      <c r="CT31" s="123"/>
      <c r="CU31" s="123"/>
      <c r="CV31" s="123"/>
      <c r="CW31" s="123"/>
      <c r="CX31" s="123"/>
      <c r="CY31" s="123"/>
      <c r="CZ31" s="123"/>
      <c r="DA31" s="123"/>
      <c r="DB31" s="123"/>
      <c r="DC31" s="123"/>
      <c r="DD31" s="123"/>
      <c r="DE31" s="123"/>
      <c r="DF31" s="123"/>
      <c r="DG31" s="123"/>
      <c r="DH31" s="123"/>
      <c r="DI31" s="123"/>
      <c r="DJ31" s="123"/>
      <c r="DK31" s="123"/>
      <c r="DL31" s="123"/>
      <c r="DM31" s="123"/>
      <c r="DN31" s="123"/>
      <c r="DO31" s="123"/>
      <c r="DP31" s="123"/>
      <c r="DQ31" s="123"/>
      <c r="DR31" s="123"/>
      <c r="DS31" s="123"/>
      <c r="DT31" s="123"/>
      <c r="DU31" s="123"/>
      <c r="DV31" s="123"/>
      <c r="DW31" s="123"/>
      <c r="DX31" s="123"/>
      <c r="DY31" s="123"/>
      <c r="DZ31" s="123"/>
      <c r="EA31" s="123"/>
      <c r="EB31" s="123"/>
      <c r="EC31" s="123"/>
      <c r="ED31" s="123"/>
      <c r="EE31" s="123"/>
      <c r="EF31" s="123"/>
      <c r="EG31" s="123"/>
      <c r="EH31" s="123"/>
      <c r="EI31" s="123"/>
      <c r="EJ31" s="123"/>
      <c r="EK31" s="123"/>
      <c r="EL31" s="123"/>
      <c r="EM31" s="123"/>
      <c r="EN31" s="123"/>
      <c r="EO31" s="123"/>
      <c r="EP31" s="123"/>
      <c r="EQ31" s="123"/>
      <c r="ER31" s="123"/>
      <c r="ES31" s="123"/>
      <c r="ET31" s="123"/>
      <c r="EU31" s="123"/>
      <c r="EV31" s="123"/>
      <c r="EW31" s="123"/>
      <c r="EX31" s="123"/>
      <c r="EY31" s="123"/>
      <c r="EZ31" s="123"/>
      <c r="FA31" s="123"/>
      <c r="FB31" s="123"/>
      <c r="FC31" s="123"/>
      <c r="FD31" s="123"/>
      <c r="FE31" s="123"/>
      <c r="FF31" s="123"/>
      <c r="FG31" s="123"/>
      <c r="FH31" s="123"/>
      <c r="FI31" s="123"/>
      <c r="FJ31" s="123"/>
      <c r="FK31" s="123"/>
      <c r="FL31" s="123"/>
      <c r="FM31" s="123"/>
      <c r="FN31" s="123"/>
      <c r="FO31" s="123"/>
      <c r="FP31" s="123"/>
      <c r="FQ31" s="123"/>
      <c r="FR31" s="123"/>
      <c r="FS31" s="123"/>
      <c r="FT31" s="123"/>
      <c r="FU31" s="123"/>
      <c r="FV31" s="123"/>
      <c r="FW31" s="123"/>
      <c r="FX31" s="123"/>
      <c r="FY31" s="123"/>
      <c r="FZ31" s="123"/>
      <c r="GA31" s="123"/>
      <c r="GB31" s="123"/>
      <c r="GC31" s="123"/>
      <c r="GD31" s="123"/>
      <c r="GE31" s="123"/>
      <c r="GF31" s="123"/>
      <c r="GG31" s="123"/>
      <c r="GH31" s="123"/>
      <c r="GI31" s="123"/>
      <c r="GJ31" s="123"/>
      <c r="GK31" s="123"/>
      <c r="GL31" s="123"/>
      <c r="GM31" s="123"/>
      <c r="GN31" s="123"/>
      <c r="GO31" s="123"/>
      <c r="GP31" s="123"/>
      <c r="GQ31" s="123"/>
      <c r="GR31" s="123"/>
      <c r="GS31" s="123"/>
      <c r="GT31" s="123"/>
      <c r="GU31" s="123"/>
      <c r="GV31" s="123"/>
      <c r="GW31" s="123"/>
      <c r="GX31" s="123"/>
      <c r="GY31" s="123"/>
      <c r="GZ31" s="123"/>
      <c r="HA31" s="123"/>
      <c r="HB31" s="123"/>
      <c r="HC31" s="123"/>
      <c r="HD31" s="123"/>
      <c r="HE31" s="123"/>
      <c r="HF31" s="123"/>
      <c r="HG31" s="123"/>
      <c r="HH31" s="123"/>
      <c r="HI31" s="123"/>
      <c r="HJ31" s="123"/>
      <c r="HK31" s="123"/>
      <c r="HL31" s="123"/>
      <c r="HM31" s="123"/>
      <c r="HN31" s="123"/>
      <c r="HO31" s="123"/>
      <c r="HP31" s="123"/>
      <c r="HQ31" s="123"/>
      <c r="HR31" s="123"/>
      <c r="HS31" s="123"/>
      <c r="HT31" s="123"/>
      <c r="HU31" s="123"/>
      <c r="HV31" s="123"/>
      <c r="HW31" s="123"/>
      <c r="HX31" s="123"/>
      <c r="HY31" s="123"/>
      <c r="HZ31" s="123"/>
      <c r="IA31" s="123"/>
      <c r="IB31" s="123"/>
      <c r="IC31" s="123"/>
      <c r="ID31" s="123"/>
      <c r="IE31" s="123"/>
      <c r="IF31" s="123"/>
      <c r="IG31" s="123"/>
      <c r="IH31" s="123"/>
      <c r="II31" s="123"/>
      <c r="IJ31" s="123"/>
      <c r="IK31" s="123"/>
      <c r="IL31" s="123"/>
      <c r="IM31" s="123"/>
      <c r="IN31" s="123"/>
      <c r="IO31" s="123"/>
      <c r="IP31" s="123"/>
      <c r="IQ31" s="123"/>
    </row>
    <row r="32" s="122" customFormat="1" ht="42" customHeight="1" spans="1:251">
      <c r="A32" s="147" t="s">
        <v>540</v>
      </c>
      <c r="B32" s="147" t="s">
        <v>566</v>
      </c>
      <c r="C32" s="147" t="s">
        <v>576</v>
      </c>
      <c r="D32" s="148" t="s">
        <v>547</v>
      </c>
      <c r="E32" s="148" t="s">
        <v>577</v>
      </c>
      <c r="F32" s="148" t="s">
        <v>545</v>
      </c>
      <c r="G32" s="148" t="s">
        <v>577</v>
      </c>
      <c r="H32" s="141"/>
      <c r="I32" s="149"/>
      <c r="J32" s="35"/>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3"/>
      <c r="AR32" s="123"/>
      <c r="AS32" s="123"/>
      <c r="AT32" s="123"/>
      <c r="AU32" s="123"/>
      <c r="AV32" s="123"/>
      <c r="AW32" s="123"/>
      <c r="AX32" s="123"/>
      <c r="AY32" s="123"/>
      <c r="AZ32" s="123"/>
      <c r="BA32" s="123"/>
      <c r="BB32" s="123"/>
      <c r="BC32" s="123"/>
      <c r="BD32" s="123"/>
      <c r="BE32" s="123"/>
      <c r="BF32" s="123"/>
      <c r="BG32" s="123"/>
      <c r="BH32" s="123"/>
      <c r="BI32" s="123"/>
      <c r="BJ32" s="123"/>
      <c r="BK32" s="123"/>
      <c r="BL32" s="123"/>
      <c r="BM32" s="123"/>
      <c r="BN32" s="123"/>
      <c r="BO32" s="123"/>
      <c r="BP32" s="123"/>
      <c r="BQ32" s="123"/>
      <c r="BR32" s="123"/>
      <c r="BS32" s="123"/>
      <c r="BT32" s="123"/>
      <c r="BU32" s="123"/>
      <c r="BV32" s="123"/>
      <c r="BW32" s="123"/>
      <c r="BX32" s="123"/>
      <c r="BY32" s="123"/>
      <c r="BZ32" s="123"/>
      <c r="CA32" s="123"/>
      <c r="CB32" s="123"/>
      <c r="CC32" s="123"/>
      <c r="CD32" s="123"/>
      <c r="CE32" s="123"/>
      <c r="CF32" s="123"/>
      <c r="CG32" s="123"/>
      <c r="CH32" s="123"/>
      <c r="CI32" s="123"/>
      <c r="CJ32" s="123"/>
      <c r="CK32" s="123"/>
      <c r="CL32" s="123"/>
      <c r="CM32" s="123"/>
      <c r="CN32" s="123"/>
      <c r="CO32" s="123"/>
      <c r="CP32" s="123"/>
      <c r="CQ32" s="123"/>
      <c r="CR32" s="123"/>
      <c r="CS32" s="123"/>
      <c r="CT32" s="123"/>
      <c r="CU32" s="123"/>
      <c r="CV32" s="123"/>
      <c r="CW32" s="123"/>
      <c r="CX32" s="123"/>
      <c r="CY32" s="123"/>
      <c r="CZ32" s="123"/>
      <c r="DA32" s="123"/>
      <c r="DB32" s="123"/>
      <c r="DC32" s="123"/>
      <c r="DD32" s="123"/>
      <c r="DE32" s="123"/>
      <c r="DF32" s="123"/>
      <c r="DG32" s="123"/>
      <c r="DH32" s="123"/>
      <c r="DI32" s="123"/>
      <c r="DJ32" s="123"/>
      <c r="DK32" s="123"/>
      <c r="DL32" s="123"/>
      <c r="DM32" s="123"/>
      <c r="DN32" s="123"/>
      <c r="DO32" s="123"/>
      <c r="DP32" s="123"/>
      <c r="DQ32" s="123"/>
      <c r="DR32" s="123"/>
      <c r="DS32" s="123"/>
      <c r="DT32" s="123"/>
      <c r="DU32" s="123"/>
      <c r="DV32" s="123"/>
      <c r="DW32" s="123"/>
      <c r="DX32" s="123"/>
      <c r="DY32" s="123"/>
      <c r="DZ32" s="123"/>
      <c r="EA32" s="123"/>
      <c r="EB32" s="123"/>
      <c r="EC32" s="123"/>
      <c r="ED32" s="123"/>
      <c r="EE32" s="123"/>
      <c r="EF32" s="123"/>
      <c r="EG32" s="123"/>
      <c r="EH32" s="123"/>
      <c r="EI32" s="123"/>
      <c r="EJ32" s="123"/>
      <c r="EK32" s="123"/>
      <c r="EL32" s="123"/>
      <c r="EM32" s="123"/>
      <c r="EN32" s="123"/>
      <c r="EO32" s="123"/>
      <c r="EP32" s="123"/>
      <c r="EQ32" s="123"/>
      <c r="ER32" s="123"/>
      <c r="ES32" s="123"/>
      <c r="ET32" s="123"/>
      <c r="EU32" s="123"/>
      <c r="EV32" s="123"/>
      <c r="EW32" s="123"/>
      <c r="EX32" s="123"/>
      <c r="EY32" s="123"/>
      <c r="EZ32" s="123"/>
      <c r="FA32" s="123"/>
      <c r="FB32" s="123"/>
      <c r="FC32" s="123"/>
      <c r="FD32" s="123"/>
      <c r="FE32" s="123"/>
      <c r="FF32" s="123"/>
      <c r="FG32" s="123"/>
      <c r="FH32" s="123"/>
      <c r="FI32" s="123"/>
      <c r="FJ32" s="123"/>
      <c r="FK32" s="123"/>
      <c r="FL32" s="123"/>
      <c r="FM32" s="123"/>
      <c r="FN32" s="123"/>
      <c r="FO32" s="123"/>
      <c r="FP32" s="123"/>
      <c r="FQ32" s="123"/>
      <c r="FR32" s="123"/>
      <c r="FS32" s="123"/>
      <c r="FT32" s="123"/>
      <c r="FU32" s="123"/>
      <c r="FV32" s="123"/>
      <c r="FW32" s="123"/>
      <c r="FX32" s="123"/>
      <c r="FY32" s="123"/>
      <c r="FZ32" s="123"/>
      <c r="GA32" s="123"/>
      <c r="GB32" s="123"/>
      <c r="GC32" s="123"/>
      <c r="GD32" s="123"/>
      <c r="GE32" s="123"/>
      <c r="GF32" s="123"/>
      <c r="GG32" s="123"/>
      <c r="GH32" s="123"/>
      <c r="GI32" s="123"/>
      <c r="GJ32" s="123"/>
      <c r="GK32" s="123"/>
      <c r="GL32" s="123"/>
      <c r="GM32" s="123"/>
      <c r="GN32" s="123"/>
      <c r="GO32" s="123"/>
      <c r="GP32" s="123"/>
      <c r="GQ32" s="123"/>
      <c r="GR32" s="123"/>
      <c r="GS32" s="123"/>
      <c r="GT32" s="123"/>
      <c r="GU32" s="123"/>
      <c r="GV32" s="123"/>
      <c r="GW32" s="123"/>
      <c r="GX32" s="123"/>
      <c r="GY32" s="123"/>
      <c r="GZ32" s="123"/>
      <c r="HA32" s="123"/>
      <c r="HB32" s="123"/>
      <c r="HC32" s="123"/>
      <c r="HD32" s="123"/>
      <c r="HE32" s="123"/>
      <c r="HF32" s="123"/>
      <c r="HG32" s="123"/>
      <c r="HH32" s="123"/>
      <c r="HI32" s="123"/>
      <c r="HJ32" s="123"/>
      <c r="HK32" s="123"/>
      <c r="HL32" s="123"/>
      <c r="HM32" s="123"/>
      <c r="HN32" s="123"/>
      <c r="HO32" s="123"/>
      <c r="HP32" s="123"/>
      <c r="HQ32" s="123"/>
      <c r="HR32" s="123"/>
      <c r="HS32" s="123"/>
      <c r="HT32" s="123"/>
      <c r="HU32" s="123"/>
      <c r="HV32" s="123"/>
      <c r="HW32" s="123"/>
      <c r="HX32" s="123"/>
      <c r="HY32" s="123"/>
      <c r="HZ32" s="123"/>
      <c r="IA32" s="123"/>
      <c r="IB32" s="123"/>
      <c r="IC32" s="123"/>
      <c r="ID32" s="123"/>
      <c r="IE32" s="123"/>
      <c r="IF32" s="123"/>
      <c r="IG32" s="123"/>
      <c r="IH32" s="123"/>
      <c r="II32" s="123"/>
      <c r="IJ32" s="123"/>
      <c r="IK32" s="123"/>
      <c r="IL32" s="123"/>
      <c r="IM32" s="123"/>
      <c r="IN32" s="123"/>
      <c r="IO32" s="123"/>
      <c r="IP32" s="123"/>
      <c r="IQ32" s="123"/>
    </row>
    <row r="33" s="122" customFormat="1" ht="42" customHeight="1" spans="1:251">
      <c r="A33" s="147" t="s">
        <v>540</v>
      </c>
      <c r="B33" s="147" t="s">
        <v>578</v>
      </c>
      <c r="C33" s="147" t="s">
        <v>579</v>
      </c>
      <c r="D33" s="148" t="s">
        <v>547</v>
      </c>
      <c r="E33" s="148" t="s">
        <v>577</v>
      </c>
      <c r="F33" s="148" t="s">
        <v>545</v>
      </c>
      <c r="G33" s="148" t="s">
        <v>577</v>
      </c>
      <c r="H33" s="141"/>
      <c r="I33" s="149"/>
      <c r="J33" s="35"/>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3"/>
      <c r="AK33" s="123"/>
      <c r="AL33" s="123"/>
      <c r="AM33" s="123"/>
      <c r="AN33" s="123"/>
      <c r="AO33" s="123"/>
      <c r="AP33" s="123"/>
      <c r="AQ33" s="123"/>
      <c r="AR33" s="123"/>
      <c r="AS33" s="123"/>
      <c r="AT33" s="123"/>
      <c r="AU33" s="123"/>
      <c r="AV33" s="123"/>
      <c r="AW33" s="123"/>
      <c r="AX33" s="123"/>
      <c r="AY33" s="123"/>
      <c r="AZ33" s="123"/>
      <c r="BA33" s="123"/>
      <c r="BB33" s="123"/>
      <c r="BC33" s="123"/>
      <c r="BD33" s="123"/>
      <c r="BE33" s="123"/>
      <c r="BF33" s="123"/>
      <c r="BG33" s="123"/>
      <c r="BH33" s="123"/>
      <c r="BI33" s="123"/>
      <c r="BJ33" s="123"/>
      <c r="BK33" s="123"/>
      <c r="BL33" s="123"/>
      <c r="BM33" s="123"/>
      <c r="BN33" s="123"/>
      <c r="BO33" s="123"/>
      <c r="BP33" s="123"/>
      <c r="BQ33" s="123"/>
      <c r="BR33" s="123"/>
      <c r="BS33" s="123"/>
      <c r="BT33" s="123"/>
      <c r="BU33" s="123"/>
      <c r="BV33" s="123"/>
      <c r="BW33" s="123"/>
      <c r="BX33" s="123"/>
      <c r="BY33" s="123"/>
      <c r="BZ33" s="123"/>
      <c r="CA33" s="123"/>
      <c r="CB33" s="123"/>
      <c r="CC33" s="123"/>
      <c r="CD33" s="123"/>
      <c r="CE33" s="123"/>
      <c r="CF33" s="123"/>
      <c r="CG33" s="123"/>
      <c r="CH33" s="123"/>
      <c r="CI33" s="123"/>
      <c r="CJ33" s="123"/>
      <c r="CK33" s="123"/>
      <c r="CL33" s="123"/>
      <c r="CM33" s="123"/>
      <c r="CN33" s="123"/>
      <c r="CO33" s="123"/>
      <c r="CP33" s="123"/>
      <c r="CQ33" s="123"/>
      <c r="CR33" s="123"/>
      <c r="CS33" s="123"/>
      <c r="CT33" s="123"/>
      <c r="CU33" s="123"/>
      <c r="CV33" s="123"/>
      <c r="CW33" s="123"/>
      <c r="CX33" s="123"/>
      <c r="CY33" s="123"/>
      <c r="CZ33" s="123"/>
      <c r="DA33" s="123"/>
      <c r="DB33" s="123"/>
      <c r="DC33" s="123"/>
      <c r="DD33" s="123"/>
      <c r="DE33" s="123"/>
      <c r="DF33" s="123"/>
      <c r="DG33" s="123"/>
      <c r="DH33" s="123"/>
      <c r="DI33" s="123"/>
      <c r="DJ33" s="123"/>
      <c r="DK33" s="123"/>
      <c r="DL33" s="123"/>
      <c r="DM33" s="123"/>
      <c r="DN33" s="123"/>
      <c r="DO33" s="123"/>
      <c r="DP33" s="123"/>
      <c r="DQ33" s="123"/>
      <c r="DR33" s="123"/>
      <c r="DS33" s="123"/>
      <c r="DT33" s="123"/>
      <c r="DU33" s="123"/>
      <c r="DV33" s="123"/>
      <c r="DW33" s="123"/>
      <c r="DX33" s="123"/>
      <c r="DY33" s="123"/>
      <c r="DZ33" s="123"/>
      <c r="EA33" s="123"/>
      <c r="EB33" s="123"/>
      <c r="EC33" s="123"/>
      <c r="ED33" s="123"/>
      <c r="EE33" s="123"/>
      <c r="EF33" s="123"/>
      <c r="EG33" s="123"/>
      <c r="EH33" s="123"/>
      <c r="EI33" s="123"/>
      <c r="EJ33" s="123"/>
      <c r="EK33" s="123"/>
      <c r="EL33" s="123"/>
      <c r="EM33" s="123"/>
      <c r="EN33" s="123"/>
      <c r="EO33" s="123"/>
      <c r="EP33" s="123"/>
      <c r="EQ33" s="123"/>
      <c r="ER33" s="123"/>
      <c r="ES33" s="123"/>
      <c r="ET33" s="123"/>
      <c r="EU33" s="123"/>
      <c r="EV33" s="123"/>
      <c r="EW33" s="123"/>
      <c r="EX33" s="123"/>
      <c r="EY33" s="123"/>
      <c r="EZ33" s="123"/>
      <c r="FA33" s="123"/>
      <c r="FB33" s="123"/>
      <c r="FC33" s="123"/>
      <c r="FD33" s="123"/>
      <c r="FE33" s="123"/>
      <c r="FF33" s="123"/>
      <c r="FG33" s="123"/>
      <c r="FH33" s="123"/>
      <c r="FI33" s="123"/>
      <c r="FJ33" s="123"/>
      <c r="FK33" s="123"/>
      <c r="FL33" s="123"/>
      <c r="FM33" s="123"/>
      <c r="FN33" s="123"/>
      <c r="FO33" s="123"/>
      <c r="FP33" s="123"/>
      <c r="FQ33" s="123"/>
      <c r="FR33" s="123"/>
      <c r="FS33" s="123"/>
      <c r="FT33" s="123"/>
      <c r="FU33" s="123"/>
      <c r="FV33" s="123"/>
      <c r="FW33" s="123"/>
      <c r="FX33" s="123"/>
      <c r="FY33" s="123"/>
      <c r="FZ33" s="123"/>
      <c r="GA33" s="123"/>
      <c r="GB33" s="123"/>
      <c r="GC33" s="123"/>
      <c r="GD33" s="123"/>
      <c r="GE33" s="123"/>
      <c r="GF33" s="123"/>
      <c r="GG33" s="123"/>
      <c r="GH33" s="123"/>
      <c r="GI33" s="123"/>
      <c r="GJ33" s="123"/>
      <c r="GK33" s="123"/>
      <c r="GL33" s="123"/>
      <c r="GM33" s="123"/>
      <c r="GN33" s="123"/>
      <c r="GO33" s="123"/>
      <c r="GP33" s="123"/>
      <c r="GQ33" s="123"/>
      <c r="GR33" s="123"/>
      <c r="GS33" s="123"/>
      <c r="GT33" s="123"/>
      <c r="GU33" s="123"/>
      <c r="GV33" s="123"/>
      <c r="GW33" s="123"/>
      <c r="GX33" s="123"/>
      <c r="GY33" s="123"/>
      <c r="GZ33" s="123"/>
      <c r="HA33" s="123"/>
      <c r="HB33" s="123"/>
      <c r="HC33" s="123"/>
      <c r="HD33" s="123"/>
      <c r="HE33" s="123"/>
      <c r="HF33" s="123"/>
      <c r="HG33" s="123"/>
      <c r="HH33" s="123"/>
      <c r="HI33" s="123"/>
      <c r="HJ33" s="123"/>
      <c r="HK33" s="123"/>
      <c r="HL33" s="123"/>
      <c r="HM33" s="123"/>
      <c r="HN33" s="123"/>
      <c r="HO33" s="123"/>
      <c r="HP33" s="123"/>
      <c r="HQ33" s="123"/>
      <c r="HR33" s="123"/>
      <c r="HS33" s="123"/>
      <c r="HT33" s="123"/>
      <c r="HU33" s="123"/>
      <c r="HV33" s="123"/>
      <c r="HW33" s="123"/>
      <c r="HX33" s="123"/>
      <c r="HY33" s="123"/>
      <c r="HZ33" s="123"/>
      <c r="IA33" s="123"/>
      <c r="IB33" s="123"/>
      <c r="IC33" s="123"/>
      <c r="ID33" s="123"/>
      <c r="IE33" s="123"/>
      <c r="IF33" s="123"/>
      <c r="IG33" s="123"/>
      <c r="IH33" s="123"/>
      <c r="II33" s="123"/>
      <c r="IJ33" s="123"/>
      <c r="IK33" s="123"/>
      <c r="IL33" s="123"/>
      <c r="IM33" s="123"/>
      <c r="IN33" s="123"/>
      <c r="IO33" s="123"/>
      <c r="IP33" s="123"/>
      <c r="IQ33" s="123"/>
    </row>
    <row r="34" s="122" customFormat="1" ht="42" customHeight="1" spans="1:251">
      <c r="A34" s="147" t="s">
        <v>540</v>
      </c>
      <c r="B34" s="147" t="s">
        <v>578</v>
      </c>
      <c r="C34" s="147" t="s">
        <v>580</v>
      </c>
      <c r="D34" s="148" t="s">
        <v>543</v>
      </c>
      <c r="E34" s="148" t="s">
        <v>77</v>
      </c>
      <c r="F34" s="148" t="s">
        <v>581</v>
      </c>
      <c r="G34" s="148" t="s">
        <v>77</v>
      </c>
      <c r="H34" s="141"/>
      <c r="I34" s="149"/>
      <c r="J34" s="35"/>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3"/>
      <c r="AJ34" s="123"/>
      <c r="AK34" s="123"/>
      <c r="AL34" s="123"/>
      <c r="AM34" s="123"/>
      <c r="AN34" s="123"/>
      <c r="AO34" s="123"/>
      <c r="AP34" s="123"/>
      <c r="AQ34" s="123"/>
      <c r="AR34" s="123"/>
      <c r="AS34" s="123"/>
      <c r="AT34" s="123"/>
      <c r="AU34" s="123"/>
      <c r="AV34" s="123"/>
      <c r="AW34" s="123"/>
      <c r="AX34" s="123"/>
      <c r="AY34" s="123"/>
      <c r="AZ34" s="123"/>
      <c r="BA34" s="123"/>
      <c r="BB34" s="123"/>
      <c r="BC34" s="123"/>
      <c r="BD34" s="123"/>
      <c r="BE34" s="123"/>
      <c r="BF34" s="123"/>
      <c r="BG34" s="123"/>
      <c r="BH34" s="123"/>
      <c r="BI34" s="123"/>
      <c r="BJ34" s="123"/>
      <c r="BK34" s="123"/>
      <c r="BL34" s="123"/>
      <c r="BM34" s="123"/>
      <c r="BN34" s="123"/>
      <c r="BO34" s="123"/>
      <c r="BP34" s="123"/>
      <c r="BQ34" s="123"/>
      <c r="BR34" s="123"/>
      <c r="BS34" s="123"/>
      <c r="BT34" s="123"/>
      <c r="BU34" s="123"/>
      <c r="BV34" s="123"/>
      <c r="BW34" s="123"/>
      <c r="BX34" s="123"/>
      <c r="BY34" s="123"/>
      <c r="BZ34" s="123"/>
      <c r="CA34" s="123"/>
      <c r="CB34" s="123"/>
      <c r="CC34" s="123"/>
      <c r="CD34" s="123"/>
      <c r="CE34" s="123"/>
      <c r="CF34" s="123"/>
      <c r="CG34" s="123"/>
      <c r="CH34" s="123"/>
      <c r="CI34" s="123"/>
      <c r="CJ34" s="123"/>
      <c r="CK34" s="123"/>
      <c r="CL34" s="123"/>
      <c r="CM34" s="123"/>
      <c r="CN34" s="123"/>
      <c r="CO34" s="123"/>
      <c r="CP34" s="123"/>
      <c r="CQ34" s="123"/>
      <c r="CR34" s="123"/>
      <c r="CS34" s="123"/>
      <c r="CT34" s="123"/>
      <c r="CU34" s="123"/>
      <c r="CV34" s="123"/>
      <c r="CW34" s="123"/>
      <c r="CX34" s="123"/>
      <c r="CY34" s="123"/>
      <c r="CZ34" s="123"/>
      <c r="DA34" s="123"/>
      <c r="DB34" s="123"/>
      <c r="DC34" s="123"/>
      <c r="DD34" s="123"/>
      <c r="DE34" s="123"/>
      <c r="DF34" s="123"/>
      <c r="DG34" s="123"/>
      <c r="DH34" s="123"/>
      <c r="DI34" s="123"/>
      <c r="DJ34" s="123"/>
      <c r="DK34" s="123"/>
      <c r="DL34" s="123"/>
      <c r="DM34" s="123"/>
      <c r="DN34" s="123"/>
      <c r="DO34" s="123"/>
      <c r="DP34" s="123"/>
      <c r="DQ34" s="123"/>
      <c r="DR34" s="123"/>
      <c r="DS34" s="123"/>
      <c r="DT34" s="123"/>
      <c r="DU34" s="123"/>
      <c r="DV34" s="123"/>
      <c r="DW34" s="123"/>
      <c r="DX34" s="123"/>
      <c r="DY34" s="123"/>
      <c r="DZ34" s="123"/>
      <c r="EA34" s="123"/>
      <c r="EB34" s="123"/>
      <c r="EC34" s="123"/>
      <c r="ED34" s="123"/>
      <c r="EE34" s="123"/>
      <c r="EF34" s="123"/>
      <c r="EG34" s="123"/>
      <c r="EH34" s="123"/>
      <c r="EI34" s="123"/>
      <c r="EJ34" s="123"/>
      <c r="EK34" s="123"/>
      <c r="EL34" s="123"/>
      <c r="EM34" s="123"/>
      <c r="EN34" s="123"/>
      <c r="EO34" s="123"/>
      <c r="EP34" s="123"/>
      <c r="EQ34" s="123"/>
      <c r="ER34" s="123"/>
      <c r="ES34" s="123"/>
      <c r="ET34" s="123"/>
      <c r="EU34" s="123"/>
      <c r="EV34" s="123"/>
      <c r="EW34" s="123"/>
      <c r="EX34" s="123"/>
      <c r="EY34" s="123"/>
      <c r="EZ34" s="123"/>
      <c r="FA34" s="123"/>
      <c r="FB34" s="123"/>
      <c r="FC34" s="123"/>
      <c r="FD34" s="123"/>
      <c r="FE34" s="123"/>
      <c r="FF34" s="123"/>
      <c r="FG34" s="123"/>
      <c r="FH34" s="123"/>
      <c r="FI34" s="123"/>
      <c r="FJ34" s="123"/>
      <c r="FK34" s="123"/>
      <c r="FL34" s="123"/>
      <c r="FM34" s="123"/>
      <c r="FN34" s="123"/>
      <c r="FO34" s="123"/>
      <c r="FP34" s="123"/>
      <c r="FQ34" s="123"/>
      <c r="FR34" s="123"/>
      <c r="FS34" s="123"/>
      <c r="FT34" s="123"/>
      <c r="FU34" s="123"/>
      <c r="FV34" s="123"/>
      <c r="FW34" s="123"/>
      <c r="FX34" s="123"/>
      <c r="FY34" s="123"/>
      <c r="FZ34" s="123"/>
      <c r="GA34" s="123"/>
      <c r="GB34" s="123"/>
      <c r="GC34" s="123"/>
      <c r="GD34" s="123"/>
      <c r="GE34" s="123"/>
      <c r="GF34" s="123"/>
      <c r="GG34" s="123"/>
      <c r="GH34" s="123"/>
      <c r="GI34" s="123"/>
      <c r="GJ34" s="123"/>
      <c r="GK34" s="123"/>
      <c r="GL34" s="123"/>
      <c r="GM34" s="123"/>
      <c r="GN34" s="123"/>
      <c r="GO34" s="123"/>
      <c r="GP34" s="123"/>
      <c r="GQ34" s="123"/>
      <c r="GR34" s="123"/>
      <c r="GS34" s="123"/>
      <c r="GT34" s="123"/>
      <c r="GU34" s="123"/>
      <c r="GV34" s="123"/>
      <c r="GW34" s="123"/>
      <c r="GX34" s="123"/>
      <c r="GY34" s="123"/>
      <c r="GZ34" s="123"/>
      <c r="HA34" s="123"/>
      <c r="HB34" s="123"/>
      <c r="HC34" s="123"/>
      <c r="HD34" s="123"/>
      <c r="HE34" s="123"/>
      <c r="HF34" s="123"/>
      <c r="HG34" s="123"/>
      <c r="HH34" s="123"/>
      <c r="HI34" s="123"/>
      <c r="HJ34" s="123"/>
      <c r="HK34" s="123"/>
      <c r="HL34" s="123"/>
      <c r="HM34" s="123"/>
      <c r="HN34" s="123"/>
      <c r="HO34" s="123"/>
      <c r="HP34" s="123"/>
      <c r="HQ34" s="123"/>
      <c r="HR34" s="123"/>
      <c r="HS34" s="123"/>
      <c r="HT34" s="123"/>
      <c r="HU34" s="123"/>
      <c r="HV34" s="123"/>
      <c r="HW34" s="123"/>
      <c r="HX34" s="123"/>
      <c r="HY34" s="123"/>
      <c r="HZ34" s="123"/>
      <c r="IA34" s="123"/>
      <c r="IB34" s="123"/>
      <c r="IC34" s="123"/>
      <c r="ID34" s="123"/>
      <c r="IE34" s="123"/>
      <c r="IF34" s="123"/>
      <c r="IG34" s="123"/>
      <c r="IH34" s="123"/>
      <c r="II34" s="123"/>
      <c r="IJ34" s="123"/>
      <c r="IK34" s="123"/>
      <c r="IL34" s="123"/>
      <c r="IM34" s="123"/>
      <c r="IN34" s="123"/>
      <c r="IO34" s="123"/>
      <c r="IP34" s="123"/>
      <c r="IQ34" s="123"/>
    </row>
    <row r="35" s="122" customFormat="1" ht="42" customHeight="1" spans="1:251">
      <c r="A35" s="147" t="s">
        <v>540</v>
      </c>
      <c r="B35" s="147" t="s">
        <v>582</v>
      </c>
      <c r="C35" s="147" t="s">
        <v>583</v>
      </c>
      <c r="D35" s="148" t="s">
        <v>543</v>
      </c>
      <c r="E35" s="148" t="s">
        <v>584</v>
      </c>
      <c r="F35" s="148" t="s">
        <v>553</v>
      </c>
      <c r="G35" s="148" t="s">
        <v>585</v>
      </c>
      <c r="H35" s="141"/>
      <c r="I35" s="149"/>
      <c r="J35" s="35"/>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123"/>
      <c r="AK35" s="123"/>
      <c r="AL35" s="123"/>
      <c r="AM35" s="123"/>
      <c r="AN35" s="123"/>
      <c r="AO35" s="123"/>
      <c r="AP35" s="123"/>
      <c r="AQ35" s="123"/>
      <c r="AR35" s="123"/>
      <c r="AS35" s="123"/>
      <c r="AT35" s="123"/>
      <c r="AU35" s="123"/>
      <c r="AV35" s="123"/>
      <c r="AW35" s="123"/>
      <c r="AX35" s="123"/>
      <c r="AY35" s="123"/>
      <c r="AZ35" s="123"/>
      <c r="BA35" s="123"/>
      <c r="BB35" s="123"/>
      <c r="BC35" s="123"/>
      <c r="BD35" s="123"/>
      <c r="BE35" s="123"/>
      <c r="BF35" s="123"/>
      <c r="BG35" s="123"/>
      <c r="BH35" s="123"/>
      <c r="BI35" s="123"/>
      <c r="BJ35" s="123"/>
      <c r="BK35" s="123"/>
      <c r="BL35" s="123"/>
      <c r="BM35" s="123"/>
      <c r="BN35" s="123"/>
      <c r="BO35" s="123"/>
      <c r="BP35" s="123"/>
      <c r="BQ35" s="123"/>
      <c r="BR35" s="123"/>
      <c r="BS35" s="123"/>
      <c r="BT35" s="123"/>
      <c r="BU35" s="123"/>
      <c r="BV35" s="123"/>
      <c r="BW35" s="123"/>
      <c r="BX35" s="123"/>
      <c r="BY35" s="123"/>
      <c r="BZ35" s="123"/>
      <c r="CA35" s="123"/>
      <c r="CB35" s="123"/>
      <c r="CC35" s="123"/>
      <c r="CD35" s="123"/>
      <c r="CE35" s="123"/>
      <c r="CF35" s="123"/>
      <c r="CG35" s="123"/>
      <c r="CH35" s="123"/>
      <c r="CI35" s="123"/>
      <c r="CJ35" s="123"/>
      <c r="CK35" s="123"/>
      <c r="CL35" s="123"/>
      <c r="CM35" s="123"/>
      <c r="CN35" s="123"/>
      <c r="CO35" s="123"/>
      <c r="CP35" s="123"/>
      <c r="CQ35" s="123"/>
      <c r="CR35" s="123"/>
      <c r="CS35" s="123"/>
      <c r="CT35" s="123"/>
      <c r="CU35" s="123"/>
      <c r="CV35" s="123"/>
      <c r="CW35" s="123"/>
      <c r="CX35" s="123"/>
      <c r="CY35" s="123"/>
      <c r="CZ35" s="123"/>
      <c r="DA35" s="123"/>
      <c r="DB35" s="123"/>
      <c r="DC35" s="123"/>
      <c r="DD35" s="123"/>
      <c r="DE35" s="123"/>
      <c r="DF35" s="123"/>
      <c r="DG35" s="123"/>
      <c r="DH35" s="123"/>
      <c r="DI35" s="123"/>
      <c r="DJ35" s="123"/>
      <c r="DK35" s="123"/>
      <c r="DL35" s="123"/>
      <c r="DM35" s="123"/>
      <c r="DN35" s="123"/>
      <c r="DO35" s="123"/>
      <c r="DP35" s="123"/>
      <c r="DQ35" s="123"/>
      <c r="DR35" s="123"/>
      <c r="DS35" s="123"/>
      <c r="DT35" s="123"/>
      <c r="DU35" s="123"/>
      <c r="DV35" s="123"/>
      <c r="DW35" s="123"/>
      <c r="DX35" s="123"/>
      <c r="DY35" s="123"/>
      <c r="DZ35" s="123"/>
      <c r="EA35" s="123"/>
      <c r="EB35" s="123"/>
      <c r="EC35" s="123"/>
      <c r="ED35" s="123"/>
      <c r="EE35" s="123"/>
      <c r="EF35" s="123"/>
      <c r="EG35" s="123"/>
      <c r="EH35" s="123"/>
      <c r="EI35" s="123"/>
      <c r="EJ35" s="123"/>
      <c r="EK35" s="123"/>
      <c r="EL35" s="123"/>
      <c r="EM35" s="123"/>
      <c r="EN35" s="123"/>
      <c r="EO35" s="123"/>
      <c r="EP35" s="123"/>
      <c r="EQ35" s="123"/>
      <c r="ER35" s="123"/>
      <c r="ES35" s="123"/>
      <c r="ET35" s="123"/>
      <c r="EU35" s="123"/>
      <c r="EV35" s="123"/>
      <c r="EW35" s="123"/>
      <c r="EX35" s="123"/>
      <c r="EY35" s="123"/>
      <c r="EZ35" s="123"/>
      <c r="FA35" s="123"/>
      <c r="FB35" s="123"/>
      <c r="FC35" s="123"/>
      <c r="FD35" s="123"/>
      <c r="FE35" s="123"/>
      <c r="FF35" s="123"/>
      <c r="FG35" s="123"/>
      <c r="FH35" s="123"/>
      <c r="FI35" s="123"/>
      <c r="FJ35" s="123"/>
      <c r="FK35" s="123"/>
      <c r="FL35" s="123"/>
      <c r="FM35" s="123"/>
      <c r="FN35" s="123"/>
      <c r="FO35" s="123"/>
      <c r="FP35" s="123"/>
      <c r="FQ35" s="123"/>
      <c r="FR35" s="123"/>
      <c r="FS35" s="123"/>
      <c r="FT35" s="123"/>
      <c r="FU35" s="123"/>
      <c r="FV35" s="123"/>
      <c r="FW35" s="123"/>
      <c r="FX35" s="123"/>
      <c r="FY35" s="123"/>
      <c r="FZ35" s="123"/>
      <c r="GA35" s="123"/>
      <c r="GB35" s="123"/>
      <c r="GC35" s="123"/>
      <c r="GD35" s="123"/>
      <c r="GE35" s="123"/>
      <c r="GF35" s="123"/>
      <c r="GG35" s="123"/>
      <c r="GH35" s="123"/>
      <c r="GI35" s="123"/>
      <c r="GJ35" s="123"/>
      <c r="GK35" s="123"/>
      <c r="GL35" s="123"/>
      <c r="GM35" s="123"/>
      <c r="GN35" s="123"/>
      <c r="GO35" s="123"/>
      <c r="GP35" s="123"/>
      <c r="GQ35" s="123"/>
      <c r="GR35" s="123"/>
      <c r="GS35" s="123"/>
      <c r="GT35" s="123"/>
      <c r="GU35" s="123"/>
      <c r="GV35" s="123"/>
      <c r="GW35" s="123"/>
      <c r="GX35" s="123"/>
      <c r="GY35" s="123"/>
      <c r="GZ35" s="123"/>
      <c r="HA35" s="123"/>
      <c r="HB35" s="123"/>
      <c r="HC35" s="123"/>
      <c r="HD35" s="123"/>
      <c r="HE35" s="123"/>
      <c r="HF35" s="123"/>
      <c r="HG35" s="123"/>
      <c r="HH35" s="123"/>
      <c r="HI35" s="123"/>
      <c r="HJ35" s="123"/>
      <c r="HK35" s="123"/>
      <c r="HL35" s="123"/>
      <c r="HM35" s="123"/>
      <c r="HN35" s="123"/>
      <c r="HO35" s="123"/>
      <c r="HP35" s="123"/>
      <c r="HQ35" s="123"/>
      <c r="HR35" s="123"/>
      <c r="HS35" s="123"/>
      <c r="HT35" s="123"/>
      <c r="HU35" s="123"/>
      <c r="HV35" s="123"/>
      <c r="HW35" s="123"/>
      <c r="HX35" s="123"/>
      <c r="HY35" s="123"/>
      <c r="HZ35" s="123"/>
      <c r="IA35" s="123"/>
      <c r="IB35" s="123"/>
      <c r="IC35" s="123"/>
      <c r="ID35" s="123"/>
      <c r="IE35" s="123"/>
      <c r="IF35" s="123"/>
      <c r="IG35" s="123"/>
      <c r="IH35" s="123"/>
      <c r="II35" s="123"/>
      <c r="IJ35" s="123"/>
      <c r="IK35" s="123"/>
      <c r="IL35" s="123"/>
      <c r="IM35" s="123"/>
      <c r="IN35" s="123"/>
      <c r="IO35" s="123"/>
      <c r="IP35" s="123"/>
      <c r="IQ35" s="123"/>
    </row>
    <row r="36" s="122" customFormat="1" ht="42" customHeight="1" spans="1:251">
      <c r="A36" s="147" t="s">
        <v>586</v>
      </c>
      <c r="B36" s="147" t="s">
        <v>587</v>
      </c>
      <c r="C36" s="147" t="s">
        <v>588</v>
      </c>
      <c r="D36" s="148" t="s">
        <v>552</v>
      </c>
      <c r="E36" s="148" t="s">
        <v>589</v>
      </c>
      <c r="F36" s="148" t="s">
        <v>570</v>
      </c>
      <c r="G36" s="148" t="s">
        <v>571</v>
      </c>
      <c r="H36" s="141"/>
      <c r="I36" s="149"/>
      <c r="J36" s="35"/>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c r="AM36" s="123"/>
      <c r="AN36" s="123"/>
      <c r="AO36" s="123"/>
      <c r="AP36" s="123"/>
      <c r="AQ36" s="123"/>
      <c r="AR36" s="123"/>
      <c r="AS36" s="123"/>
      <c r="AT36" s="123"/>
      <c r="AU36" s="123"/>
      <c r="AV36" s="123"/>
      <c r="AW36" s="123"/>
      <c r="AX36" s="123"/>
      <c r="AY36" s="123"/>
      <c r="AZ36" s="123"/>
      <c r="BA36" s="123"/>
      <c r="BB36" s="123"/>
      <c r="BC36" s="123"/>
      <c r="BD36" s="123"/>
      <c r="BE36" s="123"/>
      <c r="BF36" s="123"/>
      <c r="BG36" s="123"/>
      <c r="BH36" s="123"/>
      <c r="BI36" s="123"/>
      <c r="BJ36" s="123"/>
      <c r="BK36" s="123"/>
      <c r="BL36" s="123"/>
      <c r="BM36" s="123"/>
      <c r="BN36" s="123"/>
      <c r="BO36" s="123"/>
      <c r="BP36" s="123"/>
      <c r="BQ36" s="123"/>
      <c r="BR36" s="123"/>
      <c r="BS36" s="123"/>
      <c r="BT36" s="123"/>
      <c r="BU36" s="123"/>
      <c r="BV36" s="123"/>
      <c r="BW36" s="123"/>
      <c r="BX36" s="123"/>
      <c r="BY36" s="123"/>
      <c r="BZ36" s="123"/>
      <c r="CA36" s="123"/>
      <c r="CB36" s="123"/>
      <c r="CC36" s="123"/>
      <c r="CD36" s="123"/>
      <c r="CE36" s="123"/>
      <c r="CF36" s="123"/>
      <c r="CG36" s="123"/>
      <c r="CH36" s="123"/>
      <c r="CI36" s="123"/>
      <c r="CJ36" s="123"/>
      <c r="CK36" s="123"/>
      <c r="CL36" s="123"/>
      <c r="CM36" s="123"/>
      <c r="CN36" s="123"/>
      <c r="CO36" s="123"/>
      <c r="CP36" s="123"/>
      <c r="CQ36" s="123"/>
      <c r="CR36" s="123"/>
      <c r="CS36" s="123"/>
      <c r="CT36" s="123"/>
      <c r="CU36" s="123"/>
      <c r="CV36" s="123"/>
      <c r="CW36" s="123"/>
      <c r="CX36" s="123"/>
      <c r="CY36" s="123"/>
      <c r="CZ36" s="123"/>
      <c r="DA36" s="123"/>
      <c r="DB36" s="123"/>
      <c r="DC36" s="123"/>
      <c r="DD36" s="123"/>
      <c r="DE36" s="123"/>
      <c r="DF36" s="123"/>
      <c r="DG36" s="123"/>
      <c r="DH36" s="123"/>
      <c r="DI36" s="123"/>
      <c r="DJ36" s="123"/>
      <c r="DK36" s="123"/>
      <c r="DL36" s="123"/>
      <c r="DM36" s="123"/>
      <c r="DN36" s="123"/>
      <c r="DO36" s="123"/>
      <c r="DP36" s="123"/>
      <c r="DQ36" s="123"/>
      <c r="DR36" s="123"/>
      <c r="DS36" s="123"/>
      <c r="DT36" s="123"/>
      <c r="DU36" s="123"/>
      <c r="DV36" s="123"/>
      <c r="DW36" s="123"/>
      <c r="DX36" s="123"/>
      <c r="DY36" s="123"/>
      <c r="DZ36" s="123"/>
      <c r="EA36" s="123"/>
      <c r="EB36" s="123"/>
      <c r="EC36" s="123"/>
      <c r="ED36" s="123"/>
      <c r="EE36" s="123"/>
      <c r="EF36" s="123"/>
      <c r="EG36" s="123"/>
      <c r="EH36" s="123"/>
      <c r="EI36" s="123"/>
      <c r="EJ36" s="123"/>
      <c r="EK36" s="123"/>
      <c r="EL36" s="123"/>
      <c r="EM36" s="123"/>
      <c r="EN36" s="123"/>
      <c r="EO36" s="123"/>
      <c r="EP36" s="123"/>
      <c r="EQ36" s="123"/>
      <c r="ER36" s="123"/>
      <c r="ES36" s="123"/>
      <c r="ET36" s="123"/>
      <c r="EU36" s="123"/>
      <c r="EV36" s="123"/>
      <c r="EW36" s="123"/>
      <c r="EX36" s="123"/>
      <c r="EY36" s="123"/>
      <c r="EZ36" s="123"/>
      <c r="FA36" s="123"/>
      <c r="FB36" s="123"/>
      <c r="FC36" s="123"/>
      <c r="FD36" s="123"/>
      <c r="FE36" s="123"/>
      <c r="FF36" s="123"/>
      <c r="FG36" s="123"/>
      <c r="FH36" s="123"/>
      <c r="FI36" s="123"/>
      <c r="FJ36" s="123"/>
      <c r="FK36" s="123"/>
      <c r="FL36" s="123"/>
      <c r="FM36" s="123"/>
      <c r="FN36" s="123"/>
      <c r="FO36" s="123"/>
      <c r="FP36" s="123"/>
      <c r="FQ36" s="123"/>
      <c r="FR36" s="123"/>
      <c r="FS36" s="123"/>
      <c r="FT36" s="123"/>
      <c r="FU36" s="123"/>
      <c r="FV36" s="123"/>
      <c r="FW36" s="123"/>
      <c r="FX36" s="123"/>
      <c r="FY36" s="123"/>
      <c r="FZ36" s="123"/>
      <c r="GA36" s="123"/>
      <c r="GB36" s="123"/>
      <c r="GC36" s="123"/>
      <c r="GD36" s="123"/>
      <c r="GE36" s="123"/>
      <c r="GF36" s="123"/>
      <c r="GG36" s="123"/>
      <c r="GH36" s="123"/>
      <c r="GI36" s="123"/>
      <c r="GJ36" s="123"/>
      <c r="GK36" s="123"/>
      <c r="GL36" s="123"/>
      <c r="GM36" s="123"/>
      <c r="GN36" s="123"/>
      <c r="GO36" s="123"/>
      <c r="GP36" s="123"/>
      <c r="GQ36" s="123"/>
      <c r="GR36" s="123"/>
      <c r="GS36" s="123"/>
      <c r="GT36" s="123"/>
      <c r="GU36" s="123"/>
      <c r="GV36" s="123"/>
      <c r="GW36" s="123"/>
      <c r="GX36" s="123"/>
      <c r="GY36" s="123"/>
      <c r="GZ36" s="123"/>
      <c r="HA36" s="123"/>
      <c r="HB36" s="123"/>
      <c r="HC36" s="123"/>
      <c r="HD36" s="123"/>
      <c r="HE36" s="123"/>
      <c r="HF36" s="123"/>
      <c r="HG36" s="123"/>
      <c r="HH36" s="123"/>
      <c r="HI36" s="123"/>
      <c r="HJ36" s="123"/>
      <c r="HK36" s="123"/>
      <c r="HL36" s="123"/>
      <c r="HM36" s="123"/>
      <c r="HN36" s="123"/>
      <c r="HO36" s="123"/>
      <c r="HP36" s="123"/>
      <c r="HQ36" s="123"/>
      <c r="HR36" s="123"/>
      <c r="HS36" s="123"/>
      <c r="HT36" s="123"/>
      <c r="HU36" s="123"/>
      <c r="HV36" s="123"/>
      <c r="HW36" s="123"/>
      <c r="HX36" s="123"/>
      <c r="HY36" s="123"/>
      <c r="HZ36" s="123"/>
      <c r="IA36" s="123"/>
      <c r="IB36" s="123"/>
      <c r="IC36" s="123"/>
      <c r="ID36" s="123"/>
      <c r="IE36" s="123"/>
      <c r="IF36" s="123"/>
      <c r="IG36" s="123"/>
      <c r="IH36" s="123"/>
      <c r="II36" s="123"/>
      <c r="IJ36" s="123"/>
      <c r="IK36" s="123"/>
      <c r="IL36" s="123"/>
      <c r="IM36" s="123"/>
      <c r="IN36" s="123"/>
      <c r="IO36" s="123"/>
      <c r="IP36" s="123"/>
      <c r="IQ36" s="123"/>
    </row>
    <row r="37" s="122" customFormat="1" ht="42" customHeight="1" spans="1:251">
      <c r="A37" s="147" t="s">
        <v>586</v>
      </c>
      <c r="B37" s="147" t="s">
        <v>587</v>
      </c>
      <c r="C37" s="147" t="s">
        <v>590</v>
      </c>
      <c r="D37" s="148" t="s">
        <v>552</v>
      </c>
      <c r="E37" s="148" t="s">
        <v>591</v>
      </c>
      <c r="F37" s="148" t="s">
        <v>570</v>
      </c>
      <c r="G37" s="148" t="s">
        <v>571</v>
      </c>
      <c r="H37" s="141"/>
      <c r="I37" s="149"/>
      <c r="J37" s="35"/>
      <c r="K37" s="123"/>
      <c r="L37" s="123"/>
      <c r="M37" s="123"/>
      <c r="N37" s="123"/>
      <c r="O37" s="123"/>
      <c r="P37" s="123"/>
      <c r="Q37" s="123"/>
      <c r="R37" s="123"/>
      <c r="S37" s="123"/>
      <c r="T37" s="123"/>
      <c r="U37" s="123"/>
      <c r="V37" s="123"/>
      <c r="W37" s="123"/>
      <c r="X37" s="123"/>
      <c r="Y37" s="123"/>
      <c r="Z37" s="123"/>
      <c r="AA37" s="123"/>
      <c r="AB37" s="123"/>
      <c r="AC37" s="123"/>
      <c r="AD37" s="123"/>
      <c r="AE37" s="123"/>
      <c r="AF37" s="123"/>
      <c r="AG37" s="123"/>
      <c r="AH37" s="123"/>
      <c r="AI37" s="123"/>
      <c r="AJ37" s="123"/>
      <c r="AK37" s="123"/>
      <c r="AL37" s="123"/>
      <c r="AM37" s="123"/>
      <c r="AN37" s="123"/>
      <c r="AO37" s="123"/>
      <c r="AP37" s="123"/>
      <c r="AQ37" s="123"/>
      <c r="AR37" s="123"/>
      <c r="AS37" s="123"/>
      <c r="AT37" s="123"/>
      <c r="AU37" s="123"/>
      <c r="AV37" s="123"/>
      <c r="AW37" s="123"/>
      <c r="AX37" s="123"/>
      <c r="AY37" s="123"/>
      <c r="AZ37" s="123"/>
      <c r="BA37" s="123"/>
      <c r="BB37" s="123"/>
      <c r="BC37" s="123"/>
      <c r="BD37" s="123"/>
      <c r="BE37" s="123"/>
      <c r="BF37" s="123"/>
      <c r="BG37" s="123"/>
      <c r="BH37" s="123"/>
      <c r="BI37" s="123"/>
      <c r="BJ37" s="123"/>
      <c r="BK37" s="123"/>
      <c r="BL37" s="123"/>
      <c r="BM37" s="123"/>
      <c r="BN37" s="123"/>
      <c r="BO37" s="123"/>
      <c r="BP37" s="123"/>
      <c r="BQ37" s="123"/>
      <c r="BR37" s="123"/>
      <c r="BS37" s="123"/>
      <c r="BT37" s="123"/>
      <c r="BU37" s="123"/>
      <c r="BV37" s="123"/>
      <c r="BW37" s="123"/>
      <c r="BX37" s="123"/>
      <c r="BY37" s="123"/>
      <c r="BZ37" s="123"/>
      <c r="CA37" s="123"/>
      <c r="CB37" s="123"/>
      <c r="CC37" s="123"/>
      <c r="CD37" s="123"/>
      <c r="CE37" s="123"/>
      <c r="CF37" s="123"/>
      <c r="CG37" s="123"/>
      <c r="CH37" s="123"/>
      <c r="CI37" s="123"/>
      <c r="CJ37" s="123"/>
      <c r="CK37" s="123"/>
      <c r="CL37" s="123"/>
      <c r="CM37" s="123"/>
      <c r="CN37" s="123"/>
      <c r="CO37" s="123"/>
      <c r="CP37" s="123"/>
      <c r="CQ37" s="123"/>
      <c r="CR37" s="123"/>
      <c r="CS37" s="123"/>
      <c r="CT37" s="123"/>
      <c r="CU37" s="123"/>
      <c r="CV37" s="123"/>
      <c r="CW37" s="123"/>
      <c r="CX37" s="123"/>
      <c r="CY37" s="123"/>
      <c r="CZ37" s="123"/>
      <c r="DA37" s="123"/>
      <c r="DB37" s="123"/>
      <c r="DC37" s="123"/>
      <c r="DD37" s="123"/>
      <c r="DE37" s="123"/>
      <c r="DF37" s="123"/>
      <c r="DG37" s="123"/>
      <c r="DH37" s="123"/>
      <c r="DI37" s="123"/>
      <c r="DJ37" s="123"/>
      <c r="DK37" s="123"/>
      <c r="DL37" s="123"/>
      <c r="DM37" s="123"/>
      <c r="DN37" s="123"/>
      <c r="DO37" s="123"/>
      <c r="DP37" s="123"/>
      <c r="DQ37" s="123"/>
      <c r="DR37" s="123"/>
      <c r="DS37" s="123"/>
      <c r="DT37" s="123"/>
      <c r="DU37" s="123"/>
      <c r="DV37" s="123"/>
      <c r="DW37" s="123"/>
      <c r="DX37" s="123"/>
      <c r="DY37" s="123"/>
      <c r="DZ37" s="123"/>
      <c r="EA37" s="123"/>
      <c r="EB37" s="123"/>
      <c r="EC37" s="123"/>
      <c r="ED37" s="123"/>
      <c r="EE37" s="123"/>
      <c r="EF37" s="123"/>
      <c r="EG37" s="123"/>
      <c r="EH37" s="123"/>
      <c r="EI37" s="123"/>
      <c r="EJ37" s="123"/>
      <c r="EK37" s="123"/>
      <c r="EL37" s="123"/>
      <c r="EM37" s="123"/>
      <c r="EN37" s="123"/>
      <c r="EO37" s="123"/>
      <c r="EP37" s="123"/>
      <c r="EQ37" s="123"/>
      <c r="ER37" s="123"/>
      <c r="ES37" s="123"/>
      <c r="ET37" s="123"/>
      <c r="EU37" s="123"/>
      <c r="EV37" s="123"/>
      <c r="EW37" s="123"/>
      <c r="EX37" s="123"/>
      <c r="EY37" s="123"/>
      <c r="EZ37" s="123"/>
      <c r="FA37" s="123"/>
      <c r="FB37" s="123"/>
      <c r="FC37" s="123"/>
      <c r="FD37" s="123"/>
      <c r="FE37" s="123"/>
      <c r="FF37" s="123"/>
      <c r="FG37" s="123"/>
      <c r="FH37" s="123"/>
      <c r="FI37" s="123"/>
      <c r="FJ37" s="123"/>
      <c r="FK37" s="123"/>
      <c r="FL37" s="123"/>
      <c r="FM37" s="123"/>
      <c r="FN37" s="123"/>
      <c r="FO37" s="123"/>
      <c r="FP37" s="123"/>
      <c r="FQ37" s="123"/>
      <c r="FR37" s="123"/>
      <c r="FS37" s="123"/>
      <c r="FT37" s="123"/>
      <c r="FU37" s="123"/>
      <c r="FV37" s="123"/>
      <c r="FW37" s="123"/>
      <c r="FX37" s="123"/>
      <c r="FY37" s="123"/>
      <c r="FZ37" s="123"/>
      <c r="GA37" s="123"/>
      <c r="GB37" s="123"/>
      <c r="GC37" s="123"/>
      <c r="GD37" s="123"/>
      <c r="GE37" s="123"/>
      <c r="GF37" s="123"/>
      <c r="GG37" s="123"/>
      <c r="GH37" s="123"/>
      <c r="GI37" s="123"/>
      <c r="GJ37" s="123"/>
      <c r="GK37" s="123"/>
      <c r="GL37" s="123"/>
      <c r="GM37" s="123"/>
      <c r="GN37" s="123"/>
      <c r="GO37" s="123"/>
      <c r="GP37" s="123"/>
      <c r="GQ37" s="123"/>
      <c r="GR37" s="123"/>
      <c r="GS37" s="123"/>
      <c r="GT37" s="123"/>
      <c r="GU37" s="123"/>
      <c r="GV37" s="123"/>
      <c r="GW37" s="123"/>
      <c r="GX37" s="123"/>
      <c r="GY37" s="123"/>
      <c r="GZ37" s="123"/>
      <c r="HA37" s="123"/>
      <c r="HB37" s="123"/>
      <c r="HC37" s="123"/>
      <c r="HD37" s="123"/>
      <c r="HE37" s="123"/>
      <c r="HF37" s="123"/>
      <c r="HG37" s="123"/>
      <c r="HH37" s="123"/>
      <c r="HI37" s="123"/>
      <c r="HJ37" s="123"/>
      <c r="HK37" s="123"/>
      <c r="HL37" s="123"/>
      <c r="HM37" s="123"/>
      <c r="HN37" s="123"/>
      <c r="HO37" s="123"/>
      <c r="HP37" s="123"/>
      <c r="HQ37" s="123"/>
      <c r="HR37" s="123"/>
      <c r="HS37" s="123"/>
      <c r="HT37" s="123"/>
      <c r="HU37" s="123"/>
      <c r="HV37" s="123"/>
      <c r="HW37" s="123"/>
      <c r="HX37" s="123"/>
      <c r="HY37" s="123"/>
      <c r="HZ37" s="123"/>
      <c r="IA37" s="123"/>
      <c r="IB37" s="123"/>
      <c r="IC37" s="123"/>
      <c r="ID37" s="123"/>
      <c r="IE37" s="123"/>
      <c r="IF37" s="123"/>
      <c r="IG37" s="123"/>
      <c r="IH37" s="123"/>
      <c r="II37" s="123"/>
      <c r="IJ37" s="123"/>
      <c r="IK37" s="123"/>
      <c r="IL37" s="123"/>
      <c r="IM37" s="123"/>
      <c r="IN37" s="123"/>
      <c r="IO37" s="123"/>
      <c r="IP37" s="123"/>
      <c r="IQ37" s="123"/>
    </row>
    <row r="38" s="122" customFormat="1" ht="42" customHeight="1" spans="1:251">
      <c r="A38" s="147" t="s">
        <v>586</v>
      </c>
      <c r="B38" s="147" t="s">
        <v>592</v>
      </c>
      <c r="C38" s="147" t="s">
        <v>593</v>
      </c>
      <c r="D38" s="148" t="s">
        <v>552</v>
      </c>
      <c r="E38" s="148" t="s">
        <v>594</v>
      </c>
      <c r="F38" s="148" t="s">
        <v>570</v>
      </c>
      <c r="G38" s="148" t="s">
        <v>571</v>
      </c>
      <c r="H38" s="141"/>
      <c r="I38" s="149"/>
      <c r="J38" s="35"/>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c r="AI38" s="123"/>
      <c r="AJ38" s="123"/>
      <c r="AK38" s="123"/>
      <c r="AL38" s="123"/>
      <c r="AM38" s="123"/>
      <c r="AN38" s="123"/>
      <c r="AO38" s="123"/>
      <c r="AP38" s="123"/>
      <c r="AQ38" s="123"/>
      <c r="AR38" s="123"/>
      <c r="AS38" s="123"/>
      <c r="AT38" s="123"/>
      <c r="AU38" s="123"/>
      <c r="AV38" s="123"/>
      <c r="AW38" s="123"/>
      <c r="AX38" s="123"/>
      <c r="AY38" s="123"/>
      <c r="AZ38" s="123"/>
      <c r="BA38" s="123"/>
      <c r="BB38" s="123"/>
      <c r="BC38" s="123"/>
      <c r="BD38" s="123"/>
      <c r="BE38" s="123"/>
      <c r="BF38" s="123"/>
      <c r="BG38" s="123"/>
      <c r="BH38" s="123"/>
      <c r="BI38" s="123"/>
      <c r="BJ38" s="123"/>
      <c r="BK38" s="123"/>
      <c r="BL38" s="123"/>
      <c r="BM38" s="123"/>
      <c r="BN38" s="123"/>
      <c r="BO38" s="123"/>
      <c r="BP38" s="123"/>
      <c r="BQ38" s="123"/>
      <c r="BR38" s="123"/>
      <c r="BS38" s="123"/>
      <c r="BT38" s="123"/>
      <c r="BU38" s="123"/>
      <c r="BV38" s="123"/>
      <c r="BW38" s="123"/>
      <c r="BX38" s="123"/>
      <c r="BY38" s="123"/>
      <c r="BZ38" s="123"/>
      <c r="CA38" s="123"/>
      <c r="CB38" s="123"/>
      <c r="CC38" s="123"/>
      <c r="CD38" s="123"/>
      <c r="CE38" s="123"/>
      <c r="CF38" s="123"/>
      <c r="CG38" s="123"/>
      <c r="CH38" s="123"/>
      <c r="CI38" s="123"/>
      <c r="CJ38" s="123"/>
      <c r="CK38" s="123"/>
      <c r="CL38" s="123"/>
      <c r="CM38" s="123"/>
      <c r="CN38" s="123"/>
      <c r="CO38" s="123"/>
      <c r="CP38" s="123"/>
      <c r="CQ38" s="123"/>
      <c r="CR38" s="123"/>
      <c r="CS38" s="123"/>
      <c r="CT38" s="123"/>
      <c r="CU38" s="123"/>
      <c r="CV38" s="123"/>
      <c r="CW38" s="123"/>
      <c r="CX38" s="123"/>
      <c r="CY38" s="123"/>
      <c r="CZ38" s="123"/>
      <c r="DA38" s="123"/>
      <c r="DB38" s="123"/>
      <c r="DC38" s="123"/>
      <c r="DD38" s="123"/>
      <c r="DE38" s="123"/>
      <c r="DF38" s="123"/>
      <c r="DG38" s="123"/>
      <c r="DH38" s="123"/>
      <c r="DI38" s="123"/>
      <c r="DJ38" s="123"/>
      <c r="DK38" s="123"/>
      <c r="DL38" s="123"/>
      <c r="DM38" s="123"/>
      <c r="DN38" s="123"/>
      <c r="DO38" s="123"/>
      <c r="DP38" s="123"/>
      <c r="DQ38" s="123"/>
      <c r="DR38" s="123"/>
      <c r="DS38" s="123"/>
      <c r="DT38" s="123"/>
      <c r="DU38" s="123"/>
      <c r="DV38" s="123"/>
      <c r="DW38" s="123"/>
      <c r="DX38" s="123"/>
      <c r="DY38" s="123"/>
      <c r="DZ38" s="123"/>
      <c r="EA38" s="123"/>
      <c r="EB38" s="123"/>
      <c r="EC38" s="123"/>
      <c r="ED38" s="123"/>
      <c r="EE38" s="123"/>
      <c r="EF38" s="123"/>
      <c r="EG38" s="123"/>
      <c r="EH38" s="123"/>
      <c r="EI38" s="123"/>
      <c r="EJ38" s="123"/>
      <c r="EK38" s="123"/>
      <c r="EL38" s="123"/>
      <c r="EM38" s="123"/>
      <c r="EN38" s="123"/>
      <c r="EO38" s="123"/>
      <c r="EP38" s="123"/>
      <c r="EQ38" s="123"/>
      <c r="ER38" s="123"/>
      <c r="ES38" s="123"/>
      <c r="ET38" s="123"/>
      <c r="EU38" s="123"/>
      <c r="EV38" s="123"/>
      <c r="EW38" s="123"/>
      <c r="EX38" s="123"/>
      <c r="EY38" s="123"/>
      <c r="EZ38" s="123"/>
      <c r="FA38" s="123"/>
      <c r="FB38" s="123"/>
      <c r="FC38" s="123"/>
      <c r="FD38" s="123"/>
      <c r="FE38" s="123"/>
      <c r="FF38" s="123"/>
      <c r="FG38" s="123"/>
      <c r="FH38" s="123"/>
      <c r="FI38" s="123"/>
      <c r="FJ38" s="123"/>
      <c r="FK38" s="123"/>
      <c r="FL38" s="123"/>
      <c r="FM38" s="123"/>
      <c r="FN38" s="123"/>
      <c r="FO38" s="123"/>
      <c r="FP38" s="123"/>
      <c r="FQ38" s="123"/>
      <c r="FR38" s="123"/>
      <c r="FS38" s="123"/>
      <c r="FT38" s="123"/>
      <c r="FU38" s="123"/>
      <c r="FV38" s="123"/>
      <c r="FW38" s="123"/>
      <c r="FX38" s="123"/>
      <c r="FY38" s="123"/>
      <c r="FZ38" s="123"/>
      <c r="GA38" s="123"/>
      <c r="GB38" s="123"/>
      <c r="GC38" s="123"/>
      <c r="GD38" s="123"/>
      <c r="GE38" s="123"/>
      <c r="GF38" s="123"/>
      <c r="GG38" s="123"/>
      <c r="GH38" s="123"/>
      <c r="GI38" s="123"/>
      <c r="GJ38" s="123"/>
      <c r="GK38" s="123"/>
      <c r="GL38" s="123"/>
      <c r="GM38" s="123"/>
      <c r="GN38" s="123"/>
      <c r="GO38" s="123"/>
      <c r="GP38" s="123"/>
      <c r="GQ38" s="123"/>
      <c r="GR38" s="123"/>
      <c r="GS38" s="123"/>
      <c r="GT38" s="123"/>
      <c r="GU38" s="123"/>
      <c r="GV38" s="123"/>
      <c r="GW38" s="123"/>
      <c r="GX38" s="123"/>
      <c r="GY38" s="123"/>
      <c r="GZ38" s="123"/>
      <c r="HA38" s="123"/>
      <c r="HB38" s="123"/>
      <c r="HC38" s="123"/>
      <c r="HD38" s="123"/>
      <c r="HE38" s="123"/>
      <c r="HF38" s="123"/>
      <c r="HG38" s="123"/>
      <c r="HH38" s="123"/>
      <c r="HI38" s="123"/>
      <c r="HJ38" s="123"/>
      <c r="HK38" s="123"/>
      <c r="HL38" s="123"/>
      <c r="HM38" s="123"/>
      <c r="HN38" s="123"/>
      <c r="HO38" s="123"/>
      <c r="HP38" s="123"/>
      <c r="HQ38" s="123"/>
      <c r="HR38" s="123"/>
      <c r="HS38" s="123"/>
      <c r="HT38" s="123"/>
      <c r="HU38" s="123"/>
      <c r="HV38" s="123"/>
      <c r="HW38" s="123"/>
      <c r="HX38" s="123"/>
      <c r="HY38" s="123"/>
      <c r="HZ38" s="123"/>
      <c r="IA38" s="123"/>
      <c r="IB38" s="123"/>
      <c r="IC38" s="123"/>
      <c r="ID38" s="123"/>
      <c r="IE38" s="123"/>
      <c r="IF38" s="123"/>
      <c r="IG38" s="123"/>
      <c r="IH38" s="123"/>
      <c r="II38" s="123"/>
      <c r="IJ38" s="123"/>
      <c r="IK38" s="123"/>
      <c r="IL38" s="123"/>
      <c r="IM38" s="123"/>
      <c r="IN38" s="123"/>
      <c r="IO38" s="123"/>
      <c r="IP38" s="123"/>
      <c r="IQ38" s="123"/>
    </row>
    <row r="39" s="122" customFormat="1" ht="42" customHeight="1" spans="1:251">
      <c r="A39" s="147" t="s">
        <v>595</v>
      </c>
      <c r="B39" s="147" t="s">
        <v>596</v>
      </c>
      <c r="C39" s="147" t="s">
        <v>597</v>
      </c>
      <c r="D39" s="148" t="s">
        <v>547</v>
      </c>
      <c r="E39" s="148" t="s">
        <v>548</v>
      </c>
      <c r="F39" s="148" t="s">
        <v>545</v>
      </c>
      <c r="G39" s="148" t="s">
        <v>548</v>
      </c>
      <c r="H39" s="141"/>
      <c r="I39" s="149"/>
      <c r="J39" s="35"/>
      <c r="K39" s="123"/>
      <c r="L39" s="123"/>
      <c r="M39" s="123"/>
      <c r="N39" s="123"/>
      <c r="O39" s="123"/>
      <c r="P39" s="123"/>
      <c r="Q39" s="123"/>
      <c r="R39" s="123"/>
      <c r="S39" s="123"/>
      <c r="T39" s="123"/>
      <c r="U39" s="123"/>
      <c r="V39" s="123"/>
      <c r="W39" s="123"/>
      <c r="X39" s="123"/>
      <c r="Y39" s="123"/>
      <c r="Z39" s="123"/>
      <c r="AA39" s="123"/>
      <c r="AB39" s="123"/>
      <c r="AC39" s="123"/>
      <c r="AD39" s="123"/>
      <c r="AE39" s="123"/>
      <c r="AF39" s="123"/>
      <c r="AG39" s="123"/>
      <c r="AH39" s="123"/>
      <c r="AI39" s="123"/>
      <c r="AJ39" s="123"/>
      <c r="AK39" s="123"/>
      <c r="AL39" s="123"/>
      <c r="AM39" s="123"/>
      <c r="AN39" s="123"/>
      <c r="AO39" s="123"/>
      <c r="AP39" s="123"/>
      <c r="AQ39" s="123"/>
      <c r="AR39" s="123"/>
      <c r="AS39" s="123"/>
      <c r="AT39" s="123"/>
      <c r="AU39" s="123"/>
      <c r="AV39" s="123"/>
      <c r="AW39" s="123"/>
      <c r="AX39" s="123"/>
      <c r="AY39" s="123"/>
      <c r="AZ39" s="123"/>
      <c r="BA39" s="123"/>
      <c r="BB39" s="123"/>
      <c r="BC39" s="123"/>
      <c r="BD39" s="123"/>
      <c r="BE39" s="123"/>
      <c r="BF39" s="123"/>
      <c r="BG39" s="123"/>
      <c r="BH39" s="123"/>
      <c r="BI39" s="123"/>
      <c r="BJ39" s="123"/>
      <c r="BK39" s="123"/>
      <c r="BL39" s="123"/>
      <c r="BM39" s="123"/>
      <c r="BN39" s="123"/>
      <c r="BO39" s="123"/>
      <c r="BP39" s="123"/>
      <c r="BQ39" s="123"/>
      <c r="BR39" s="123"/>
      <c r="BS39" s="123"/>
      <c r="BT39" s="123"/>
      <c r="BU39" s="123"/>
      <c r="BV39" s="123"/>
      <c r="BW39" s="123"/>
      <c r="BX39" s="123"/>
      <c r="BY39" s="123"/>
      <c r="BZ39" s="123"/>
      <c r="CA39" s="123"/>
      <c r="CB39" s="123"/>
      <c r="CC39" s="123"/>
      <c r="CD39" s="123"/>
      <c r="CE39" s="123"/>
      <c r="CF39" s="123"/>
      <c r="CG39" s="123"/>
      <c r="CH39" s="123"/>
      <c r="CI39" s="123"/>
      <c r="CJ39" s="123"/>
      <c r="CK39" s="123"/>
      <c r="CL39" s="123"/>
      <c r="CM39" s="123"/>
      <c r="CN39" s="123"/>
      <c r="CO39" s="123"/>
      <c r="CP39" s="123"/>
      <c r="CQ39" s="123"/>
      <c r="CR39" s="123"/>
      <c r="CS39" s="123"/>
      <c r="CT39" s="123"/>
      <c r="CU39" s="123"/>
      <c r="CV39" s="123"/>
      <c r="CW39" s="123"/>
      <c r="CX39" s="123"/>
      <c r="CY39" s="123"/>
      <c r="CZ39" s="123"/>
      <c r="DA39" s="123"/>
      <c r="DB39" s="123"/>
      <c r="DC39" s="123"/>
      <c r="DD39" s="123"/>
      <c r="DE39" s="123"/>
      <c r="DF39" s="123"/>
      <c r="DG39" s="123"/>
      <c r="DH39" s="123"/>
      <c r="DI39" s="123"/>
      <c r="DJ39" s="123"/>
      <c r="DK39" s="123"/>
      <c r="DL39" s="123"/>
      <c r="DM39" s="123"/>
      <c r="DN39" s="123"/>
      <c r="DO39" s="123"/>
      <c r="DP39" s="123"/>
      <c r="DQ39" s="123"/>
      <c r="DR39" s="123"/>
      <c r="DS39" s="123"/>
      <c r="DT39" s="123"/>
      <c r="DU39" s="123"/>
      <c r="DV39" s="123"/>
      <c r="DW39" s="123"/>
      <c r="DX39" s="123"/>
      <c r="DY39" s="123"/>
      <c r="DZ39" s="123"/>
      <c r="EA39" s="123"/>
      <c r="EB39" s="123"/>
      <c r="EC39" s="123"/>
      <c r="ED39" s="123"/>
      <c r="EE39" s="123"/>
      <c r="EF39" s="123"/>
      <c r="EG39" s="123"/>
      <c r="EH39" s="123"/>
      <c r="EI39" s="123"/>
      <c r="EJ39" s="123"/>
      <c r="EK39" s="123"/>
      <c r="EL39" s="123"/>
      <c r="EM39" s="123"/>
      <c r="EN39" s="123"/>
      <c r="EO39" s="123"/>
      <c r="EP39" s="123"/>
      <c r="EQ39" s="123"/>
      <c r="ER39" s="123"/>
      <c r="ES39" s="123"/>
      <c r="ET39" s="123"/>
      <c r="EU39" s="123"/>
      <c r="EV39" s="123"/>
      <c r="EW39" s="123"/>
      <c r="EX39" s="123"/>
      <c r="EY39" s="123"/>
      <c r="EZ39" s="123"/>
      <c r="FA39" s="123"/>
      <c r="FB39" s="123"/>
      <c r="FC39" s="123"/>
      <c r="FD39" s="123"/>
      <c r="FE39" s="123"/>
      <c r="FF39" s="123"/>
      <c r="FG39" s="123"/>
      <c r="FH39" s="123"/>
      <c r="FI39" s="123"/>
      <c r="FJ39" s="123"/>
      <c r="FK39" s="123"/>
      <c r="FL39" s="123"/>
      <c r="FM39" s="123"/>
      <c r="FN39" s="123"/>
      <c r="FO39" s="123"/>
      <c r="FP39" s="123"/>
      <c r="FQ39" s="123"/>
      <c r="FR39" s="123"/>
      <c r="FS39" s="123"/>
      <c r="FT39" s="123"/>
      <c r="FU39" s="123"/>
      <c r="FV39" s="123"/>
      <c r="FW39" s="123"/>
      <c r="FX39" s="123"/>
      <c r="FY39" s="123"/>
      <c r="FZ39" s="123"/>
      <c r="GA39" s="123"/>
      <c r="GB39" s="123"/>
      <c r="GC39" s="123"/>
      <c r="GD39" s="123"/>
      <c r="GE39" s="123"/>
      <c r="GF39" s="123"/>
      <c r="GG39" s="123"/>
      <c r="GH39" s="123"/>
      <c r="GI39" s="123"/>
      <c r="GJ39" s="123"/>
      <c r="GK39" s="123"/>
      <c r="GL39" s="123"/>
      <c r="GM39" s="123"/>
      <c r="GN39" s="123"/>
      <c r="GO39" s="123"/>
      <c r="GP39" s="123"/>
      <c r="GQ39" s="123"/>
      <c r="GR39" s="123"/>
      <c r="GS39" s="123"/>
      <c r="GT39" s="123"/>
      <c r="GU39" s="123"/>
      <c r="GV39" s="123"/>
      <c r="GW39" s="123"/>
      <c r="GX39" s="123"/>
      <c r="GY39" s="123"/>
      <c r="GZ39" s="123"/>
      <c r="HA39" s="123"/>
      <c r="HB39" s="123"/>
      <c r="HC39" s="123"/>
      <c r="HD39" s="123"/>
      <c r="HE39" s="123"/>
      <c r="HF39" s="123"/>
      <c r="HG39" s="123"/>
      <c r="HH39" s="123"/>
      <c r="HI39" s="123"/>
      <c r="HJ39" s="123"/>
      <c r="HK39" s="123"/>
      <c r="HL39" s="123"/>
      <c r="HM39" s="123"/>
      <c r="HN39" s="123"/>
      <c r="HO39" s="123"/>
      <c r="HP39" s="123"/>
      <c r="HQ39" s="123"/>
      <c r="HR39" s="123"/>
      <c r="HS39" s="123"/>
      <c r="HT39" s="123"/>
      <c r="HU39" s="123"/>
      <c r="HV39" s="123"/>
      <c r="HW39" s="123"/>
      <c r="HX39" s="123"/>
      <c r="HY39" s="123"/>
      <c r="HZ39" s="123"/>
      <c r="IA39" s="123"/>
      <c r="IB39" s="123"/>
      <c r="IC39" s="123"/>
      <c r="ID39" s="123"/>
      <c r="IE39" s="123"/>
      <c r="IF39" s="123"/>
      <c r="IG39" s="123"/>
      <c r="IH39" s="123"/>
      <c r="II39" s="123"/>
      <c r="IJ39" s="123"/>
      <c r="IK39" s="123"/>
      <c r="IL39" s="123"/>
      <c r="IM39" s="123"/>
      <c r="IN39" s="123"/>
      <c r="IO39" s="123"/>
      <c r="IP39" s="123"/>
      <c r="IQ39" s="123"/>
    </row>
    <row r="40" s="122" customFormat="1" ht="42" customHeight="1" spans="1:251">
      <c r="A40" s="147" t="s">
        <v>595</v>
      </c>
      <c r="B40" s="147" t="s">
        <v>596</v>
      </c>
      <c r="C40" s="147" t="s">
        <v>598</v>
      </c>
      <c r="D40" s="148" t="s">
        <v>547</v>
      </c>
      <c r="E40" s="148" t="s">
        <v>577</v>
      </c>
      <c r="F40" s="148" t="s">
        <v>545</v>
      </c>
      <c r="G40" s="148" t="s">
        <v>577</v>
      </c>
      <c r="H40" s="141"/>
      <c r="I40" s="149"/>
      <c r="J40" s="35"/>
      <c r="K40" s="123"/>
      <c r="L40" s="123"/>
      <c r="M40" s="123"/>
      <c r="N40" s="123"/>
      <c r="O40" s="123"/>
      <c r="P40" s="123"/>
      <c r="Q40" s="123"/>
      <c r="R40" s="123"/>
      <c r="S40" s="123"/>
      <c r="T40" s="123"/>
      <c r="U40" s="123"/>
      <c r="V40" s="123"/>
      <c r="W40" s="123"/>
      <c r="X40" s="123"/>
      <c r="Y40" s="123"/>
      <c r="Z40" s="123"/>
      <c r="AA40" s="123"/>
      <c r="AB40" s="123"/>
      <c r="AC40" s="123"/>
      <c r="AD40" s="123"/>
      <c r="AE40" s="123"/>
      <c r="AF40" s="123"/>
      <c r="AG40" s="123"/>
      <c r="AH40" s="123"/>
      <c r="AI40" s="123"/>
      <c r="AJ40" s="123"/>
      <c r="AK40" s="123"/>
      <c r="AL40" s="123"/>
      <c r="AM40" s="123"/>
      <c r="AN40" s="123"/>
      <c r="AO40" s="123"/>
      <c r="AP40" s="123"/>
      <c r="AQ40" s="123"/>
      <c r="AR40" s="123"/>
      <c r="AS40" s="123"/>
      <c r="AT40" s="123"/>
      <c r="AU40" s="123"/>
      <c r="AV40" s="123"/>
      <c r="AW40" s="123"/>
      <c r="AX40" s="123"/>
      <c r="AY40" s="123"/>
      <c r="AZ40" s="123"/>
      <c r="BA40" s="123"/>
      <c r="BB40" s="123"/>
      <c r="BC40" s="123"/>
      <c r="BD40" s="123"/>
      <c r="BE40" s="123"/>
      <c r="BF40" s="123"/>
      <c r="BG40" s="123"/>
      <c r="BH40" s="123"/>
      <c r="BI40" s="123"/>
      <c r="BJ40" s="123"/>
      <c r="BK40" s="123"/>
      <c r="BL40" s="123"/>
      <c r="BM40" s="123"/>
      <c r="BN40" s="123"/>
      <c r="BO40" s="123"/>
      <c r="BP40" s="123"/>
      <c r="BQ40" s="123"/>
      <c r="BR40" s="123"/>
      <c r="BS40" s="123"/>
      <c r="BT40" s="123"/>
      <c r="BU40" s="123"/>
      <c r="BV40" s="123"/>
      <c r="BW40" s="123"/>
      <c r="BX40" s="123"/>
      <c r="BY40" s="123"/>
      <c r="BZ40" s="123"/>
      <c r="CA40" s="123"/>
      <c r="CB40" s="123"/>
      <c r="CC40" s="123"/>
      <c r="CD40" s="123"/>
      <c r="CE40" s="123"/>
      <c r="CF40" s="123"/>
      <c r="CG40" s="123"/>
      <c r="CH40" s="123"/>
      <c r="CI40" s="123"/>
      <c r="CJ40" s="123"/>
      <c r="CK40" s="123"/>
      <c r="CL40" s="123"/>
      <c r="CM40" s="123"/>
      <c r="CN40" s="123"/>
      <c r="CO40" s="123"/>
      <c r="CP40" s="123"/>
      <c r="CQ40" s="123"/>
      <c r="CR40" s="123"/>
      <c r="CS40" s="123"/>
      <c r="CT40" s="123"/>
      <c r="CU40" s="123"/>
      <c r="CV40" s="123"/>
      <c r="CW40" s="123"/>
      <c r="CX40" s="123"/>
      <c r="CY40" s="123"/>
      <c r="CZ40" s="123"/>
      <c r="DA40" s="123"/>
      <c r="DB40" s="123"/>
      <c r="DC40" s="123"/>
      <c r="DD40" s="123"/>
      <c r="DE40" s="123"/>
      <c r="DF40" s="123"/>
      <c r="DG40" s="123"/>
      <c r="DH40" s="123"/>
      <c r="DI40" s="123"/>
      <c r="DJ40" s="123"/>
      <c r="DK40" s="123"/>
      <c r="DL40" s="123"/>
      <c r="DM40" s="123"/>
      <c r="DN40" s="123"/>
      <c r="DO40" s="123"/>
      <c r="DP40" s="123"/>
      <c r="DQ40" s="123"/>
      <c r="DR40" s="123"/>
      <c r="DS40" s="123"/>
      <c r="DT40" s="123"/>
      <c r="DU40" s="123"/>
      <c r="DV40" s="123"/>
      <c r="DW40" s="123"/>
      <c r="DX40" s="123"/>
      <c r="DY40" s="123"/>
      <c r="DZ40" s="123"/>
      <c r="EA40" s="123"/>
      <c r="EB40" s="123"/>
      <c r="EC40" s="123"/>
      <c r="ED40" s="123"/>
      <c r="EE40" s="123"/>
      <c r="EF40" s="123"/>
      <c r="EG40" s="123"/>
      <c r="EH40" s="123"/>
      <c r="EI40" s="123"/>
      <c r="EJ40" s="123"/>
      <c r="EK40" s="123"/>
      <c r="EL40" s="123"/>
      <c r="EM40" s="123"/>
      <c r="EN40" s="123"/>
      <c r="EO40" s="123"/>
      <c r="EP40" s="123"/>
      <c r="EQ40" s="123"/>
      <c r="ER40" s="123"/>
      <c r="ES40" s="123"/>
      <c r="ET40" s="123"/>
      <c r="EU40" s="123"/>
      <c r="EV40" s="123"/>
      <c r="EW40" s="123"/>
      <c r="EX40" s="123"/>
      <c r="EY40" s="123"/>
      <c r="EZ40" s="123"/>
      <c r="FA40" s="123"/>
      <c r="FB40" s="123"/>
      <c r="FC40" s="123"/>
      <c r="FD40" s="123"/>
      <c r="FE40" s="123"/>
      <c r="FF40" s="123"/>
      <c r="FG40" s="123"/>
      <c r="FH40" s="123"/>
      <c r="FI40" s="123"/>
      <c r="FJ40" s="123"/>
      <c r="FK40" s="123"/>
      <c r="FL40" s="123"/>
      <c r="FM40" s="123"/>
      <c r="FN40" s="123"/>
      <c r="FO40" s="123"/>
      <c r="FP40" s="123"/>
      <c r="FQ40" s="123"/>
      <c r="FR40" s="123"/>
      <c r="FS40" s="123"/>
      <c r="FT40" s="123"/>
      <c r="FU40" s="123"/>
      <c r="FV40" s="123"/>
      <c r="FW40" s="123"/>
      <c r="FX40" s="123"/>
      <c r="FY40" s="123"/>
      <c r="FZ40" s="123"/>
      <c r="GA40" s="123"/>
      <c r="GB40" s="123"/>
      <c r="GC40" s="123"/>
      <c r="GD40" s="123"/>
      <c r="GE40" s="123"/>
      <c r="GF40" s="123"/>
      <c r="GG40" s="123"/>
      <c r="GH40" s="123"/>
      <c r="GI40" s="123"/>
      <c r="GJ40" s="123"/>
      <c r="GK40" s="123"/>
      <c r="GL40" s="123"/>
      <c r="GM40" s="123"/>
      <c r="GN40" s="123"/>
      <c r="GO40" s="123"/>
      <c r="GP40" s="123"/>
      <c r="GQ40" s="123"/>
      <c r="GR40" s="123"/>
      <c r="GS40" s="123"/>
      <c r="GT40" s="123"/>
      <c r="GU40" s="123"/>
      <c r="GV40" s="123"/>
      <c r="GW40" s="123"/>
      <c r="GX40" s="123"/>
      <c r="GY40" s="123"/>
      <c r="GZ40" s="123"/>
      <c r="HA40" s="123"/>
      <c r="HB40" s="123"/>
      <c r="HC40" s="123"/>
      <c r="HD40" s="123"/>
      <c r="HE40" s="123"/>
      <c r="HF40" s="123"/>
      <c r="HG40" s="123"/>
      <c r="HH40" s="123"/>
      <c r="HI40" s="123"/>
      <c r="HJ40" s="123"/>
      <c r="HK40" s="123"/>
      <c r="HL40" s="123"/>
      <c r="HM40" s="123"/>
      <c r="HN40" s="123"/>
      <c r="HO40" s="123"/>
      <c r="HP40" s="123"/>
      <c r="HQ40" s="123"/>
      <c r="HR40" s="123"/>
      <c r="HS40" s="123"/>
      <c r="HT40" s="123"/>
      <c r="HU40" s="123"/>
      <c r="HV40" s="123"/>
      <c r="HW40" s="123"/>
      <c r="HX40" s="123"/>
      <c r="HY40" s="123"/>
      <c r="HZ40" s="123"/>
      <c r="IA40" s="123"/>
      <c r="IB40" s="123"/>
      <c r="IC40" s="123"/>
      <c r="ID40" s="123"/>
      <c r="IE40" s="123"/>
      <c r="IF40" s="123"/>
      <c r="IG40" s="123"/>
      <c r="IH40" s="123"/>
      <c r="II40" s="123"/>
      <c r="IJ40" s="123"/>
      <c r="IK40" s="123"/>
      <c r="IL40" s="123"/>
      <c r="IM40" s="123"/>
      <c r="IN40" s="123"/>
      <c r="IO40" s="123"/>
      <c r="IP40" s="123"/>
      <c r="IQ40" s="123"/>
    </row>
    <row r="41" s="123" customFormat="1" ht="60" customHeight="1" spans="1:251">
      <c r="A41" s="45" t="s">
        <v>599</v>
      </c>
      <c r="B41" s="34"/>
      <c r="C41" s="34"/>
      <c r="D41" s="34"/>
      <c r="E41" s="34"/>
      <c r="F41" s="34"/>
      <c r="G41" s="34"/>
      <c r="H41" s="34"/>
      <c r="I41" s="34"/>
      <c r="J41" s="34"/>
    </row>
  </sheetData>
  <mergeCells count="42">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B41:J41"/>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90" zoomScaleNormal="90" workbookViewId="0">
      <selection activeCell="J6" sqref="J6"/>
    </sheetView>
  </sheetViews>
  <sheetFormatPr defaultColWidth="8.08181818181818" defaultRowHeight="15"/>
  <cols>
    <col min="1" max="1" width="9.16363636363636" style="1" customWidth="1"/>
    <col min="2" max="2" width="8.83636363636364" style="1" customWidth="1"/>
    <col min="3" max="3" width="20.1636363636364" style="1" customWidth="1"/>
    <col min="4" max="4" width="15.5" style="1" customWidth="1"/>
    <col min="5" max="6" width="14.3818181818182" style="1" customWidth="1"/>
    <col min="7" max="7" width="9.88181818181818" style="1" customWidth="1"/>
    <col min="8" max="8" width="16.6272727272727"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602</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500000</v>
      </c>
      <c r="E6" s="11"/>
      <c r="F6" s="11">
        <v>500000</v>
      </c>
      <c r="G6" s="11"/>
      <c r="H6" s="11">
        <v>500000</v>
      </c>
      <c r="I6" s="13">
        <v>10</v>
      </c>
      <c r="J6" s="117">
        <v>1</v>
      </c>
      <c r="K6" s="38">
        <v>10</v>
      </c>
      <c r="L6" s="16" t="s">
        <v>5</v>
      </c>
    </row>
    <row r="7" s="2" customFormat="1" ht="30" customHeight="1" spans="1:12">
      <c r="A7" s="8"/>
      <c r="B7" s="8"/>
      <c r="C7" s="8" t="s">
        <v>525</v>
      </c>
      <c r="D7" s="11">
        <v>500000</v>
      </c>
      <c r="E7" s="11"/>
      <c r="F7" s="11">
        <v>500000</v>
      </c>
      <c r="G7" s="11"/>
      <c r="H7" s="11">
        <v>500000</v>
      </c>
      <c r="I7" s="8"/>
      <c r="J7" s="13"/>
      <c r="K7" s="5"/>
      <c r="L7" s="16"/>
    </row>
    <row r="8" s="2" customFormat="1" ht="30" customHeight="1" spans="1:12">
      <c r="A8" s="8"/>
      <c r="B8" s="8"/>
      <c r="C8" s="10" t="s">
        <v>611</v>
      </c>
      <c r="D8" s="11">
        <v>0</v>
      </c>
      <c r="E8" s="11"/>
      <c r="F8" s="11" t="s">
        <v>5</v>
      </c>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616</v>
      </c>
      <c r="C11" s="18"/>
      <c r="D11" s="18"/>
      <c r="E11" s="18"/>
      <c r="F11" s="18"/>
      <c r="G11" s="18"/>
      <c r="H11" s="18" t="s">
        <v>617</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619</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541</v>
      </c>
      <c r="D16" s="31" t="s">
        <v>622</v>
      </c>
      <c r="E16" s="32" t="s">
        <v>547</v>
      </c>
      <c r="F16" s="32" t="s">
        <v>544</v>
      </c>
      <c r="G16" s="32" t="s">
        <v>545</v>
      </c>
      <c r="H16" s="32" t="s">
        <v>544</v>
      </c>
      <c r="I16" s="33">
        <v>20</v>
      </c>
      <c r="J16" s="33">
        <v>20</v>
      </c>
      <c r="K16" s="34" t="s">
        <v>5</v>
      </c>
      <c r="L16" s="34"/>
    </row>
    <row r="17" s="1" customFormat="1" ht="38" customHeight="1" spans="1:12">
      <c r="A17" s="31" t="s">
        <v>540</v>
      </c>
      <c r="B17" s="35"/>
      <c r="C17" s="31" t="s">
        <v>566</v>
      </c>
      <c r="D17" s="31" t="s">
        <v>623</v>
      </c>
      <c r="E17" s="32" t="s">
        <v>547</v>
      </c>
      <c r="F17" s="32" t="s">
        <v>544</v>
      </c>
      <c r="G17" s="32" t="s">
        <v>545</v>
      </c>
      <c r="H17" s="32" t="s">
        <v>544</v>
      </c>
      <c r="I17" s="33">
        <v>20</v>
      </c>
      <c r="J17" s="33">
        <v>20</v>
      </c>
      <c r="K17" s="34" t="s">
        <v>5</v>
      </c>
      <c r="L17" s="35"/>
    </row>
    <row r="18" s="1" customFormat="1" ht="38" customHeight="1" spans="1:12">
      <c r="A18" s="31" t="s">
        <v>540</v>
      </c>
      <c r="B18" s="35"/>
      <c r="C18" s="31" t="s">
        <v>578</v>
      </c>
      <c r="D18" s="31" t="s">
        <v>624</v>
      </c>
      <c r="E18" s="32" t="s">
        <v>552</v>
      </c>
      <c r="F18" s="32" t="s">
        <v>33</v>
      </c>
      <c r="G18" s="32" t="s">
        <v>625</v>
      </c>
      <c r="H18" s="32" t="s">
        <v>33</v>
      </c>
      <c r="I18" s="33">
        <v>10</v>
      </c>
      <c r="J18" s="33">
        <v>10</v>
      </c>
      <c r="K18" s="34" t="s">
        <v>5</v>
      </c>
      <c r="L18" s="35"/>
    </row>
    <row r="19" s="1" customFormat="1" ht="38" customHeight="1" spans="1:12">
      <c r="A19" s="31" t="s">
        <v>586</v>
      </c>
      <c r="B19" s="35"/>
      <c r="C19" s="31" t="s">
        <v>587</v>
      </c>
      <c r="D19" s="31" t="s">
        <v>626</v>
      </c>
      <c r="E19" s="32" t="s">
        <v>547</v>
      </c>
      <c r="F19" s="32" t="s">
        <v>548</v>
      </c>
      <c r="G19" s="32" t="s">
        <v>545</v>
      </c>
      <c r="H19" s="32" t="s">
        <v>548</v>
      </c>
      <c r="I19" s="33">
        <v>30</v>
      </c>
      <c r="J19" s="33">
        <v>30</v>
      </c>
      <c r="K19" s="34" t="s">
        <v>5</v>
      </c>
      <c r="L19" s="35"/>
    </row>
    <row r="20" s="1" customFormat="1" ht="38" customHeight="1" spans="1:12">
      <c r="A20" s="31" t="s">
        <v>595</v>
      </c>
      <c r="B20" s="35"/>
      <c r="C20" s="31" t="s">
        <v>596</v>
      </c>
      <c r="D20" s="31" t="s">
        <v>627</v>
      </c>
      <c r="E20" s="32" t="s">
        <v>547</v>
      </c>
      <c r="F20" s="32" t="s">
        <v>548</v>
      </c>
      <c r="G20" s="32" t="s">
        <v>545</v>
      </c>
      <c r="H20" s="32" t="s">
        <v>548</v>
      </c>
      <c r="I20" s="33">
        <v>10</v>
      </c>
      <c r="J20" s="33">
        <v>10</v>
      </c>
      <c r="K20" s="34" t="s">
        <v>5</v>
      </c>
      <c r="L20" s="35"/>
    </row>
    <row r="21" s="3" customFormat="1" ht="67" customHeight="1" spans="1:12">
      <c r="A21" s="17" t="s">
        <v>628</v>
      </c>
      <c r="B21" s="17"/>
      <c r="C21" s="17"/>
      <c r="D21" s="18" t="s">
        <v>511</v>
      </c>
      <c r="E21" s="18"/>
      <c r="F21" s="18"/>
      <c r="G21" s="18"/>
      <c r="H21" s="18"/>
      <c r="I21" s="18"/>
      <c r="J21" s="18"/>
      <c r="K21" s="18"/>
      <c r="L21" s="18"/>
    </row>
    <row r="22" s="3" customFormat="1" ht="30" customHeight="1" spans="1:12">
      <c r="A22" s="5" t="s">
        <v>629</v>
      </c>
      <c r="B22" s="5"/>
      <c r="C22" s="5"/>
      <c r="D22" s="5"/>
      <c r="E22" s="5"/>
      <c r="F22" s="5"/>
      <c r="G22" s="5"/>
      <c r="H22" s="5"/>
      <c r="I22" s="17" t="s">
        <v>630</v>
      </c>
      <c r="J22" s="17" t="s">
        <v>631</v>
      </c>
      <c r="K22" s="17" t="s">
        <v>632</v>
      </c>
      <c r="L22" s="17"/>
    </row>
    <row r="23" s="2" customFormat="1" ht="35" customHeight="1" spans="1:12">
      <c r="A23" s="5"/>
      <c r="B23" s="5"/>
      <c r="C23" s="5"/>
      <c r="D23" s="5"/>
      <c r="E23" s="5"/>
      <c r="F23" s="5"/>
      <c r="G23" s="5"/>
      <c r="H23" s="5"/>
      <c r="I23" s="13">
        <v>100</v>
      </c>
      <c r="J23" s="13">
        <v>100</v>
      </c>
      <c r="K23" s="17" t="s">
        <v>633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ignoredErrors>
    <ignoredError sqref="H16:H20 F16:F20" numberStoredAsText="1"/>
  </ignoredError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90" zoomScaleNormal="90" workbookViewId="0">
      <selection activeCell="J6" sqref="J6"/>
    </sheetView>
  </sheetViews>
  <sheetFormatPr defaultColWidth="8.08181818181818" defaultRowHeight="15"/>
  <cols>
    <col min="1" max="1" width="9.16363636363636" style="1" customWidth="1"/>
    <col min="2" max="2" width="8.83636363636364" style="1" customWidth="1"/>
    <col min="3" max="3" width="20.1636363636364" style="1" customWidth="1"/>
    <col min="4" max="4" width="19.6272727272727"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634</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490620</v>
      </c>
      <c r="E6" s="11"/>
      <c r="F6" s="11">
        <v>490620</v>
      </c>
      <c r="G6" s="11"/>
      <c r="H6" s="11">
        <v>490620</v>
      </c>
      <c r="I6" s="13">
        <v>10</v>
      </c>
      <c r="J6" s="117">
        <v>1</v>
      </c>
      <c r="K6" s="38">
        <v>10</v>
      </c>
      <c r="L6" s="16" t="s">
        <v>5</v>
      </c>
    </row>
    <row r="7" s="2" customFormat="1" ht="30" customHeight="1" spans="1:12">
      <c r="A7" s="8"/>
      <c r="B7" s="8"/>
      <c r="C7" s="8" t="s">
        <v>525</v>
      </c>
      <c r="D7" s="11">
        <v>490620</v>
      </c>
      <c r="E7" s="11"/>
      <c r="F7" s="11">
        <v>490620</v>
      </c>
      <c r="G7" s="11"/>
      <c r="H7" s="11">
        <v>490620</v>
      </c>
      <c r="I7" s="8"/>
      <c r="J7" s="13"/>
      <c r="K7" s="5"/>
      <c r="L7" s="16"/>
    </row>
    <row r="8" s="2" customFormat="1" ht="30" customHeight="1" spans="1:12">
      <c r="A8" s="8"/>
      <c r="B8" s="8"/>
      <c r="C8" s="10" t="s">
        <v>611</v>
      </c>
      <c r="D8" s="11">
        <v>0</v>
      </c>
      <c r="E8" s="11"/>
      <c r="F8" s="11" t="s">
        <v>5</v>
      </c>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635</v>
      </c>
      <c r="C11" s="18"/>
      <c r="D11" s="18"/>
      <c r="E11" s="18"/>
      <c r="F11" s="18"/>
      <c r="G11" s="18"/>
      <c r="H11" s="18" t="s">
        <v>636</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619</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541</v>
      </c>
      <c r="D16" s="31" t="s">
        <v>637</v>
      </c>
      <c r="E16" s="32" t="s">
        <v>552</v>
      </c>
      <c r="F16" s="32" t="s">
        <v>544</v>
      </c>
      <c r="G16" s="32" t="s">
        <v>545</v>
      </c>
      <c r="H16" s="32" t="s">
        <v>544</v>
      </c>
      <c r="I16" s="33">
        <v>15</v>
      </c>
      <c r="J16" s="33">
        <v>15</v>
      </c>
      <c r="K16" s="34" t="s">
        <v>5</v>
      </c>
      <c r="L16" s="34"/>
    </row>
    <row r="17" s="1" customFormat="1" ht="38" customHeight="1" spans="1:12">
      <c r="A17" s="31" t="s">
        <v>540</v>
      </c>
      <c r="B17" s="118"/>
      <c r="C17" s="31" t="s">
        <v>566</v>
      </c>
      <c r="D17" s="31" t="s">
        <v>638</v>
      </c>
      <c r="E17" s="32" t="s">
        <v>552</v>
      </c>
      <c r="F17" s="32" t="s">
        <v>639</v>
      </c>
      <c r="G17" s="119" t="s">
        <v>570</v>
      </c>
      <c r="H17" s="32" t="s">
        <v>571</v>
      </c>
      <c r="I17" s="33">
        <v>15</v>
      </c>
      <c r="J17" s="33">
        <v>15</v>
      </c>
      <c r="K17" s="34" t="s">
        <v>5</v>
      </c>
      <c r="L17" s="118"/>
    </row>
    <row r="18" s="1" customFormat="1" ht="38" customHeight="1" spans="1:12">
      <c r="A18" s="31" t="s">
        <v>540</v>
      </c>
      <c r="B18" s="118"/>
      <c r="C18" s="31" t="s">
        <v>566</v>
      </c>
      <c r="D18" s="31" t="s">
        <v>640</v>
      </c>
      <c r="E18" s="32" t="s">
        <v>552</v>
      </c>
      <c r="F18" s="32" t="s">
        <v>641</v>
      </c>
      <c r="G18" s="119" t="s">
        <v>570</v>
      </c>
      <c r="H18" s="32" t="s">
        <v>571</v>
      </c>
      <c r="I18" s="33">
        <v>10</v>
      </c>
      <c r="J18" s="33">
        <v>10</v>
      </c>
      <c r="K18" s="34" t="s">
        <v>5</v>
      </c>
      <c r="L18" s="118"/>
    </row>
    <row r="19" s="1" customFormat="1" ht="38" customHeight="1" spans="1:12">
      <c r="A19" s="51" t="s">
        <v>540</v>
      </c>
      <c r="B19" s="120"/>
      <c r="C19" s="31" t="s">
        <v>578</v>
      </c>
      <c r="D19" s="31" t="s">
        <v>642</v>
      </c>
      <c r="E19" s="119" t="s">
        <v>543</v>
      </c>
      <c r="F19" s="32" t="s">
        <v>111</v>
      </c>
      <c r="G19" s="32" t="s">
        <v>581</v>
      </c>
      <c r="H19" s="32" t="s">
        <v>111</v>
      </c>
      <c r="I19" s="33">
        <v>10</v>
      </c>
      <c r="J19" s="33">
        <v>10</v>
      </c>
      <c r="K19" s="34" t="s">
        <v>5</v>
      </c>
      <c r="L19" s="118"/>
    </row>
    <row r="20" s="1" customFormat="1" ht="38" customHeight="1" spans="1:12">
      <c r="A20" s="36" t="s">
        <v>586</v>
      </c>
      <c r="B20" s="121"/>
      <c r="C20" s="31" t="s">
        <v>587</v>
      </c>
      <c r="D20" s="31" t="s">
        <v>590</v>
      </c>
      <c r="E20" s="32" t="s">
        <v>552</v>
      </c>
      <c r="F20" s="32" t="s">
        <v>591</v>
      </c>
      <c r="G20" s="119" t="s">
        <v>570</v>
      </c>
      <c r="H20" s="32" t="s">
        <v>571</v>
      </c>
      <c r="I20" s="33">
        <v>30</v>
      </c>
      <c r="J20" s="33">
        <v>30</v>
      </c>
      <c r="K20" s="34"/>
      <c r="L20" s="118"/>
    </row>
    <row r="21" s="1" customFormat="1" ht="38" customHeight="1" spans="1:12">
      <c r="A21" s="36" t="s">
        <v>595</v>
      </c>
      <c r="B21" s="121"/>
      <c r="C21" s="31" t="s">
        <v>596</v>
      </c>
      <c r="D21" s="31" t="s">
        <v>596</v>
      </c>
      <c r="E21" s="45" t="s">
        <v>547</v>
      </c>
      <c r="F21" s="32" t="s">
        <v>577</v>
      </c>
      <c r="G21" s="32" t="s">
        <v>545</v>
      </c>
      <c r="H21" s="32" t="s">
        <v>577</v>
      </c>
      <c r="I21" s="33">
        <v>10</v>
      </c>
      <c r="J21" s="33">
        <v>10</v>
      </c>
      <c r="K21" s="34"/>
      <c r="L21" s="118"/>
    </row>
    <row r="22" s="3" customFormat="1" ht="67" customHeight="1" spans="1:12">
      <c r="A22" s="17" t="s">
        <v>628</v>
      </c>
      <c r="B22" s="17"/>
      <c r="C22" s="17"/>
      <c r="D22" s="18" t="s">
        <v>511</v>
      </c>
      <c r="E22" s="18"/>
      <c r="F22" s="18"/>
      <c r="G22" s="18"/>
      <c r="H22" s="18"/>
      <c r="I22" s="18"/>
      <c r="J22" s="18"/>
      <c r="K22" s="18"/>
      <c r="L22" s="18"/>
    </row>
    <row r="23" s="3" customFormat="1" ht="30" customHeight="1" spans="1:12">
      <c r="A23" s="5" t="s">
        <v>629</v>
      </c>
      <c r="B23" s="5"/>
      <c r="C23" s="5"/>
      <c r="D23" s="5"/>
      <c r="E23" s="5"/>
      <c r="F23" s="5"/>
      <c r="G23" s="5"/>
      <c r="H23" s="5"/>
      <c r="I23" s="17" t="s">
        <v>630</v>
      </c>
      <c r="J23" s="17" t="s">
        <v>631</v>
      </c>
      <c r="K23" s="17" t="s">
        <v>632</v>
      </c>
      <c r="L23" s="17"/>
    </row>
    <row r="24" s="2" customFormat="1" ht="35" customHeight="1" spans="1:12">
      <c r="A24" s="5"/>
      <c r="B24" s="5"/>
      <c r="C24" s="5"/>
      <c r="D24" s="5"/>
      <c r="E24" s="5"/>
      <c r="F24" s="5"/>
      <c r="G24" s="5"/>
      <c r="H24" s="5"/>
      <c r="I24" s="13">
        <v>100</v>
      </c>
      <c r="J24" s="13">
        <v>100</v>
      </c>
      <c r="K24" s="17" t="s">
        <v>633</v>
      </c>
      <c r="L24" s="17"/>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ignoredErrors>
    <ignoredError sqref="H21 F21 H16:H19 F16:F19" numberStoredAsText="1"/>
  </ignoredError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zoomScale="90" zoomScaleNormal="90" workbookViewId="0">
      <selection activeCell="J8" sqref="J8"/>
    </sheetView>
  </sheetViews>
  <sheetFormatPr defaultColWidth="8.08181818181818" defaultRowHeight="15"/>
  <cols>
    <col min="1" max="1" width="9.16363636363636" style="1" customWidth="1"/>
    <col min="2" max="2" width="8.83636363636364" style="1" customWidth="1"/>
    <col min="3" max="3" width="20.1636363636364" style="1" customWidth="1"/>
    <col min="4" max="4" width="18.6272727272727"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26.8818181818182" style="1" customWidth="1"/>
    <col min="13" max="16384" width="8.08181818181818" style="1"/>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643</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33000</v>
      </c>
      <c r="E6" s="11"/>
      <c r="F6" s="11">
        <v>31000</v>
      </c>
      <c r="G6" s="11"/>
      <c r="H6" s="11">
        <v>31000</v>
      </c>
      <c r="I6" s="13">
        <v>10</v>
      </c>
      <c r="J6" s="14">
        <v>0.94</v>
      </c>
      <c r="K6" s="38">
        <v>9.39</v>
      </c>
      <c r="L6" s="16" t="s">
        <v>5</v>
      </c>
    </row>
    <row r="7" s="2" customFormat="1" ht="30" customHeight="1" spans="1:12">
      <c r="A7" s="8"/>
      <c r="B7" s="8"/>
      <c r="C7" s="8" t="s">
        <v>525</v>
      </c>
      <c r="D7" s="11">
        <v>33000</v>
      </c>
      <c r="E7" s="11"/>
      <c r="F7" s="11">
        <v>31000</v>
      </c>
      <c r="G7" s="11"/>
      <c r="H7" s="11">
        <v>31000</v>
      </c>
      <c r="I7" s="8"/>
      <c r="J7" s="13"/>
      <c r="K7" s="5"/>
      <c r="L7" s="16"/>
    </row>
    <row r="8" s="2" customFormat="1" ht="30" customHeight="1" spans="1:12">
      <c r="A8" s="8"/>
      <c r="B8" s="8"/>
      <c r="C8" s="10" t="s">
        <v>611</v>
      </c>
      <c r="D8" s="11">
        <v>0</v>
      </c>
      <c r="E8" s="11"/>
      <c r="F8" s="11" t="s">
        <v>5</v>
      </c>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644</v>
      </c>
      <c r="C11" s="18"/>
      <c r="D11" s="18"/>
      <c r="E11" s="18"/>
      <c r="F11" s="18"/>
      <c r="G11" s="18"/>
      <c r="H11" s="18" t="s">
        <v>645</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541</v>
      </c>
      <c r="D16" s="31" t="s">
        <v>647</v>
      </c>
      <c r="E16" s="45" t="s">
        <v>547</v>
      </c>
      <c r="F16" s="102" t="s">
        <v>648</v>
      </c>
      <c r="G16" s="114" t="s">
        <v>649</v>
      </c>
      <c r="H16" s="32" t="s">
        <v>650</v>
      </c>
      <c r="I16" s="33">
        <v>5</v>
      </c>
      <c r="J16" s="33">
        <v>5</v>
      </c>
      <c r="K16" s="34" t="s">
        <v>5</v>
      </c>
      <c r="L16" s="34"/>
    </row>
    <row r="17" s="1" customFormat="1" ht="38" customHeight="1" spans="1:12">
      <c r="A17" s="31" t="s">
        <v>540</v>
      </c>
      <c r="B17" s="35"/>
      <c r="C17" s="31" t="s">
        <v>541</v>
      </c>
      <c r="D17" s="31" t="s">
        <v>651</v>
      </c>
      <c r="E17" s="115" t="s">
        <v>547</v>
      </c>
      <c r="F17" s="102" t="s">
        <v>652</v>
      </c>
      <c r="G17" s="114" t="s">
        <v>649</v>
      </c>
      <c r="H17" s="32" t="s">
        <v>653</v>
      </c>
      <c r="I17" s="33">
        <v>5</v>
      </c>
      <c r="J17" s="33">
        <v>5</v>
      </c>
      <c r="K17" s="34" t="s">
        <v>5</v>
      </c>
      <c r="L17" s="35"/>
    </row>
    <row r="18" s="1" customFormat="1" ht="38" customHeight="1" spans="1:12">
      <c r="A18" s="31" t="s">
        <v>540</v>
      </c>
      <c r="B18" s="35"/>
      <c r="C18" s="31" t="s">
        <v>541</v>
      </c>
      <c r="D18" s="31" t="s">
        <v>654</v>
      </c>
      <c r="E18" s="116" t="s">
        <v>547</v>
      </c>
      <c r="F18" s="102" t="s">
        <v>548</v>
      </c>
      <c r="G18" s="114" t="s">
        <v>545</v>
      </c>
      <c r="H18" s="32" t="s">
        <v>544</v>
      </c>
      <c r="I18" s="33">
        <v>5</v>
      </c>
      <c r="J18" s="33">
        <v>5</v>
      </c>
      <c r="K18" s="34" t="s">
        <v>5</v>
      </c>
      <c r="L18" s="35"/>
    </row>
    <row r="19" s="1" customFormat="1" ht="38" customHeight="1" spans="1:12">
      <c r="A19" s="51" t="s">
        <v>540</v>
      </c>
      <c r="B19" s="112"/>
      <c r="C19" s="31" t="s">
        <v>566</v>
      </c>
      <c r="D19" s="31" t="s">
        <v>654</v>
      </c>
      <c r="E19" s="116" t="s">
        <v>547</v>
      </c>
      <c r="F19" s="102" t="s">
        <v>548</v>
      </c>
      <c r="G19" s="114" t="s">
        <v>545</v>
      </c>
      <c r="H19" s="32" t="s">
        <v>544</v>
      </c>
      <c r="I19" s="33">
        <v>5</v>
      </c>
      <c r="J19" s="33">
        <v>5</v>
      </c>
      <c r="K19" s="34" t="s">
        <v>5</v>
      </c>
      <c r="L19" s="35"/>
    </row>
    <row r="20" s="1" customFormat="1" ht="38" customHeight="1" spans="1:12">
      <c r="A20" s="51" t="s">
        <v>540</v>
      </c>
      <c r="B20" s="112"/>
      <c r="C20" s="31" t="s">
        <v>566</v>
      </c>
      <c r="D20" s="31" t="s">
        <v>655</v>
      </c>
      <c r="E20" s="116" t="s">
        <v>547</v>
      </c>
      <c r="F20" s="102" t="s">
        <v>577</v>
      </c>
      <c r="G20" s="114" t="s">
        <v>545</v>
      </c>
      <c r="H20" s="32" t="s">
        <v>577</v>
      </c>
      <c r="I20" s="33">
        <v>5</v>
      </c>
      <c r="J20" s="33">
        <v>5</v>
      </c>
      <c r="K20" s="34"/>
      <c r="L20" s="35"/>
    </row>
    <row r="21" s="1" customFormat="1" ht="38" customHeight="1" spans="1:12">
      <c r="A21" s="51" t="s">
        <v>540</v>
      </c>
      <c r="B21" s="112"/>
      <c r="C21" s="31" t="s">
        <v>566</v>
      </c>
      <c r="D21" s="31" t="s">
        <v>656</v>
      </c>
      <c r="E21" s="116" t="s">
        <v>547</v>
      </c>
      <c r="F21" s="102" t="s">
        <v>577</v>
      </c>
      <c r="G21" s="114" t="s">
        <v>545</v>
      </c>
      <c r="H21" s="32" t="s">
        <v>544</v>
      </c>
      <c r="I21" s="33">
        <v>5</v>
      </c>
      <c r="J21" s="33">
        <v>5</v>
      </c>
      <c r="K21" s="34"/>
      <c r="L21" s="35"/>
    </row>
    <row r="22" s="1" customFormat="1" ht="38" customHeight="1" spans="1:12">
      <c r="A22" s="51" t="s">
        <v>540</v>
      </c>
      <c r="B22" s="112"/>
      <c r="C22" s="31" t="s">
        <v>578</v>
      </c>
      <c r="D22" s="31" t="s">
        <v>657</v>
      </c>
      <c r="E22" s="116" t="s">
        <v>547</v>
      </c>
      <c r="F22" s="102" t="s">
        <v>577</v>
      </c>
      <c r="G22" s="114" t="s">
        <v>545</v>
      </c>
      <c r="H22" s="32" t="s">
        <v>544</v>
      </c>
      <c r="I22" s="33">
        <v>5</v>
      </c>
      <c r="J22" s="33">
        <v>5</v>
      </c>
      <c r="K22" s="34"/>
      <c r="L22" s="35"/>
    </row>
    <row r="23" s="1" customFormat="1" ht="38" customHeight="1" spans="1:12">
      <c r="A23" s="51" t="s">
        <v>540</v>
      </c>
      <c r="B23" s="112"/>
      <c r="C23" s="31" t="s">
        <v>578</v>
      </c>
      <c r="D23" s="31" t="s">
        <v>658</v>
      </c>
      <c r="E23" s="32" t="s">
        <v>552</v>
      </c>
      <c r="F23" s="102" t="s">
        <v>659</v>
      </c>
      <c r="G23" s="102" t="s">
        <v>570</v>
      </c>
      <c r="H23" s="32" t="s">
        <v>571</v>
      </c>
      <c r="I23" s="33">
        <v>5</v>
      </c>
      <c r="J23" s="33">
        <v>5</v>
      </c>
      <c r="K23" s="34"/>
      <c r="L23" s="35"/>
    </row>
    <row r="24" s="1" customFormat="1" ht="38" customHeight="1" spans="1:12">
      <c r="A24" s="51" t="s">
        <v>540</v>
      </c>
      <c r="B24" s="112"/>
      <c r="C24" s="31" t="s">
        <v>582</v>
      </c>
      <c r="D24" s="31" t="s">
        <v>583</v>
      </c>
      <c r="E24" s="32" t="s">
        <v>543</v>
      </c>
      <c r="F24" s="102" t="s">
        <v>660</v>
      </c>
      <c r="G24" s="102" t="s">
        <v>553</v>
      </c>
      <c r="H24" s="32" t="s">
        <v>661</v>
      </c>
      <c r="I24" s="33">
        <v>10</v>
      </c>
      <c r="J24" s="33">
        <v>10</v>
      </c>
      <c r="K24" s="34"/>
      <c r="L24" s="35"/>
    </row>
    <row r="25" s="1" customFormat="1" ht="38" customHeight="1" spans="1:12">
      <c r="A25" s="51" t="s">
        <v>586</v>
      </c>
      <c r="B25" s="112"/>
      <c r="C25" s="31" t="s">
        <v>587</v>
      </c>
      <c r="D25" s="39" t="s">
        <v>662</v>
      </c>
      <c r="E25" s="32" t="s">
        <v>552</v>
      </c>
      <c r="F25" s="102" t="s">
        <v>663</v>
      </c>
      <c r="G25" s="102" t="s">
        <v>570</v>
      </c>
      <c r="H25" s="32" t="s">
        <v>571</v>
      </c>
      <c r="I25" s="33">
        <v>15</v>
      </c>
      <c r="J25" s="33">
        <v>15</v>
      </c>
      <c r="K25" s="34"/>
      <c r="L25" s="35"/>
    </row>
    <row r="26" s="1" customFormat="1" ht="38" customHeight="1" spans="1:12">
      <c r="A26" s="51" t="s">
        <v>586</v>
      </c>
      <c r="B26" s="112"/>
      <c r="C26" s="31" t="s">
        <v>592</v>
      </c>
      <c r="D26" s="39" t="s">
        <v>662</v>
      </c>
      <c r="E26" s="32" t="s">
        <v>552</v>
      </c>
      <c r="F26" s="102" t="s">
        <v>594</v>
      </c>
      <c r="G26" s="102" t="s">
        <v>570</v>
      </c>
      <c r="H26" s="32" t="s">
        <v>571</v>
      </c>
      <c r="I26" s="33">
        <v>15</v>
      </c>
      <c r="J26" s="33">
        <v>15</v>
      </c>
      <c r="K26" s="34"/>
      <c r="L26" s="35"/>
    </row>
    <row r="27" s="1" customFormat="1" ht="38" customHeight="1" spans="1:12">
      <c r="A27" s="31" t="s">
        <v>595</v>
      </c>
      <c r="B27" s="35"/>
      <c r="C27" s="31" t="s">
        <v>596</v>
      </c>
      <c r="D27" s="31" t="s">
        <v>664</v>
      </c>
      <c r="E27" s="45" t="s">
        <v>547</v>
      </c>
      <c r="F27" s="102" t="s">
        <v>548</v>
      </c>
      <c r="G27" s="114" t="s">
        <v>545</v>
      </c>
      <c r="H27" s="32" t="s">
        <v>548</v>
      </c>
      <c r="I27" s="33">
        <v>10</v>
      </c>
      <c r="J27" s="33">
        <v>10</v>
      </c>
      <c r="K27" s="34" t="s">
        <v>5</v>
      </c>
      <c r="L27" s="35"/>
    </row>
    <row r="28" s="3" customFormat="1" ht="67" customHeight="1" spans="1:12">
      <c r="A28" s="17" t="s">
        <v>628</v>
      </c>
      <c r="B28" s="17"/>
      <c r="C28" s="17"/>
      <c r="D28" s="18" t="s">
        <v>5</v>
      </c>
      <c r="E28" s="18"/>
      <c r="F28" s="18"/>
      <c r="G28" s="18"/>
      <c r="H28" s="18"/>
      <c r="I28" s="18"/>
      <c r="J28" s="18"/>
      <c r="K28" s="18"/>
      <c r="L28" s="18"/>
    </row>
    <row r="29" s="3" customFormat="1" ht="30" customHeight="1" spans="1:12">
      <c r="A29" s="5" t="s">
        <v>629</v>
      </c>
      <c r="B29" s="5"/>
      <c r="C29" s="5"/>
      <c r="D29" s="5"/>
      <c r="E29" s="5"/>
      <c r="F29" s="5"/>
      <c r="G29" s="5"/>
      <c r="H29" s="5"/>
      <c r="I29" s="17" t="s">
        <v>630</v>
      </c>
      <c r="J29" s="17" t="s">
        <v>631</v>
      </c>
      <c r="K29" s="17" t="s">
        <v>632</v>
      </c>
      <c r="L29" s="17"/>
    </row>
    <row r="30" s="2" customFormat="1" ht="35" customHeight="1" spans="1:12">
      <c r="A30" s="5"/>
      <c r="B30" s="5"/>
      <c r="C30" s="5"/>
      <c r="D30" s="5"/>
      <c r="E30" s="5"/>
      <c r="F30" s="5"/>
      <c r="G30" s="5"/>
      <c r="H30" s="5"/>
      <c r="I30" s="13">
        <v>100</v>
      </c>
      <c r="J30" s="13">
        <v>99.39</v>
      </c>
      <c r="K30" s="17" t="s">
        <v>633</v>
      </c>
      <c r="L30" s="17"/>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 footer="0.5"/>
  <headerFooter/>
  <ignoredErrors>
    <ignoredError sqref="H16:H27 F16:F27" numberStoredAsText="1"/>
  </ignoredError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90" zoomScaleNormal="90" workbookViewId="0">
      <selection activeCell="J6" sqref="J6"/>
    </sheetView>
  </sheetViews>
  <sheetFormatPr defaultColWidth="8.08181818181818" defaultRowHeight="15"/>
  <cols>
    <col min="1" max="1" width="9.16363636363636" style="1" customWidth="1"/>
    <col min="2" max="2" width="8.83636363636364" style="1" customWidth="1"/>
    <col min="3" max="3" width="20.1636363636364" style="1" customWidth="1"/>
    <col min="4" max="4" width="21" style="1" customWidth="1"/>
    <col min="5" max="5" width="16.3363636363636" style="1" customWidth="1"/>
    <col min="6" max="6" width="19.5818181818182" style="1" customWidth="1"/>
    <col min="7" max="7" width="12.6636363636364" style="1" customWidth="1"/>
    <col min="8" max="8" width="16.7545454545455"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665</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31500</v>
      </c>
      <c r="E6" s="11"/>
      <c r="F6" s="11">
        <v>31500</v>
      </c>
      <c r="G6" s="11"/>
      <c r="H6" s="110">
        <v>0</v>
      </c>
      <c r="I6" s="13">
        <v>10</v>
      </c>
      <c r="J6" s="97">
        <v>0</v>
      </c>
      <c r="K6" s="15">
        <v>0</v>
      </c>
      <c r="L6" s="16" t="s">
        <v>5</v>
      </c>
    </row>
    <row r="7" s="2" customFormat="1" ht="30" customHeight="1" spans="1:12">
      <c r="A7" s="8"/>
      <c r="B7" s="8"/>
      <c r="C7" s="8" t="s">
        <v>525</v>
      </c>
      <c r="D7" s="11">
        <v>31500</v>
      </c>
      <c r="E7" s="11"/>
      <c r="F7" s="11">
        <v>31500</v>
      </c>
      <c r="G7" s="11"/>
      <c r="H7" s="110">
        <v>0</v>
      </c>
      <c r="I7" s="8"/>
      <c r="J7" s="13"/>
      <c r="K7" s="5"/>
      <c r="L7" s="16"/>
    </row>
    <row r="8" s="2" customFormat="1" ht="30" customHeight="1" spans="1:12">
      <c r="A8" s="8"/>
      <c r="B8" s="8"/>
      <c r="C8" s="10" t="s">
        <v>611</v>
      </c>
      <c r="D8" s="11">
        <v>0</v>
      </c>
      <c r="E8" s="11"/>
      <c r="F8" s="11" t="s">
        <v>5</v>
      </c>
      <c r="G8" s="11"/>
      <c r="H8" s="12"/>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80" customHeight="1" spans="1:12">
      <c r="A11" s="17"/>
      <c r="B11" s="18" t="s">
        <v>666</v>
      </c>
      <c r="C11" s="18"/>
      <c r="D11" s="18"/>
      <c r="E11" s="18"/>
      <c r="F11" s="18"/>
      <c r="G11" s="18"/>
      <c r="H11" s="18" t="s">
        <v>667</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541</v>
      </c>
      <c r="D16" s="39" t="s">
        <v>668</v>
      </c>
      <c r="E16" s="32" t="s">
        <v>547</v>
      </c>
      <c r="F16" s="32" t="s">
        <v>53</v>
      </c>
      <c r="G16" s="111" t="s">
        <v>563</v>
      </c>
      <c r="H16" s="32" t="s">
        <v>53</v>
      </c>
      <c r="I16" s="33">
        <v>15</v>
      </c>
      <c r="J16" s="33">
        <v>15</v>
      </c>
      <c r="K16" s="34" t="s">
        <v>5</v>
      </c>
      <c r="L16" s="34"/>
    </row>
    <row r="17" s="1" customFormat="1" ht="38" customHeight="1" spans="1:12">
      <c r="A17" s="31" t="s">
        <v>540</v>
      </c>
      <c r="B17" s="31"/>
      <c r="C17" s="31" t="s">
        <v>541</v>
      </c>
      <c r="D17" s="31" t="s">
        <v>669</v>
      </c>
      <c r="E17" s="32" t="s">
        <v>547</v>
      </c>
      <c r="F17" s="32" t="s">
        <v>13</v>
      </c>
      <c r="G17" s="111" t="s">
        <v>563</v>
      </c>
      <c r="H17" s="32" t="s">
        <v>13</v>
      </c>
      <c r="I17" s="33">
        <v>15</v>
      </c>
      <c r="J17" s="33">
        <v>15</v>
      </c>
      <c r="K17" s="34" t="s">
        <v>5</v>
      </c>
      <c r="L17" s="35"/>
    </row>
    <row r="18" s="1" customFormat="1" ht="38" customHeight="1" spans="1:12">
      <c r="A18" s="51" t="s">
        <v>540</v>
      </c>
      <c r="B18" s="112"/>
      <c r="C18" s="31" t="s">
        <v>566</v>
      </c>
      <c r="D18" s="39" t="s">
        <v>670</v>
      </c>
      <c r="E18" s="32" t="s">
        <v>552</v>
      </c>
      <c r="F18" s="32" t="s">
        <v>544</v>
      </c>
      <c r="G18" s="31" t="s">
        <v>545</v>
      </c>
      <c r="H18" s="32" t="s">
        <v>544</v>
      </c>
      <c r="I18" s="33">
        <v>5</v>
      </c>
      <c r="J18" s="33">
        <v>5</v>
      </c>
      <c r="K18" s="34" t="s">
        <v>5</v>
      </c>
      <c r="L18" s="35"/>
    </row>
    <row r="19" s="1" customFormat="1" ht="38" customHeight="1" spans="1:12">
      <c r="A19" s="51" t="s">
        <v>540</v>
      </c>
      <c r="B19" s="112"/>
      <c r="C19" s="31" t="s">
        <v>578</v>
      </c>
      <c r="D19" s="31" t="s">
        <v>671</v>
      </c>
      <c r="E19" s="41" t="s">
        <v>552</v>
      </c>
      <c r="F19" s="32" t="s">
        <v>544</v>
      </c>
      <c r="G19" s="31" t="s">
        <v>545</v>
      </c>
      <c r="H19" s="32" t="s">
        <v>544</v>
      </c>
      <c r="I19" s="33">
        <v>10</v>
      </c>
      <c r="J19" s="33">
        <v>10</v>
      </c>
      <c r="K19" s="34"/>
      <c r="L19" s="35"/>
    </row>
    <row r="20" s="1" customFormat="1" ht="38" customHeight="1" spans="1:12">
      <c r="A20" s="31" t="s">
        <v>540</v>
      </c>
      <c r="B20" s="35"/>
      <c r="C20" s="31" t="s">
        <v>582</v>
      </c>
      <c r="D20" s="31" t="s">
        <v>583</v>
      </c>
      <c r="E20" s="32" t="s">
        <v>543</v>
      </c>
      <c r="F20" s="32" t="s">
        <v>672</v>
      </c>
      <c r="G20" s="31" t="s">
        <v>554</v>
      </c>
      <c r="H20" s="32" t="s">
        <v>554</v>
      </c>
      <c r="I20" s="33">
        <v>5</v>
      </c>
      <c r="J20" s="33">
        <v>5</v>
      </c>
      <c r="K20" s="34"/>
      <c r="L20" s="35"/>
    </row>
    <row r="21" s="1" customFormat="1" ht="38" customHeight="1" spans="1:12">
      <c r="A21" s="31" t="s">
        <v>586</v>
      </c>
      <c r="B21" s="35"/>
      <c r="C21" s="31" t="s">
        <v>587</v>
      </c>
      <c r="D21" s="31" t="s">
        <v>673</v>
      </c>
      <c r="E21" s="41" t="s">
        <v>552</v>
      </c>
      <c r="F21" s="32" t="s">
        <v>554</v>
      </c>
      <c r="G21" s="31" t="s">
        <v>674</v>
      </c>
      <c r="H21" s="32" t="s">
        <v>554</v>
      </c>
      <c r="I21" s="33">
        <v>10</v>
      </c>
      <c r="J21" s="33">
        <v>10</v>
      </c>
      <c r="K21" s="34"/>
      <c r="L21" s="35"/>
    </row>
    <row r="22" s="1" customFormat="1" ht="38" customHeight="1" spans="1:12">
      <c r="A22" s="31" t="s">
        <v>586</v>
      </c>
      <c r="B22" s="35"/>
      <c r="C22" s="31" t="s">
        <v>587</v>
      </c>
      <c r="D22" s="31" t="s">
        <v>675</v>
      </c>
      <c r="E22" s="32" t="s">
        <v>547</v>
      </c>
      <c r="F22" s="32" t="s">
        <v>577</v>
      </c>
      <c r="G22" s="113"/>
      <c r="H22" s="32" t="s">
        <v>577</v>
      </c>
      <c r="I22" s="33">
        <v>10</v>
      </c>
      <c r="J22" s="33">
        <v>10</v>
      </c>
      <c r="K22" s="34"/>
      <c r="L22" s="35"/>
    </row>
    <row r="23" s="1" customFormat="1" ht="38" customHeight="1" spans="1:12">
      <c r="A23" s="51" t="s">
        <v>586</v>
      </c>
      <c r="B23" s="112"/>
      <c r="C23" s="31" t="s">
        <v>592</v>
      </c>
      <c r="D23" s="31" t="s">
        <v>676</v>
      </c>
      <c r="E23" s="41" t="s">
        <v>552</v>
      </c>
      <c r="F23" s="32" t="s">
        <v>677</v>
      </c>
      <c r="G23" s="111" t="s">
        <v>570</v>
      </c>
      <c r="H23" s="32" t="s">
        <v>571</v>
      </c>
      <c r="I23" s="33">
        <v>10</v>
      </c>
      <c r="J23" s="33">
        <v>10</v>
      </c>
      <c r="K23" s="34" t="s">
        <v>5</v>
      </c>
      <c r="L23" s="35"/>
    </row>
    <row r="24" s="1" customFormat="1" ht="38" customHeight="1" spans="1:12">
      <c r="A24" s="31" t="s">
        <v>595</v>
      </c>
      <c r="B24" s="35"/>
      <c r="C24" s="31" t="s">
        <v>596</v>
      </c>
      <c r="D24" s="31" t="s">
        <v>678</v>
      </c>
      <c r="E24" s="41" t="s">
        <v>547</v>
      </c>
      <c r="F24" s="32" t="s">
        <v>577</v>
      </c>
      <c r="G24" s="31" t="s">
        <v>545</v>
      </c>
      <c r="H24" s="32" t="s">
        <v>577</v>
      </c>
      <c r="I24" s="33">
        <v>10</v>
      </c>
      <c r="J24" s="33">
        <v>10</v>
      </c>
      <c r="K24" s="34" t="s">
        <v>5</v>
      </c>
      <c r="L24" s="35"/>
    </row>
    <row r="25" s="3" customFormat="1" ht="67" customHeight="1" spans="1:12">
      <c r="A25" s="17" t="s">
        <v>628</v>
      </c>
      <c r="B25" s="17"/>
      <c r="C25" s="17"/>
      <c r="D25" s="18" t="s">
        <v>511</v>
      </c>
      <c r="E25" s="18"/>
      <c r="F25" s="18"/>
      <c r="G25" s="18"/>
      <c r="H25" s="18"/>
      <c r="I25" s="18"/>
      <c r="J25" s="18"/>
      <c r="K25" s="18"/>
      <c r="L25" s="18"/>
    </row>
    <row r="26" s="3" customFormat="1" ht="30" customHeight="1" spans="1:12">
      <c r="A26" s="5" t="s">
        <v>629</v>
      </c>
      <c r="B26" s="5"/>
      <c r="C26" s="5"/>
      <c r="D26" s="5"/>
      <c r="E26" s="5"/>
      <c r="F26" s="5"/>
      <c r="G26" s="5"/>
      <c r="H26" s="5"/>
      <c r="I26" s="17" t="s">
        <v>630</v>
      </c>
      <c r="J26" s="17" t="s">
        <v>631</v>
      </c>
      <c r="K26" s="17" t="s">
        <v>632</v>
      </c>
      <c r="L26" s="17"/>
    </row>
    <row r="27" s="2" customFormat="1" ht="35" customHeight="1" spans="1:12">
      <c r="A27" s="5"/>
      <c r="B27" s="5"/>
      <c r="C27" s="5"/>
      <c r="D27" s="5"/>
      <c r="E27" s="5"/>
      <c r="F27" s="5"/>
      <c r="G27" s="5"/>
      <c r="H27" s="5"/>
      <c r="I27" s="13">
        <v>100</v>
      </c>
      <c r="J27" s="13">
        <v>90</v>
      </c>
      <c r="K27" s="17" t="s">
        <v>633</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ignoredErrors>
    <ignoredError sqref="F16:F24 G20 H16:H24" numberStoredAsText="1"/>
  </ignoredError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90" zoomScaleNormal="90" workbookViewId="0">
      <selection activeCell="J6" sqref="J6"/>
    </sheetView>
  </sheetViews>
  <sheetFormatPr defaultColWidth="8.08181818181818" defaultRowHeight="15"/>
  <cols>
    <col min="1" max="1" width="9.16363636363636" style="1" customWidth="1"/>
    <col min="2" max="2" width="8.83636363636364" style="1" customWidth="1"/>
    <col min="3" max="3" width="20.1636363636364" style="1" customWidth="1"/>
    <col min="4" max="4" width="17"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679</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2819600</v>
      </c>
      <c r="E6" s="11"/>
      <c r="F6" s="11">
        <v>281960</v>
      </c>
      <c r="G6" s="11"/>
      <c r="H6" s="11">
        <v>281960</v>
      </c>
      <c r="I6" s="13">
        <v>10</v>
      </c>
      <c r="J6" s="97">
        <v>1</v>
      </c>
      <c r="K6" s="38">
        <v>10</v>
      </c>
      <c r="L6" s="16" t="s">
        <v>5</v>
      </c>
    </row>
    <row r="7" s="2" customFormat="1" ht="30" customHeight="1" spans="1:12">
      <c r="A7" s="8"/>
      <c r="B7" s="8"/>
      <c r="C7" s="8" t="s">
        <v>525</v>
      </c>
      <c r="D7" s="11">
        <v>2819600</v>
      </c>
      <c r="E7" s="11"/>
      <c r="F7" s="11">
        <v>281960</v>
      </c>
      <c r="G7" s="11"/>
      <c r="H7" s="11">
        <v>281960</v>
      </c>
      <c r="I7" s="8"/>
      <c r="J7" s="13"/>
      <c r="K7" s="5"/>
      <c r="L7" s="16"/>
    </row>
    <row r="8" s="2" customFormat="1" ht="30" customHeight="1" spans="1:12">
      <c r="A8" s="8"/>
      <c r="B8" s="8"/>
      <c r="C8" s="10" t="s">
        <v>611</v>
      </c>
      <c r="D8" s="11">
        <v>0</v>
      </c>
      <c r="E8" s="11"/>
      <c r="F8" s="11" t="s">
        <v>5</v>
      </c>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680</v>
      </c>
      <c r="C11" s="18"/>
      <c r="D11" s="18"/>
      <c r="E11" s="18"/>
      <c r="F11" s="18"/>
      <c r="G11" s="18"/>
      <c r="H11" s="18" t="s">
        <v>681</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48" customHeight="1" spans="1:12">
      <c r="A16" s="31" t="s">
        <v>540</v>
      </c>
      <c r="B16" s="31"/>
      <c r="C16" s="31" t="s">
        <v>541</v>
      </c>
      <c r="D16" s="39" t="s">
        <v>682</v>
      </c>
      <c r="E16" s="32" t="s">
        <v>552</v>
      </c>
      <c r="F16" s="108" t="s">
        <v>683</v>
      </c>
      <c r="G16" s="41" t="s">
        <v>558</v>
      </c>
      <c r="H16" s="32" t="s">
        <v>683</v>
      </c>
      <c r="I16" s="33">
        <v>15</v>
      </c>
      <c r="J16" s="33">
        <v>15</v>
      </c>
      <c r="K16" s="34" t="s">
        <v>5</v>
      </c>
      <c r="L16" s="34"/>
    </row>
    <row r="17" s="1" customFormat="1" ht="38" customHeight="1" spans="1:12">
      <c r="A17" s="31" t="s">
        <v>540</v>
      </c>
      <c r="B17" s="31"/>
      <c r="C17" s="31" t="s">
        <v>566</v>
      </c>
      <c r="D17" s="39" t="s">
        <v>684</v>
      </c>
      <c r="E17" s="32" t="s">
        <v>547</v>
      </c>
      <c r="F17" s="108" t="s">
        <v>577</v>
      </c>
      <c r="G17" s="32" t="s">
        <v>545</v>
      </c>
      <c r="H17" s="109" t="s">
        <v>554</v>
      </c>
      <c r="I17" s="33">
        <v>15</v>
      </c>
      <c r="J17" s="109" t="s">
        <v>554</v>
      </c>
      <c r="K17" s="34" t="s">
        <v>685</v>
      </c>
      <c r="L17" s="35"/>
    </row>
    <row r="18" s="1" customFormat="1" ht="38" customHeight="1" spans="1:12">
      <c r="A18" s="31" t="s">
        <v>540</v>
      </c>
      <c r="B18" s="31"/>
      <c r="C18" s="31" t="s">
        <v>578</v>
      </c>
      <c r="D18" s="39" t="s">
        <v>686</v>
      </c>
      <c r="E18" s="32" t="s">
        <v>552</v>
      </c>
      <c r="F18" s="108" t="s">
        <v>687</v>
      </c>
      <c r="G18" s="32" t="s">
        <v>570</v>
      </c>
      <c r="H18" s="109" t="s">
        <v>554</v>
      </c>
      <c r="I18" s="33">
        <v>10</v>
      </c>
      <c r="J18" s="109" t="s">
        <v>554</v>
      </c>
      <c r="K18" s="34" t="s">
        <v>685</v>
      </c>
      <c r="L18" s="35"/>
    </row>
    <row r="19" s="1" customFormat="1" ht="38" customHeight="1" spans="1:12">
      <c r="A19" s="31" t="s">
        <v>540</v>
      </c>
      <c r="B19" s="31"/>
      <c r="C19" s="31" t="s">
        <v>582</v>
      </c>
      <c r="D19" s="39" t="s">
        <v>583</v>
      </c>
      <c r="E19" s="32" t="s">
        <v>543</v>
      </c>
      <c r="F19" s="108" t="s">
        <v>688</v>
      </c>
      <c r="G19" s="32" t="s">
        <v>545</v>
      </c>
      <c r="H19" s="32" t="s">
        <v>688</v>
      </c>
      <c r="I19" s="33">
        <v>10</v>
      </c>
      <c r="J19" s="33">
        <v>10</v>
      </c>
      <c r="K19" s="34"/>
      <c r="L19" s="35"/>
    </row>
    <row r="20" s="1" customFormat="1" ht="38" customHeight="1" spans="1:12">
      <c r="A20" s="31" t="s">
        <v>586</v>
      </c>
      <c r="B20" s="35"/>
      <c r="C20" s="31" t="s">
        <v>689</v>
      </c>
      <c r="D20" s="39" t="s">
        <v>690</v>
      </c>
      <c r="E20" s="32" t="s">
        <v>552</v>
      </c>
      <c r="F20" s="274" t="s">
        <v>589</v>
      </c>
      <c r="G20" s="32" t="s">
        <v>570</v>
      </c>
      <c r="H20" s="32" t="s">
        <v>571</v>
      </c>
      <c r="I20" s="33">
        <v>15</v>
      </c>
      <c r="J20" s="33">
        <v>15</v>
      </c>
      <c r="K20" s="34"/>
      <c r="L20" s="35"/>
    </row>
    <row r="21" s="1" customFormat="1" ht="38" customHeight="1" spans="1:12">
      <c r="A21" s="31" t="s">
        <v>586</v>
      </c>
      <c r="B21" s="35"/>
      <c r="C21" s="31" t="s">
        <v>592</v>
      </c>
      <c r="D21" s="39" t="s">
        <v>691</v>
      </c>
      <c r="E21" s="32" t="s">
        <v>552</v>
      </c>
      <c r="F21" s="32" t="s">
        <v>692</v>
      </c>
      <c r="G21" s="32" t="s">
        <v>570</v>
      </c>
      <c r="H21" s="32" t="s">
        <v>571</v>
      </c>
      <c r="I21" s="33">
        <v>15</v>
      </c>
      <c r="J21" s="33">
        <v>15</v>
      </c>
      <c r="K21" s="34" t="s">
        <v>5</v>
      </c>
      <c r="L21" s="35"/>
    </row>
    <row r="22" s="1" customFormat="1" ht="38" customHeight="1" spans="1:12">
      <c r="A22" s="31" t="s">
        <v>595</v>
      </c>
      <c r="B22" s="35"/>
      <c r="C22" s="31" t="s">
        <v>596</v>
      </c>
      <c r="D22" s="31" t="s">
        <v>693</v>
      </c>
      <c r="E22" s="32" t="s">
        <v>547</v>
      </c>
      <c r="F22" s="32" t="s">
        <v>577</v>
      </c>
      <c r="G22" s="32" t="s">
        <v>545</v>
      </c>
      <c r="H22" s="31" t="s">
        <v>694</v>
      </c>
      <c r="I22" s="33">
        <v>10</v>
      </c>
      <c r="J22" s="33">
        <v>10</v>
      </c>
      <c r="K22" s="34" t="s">
        <v>5</v>
      </c>
      <c r="L22" s="35"/>
    </row>
    <row r="23" s="1" customFormat="1" ht="38" customHeight="1" spans="1:12">
      <c r="A23" s="31"/>
      <c r="B23" s="35"/>
      <c r="C23" s="31"/>
      <c r="D23" s="31"/>
      <c r="E23" s="31"/>
      <c r="F23" s="31"/>
      <c r="G23" s="31"/>
      <c r="H23" s="31"/>
      <c r="I23" s="33"/>
      <c r="J23" s="33"/>
      <c r="K23" s="34" t="s">
        <v>5</v>
      </c>
      <c r="L23" s="35"/>
    </row>
    <row r="24" s="3" customFormat="1" ht="67" customHeight="1" spans="1:12">
      <c r="A24" s="17" t="s">
        <v>628</v>
      </c>
      <c r="B24" s="17"/>
      <c r="C24" s="17"/>
      <c r="D24" s="18" t="s">
        <v>5</v>
      </c>
      <c r="E24" s="18"/>
      <c r="F24" s="18"/>
      <c r="G24" s="18"/>
      <c r="H24" s="18"/>
      <c r="I24" s="18"/>
      <c r="J24" s="18"/>
      <c r="K24" s="18"/>
      <c r="L24" s="18"/>
    </row>
    <row r="25" s="3" customFormat="1" ht="30" customHeight="1" spans="1:12">
      <c r="A25" s="5" t="s">
        <v>629</v>
      </c>
      <c r="B25" s="5"/>
      <c r="C25" s="5"/>
      <c r="D25" s="5"/>
      <c r="E25" s="5"/>
      <c r="F25" s="5"/>
      <c r="G25" s="5"/>
      <c r="H25" s="5"/>
      <c r="I25" s="17" t="s">
        <v>630</v>
      </c>
      <c r="J25" s="17" t="s">
        <v>631</v>
      </c>
      <c r="K25" s="17" t="s">
        <v>632</v>
      </c>
      <c r="L25" s="17"/>
    </row>
    <row r="26" s="2" customFormat="1" ht="35" customHeight="1" spans="1:12">
      <c r="A26" s="5"/>
      <c r="B26" s="5"/>
      <c r="C26" s="5"/>
      <c r="D26" s="5"/>
      <c r="E26" s="5"/>
      <c r="F26" s="5"/>
      <c r="G26" s="5"/>
      <c r="H26" s="5"/>
      <c r="I26" s="13">
        <v>100</v>
      </c>
      <c r="J26" s="13">
        <v>75</v>
      </c>
      <c r="K26" s="17"/>
      <c r="L26" s="17"/>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ignoredErrors>
    <ignoredError sqref="J17:J18 F22 H16:H19 F16:F19" numberStoredAsText="1"/>
  </ignoredError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90" zoomScaleNormal="90" topLeftCell="A4" workbookViewId="0">
      <selection activeCell="N18" sqref="N18"/>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695</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593130</v>
      </c>
      <c r="E6" s="11"/>
      <c r="F6" s="11">
        <v>593130</v>
      </c>
      <c r="G6" s="11"/>
      <c r="H6" s="11">
        <v>593130</v>
      </c>
      <c r="I6" s="13">
        <v>10</v>
      </c>
      <c r="J6" s="14">
        <v>1</v>
      </c>
      <c r="K6" s="38">
        <v>10</v>
      </c>
      <c r="L6" s="16" t="s">
        <v>5</v>
      </c>
    </row>
    <row r="7" s="2" customFormat="1" ht="30" customHeight="1" spans="1:12">
      <c r="A7" s="8"/>
      <c r="B7" s="8"/>
      <c r="C7" s="8" t="s">
        <v>525</v>
      </c>
      <c r="D7" s="11">
        <v>593130</v>
      </c>
      <c r="E7" s="11"/>
      <c r="F7" s="11">
        <v>593130</v>
      </c>
      <c r="G7" s="11"/>
      <c r="H7" s="11">
        <v>593130</v>
      </c>
      <c r="I7" s="8"/>
      <c r="J7" s="13"/>
      <c r="K7" s="5"/>
      <c r="L7" s="16"/>
    </row>
    <row r="8" s="2" customFormat="1" ht="30" customHeight="1" spans="1:12">
      <c r="A8" s="8"/>
      <c r="B8" s="8"/>
      <c r="C8" s="10" t="s">
        <v>611</v>
      </c>
      <c r="D8" s="11">
        <v>0</v>
      </c>
      <c r="E8" s="11"/>
      <c r="F8" s="11" t="s">
        <v>5</v>
      </c>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696</v>
      </c>
      <c r="C11" s="18"/>
      <c r="D11" s="18"/>
      <c r="E11" s="18"/>
      <c r="F11" s="18"/>
      <c r="G11" s="18"/>
      <c r="H11" s="18" t="s">
        <v>697</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619</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578</v>
      </c>
      <c r="D16" s="31" t="s">
        <v>698</v>
      </c>
      <c r="E16" s="32" t="s">
        <v>552</v>
      </c>
      <c r="F16" s="32" t="s">
        <v>544</v>
      </c>
      <c r="G16" s="32" t="s">
        <v>545</v>
      </c>
      <c r="H16" s="32" t="s">
        <v>699</v>
      </c>
      <c r="I16" s="40">
        <v>50</v>
      </c>
      <c r="J16" s="40">
        <v>50</v>
      </c>
      <c r="K16" s="34" t="s">
        <v>5</v>
      </c>
      <c r="L16" s="34"/>
    </row>
    <row r="17" s="1" customFormat="1" ht="38" customHeight="1" spans="1:12">
      <c r="A17" s="31" t="s">
        <v>586</v>
      </c>
      <c r="B17" s="35"/>
      <c r="C17" s="31" t="s">
        <v>587</v>
      </c>
      <c r="D17" s="31" t="s">
        <v>700</v>
      </c>
      <c r="E17" s="32" t="s">
        <v>552</v>
      </c>
      <c r="F17" s="32" t="s">
        <v>594</v>
      </c>
      <c r="G17" s="98" t="s">
        <v>570</v>
      </c>
      <c r="H17" s="32" t="s">
        <v>571</v>
      </c>
      <c r="I17" s="81">
        <v>30</v>
      </c>
      <c r="J17" s="81">
        <v>30</v>
      </c>
      <c r="K17" s="34" t="s">
        <v>5</v>
      </c>
      <c r="L17" s="35"/>
    </row>
    <row r="18" s="1" customFormat="1" ht="38" customHeight="1" spans="1:12">
      <c r="A18" s="31" t="s">
        <v>595</v>
      </c>
      <c r="B18" s="35"/>
      <c r="C18" s="31" t="s">
        <v>596</v>
      </c>
      <c r="D18" s="31" t="s">
        <v>701</v>
      </c>
      <c r="E18" s="32" t="s">
        <v>547</v>
      </c>
      <c r="F18" s="32" t="s">
        <v>577</v>
      </c>
      <c r="G18" s="32" t="s">
        <v>545</v>
      </c>
      <c r="H18" s="32" t="s">
        <v>702</v>
      </c>
      <c r="I18" s="81">
        <v>10</v>
      </c>
      <c r="J18" s="81">
        <v>8</v>
      </c>
      <c r="K18" s="34" t="s">
        <v>5</v>
      </c>
      <c r="L18" s="35"/>
    </row>
    <row r="19" s="3" customFormat="1" ht="67" customHeight="1" spans="1:12">
      <c r="A19" s="17" t="s">
        <v>628</v>
      </c>
      <c r="B19" s="17"/>
      <c r="C19" s="17"/>
      <c r="D19" s="18" t="s">
        <v>511</v>
      </c>
      <c r="E19" s="18"/>
      <c r="F19" s="18"/>
      <c r="G19" s="18"/>
      <c r="H19" s="18"/>
      <c r="I19" s="18"/>
      <c r="J19" s="18"/>
      <c r="K19" s="18"/>
      <c r="L19" s="18"/>
    </row>
    <row r="20" s="3" customFormat="1" ht="30" customHeight="1" spans="1:12">
      <c r="A20" s="5" t="s">
        <v>629</v>
      </c>
      <c r="B20" s="5"/>
      <c r="C20" s="5"/>
      <c r="D20" s="5"/>
      <c r="E20" s="5"/>
      <c r="F20" s="5"/>
      <c r="G20" s="5"/>
      <c r="H20" s="5"/>
      <c r="I20" s="17" t="s">
        <v>630</v>
      </c>
      <c r="J20" s="17" t="s">
        <v>631</v>
      </c>
      <c r="K20" s="17" t="s">
        <v>632</v>
      </c>
      <c r="L20" s="17"/>
    </row>
    <row r="21" s="2" customFormat="1" ht="35" customHeight="1" spans="1:12">
      <c r="A21" s="5"/>
      <c r="B21" s="5"/>
      <c r="C21" s="5"/>
      <c r="D21" s="5"/>
      <c r="E21" s="5"/>
      <c r="F21" s="5"/>
      <c r="G21" s="5"/>
      <c r="H21" s="5"/>
      <c r="I21" s="13">
        <v>100</v>
      </c>
      <c r="J21" s="13">
        <v>98</v>
      </c>
      <c r="K21" s="17" t="s">
        <v>633</v>
      </c>
      <c r="L21" s="17"/>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ignoredErrors>
    <ignoredError sqref="H16 H18 F18 F16" numberStoredAsText="1"/>
  </ignoredError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90" zoomScaleNormal="90" workbookViewId="0">
      <selection activeCell="J6" sqref="J6"/>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703</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2000000</v>
      </c>
      <c r="E6" s="11"/>
      <c r="F6" s="11">
        <v>2000000</v>
      </c>
      <c r="G6" s="11"/>
      <c r="H6" s="12">
        <v>0</v>
      </c>
      <c r="I6" s="13">
        <v>10</v>
      </c>
      <c r="J6" s="14">
        <v>0</v>
      </c>
      <c r="K6" s="15">
        <v>0</v>
      </c>
      <c r="L6" s="16" t="s">
        <v>5</v>
      </c>
    </row>
    <row r="7" s="2" customFormat="1" ht="30" customHeight="1" spans="1:12">
      <c r="A7" s="8"/>
      <c r="B7" s="8"/>
      <c r="C7" s="8" t="s">
        <v>525</v>
      </c>
      <c r="D7" s="11">
        <v>2000000</v>
      </c>
      <c r="E7" s="11"/>
      <c r="F7" s="11">
        <v>2000000</v>
      </c>
      <c r="G7" s="11"/>
      <c r="H7" s="12">
        <v>0</v>
      </c>
      <c r="I7" s="8"/>
      <c r="J7" s="13"/>
      <c r="K7" s="5"/>
      <c r="L7" s="16"/>
    </row>
    <row r="8" s="2" customFormat="1" ht="30" customHeight="1" spans="1:12">
      <c r="A8" s="8"/>
      <c r="B8" s="8"/>
      <c r="C8" s="10" t="s">
        <v>611</v>
      </c>
      <c r="D8" s="11">
        <v>0</v>
      </c>
      <c r="E8" s="11"/>
      <c r="F8" s="11" t="s">
        <v>5</v>
      </c>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704</v>
      </c>
      <c r="C11" s="18"/>
      <c r="D11" s="18"/>
      <c r="E11" s="18"/>
      <c r="F11" s="18"/>
      <c r="G11" s="18"/>
      <c r="H11" s="18" t="s">
        <v>705</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99" customFormat="1" ht="48" customHeight="1" spans="1:12">
      <c r="A16" s="100" t="s">
        <v>540</v>
      </c>
      <c r="B16" s="100"/>
      <c r="C16" s="100" t="s">
        <v>541</v>
      </c>
      <c r="D16" s="101" t="s">
        <v>706</v>
      </c>
      <c r="E16" s="102" t="s">
        <v>552</v>
      </c>
      <c r="F16" s="102" t="s">
        <v>13</v>
      </c>
      <c r="G16" s="102" t="s">
        <v>128</v>
      </c>
      <c r="H16" s="102" t="s">
        <v>13</v>
      </c>
      <c r="I16" s="103">
        <v>10</v>
      </c>
      <c r="J16" s="103">
        <v>10</v>
      </c>
      <c r="K16" s="104" t="s">
        <v>5</v>
      </c>
      <c r="L16" s="104"/>
    </row>
    <row r="17" s="99" customFormat="1" ht="38" customHeight="1" spans="1:12">
      <c r="A17" s="100" t="s">
        <v>540</v>
      </c>
      <c r="B17" s="100"/>
      <c r="C17" s="100" t="s">
        <v>566</v>
      </c>
      <c r="D17" s="101" t="s">
        <v>684</v>
      </c>
      <c r="E17" s="102" t="s">
        <v>547</v>
      </c>
      <c r="F17" s="102" t="s">
        <v>548</v>
      </c>
      <c r="G17" s="102" t="s">
        <v>545</v>
      </c>
      <c r="H17" s="102" t="s">
        <v>554</v>
      </c>
      <c r="I17" s="103">
        <v>10</v>
      </c>
      <c r="J17" s="105">
        <v>0</v>
      </c>
      <c r="K17" s="104" t="s">
        <v>685</v>
      </c>
      <c r="L17" s="35"/>
    </row>
    <row r="18" s="99" customFormat="1" ht="38" customHeight="1" spans="1:12">
      <c r="A18" s="100" t="s">
        <v>540</v>
      </c>
      <c r="B18" s="100"/>
      <c r="C18" s="100" t="s">
        <v>578</v>
      </c>
      <c r="D18" s="100" t="s">
        <v>707</v>
      </c>
      <c r="E18" s="102" t="s">
        <v>552</v>
      </c>
      <c r="F18" s="106" t="s">
        <v>708</v>
      </c>
      <c r="G18" s="107" t="s">
        <v>570</v>
      </c>
      <c r="H18" s="102" t="s">
        <v>709</v>
      </c>
      <c r="I18" s="103">
        <v>15</v>
      </c>
      <c r="J18" s="105">
        <v>0</v>
      </c>
      <c r="K18" s="104" t="s">
        <v>685</v>
      </c>
      <c r="L18" s="35"/>
    </row>
    <row r="19" s="99" customFormat="1" ht="38" customHeight="1" spans="1:12">
      <c r="A19" s="100" t="s">
        <v>540</v>
      </c>
      <c r="B19" s="100"/>
      <c r="C19" s="100" t="s">
        <v>582</v>
      </c>
      <c r="D19" s="100" t="s">
        <v>710</v>
      </c>
      <c r="E19" s="102" t="s">
        <v>552</v>
      </c>
      <c r="F19" s="102" t="s">
        <v>711</v>
      </c>
      <c r="G19" s="107" t="s">
        <v>570</v>
      </c>
      <c r="H19" s="102" t="s">
        <v>544</v>
      </c>
      <c r="I19" s="103">
        <v>15</v>
      </c>
      <c r="J19" s="103">
        <v>15</v>
      </c>
      <c r="K19" s="104"/>
      <c r="L19" s="35"/>
    </row>
    <row r="20" s="99" customFormat="1" ht="38" customHeight="1" spans="1:12">
      <c r="A20" s="100" t="s">
        <v>586</v>
      </c>
      <c r="B20" s="35"/>
      <c r="C20" s="100" t="s">
        <v>587</v>
      </c>
      <c r="D20" s="101" t="s">
        <v>712</v>
      </c>
      <c r="E20" s="102" t="s">
        <v>552</v>
      </c>
      <c r="F20" s="102" t="s">
        <v>594</v>
      </c>
      <c r="G20" s="107" t="s">
        <v>570</v>
      </c>
      <c r="H20" s="102" t="s">
        <v>571</v>
      </c>
      <c r="I20" s="103">
        <v>30</v>
      </c>
      <c r="J20" s="103">
        <v>30</v>
      </c>
      <c r="K20" s="104"/>
      <c r="L20" s="35"/>
    </row>
    <row r="21" s="99" customFormat="1" ht="38" customHeight="1" spans="1:12">
      <c r="A21" s="100" t="s">
        <v>595</v>
      </c>
      <c r="B21" s="35"/>
      <c r="C21" s="100" t="s">
        <v>596</v>
      </c>
      <c r="D21" s="101" t="s">
        <v>713</v>
      </c>
      <c r="E21" s="102" t="s">
        <v>552</v>
      </c>
      <c r="F21" s="102" t="s">
        <v>714</v>
      </c>
      <c r="G21" s="107" t="s">
        <v>570</v>
      </c>
      <c r="H21" s="102" t="s">
        <v>714</v>
      </c>
      <c r="I21" s="103">
        <v>10</v>
      </c>
      <c r="J21" s="103">
        <v>10</v>
      </c>
      <c r="K21" s="104"/>
      <c r="L21" s="35"/>
    </row>
    <row r="22" s="3" customFormat="1" ht="67" customHeight="1" spans="1:12">
      <c r="A22" s="17" t="s">
        <v>628</v>
      </c>
      <c r="B22" s="17"/>
      <c r="C22" s="17"/>
      <c r="D22" s="18" t="s">
        <v>715</v>
      </c>
      <c r="E22" s="18"/>
      <c r="F22" s="18"/>
      <c r="G22" s="18"/>
      <c r="H22" s="18"/>
      <c r="I22" s="18"/>
      <c r="J22" s="18"/>
      <c r="K22" s="18"/>
      <c r="L22" s="18"/>
    </row>
    <row r="23" s="3" customFormat="1" ht="30" customHeight="1" spans="1:12">
      <c r="A23" s="5" t="s">
        <v>629</v>
      </c>
      <c r="B23" s="5"/>
      <c r="C23" s="5"/>
      <c r="D23" s="5"/>
      <c r="E23" s="5"/>
      <c r="F23" s="5"/>
      <c r="G23" s="5"/>
      <c r="H23" s="5"/>
      <c r="I23" s="17" t="s">
        <v>630</v>
      </c>
      <c r="J23" s="17" t="s">
        <v>631</v>
      </c>
      <c r="K23" s="17" t="s">
        <v>632</v>
      </c>
      <c r="L23" s="17"/>
    </row>
    <row r="24" s="2" customFormat="1" ht="35" customHeight="1" spans="1:12">
      <c r="A24" s="5"/>
      <c r="B24" s="5"/>
      <c r="C24" s="5"/>
      <c r="D24" s="5"/>
      <c r="E24" s="5"/>
      <c r="F24" s="5"/>
      <c r="G24" s="5"/>
      <c r="H24" s="5"/>
      <c r="I24" s="13">
        <v>100</v>
      </c>
      <c r="J24" s="13">
        <v>65</v>
      </c>
      <c r="K24" s="17" t="s">
        <v>716</v>
      </c>
      <c r="L24" s="17"/>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ignoredErrors>
    <ignoredError sqref="H16:H21 F16:F17 F19:F21" numberStoredAsText="1"/>
  </ignoredError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90" zoomScaleNormal="90" workbookViewId="0">
      <selection activeCell="N21" sqref="N21"/>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717</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10000</v>
      </c>
      <c r="E6" s="11"/>
      <c r="F6" s="11">
        <v>10000</v>
      </c>
      <c r="G6" s="11"/>
      <c r="H6" s="11">
        <v>379.74</v>
      </c>
      <c r="I6" s="13">
        <v>10</v>
      </c>
      <c r="J6" s="14">
        <v>0.04</v>
      </c>
      <c r="K6" s="38">
        <v>0.38</v>
      </c>
      <c r="L6" s="16" t="s">
        <v>5</v>
      </c>
    </row>
    <row r="7" s="2" customFormat="1" ht="30" customHeight="1" spans="1:12">
      <c r="A7" s="8"/>
      <c r="B7" s="8"/>
      <c r="C7" s="8" t="s">
        <v>525</v>
      </c>
      <c r="D7" s="11">
        <v>10000</v>
      </c>
      <c r="E7" s="11"/>
      <c r="F7" s="11">
        <v>10000</v>
      </c>
      <c r="G7" s="11"/>
      <c r="H7" s="11">
        <v>379.74</v>
      </c>
      <c r="I7" s="8"/>
      <c r="J7" s="13"/>
      <c r="K7" s="5"/>
      <c r="L7" s="16"/>
    </row>
    <row r="8" s="2" customFormat="1" ht="30" customHeight="1" spans="1:12">
      <c r="A8" s="8"/>
      <c r="B8" s="8"/>
      <c r="C8" s="10" t="s">
        <v>611</v>
      </c>
      <c r="D8" s="11">
        <v>0</v>
      </c>
      <c r="E8" s="11"/>
      <c r="F8" s="11" t="s">
        <v>5</v>
      </c>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718</v>
      </c>
      <c r="C11" s="18"/>
      <c r="D11" s="18"/>
      <c r="E11" s="18"/>
      <c r="F11" s="18"/>
      <c r="G11" s="18"/>
      <c r="H11" s="18" t="s">
        <v>719</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578</v>
      </c>
      <c r="D16" s="31" t="s">
        <v>720</v>
      </c>
      <c r="E16" s="32" t="s">
        <v>552</v>
      </c>
      <c r="F16" s="32" t="s">
        <v>721</v>
      </c>
      <c r="G16" s="32" t="s">
        <v>722</v>
      </c>
      <c r="H16" s="32" t="s">
        <v>723</v>
      </c>
      <c r="I16" s="33">
        <v>50</v>
      </c>
      <c r="J16" s="33">
        <v>50</v>
      </c>
      <c r="K16" s="34" t="s">
        <v>5</v>
      </c>
      <c r="L16" s="34"/>
    </row>
    <row r="17" s="1" customFormat="1" ht="38" customHeight="1" spans="1:12">
      <c r="A17" s="31" t="s">
        <v>586</v>
      </c>
      <c r="B17" s="35"/>
      <c r="C17" s="31" t="s">
        <v>592</v>
      </c>
      <c r="D17" s="39" t="s">
        <v>724</v>
      </c>
      <c r="E17" s="32" t="s">
        <v>552</v>
      </c>
      <c r="F17" s="32" t="s">
        <v>571</v>
      </c>
      <c r="G17" s="32" t="s">
        <v>570</v>
      </c>
      <c r="H17" s="32" t="s">
        <v>571</v>
      </c>
      <c r="I17" s="33">
        <v>30</v>
      </c>
      <c r="J17" s="33">
        <v>30</v>
      </c>
      <c r="K17" s="34" t="s">
        <v>5</v>
      </c>
      <c r="L17" s="35"/>
    </row>
    <row r="18" s="1" customFormat="1" ht="38" customHeight="1" spans="1:12">
      <c r="A18" s="31" t="s">
        <v>595</v>
      </c>
      <c r="B18" s="35"/>
      <c r="C18" s="31" t="s">
        <v>596</v>
      </c>
      <c r="D18" s="31" t="s">
        <v>596</v>
      </c>
      <c r="E18" s="32" t="s">
        <v>547</v>
      </c>
      <c r="F18" s="32" t="s">
        <v>725</v>
      </c>
      <c r="G18" s="32" t="s">
        <v>545</v>
      </c>
      <c r="H18" s="32" t="s">
        <v>725</v>
      </c>
      <c r="I18" s="33">
        <v>10</v>
      </c>
      <c r="J18" s="33">
        <v>10</v>
      </c>
      <c r="K18" s="34" t="s">
        <v>5</v>
      </c>
      <c r="L18" s="35"/>
    </row>
    <row r="19" s="1" customFormat="1" ht="38" customHeight="1" spans="1:12">
      <c r="A19" s="31"/>
      <c r="B19" s="35"/>
      <c r="C19" s="31"/>
      <c r="D19" s="31"/>
      <c r="E19" s="31"/>
      <c r="F19" s="31"/>
      <c r="G19" s="31"/>
      <c r="H19" s="31"/>
      <c r="I19" s="33"/>
      <c r="J19" s="33"/>
      <c r="K19" s="34" t="s">
        <v>5</v>
      </c>
      <c r="L19" s="35"/>
    </row>
    <row r="20" s="1" customFormat="1" ht="38" customHeight="1" spans="1:12">
      <c r="A20" s="31"/>
      <c r="B20" s="35"/>
      <c r="C20" s="31"/>
      <c r="D20" s="31"/>
      <c r="E20" s="31"/>
      <c r="F20" s="31"/>
      <c r="G20" s="31"/>
      <c r="H20" s="31"/>
      <c r="I20" s="33"/>
      <c r="J20" s="33"/>
      <c r="K20" s="34" t="s">
        <v>5</v>
      </c>
      <c r="L20" s="35"/>
    </row>
    <row r="21" s="3" customFormat="1" ht="67" customHeight="1" spans="1:12">
      <c r="A21" s="17" t="s">
        <v>628</v>
      </c>
      <c r="B21" s="17"/>
      <c r="C21" s="17"/>
      <c r="D21" s="18" t="s">
        <v>511</v>
      </c>
      <c r="E21" s="18"/>
      <c r="F21" s="18"/>
      <c r="G21" s="18"/>
      <c r="H21" s="18"/>
      <c r="I21" s="18"/>
      <c r="J21" s="18"/>
      <c r="K21" s="18"/>
      <c r="L21" s="18"/>
    </row>
    <row r="22" s="3" customFormat="1" ht="30" customHeight="1" spans="1:12">
      <c r="A22" s="5" t="s">
        <v>629</v>
      </c>
      <c r="B22" s="5"/>
      <c r="C22" s="5"/>
      <c r="D22" s="5"/>
      <c r="E22" s="5"/>
      <c r="F22" s="5"/>
      <c r="G22" s="5"/>
      <c r="H22" s="5"/>
      <c r="I22" s="17" t="s">
        <v>630</v>
      </c>
      <c r="J22" s="17" t="s">
        <v>631</v>
      </c>
      <c r="K22" s="17" t="s">
        <v>632</v>
      </c>
      <c r="L22" s="17"/>
    </row>
    <row r="23" s="2" customFormat="1" ht="35" customHeight="1" spans="1:12">
      <c r="A23" s="5"/>
      <c r="B23" s="5"/>
      <c r="C23" s="5"/>
      <c r="D23" s="5"/>
      <c r="E23" s="5"/>
      <c r="F23" s="5"/>
      <c r="G23" s="5"/>
      <c r="H23" s="5"/>
      <c r="I23" s="13">
        <v>100</v>
      </c>
      <c r="J23" s="13">
        <v>90.38</v>
      </c>
      <c r="K23" s="17" t="s">
        <v>633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ignoredErrors>
    <ignoredError sqref="H16:H18 F16:F18" numberStoredAsText="1"/>
  </ignoredError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90" zoomScaleNormal="90" workbookViewId="0">
      <selection activeCell="J6" sqref="J6"/>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726</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201184</v>
      </c>
      <c r="E6" s="11"/>
      <c r="F6" s="11">
        <v>201184</v>
      </c>
      <c r="G6" s="11"/>
      <c r="H6" s="11">
        <v>201184</v>
      </c>
      <c r="I6" s="13">
        <v>10</v>
      </c>
      <c r="J6" s="97">
        <v>1</v>
      </c>
      <c r="K6" s="38">
        <v>10</v>
      </c>
      <c r="L6" s="16" t="s">
        <v>5</v>
      </c>
    </row>
    <row r="7" s="2" customFormat="1" ht="30" customHeight="1" spans="1:12">
      <c r="A7" s="8"/>
      <c r="B7" s="8"/>
      <c r="C7" s="8" t="s">
        <v>525</v>
      </c>
      <c r="D7" s="11">
        <v>201184</v>
      </c>
      <c r="E7" s="11"/>
      <c r="F7" s="11">
        <v>201184</v>
      </c>
      <c r="G7" s="11"/>
      <c r="H7" s="11">
        <v>201184</v>
      </c>
      <c r="I7" s="8"/>
      <c r="J7" s="13"/>
      <c r="K7" s="5"/>
      <c r="L7" s="16"/>
    </row>
    <row r="8" s="2" customFormat="1" ht="30" customHeight="1" spans="1:12">
      <c r="A8" s="8"/>
      <c r="B8" s="8"/>
      <c r="C8" s="10" t="s">
        <v>611</v>
      </c>
      <c r="D8" s="11">
        <v>0</v>
      </c>
      <c r="E8" s="11"/>
      <c r="F8" s="11" t="s">
        <v>5</v>
      </c>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727</v>
      </c>
      <c r="C11" s="18"/>
      <c r="D11" s="18"/>
      <c r="E11" s="18"/>
      <c r="F11" s="18"/>
      <c r="G11" s="18"/>
      <c r="H11" s="18" t="s">
        <v>728</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541</v>
      </c>
      <c r="D16" s="31" t="s">
        <v>729</v>
      </c>
      <c r="E16" s="32" t="s">
        <v>547</v>
      </c>
      <c r="F16" s="32" t="s">
        <v>544</v>
      </c>
      <c r="G16" s="32" t="s">
        <v>545</v>
      </c>
      <c r="H16" s="32" t="s">
        <v>544</v>
      </c>
      <c r="I16" s="33">
        <v>50</v>
      </c>
      <c r="J16" s="33">
        <v>50</v>
      </c>
      <c r="K16" s="34" t="s">
        <v>5</v>
      </c>
      <c r="L16" s="34"/>
    </row>
    <row r="17" s="1" customFormat="1" ht="38" customHeight="1" spans="1:12">
      <c r="A17" s="31" t="s">
        <v>586</v>
      </c>
      <c r="B17" s="35"/>
      <c r="C17" s="31" t="s">
        <v>587</v>
      </c>
      <c r="D17" s="39" t="s">
        <v>730</v>
      </c>
      <c r="E17" s="32" t="s">
        <v>552</v>
      </c>
      <c r="F17" s="45" t="s">
        <v>731</v>
      </c>
      <c r="G17" s="98" t="s">
        <v>732</v>
      </c>
      <c r="H17" s="32" t="s">
        <v>571</v>
      </c>
      <c r="I17" s="33">
        <v>30</v>
      </c>
      <c r="J17" s="33">
        <v>30</v>
      </c>
      <c r="K17" s="34" t="s">
        <v>5</v>
      </c>
      <c r="L17" s="35"/>
    </row>
    <row r="18" s="1" customFormat="1" ht="38" customHeight="1" spans="1:12">
      <c r="A18" s="31" t="s">
        <v>595</v>
      </c>
      <c r="B18" s="35"/>
      <c r="C18" s="31" t="s">
        <v>596</v>
      </c>
      <c r="D18" s="31" t="s">
        <v>701</v>
      </c>
      <c r="E18" s="32" t="s">
        <v>547</v>
      </c>
      <c r="F18" s="32" t="s">
        <v>550</v>
      </c>
      <c r="G18" s="32" t="s">
        <v>545</v>
      </c>
      <c r="H18" s="32" t="s">
        <v>550</v>
      </c>
      <c r="I18" s="33">
        <v>10</v>
      </c>
      <c r="J18" s="33">
        <v>10</v>
      </c>
      <c r="K18" s="34" t="s">
        <v>5</v>
      </c>
      <c r="L18" s="35"/>
    </row>
    <row r="19" s="3" customFormat="1" ht="67" customHeight="1" spans="1:12">
      <c r="A19" s="17" t="s">
        <v>628</v>
      </c>
      <c r="B19" s="17"/>
      <c r="C19" s="17"/>
      <c r="D19" s="18" t="s">
        <v>511</v>
      </c>
      <c r="E19" s="18"/>
      <c r="F19" s="18"/>
      <c r="G19" s="18"/>
      <c r="H19" s="18"/>
      <c r="I19" s="18"/>
      <c r="J19" s="18"/>
      <c r="K19" s="18"/>
      <c r="L19" s="18"/>
    </row>
    <row r="20" s="3" customFormat="1" ht="30" customHeight="1" spans="1:12">
      <c r="A20" s="5" t="s">
        <v>629</v>
      </c>
      <c r="B20" s="5"/>
      <c r="C20" s="5"/>
      <c r="D20" s="5"/>
      <c r="E20" s="5"/>
      <c r="F20" s="5"/>
      <c r="G20" s="5"/>
      <c r="H20" s="5"/>
      <c r="I20" s="17" t="s">
        <v>630</v>
      </c>
      <c r="J20" s="17" t="s">
        <v>631</v>
      </c>
      <c r="K20" s="17" t="s">
        <v>632</v>
      </c>
      <c r="L20" s="17"/>
    </row>
    <row r="21" s="2" customFormat="1" ht="35" customHeight="1" spans="1:12">
      <c r="A21" s="5"/>
      <c r="B21" s="5"/>
      <c r="C21" s="5"/>
      <c r="D21" s="5"/>
      <c r="E21" s="5"/>
      <c r="F21" s="5"/>
      <c r="G21" s="5"/>
      <c r="H21" s="5"/>
      <c r="I21" s="13">
        <v>100</v>
      </c>
      <c r="J21" s="13">
        <v>100</v>
      </c>
      <c r="K21" s="17" t="s">
        <v>633</v>
      </c>
      <c r="L21" s="17"/>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ignoredErrors>
    <ignoredError sqref="H16:H18 F16:F18" numberStoredAsText="1"/>
  </ignoredError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zoomScale="90" zoomScaleNormal="90" workbookViewId="0">
      <selection activeCell="P12" sqref="P12"/>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20.5"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733</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2124000</v>
      </c>
      <c r="E6" s="11"/>
      <c r="F6" s="11">
        <v>2124000</v>
      </c>
      <c r="G6" s="11"/>
      <c r="H6" s="11">
        <v>2124000</v>
      </c>
      <c r="I6" s="13">
        <v>10</v>
      </c>
      <c r="J6" s="14">
        <v>1</v>
      </c>
      <c r="K6" s="38">
        <v>10</v>
      </c>
      <c r="L6" s="16" t="s">
        <v>5</v>
      </c>
    </row>
    <row r="7" s="2" customFormat="1" ht="30" customHeight="1" spans="1:12">
      <c r="A7" s="8"/>
      <c r="B7" s="8"/>
      <c r="C7" s="8" t="s">
        <v>525</v>
      </c>
      <c r="D7" s="11">
        <v>2124000</v>
      </c>
      <c r="E7" s="11"/>
      <c r="F7" s="11">
        <v>2124000</v>
      </c>
      <c r="G7" s="11"/>
      <c r="H7" s="11">
        <v>2124000</v>
      </c>
      <c r="I7" s="8"/>
      <c r="J7" s="13"/>
      <c r="K7" s="5"/>
      <c r="L7" s="16"/>
    </row>
    <row r="8" s="2" customFormat="1" ht="30" customHeight="1" spans="1:12">
      <c r="A8" s="8"/>
      <c r="B8" s="8"/>
      <c r="C8" s="10" t="s">
        <v>611</v>
      </c>
      <c r="D8" s="11">
        <v>0</v>
      </c>
      <c r="E8" s="11"/>
      <c r="F8" s="11" t="s">
        <v>5</v>
      </c>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727</v>
      </c>
      <c r="C11" s="18"/>
      <c r="D11" s="18"/>
      <c r="E11" s="18"/>
      <c r="F11" s="18"/>
      <c r="G11" s="18"/>
      <c r="H11" s="18" t="s">
        <v>734</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541</v>
      </c>
      <c r="D16" s="31" t="s">
        <v>729</v>
      </c>
      <c r="E16" s="32" t="s">
        <v>547</v>
      </c>
      <c r="F16" s="31" t="s">
        <v>544</v>
      </c>
      <c r="G16" s="32" t="s">
        <v>545</v>
      </c>
      <c r="H16" s="32" t="s">
        <v>544</v>
      </c>
      <c r="I16" s="33">
        <v>50</v>
      </c>
      <c r="J16" s="33">
        <v>50</v>
      </c>
      <c r="K16" s="34" t="s">
        <v>5</v>
      </c>
      <c r="L16" s="34"/>
    </row>
    <row r="17" s="1" customFormat="1" ht="38" customHeight="1" spans="1:12">
      <c r="A17" s="31" t="s">
        <v>586</v>
      </c>
      <c r="B17" s="35"/>
      <c r="C17" s="31" t="s">
        <v>587</v>
      </c>
      <c r="D17" s="39" t="s">
        <v>730</v>
      </c>
      <c r="E17" s="32" t="s">
        <v>552</v>
      </c>
      <c r="F17" s="31" t="s">
        <v>731</v>
      </c>
      <c r="G17" s="32" t="s">
        <v>570</v>
      </c>
      <c r="H17" s="32" t="s">
        <v>571</v>
      </c>
      <c r="I17" s="33">
        <v>30</v>
      </c>
      <c r="J17" s="33">
        <v>30</v>
      </c>
      <c r="K17" s="34" t="s">
        <v>5</v>
      </c>
      <c r="L17" s="35"/>
    </row>
    <row r="18" s="1" customFormat="1" ht="38" customHeight="1" spans="1:12">
      <c r="A18" s="31" t="s">
        <v>595</v>
      </c>
      <c r="B18" s="35"/>
      <c r="C18" s="31" t="s">
        <v>596</v>
      </c>
      <c r="D18" s="31" t="s">
        <v>701</v>
      </c>
      <c r="E18" s="32" t="s">
        <v>552</v>
      </c>
      <c r="F18" s="31" t="s">
        <v>550</v>
      </c>
      <c r="G18" s="32" t="s">
        <v>545</v>
      </c>
      <c r="H18" s="32" t="s">
        <v>550</v>
      </c>
      <c r="I18" s="33">
        <v>10</v>
      </c>
      <c r="J18" s="33">
        <v>10</v>
      </c>
      <c r="K18" s="34" t="s">
        <v>5</v>
      </c>
      <c r="L18" s="35"/>
    </row>
    <row r="19" s="3" customFormat="1" ht="67" customHeight="1" spans="1:12">
      <c r="A19" s="17" t="s">
        <v>628</v>
      </c>
      <c r="B19" s="17"/>
      <c r="C19" s="17"/>
      <c r="D19" s="18" t="s">
        <v>511</v>
      </c>
      <c r="E19" s="18"/>
      <c r="F19" s="18"/>
      <c r="G19" s="18"/>
      <c r="H19" s="18"/>
      <c r="I19" s="18"/>
      <c r="J19" s="18"/>
      <c r="K19" s="18"/>
      <c r="L19" s="18"/>
    </row>
    <row r="20" s="3" customFormat="1" ht="30" customHeight="1" spans="1:12">
      <c r="A20" s="5" t="s">
        <v>629</v>
      </c>
      <c r="B20" s="5"/>
      <c r="C20" s="5"/>
      <c r="D20" s="5"/>
      <c r="E20" s="5"/>
      <c r="F20" s="5"/>
      <c r="G20" s="5"/>
      <c r="H20" s="5"/>
      <c r="I20" s="17" t="s">
        <v>630</v>
      </c>
      <c r="J20" s="17" t="s">
        <v>631</v>
      </c>
      <c r="K20" s="17" t="s">
        <v>632</v>
      </c>
      <c r="L20" s="17"/>
    </row>
    <row r="21" s="2" customFormat="1" ht="35" customHeight="1" spans="1:12">
      <c r="A21" s="5"/>
      <c r="B21" s="5"/>
      <c r="C21" s="5"/>
      <c r="D21" s="5"/>
      <c r="E21" s="5"/>
      <c r="F21" s="5"/>
      <c r="G21" s="5"/>
      <c r="H21" s="5"/>
      <c r="I21" s="13">
        <v>100</v>
      </c>
      <c r="J21" s="13">
        <v>100</v>
      </c>
      <c r="K21" s="17" t="s">
        <v>633</v>
      </c>
      <c r="L21" s="17"/>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pageSetup paperSize="9" orientation="portrait"/>
  <headerFooter/>
  <ignoredErrors>
    <ignoredError sqref="H16:H18 F16:F18" numberStoredAsText="1"/>
  </ignoredError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90" zoomScaleNormal="90" workbookViewId="0">
      <selection activeCell="H21" sqref="H21"/>
    </sheetView>
  </sheetViews>
  <sheetFormatPr defaultColWidth="8.08181818181818" defaultRowHeight="15"/>
  <cols>
    <col min="1" max="1" width="9.16363636363636" style="1" customWidth="1"/>
    <col min="2" max="2" width="8.83636363636364" style="1" customWidth="1"/>
    <col min="3" max="3" width="20.1636363636364" style="1" customWidth="1"/>
    <col min="4" max="4" width="16.7545454545455"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735</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20000</v>
      </c>
      <c r="E6" s="11"/>
      <c r="F6" s="11">
        <v>20000</v>
      </c>
      <c r="G6" s="11"/>
      <c r="H6" s="12">
        <v>0</v>
      </c>
      <c r="I6" s="13">
        <v>10</v>
      </c>
      <c r="J6" s="14">
        <v>0</v>
      </c>
      <c r="K6" s="15">
        <v>0</v>
      </c>
      <c r="L6" s="16" t="s">
        <v>5</v>
      </c>
    </row>
    <row r="7" s="2" customFormat="1" ht="30" customHeight="1" spans="1:12">
      <c r="A7" s="8"/>
      <c r="B7" s="8"/>
      <c r="C7" s="8" t="s">
        <v>525</v>
      </c>
      <c r="D7" s="11">
        <v>20000</v>
      </c>
      <c r="E7" s="11"/>
      <c r="F7" s="11">
        <v>20000</v>
      </c>
      <c r="G7" s="11"/>
      <c r="H7" s="12">
        <v>0</v>
      </c>
      <c r="I7" s="8"/>
      <c r="J7" s="13"/>
      <c r="K7" s="5"/>
      <c r="L7" s="16"/>
    </row>
    <row r="8" s="2" customFormat="1" ht="30" customHeight="1" spans="1:12">
      <c r="A8" s="8"/>
      <c r="B8" s="8"/>
      <c r="C8" s="10" t="s">
        <v>611</v>
      </c>
      <c r="D8" s="11">
        <v>0</v>
      </c>
      <c r="E8" s="11"/>
      <c r="F8" s="11" t="s">
        <v>5</v>
      </c>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87" customHeight="1" spans="1:12">
      <c r="A11" s="17"/>
      <c r="B11" s="18" t="s">
        <v>736</v>
      </c>
      <c r="C11" s="18"/>
      <c r="D11" s="18"/>
      <c r="E11" s="18"/>
      <c r="F11" s="18"/>
      <c r="G11" s="18"/>
      <c r="H11" s="18" t="s">
        <v>737</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619</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541</v>
      </c>
      <c r="D16" s="31" t="s">
        <v>738</v>
      </c>
      <c r="E16" s="32" t="s">
        <v>552</v>
      </c>
      <c r="F16" s="32" t="s">
        <v>12</v>
      </c>
      <c r="G16" s="32" t="s">
        <v>563</v>
      </c>
      <c r="H16" s="32" t="s">
        <v>12</v>
      </c>
      <c r="I16" s="33">
        <v>10</v>
      </c>
      <c r="J16" s="33">
        <v>10</v>
      </c>
      <c r="K16" s="34" t="s">
        <v>5</v>
      </c>
      <c r="L16" s="34"/>
    </row>
    <row r="17" s="1" customFormat="1" ht="38" customHeight="1" spans="1:12">
      <c r="A17" s="31" t="s">
        <v>540</v>
      </c>
      <c r="B17" s="31"/>
      <c r="C17" s="31" t="s">
        <v>541</v>
      </c>
      <c r="D17" s="39" t="s">
        <v>739</v>
      </c>
      <c r="E17" s="76" t="s">
        <v>543</v>
      </c>
      <c r="F17" s="32" t="s">
        <v>544</v>
      </c>
      <c r="G17" s="76" t="s">
        <v>545</v>
      </c>
      <c r="H17" s="32" t="s">
        <v>544</v>
      </c>
      <c r="I17" s="33">
        <v>10</v>
      </c>
      <c r="J17" s="33">
        <v>10</v>
      </c>
      <c r="K17" s="34" t="s">
        <v>5</v>
      </c>
      <c r="L17" s="35"/>
    </row>
    <row r="18" s="1" customFormat="1" ht="45" customHeight="1" spans="1:12">
      <c r="A18" s="31" t="s">
        <v>540</v>
      </c>
      <c r="B18" s="31"/>
      <c r="C18" s="31" t="s">
        <v>566</v>
      </c>
      <c r="D18" s="39" t="s">
        <v>740</v>
      </c>
      <c r="E18" s="76" t="s">
        <v>543</v>
      </c>
      <c r="F18" s="32" t="s">
        <v>741</v>
      </c>
      <c r="G18" s="32" t="s">
        <v>742</v>
      </c>
      <c r="H18" s="32" t="s">
        <v>741</v>
      </c>
      <c r="I18" s="33">
        <v>10</v>
      </c>
      <c r="J18" s="33">
        <v>10</v>
      </c>
      <c r="K18" s="34" t="s">
        <v>5</v>
      </c>
      <c r="L18" s="35"/>
    </row>
    <row r="19" s="1" customFormat="1" ht="45" customHeight="1" spans="1:12">
      <c r="A19" s="31" t="s">
        <v>540</v>
      </c>
      <c r="B19" s="31"/>
      <c r="C19" s="31" t="s">
        <v>578</v>
      </c>
      <c r="D19" s="39" t="s">
        <v>743</v>
      </c>
      <c r="E19" s="32" t="s">
        <v>552</v>
      </c>
      <c r="F19" s="32" t="s">
        <v>544</v>
      </c>
      <c r="G19" s="32" t="s">
        <v>744</v>
      </c>
      <c r="H19" s="32" t="s">
        <v>544</v>
      </c>
      <c r="I19" s="33">
        <v>10</v>
      </c>
      <c r="J19" s="33">
        <v>10</v>
      </c>
      <c r="K19" s="34"/>
      <c r="L19" s="35"/>
    </row>
    <row r="20" s="1" customFormat="1" ht="45" customHeight="1" spans="1:12">
      <c r="A20" s="31" t="s">
        <v>540</v>
      </c>
      <c r="B20" s="31"/>
      <c r="C20" s="31" t="s">
        <v>582</v>
      </c>
      <c r="D20" s="39" t="s">
        <v>583</v>
      </c>
      <c r="E20" s="76" t="s">
        <v>543</v>
      </c>
      <c r="F20" s="32" t="s">
        <v>584</v>
      </c>
      <c r="G20" s="32" t="s">
        <v>553</v>
      </c>
      <c r="H20" s="32" t="s">
        <v>554</v>
      </c>
      <c r="I20" s="33">
        <v>10</v>
      </c>
      <c r="J20" s="33">
        <v>10</v>
      </c>
      <c r="K20" s="34" t="s">
        <v>745</v>
      </c>
      <c r="L20" s="35"/>
    </row>
    <row r="21" s="1" customFormat="1" ht="45" customHeight="1" spans="1:12">
      <c r="A21" s="36" t="s">
        <v>586</v>
      </c>
      <c r="B21" s="37"/>
      <c r="C21" s="31" t="s">
        <v>587</v>
      </c>
      <c r="D21" s="39" t="s">
        <v>746</v>
      </c>
      <c r="E21" s="32" t="s">
        <v>552</v>
      </c>
      <c r="F21" s="32" t="s">
        <v>544</v>
      </c>
      <c r="G21" s="76" t="s">
        <v>545</v>
      </c>
      <c r="H21" s="32" t="s">
        <v>544</v>
      </c>
      <c r="I21" s="33">
        <v>10</v>
      </c>
      <c r="J21" s="33">
        <v>10</v>
      </c>
      <c r="K21" s="34"/>
      <c r="L21" s="35"/>
    </row>
    <row r="22" s="1" customFormat="1" ht="38" customHeight="1" spans="1:12">
      <c r="A22" s="36" t="s">
        <v>586</v>
      </c>
      <c r="B22" s="37"/>
      <c r="C22" s="31" t="s">
        <v>587</v>
      </c>
      <c r="D22" s="39" t="s">
        <v>747</v>
      </c>
      <c r="E22" s="76" t="s">
        <v>543</v>
      </c>
      <c r="F22" s="32" t="s">
        <v>77</v>
      </c>
      <c r="G22" s="76" t="s">
        <v>545</v>
      </c>
      <c r="H22" s="32" t="s">
        <v>77</v>
      </c>
      <c r="I22" s="33">
        <v>10</v>
      </c>
      <c r="J22" s="33">
        <v>10</v>
      </c>
      <c r="K22" s="34" t="s">
        <v>5</v>
      </c>
      <c r="L22" s="35"/>
    </row>
    <row r="23" s="1" customFormat="1" ht="45" customHeight="1" spans="1:12">
      <c r="A23" s="36" t="s">
        <v>586</v>
      </c>
      <c r="B23" s="37"/>
      <c r="C23" s="31" t="s">
        <v>592</v>
      </c>
      <c r="D23" s="39" t="s">
        <v>748</v>
      </c>
      <c r="E23" s="32" t="s">
        <v>552</v>
      </c>
      <c r="F23" s="32" t="s">
        <v>749</v>
      </c>
      <c r="G23" s="76" t="s">
        <v>570</v>
      </c>
      <c r="H23" s="32" t="s">
        <v>749</v>
      </c>
      <c r="I23" s="33">
        <v>10</v>
      </c>
      <c r="J23" s="33">
        <v>10</v>
      </c>
      <c r="K23" s="34"/>
      <c r="L23" s="35"/>
    </row>
    <row r="24" s="1" customFormat="1" ht="38" customHeight="1" spans="1:12">
      <c r="A24" s="31" t="s">
        <v>595</v>
      </c>
      <c r="B24" s="35"/>
      <c r="C24" s="31" t="s">
        <v>596</v>
      </c>
      <c r="D24" s="39" t="s">
        <v>678</v>
      </c>
      <c r="E24" s="76" t="s">
        <v>543</v>
      </c>
      <c r="F24" s="32" t="s">
        <v>577</v>
      </c>
      <c r="G24" s="76" t="s">
        <v>545</v>
      </c>
      <c r="H24" s="32" t="s">
        <v>577</v>
      </c>
      <c r="I24" s="33">
        <v>10</v>
      </c>
      <c r="J24" s="33">
        <v>10</v>
      </c>
      <c r="K24" s="34" t="s">
        <v>5</v>
      </c>
      <c r="L24" s="35"/>
    </row>
    <row r="25" s="3" customFormat="1" ht="67" customHeight="1" spans="1:12">
      <c r="A25" s="17" t="s">
        <v>628</v>
      </c>
      <c r="B25" s="17"/>
      <c r="C25" s="17"/>
      <c r="D25" s="18" t="s">
        <v>750</v>
      </c>
      <c r="E25" s="18"/>
      <c r="F25" s="18"/>
      <c r="G25" s="18"/>
      <c r="H25" s="18"/>
      <c r="I25" s="18"/>
      <c r="J25" s="18"/>
      <c r="K25" s="18"/>
      <c r="L25" s="18"/>
    </row>
    <row r="26" s="3" customFormat="1" ht="30" customHeight="1" spans="1:12">
      <c r="A26" s="5" t="s">
        <v>629</v>
      </c>
      <c r="B26" s="5"/>
      <c r="C26" s="5"/>
      <c r="D26" s="5"/>
      <c r="E26" s="5"/>
      <c r="F26" s="5"/>
      <c r="G26" s="5"/>
      <c r="H26" s="5"/>
      <c r="I26" s="17" t="s">
        <v>630</v>
      </c>
      <c r="J26" s="17" t="s">
        <v>631</v>
      </c>
      <c r="K26" s="17" t="s">
        <v>632</v>
      </c>
      <c r="L26" s="17"/>
    </row>
    <row r="27" s="2" customFormat="1" ht="35" customHeight="1" spans="1:12">
      <c r="A27" s="5"/>
      <c r="B27" s="5"/>
      <c r="C27" s="5"/>
      <c r="D27" s="5"/>
      <c r="E27" s="5"/>
      <c r="F27" s="5"/>
      <c r="G27" s="5"/>
      <c r="H27" s="5"/>
      <c r="I27" s="13">
        <v>100</v>
      </c>
      <c r="J27" s="13">
        <v>90</v>
      </c>
      <c r="K27" s="17" t="s">
        <v>633</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ignoredErrors>
    <ignoredError sqref="H16:H24 F16:F24" numberStoredAsText="1"/>
  </ignoredError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90" zoomScaleNormal="90" workbookViewId="0">
      <selection activeCell="E18" sqref="E18"/>
    </sheetView>
  </sheetViews>
  <sheetFormatPr defaultColWidth="9" defaultRowHeight="14"/>
  <cols>
    <col min="1" max="1" width="9.16363636363636" style="58" customWidth="1"/>
    <col min="2" max="2" width="8.83636363636364" style="58" customWidth="1"/>
    <col min="3" max="3" width="20.1636363636364" style="58" customWidth="1"/>
    <col min="4" max="4" width="14.5818181818182" style="58" customWidth="1"/>
    <col min="5" max="5" width="16.3363636363636" style="58" customWidth="1"/>
    <col min="6" max="6" width="19.5818181818182" style="58" customWidth="1"/>
    <col min="7" max="7" width="12.6636363636364" style="58" customWidth="1"/>
    <col min="8" max="8" width="16.5909090909091" style="58" customWidth="1"/>
    <col min="9" max="9" width="13.1" style="58" customWidth="1"/>
    <col min="10" max="10" width="14" style="58" customWidth="1"/>
    <col min="11" max="11" width="27.5818181818182" style="58" customWidth="1"/>
    <col min="12" max="12" width="33" style="58" customWidth="1"/>
    <col min="13" max="16384" width="8.08181818181818" style="58"/>
  </cols>
  <sheetData>
    <row r="2" s="1" customFormat="1" ht="41.25" customHeight="1" spans="1:12">
      <c r="A2" s="4" t="s">
        <v>600</v>
      </c>
      <c r="B2" s="4"/>
      <c r="C2" s="4"/>
      <c r="D2" s="4"/>
      <c r="E2" s="4"/>
      <c r="F2" s="4"/>
      <c r="G2" s="4"/>
      <c r="H2" s="4"/>
      <c r="I2" s="4"/>
      <c r="J2" s="4"/>
      <c r="K2" s="4"/>
      <c r="L2" s="4"/>
    </row>
    <row r="3" s="2" customFormat="1" ht="31" customHeight="1" spans="1:12">
      <c r="A3" s="9" t="s">
        <v>601</v>
      </c>
      <c r="B3" s="9"/>
      <c r="C3" s="31" t="s">
        <v>751</v>
      </c>
      <c r="D3" s="31"/>
      <c r="E3" s="31"/>
      <c r="F3" s="31"/>
      <c r="G3" s="31"/>
      <c r="H3" s="31"/>
      <c r="I3" s="31"/>
      <c r="J3" s="31"/>
      <c r="K3" s="31"/>
      <c r="L3" s="31"/>
    </row>
    <row r="4" s="2" customFormat="1" ht="30" customHeight="1" spans="1:12">
      <c r="A4" s="9" t="s">
        <v>603</v>
      </c>
      <c r="B4" s="9"/>
      <c r="C4" s="31" t="s">
        <v>515</v>
      </c>
      <c r="D4" s="31"/>
      <c r="E4" s="31"/>
      <c r="F4" s="31"/>
      <c r="G4" s="31"/>
      <c r="H4" s="32" t="s">
        <v>604</v>
      </c>
      <c r="I4" s="31" t="s">
        <v>515</v>
      </c>
      <c r="J4" s="31"/>
      <c r="K4" s="31"/>
      <c r="L4" s="31"/>
    </row>
    <row r="5" s="2" customFormat="1" ht="26" customHeight="1" spans="1:12">
      <c r="A5" s="84" t="s">
        <v>605</v>
      </c>
      <c r="B5" s="84"/>
      <c r="C5" s="9"/>
      <c r="D5" s="9" t="s">
        <v>518</v>
      </c>
      <c r="E5" s="9"/>
      <c r="F5" s="9" t="s">
        <v>435</v>
      </c>
      <c r="G5" s="9"/>
      <c r="H5" s="9" t="s">
        <v>606</v>
      </c>
      <c r="I5" s="9" t="s">
        <v>607</v>
      </c>
      <c r="J5" s="9" t="s">
        <v>608</v>
      </c>
      <c r="K5" s="9" t="s">
        <v>609</v>
      </c>
      <c r="L5" s="9" t="s">
        <v>610</v>
      </c>
    </row>
    <row r="6" s="2" customFormat="1" ht="30" customHeight="1" spans="1:12">
      <c r="A6" s="84"/>
      <c r="B6" s="84"/>
      <c r="C6" s="28" t="s">
        <v>524</v>
      </c>
      <c r="D6" s="79">
        <v>1225000</v>
      </c>
      <c r="E6" s="79"/>
      <c r="F6" s="79">
        <v>1225000</v>
      </c>
      <c r="G6" s="79"/>
      <c r="H6" s="80">
        <v>0</v>
      </c>
      <c r="I6" s="81">
        <v>10</v>
      </c>
      <c r="J6" s="82">
        <v>0</v>
      </c>
      <c r="K6" s="83">
        <v>0</v>
      </c>
      <c r="L6" s="16" t="s">
        <v>5</v>
      </c>
    </row>
    <row r="7" s="2" customFormat="1" ht="30" customHeight="1" spans="1:12">
      <c r="A7" s="84"/>
      <c r="B7" s="84"/>
      <c r="C7" s="84" t="s">
        <v>525</v>
      </c>
      <c r="D7" s="79"/>
      <c r="E7" s="79"/>
      <c r="F7" s="79"/>
      <c r="G7" s="79"/>
      <c r="H7" s="79">
        <v>0</v>
      </c>
      <c r="I7" s="84"/>
      <c r="J7" s="81"/>
      <c r="K7" s="9"/>
      <c r="L7" s="16"/>
    </row>
    <row r="8" s="2" customFormat="1" ht="30" customHeight="1" spans="1:12">
      <c r="A8" s="84"/>
      <c r="B8" s="84"/>
      <c r="C8" s="28" t="s">
        <v>611</v>
      </c>
      <c r="D8" s="79">
        <v>12250000</v>
      </c>
      <c r="E8" s="79"/>
      <c r="F8" s="79">
        <v>12250000</v>
      </c>
      <c r="G8" s="79"/>
      <c r="H8" s="79" t="s">
        <v>5</v>
      </c>
      <c r="I8" s="84"/>
      <c r="J8" s="81">
        <v>0</v>
      </c>
      <c r="K8" s="9"/>
      <c r="L8" s="16"/>
    </row>
    <row r="9" s="2" customFormat="1" ht="30" customHeight="1" spans="1:12">
      <c r="A9" s="84"/>
      <c r="B9" s="84"/>
      <c r="C9" s="9" t="s">
        <v>612</v>
      </c>
      <c r="D9" s="79">
        <v>0</v>
      </c>
      <c r="E9" s="79"/>
      <c r="F9" s="79" t="s">
        <v>5</v>
      </c>
      <c r="G9" s="79"/>
      <c r="H9" s="79" t="s">
        <v>5</v>
      </c>
      <c r="I9" s="84"/>
      <c r="J9" s="81">
        <v>0</v>
      </c>
      <c r="K9" s="9"/>
      <c r="L9" s="16"/>
    </row>
    <row r="10" s="1" customFormat="1" ht="26.4" customHeight="1" spans="1:12">
      <c r="A10" s="45" t="s">
        <v>613</v>
      </c>
      <c r="B10" s="32" t="s">
        <v>614</v>
      </c>
      <c r="C10" s="32"/>
      <c r="D10" s="32"/>
      <c r="E10" s="32"/>
      <c r="F10" s="32"/>
      <c r="G10" s="32"/>
      <c r="H10" s="32" t="s">
        <v>615</v>
      </c>
      <c r="I10" s="32"/>
      <c r="J10" s="32"/>
      <c r="K10" s="32"/>
      <c r="L10" s="32"/>
    </row>
    <row r="11" s="1" customFormat="1" ht="66.65" customHeight="1" spans="1:12">
      <c r="A11" s="45"/>
      <c r="B11" s="34" t="s">
        <v>752</v>
      </c>
      <c r="C11" s="34"/>
      <c r="D11" s="34"/>
      <c r="E11" s="34"/>
      <c r="F11" s="34"/>
      <c r="G11" s="34"/>
      <c r="H11" s="34" t="s">
        <v>753</v>
      </c>
      <c r="I11" s="34"/>
      <c r="J11" s="34"/>
      <c r="K11" s="34"/>
      <c r="L11" s="34"/>
    </row>
    <row r="12" s="2" customFormat="1" ht="35" customHeight="1" spans="1:12">
      <c r="A12" s="85"/>
      <c r="B12" s="86"/>
      <c r="C12" s="86"/>
      <c r="D12" s="86"/>
      <c r="E12" s="86"/>
      <c r="F12" s="86"/>
      <c r="G12" s="86"/>
      <c r="H12" s="86"/>
      <c r="I12" s="87"/>
      <c r="J12" s="87"/>
      <c r="K12" s="88"/>
      <c r="L12" s="89"/>
    </row>
    <row r="13" s="2" customFormat="1" ht="35" customHeight="1" spans="1:12">
      <c r="A13" s="90" t="s">
        <v>618</v>
      </c>
      <c r="B13" s="90"/>
      <c r="C13" s="90"/>
      <c r="D13" s="90"/>
      <c r="E13" s="90"/>
      <c r="F13" s="90"/>
      <c r="G13" s="90"/>
      <c r="H13" s="90"/>
      <c r="I13" s="90"/>
      <c r="J13" s="90"/>
      <c r="K13" s="90"/>
      <c r="L13" s="90"/>
    </row>
    <row r="14" s="2" customFormat="1" ht="31" customHeight="1" spans="1:12">
      <c r="A14" s="9" t="s">
        <v>531</v>
      </c>
      <c r="B14" s="9"/>
      <c r="C14" s="9"/>
      <c r="D14" s="9"/>
      <c r="E14" s="9" t="s">
        <v>646</v>
      </c>
      <c r="F14" s="9"/>
      <c r="G14" s="9"/>
      <c r="H14" s="91" t="s">
        <v>620</v>
      </c>
      <c r="I14" s="92"/>
      <c r="J14" s="92"/>
      <c r="K14" s="92"/>
      <c r="L14" s="93"/>
    </row>
    <row r="15" s="1" customFormat="1" ht="28" customHeight="1" spans="1:12">
      <c r="A15" s="9" t="s">
        <v>621</v>
      </c>
      <c r="B15" s="9"/>
      <c r="C15" s="28" t="s">
        <v>538</v>
      </c>
      <c r="D15" s="28" t="s">
        <v>539</v>
      </c>
      <c r="E15" s="9" t="s">
        <v>532</v>
      </c>
      <c r="F15" s="9" t="s">
        <v>533</v>
      </c>
      <c r="G15" s="9" t="s">
        <v>534</v>
      </c>
      <c r="H15" s="28" t="s">
        <v>535</v>
      </c>
      <c r="I15" s="28" t="s">
        <v>607</v>
      </c>
      <c r="J15" s="28" t="s">
        <v>609</v>
      </c>
      <c r="K15" s="94" t="s">
        <v>536</v>
      </c>
      <c r="L15" s="95"/>
    </row>
    <row r="16" s="1" customFormat="1" ht="38" customHeight="1" spans="1:12">
      <c r="A16" s="31" t="s">
        <v>540</v>
      </c>
      <c r="B16" s="31"/>
      <c r="C16" s="31" t="s">
        <v>541</v>
      </c>
      <c r="D16" s="31" t="s">
        <v>623</v>
      </c>
      <c r="E16" s="76" t="s">
        <v>552</v>
      </c>
      <c r="F16" s="32" t="s">
        <v>544</v>
      </c>
      <c r="G16" s="76" t="s">
        <v>545</v>
      </c>
      <c r="H16" s="32" t="s">
        <v>544</v>
      </c>
      <c r="I16" s="33">
        <v>50</v>
      </c>
      <c r="J16" s="33">
        <v>50</v>
      </c>
      <c r="K16" s="63"/>
      <c r="L16" s="63"/>
    </row>
    <row r="17" s="1" customFormat="1" ht="49" customHeight="1" spans="1:12">
      <c r="A17" s="31" t="s">
        <v>586</v>
      </c>
      <c r="B17" s="35"/>
      <c r="C17" s="31" t="s">
        <v>587</v>
      </c>
      <c r="D17" s="39" t="s">
        <v>754</v>
      </c>
      <c r="E17" s="76" t="s">
        <v>552</v>
      </c>
      <c r="F17" s="32" t="s">
        <v>544</v>
      </c>
      <c r="G17" s="76" t="s">
        <v>545</v>
      </c>
      <c r="H17" s="32" t="s">
        <v>544</v>
      </c>
      <c r="I17" s="33">
        <v>30</v>
      </c>
      <c r="J17" s="33">
        <v>30</v>
      </c>
      <c r="K17" s="63"/>
      <c r="L17" s="63"/>
    </row>
    <row r="18" s="1" customFormat="1" ht="38" customHeight="1" spans="1:12">
      <c r="A18" s="31" t="s">
        <v>595</v>
      </c>
      <c r="B18" s="35"/>
      <c r="C18" s="31" t="s">
        <v>596</v>
      </c>
      <c r="D18" s="39" t="s">
        <v>627</v>
      </c>
      <c r="E18" s="76" t="s">
        <v>543</v>
      </c>
      <c r="F18" s="32" t="s">
        <v>548</v>
      </c>
      <c r="G18" s="76" t="s">
        <v>545</v>
      </c>
      <c r="H18" s="32" t="s">
        <v>548</v>
      </c>
      <c r="I18" s="33">
        <v>10</v>
      </c>
      <c r="J18" s="33">
        <v>10</v>
      </c>
      <c r="K18" s="63"/>
      <c r="L18" s="63"/>
    </row>
    <row r="19" s="1" customFormat="1" ht="38" customHeight="1" spans="1:12">
      <c r="A19" s="31"/>
      <c r="B19" s="35"/>
      <c r="C19" s="31"/>
      <c r="D19" s="31"/>
      <c r="E19" s="96"/>
      <c r="F19" s="31"/>
      <c r="G19" s="31"/>
      <c r="H19" s="31"/>
      <c r="I19" s="33"/>
      <c r="J19" s="33"/>
      <c r="K19" s="34" t="s">
        <v>5</v>
      </c>
      <c r="L19" s="35"/>
    </row>
    <row r="20" s="1" customFormat="1" ht="38" customHeight="1" spans="1:12">
      <c r="A20" s="31"/>
      <c r="B20" s="35"/>
      <c r="C20" s="31"/>
      <c r="D20" s="31"/>
      <c r="E20" s="96"/>
      <c r="F20" s="31"/>
      <c r="G20" s="31"/>
      <c r="H20" s="31"/>
      <c r="I20" s="33"/>
      <c r="J20" s="33"/>
      <c r="K20" s="34" t="s">
        <v>5</v>
      </c>
      <c r="L20" s="35"/>
    </row>
    <row r="21" s="3" customFormat="1" ht="67" customHeight="1" spans="1:12">
      <c r="A21" s="45" t="s">
        <v>628</v>
      </c>
      <c r="B21" s="45"/>
      <c r="C21" s="45"/>
      <c r="D21" s="34" t="s">
        <v>5</v>
      </c>
      <c r="E21" s="34"/>
      <c r="F21" s="34"/>
      <c r="G21" s="34"/>
      <c r="H21" s="34"/>
      <c r="I21" s="34"/>
      <c r="J21" s="34"/>
      <c r="K21" s="34"/>
      <c r="L21" s="34"/>
    </row>
    <row r="22" s="3" customFormat="1" ht="30" customHeight="1" spans="1:12">
      <c r="A22" s="9" t="s">
        <v>629</v>
      </c>
      <c r="B22" s="9"/>
      <c r="C22" s="9"/>
      <c r="D22" s="9"/>
      <c r="E22" s="9"/>
      <c r="F22" s="9"/>
      <c r="G22" s="9"/>
      <c r="H22" s="9"/>
      <c r="I22" s="45" t="s">
        <v>630</v>
      </c>
      <c r="J22" s="45" t="s">
        <v>631</v>
      </c>
      <c r="K22" s="45" t="s">
        <v>632</v>
      </c>
      <c r="L22" s="45"/>
    </row>
    <row r="23" s="2" customFormat="1" ht="35" customHeight="1" spans="1:12">
      <c r="A23" s="9"/>
      <c r="B23" s="9"/>
      <c r="C23" s="9"/>
      <c r="D23" s="9"/>
      <c r="E23" s="9"/>
      <c r="F23" s="9"/>
      <c r="G23" s="9"/>
      <c r="H23" s="9"/>
      <c r="I23" s="81">
        <v>100</v>
      </c>
      <c r="J23" s="81">
        <v>90</v>
      </c>
      <c r="K23" s="45" t="s">
        <v>633</v>
      </c>
      <c r="L23" s="4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ignoredErrors>
    <ignoredError sqref="F16:F18 H16:H18" numberStoredAsText="1"/>
  </ignoredError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90" zoomScaleNormal="90" workbookViewId="0">
      <selection activeCell="G19" sqref="G19"/>
    </sheetView>
  </sheetViews>
  <sheetFormatPr defaultColWidth="9" defaultRowHeight="14"/>
  <cols>
    <col min="1" max="1" width="9.16363636363636" style="58" customWidth="1"/>
    <col min="2" max="2" width="8.83636363636364" style="58" customWidth="1"/>
    <col min="3" max="3" width="20.1636363636364" style="58" customWidth="1"/>
    <col min="4" max="4" width="14.5818181818182" style="58" customWidth="1"/>
    <col min="5" max="5" width="16.3363636363636" style="58" customWidth="1"/>
    <col min="6" max="6" width="19.5818181818182" style="58" customWidth="1"/>
    <col min="7" max="7" width="12.6636363636364" style="58" customWidth="1"/>
    <col min="8" max="8" width="16.5909090909091" style="58" customWidth="1"/>
    <col min="9" max="9" width="13.1" style="58" customWidth="1"/>
    <col min="10" max="10" width="14" style="58" customWidth="1"/>
    <col min="11" max="11" width="27.5818181818182" style="58" customWidth="1"/>
    <col min="12" max="12" width="33" style="58" customWidth="1"/>
    <col min="13" max="16384" width="8.08181818181818" style="58"/>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751</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79">
        <v>1490000</v>
      </c>
      <c r="E6" s="79"/>
      <c r="F6" s="79">
        <v>1490000</v>
      </c>
      <c r="G6" s="79"/>
      <c r="H6" s="80">
        <v>0</v>
      </c>
      <c r="I6" s="81">
        <v>10</v>
      </c>
      <c r="J6" s="82">
        <v>0</v>
      </c>
      <c r="K6" s="83">
        <v>0</v>
      </c>
      <c r="L6" s="16" t="s">
        <v>5</v>
      </c>
    </row>
    <row r="7" s="2" customFormat="1" ht="30" customHeight="1" spans="1:12">
      <c r="A7" s="8"/>
      <c r="B7" s="8"/>
      <c r="C7" s="8" t="s">
        <v>525</v>
      </c>
      <c r="D7" s="79"/>
      <c r="E7" s="79"/>
      <c r="F7" s="79"/>
      <c r="G7" s="79"/>
      <c r="H7" s="79">
        <v>0</v>
      </c>
      <c r="I7" s="84"/>
      <c r="J7" s="81"/>
      <c r="K7" s="9"/>
      <c r="L7" s="16"/>
    </row>
    <row r="8" s="2" customFormat="1" ht="30" customHeight="1" spans="1:12">
      <c r="A8" s="8"/>
      <c r="B8" s="8"/>
      <c r="C8" s="10" t="s">
        <v>611</v>
      </c>
      <c r="D8" s="79">
        <v>1490000</v>
      </c>
      <c r="E8" s="79"/>
      <c r="F8" s="79">
        <v>1490000</v>
      </c>
      <c r="G8" s="79"/>
      <c r="H8" s="79" t="s">
        <v>5</v>
      </c>
      <c r="I8" s="84"/>
      <c r="J8" s="81">
        <v>0</v>
      </c>
      <c r="K8" s="9"/>
      <c r="L8" s="16"/>
    </row>
    <row r="9" s="2" customFormat="1" ht="30" customHeight="1" spans="1:12">
      <c r="A9" s="8"/>
      <c r="B9" s="8"/>
      <c r="C9" s="5" t="s">
        <v>612</v>
      </c>
      <c r="D9" s="79">
        <v>0</v>
      </c>
      <c r="E9" s="79"/>
      <c r="F9" s="79" t="s">
        <v>5</v>
      </c>
      <c r="G9" s="79"/>
      <c r="H9" s="79" t="s">
        <v>5</v>
      </c>
      <c r="I9" s="84"/>
      <c r="J9" s="81">
        <v>0</v>
      </c>
      <c r="K9" s="9"/>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755</v>
      </c>
      <c r="C11" s="18"/>
      <c r="D11" s="18"/>
      <c r="E11" s="18"/>
      <c r="F11" s="18"/>
      <c r="G11" s="18"/>
      <c r="H11" s="18" t="s">
        <v>756</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541</v>
      </c>
      <c r="D16" s="39" t="s">
        <v>757</v>
      </c>
      <c r="E16" s="32" t="s">
        <v>552</v>
      </c>
      <c r="F16" s="32" t="s">
        <v>13</v>
      </c>
      <c r="G16" s="76" t="s">
        <v>558</v>
      </c>
      <c r="H16" s="32" t="s">
        <v>13</v>
      </c>
      <c r="I16" s="33">
        <v>20</v>
      </c>
      <c r="J16" s="33">
        <v>20</v>
      </c>
      <c r="K16" s="63"/>
      <c r="L16" s="63"/>
    </row>
    <row r="17" s="1" customFormat="1" ht="38" customHeight="1" spans="1:12">
      <c r="A17" s="31" t="s">
        <v>540</v>
      </c>
      <c r="B17" s="31"/>
      <c r="C17" s="31" t="s">
        <v>541</v>
      </c>
      <c r="D17" s="39" t="s">
        <v>754</v>
      </c>
      <c r="E17" s="32" t="s">
        <v>552</v>
      </c>
      <c r="F17" s="32" t="s">
        <v>758</v>
      </c>
      <c r="G17" s="76" t="s">
        <v>558</v>
      </c>
      <c r="H17" s="32" t="s">
        <v>758</v>
      </c>
      <c r="I17" s="33">
        <v>20</v>
      </c>
      <c r="J17" s="33">
        <v>20</v>
      </c>
      <c r="K17" s="63"/>
      <c r="L17" s="63"/>
    </row>
    <row r="18" s="1" customFormat="1" ht="38" customHeight="1" spans="1:12">
      <c r="A18" s="31" t="s">
        <v>540</v>
      </c>
      <c r="B18" s="31"/>
      <c r="C18" s="31" t="s">
        <v>582</v>
      </c>
      <c r="D18" s="39" t="s">
        <v>583</v>
      </c>
      <c r="E18" s="32" t="s">
        <v>543</v>
      </c>
      <c r="F18" s="32" t="s">
        <v>434</v>
      </c>
      <c r="G18" s="76" t="s">
        <v>570</v>
      </c>
      <c r="H18" s="32" t="s">
        <v>554</v>
      </c>
      <c r="I18" s="33">
        <v>10</v>
      </c>
      <c r="J18" s="33">
        <v>10</v>
      </c>
      <c r="K18" s="63" t="s">
        <v>759</v>
      </c>
      <c r="L18" s="63"/>
    </row>
    <row r="19" s="1" customFormat="1" ht="38" customHeight="1" spans="1:12">
      <c r="A19" s="31" t="s">
        <v>586</v>
      </c>
      <c r="B19" s="35"/>
      <c r="C19" s="31" t="s">
        <v>587</v>
      </c>
      <c r="D19" s="39" t="s">
        <v>760</v>
      </c>
      <c r="E19" s="32" t="s">
        <v>552</v>
      </c>
      <c r="F19" s="32" t="s">
        <v>761</v>
      </c>
      <c r="G19" s="76" t="s">
        <v>570</v>
      </c>
      <c r="H19" s="32" t="s">
        <v>571</v>
      </c>
      <c r="I19" s="33">
        <v>30</v>
      </c>
      <c r="J19" s="33">
        <v>30</v>
      </c>
      <c r="K19" s="34"/>
      <c r="L19" s="35"/>
    </row>
    <row r="20" s="1" customFormat="1" ht="38" customHeight="1" spans="1:12">
      <c r="A20" s="31" t="s">
        <v>595</v>
      </c>
      <c r="B20" s="35"/>
      <c r="C20" s="31" t="s">
        <v>596</v>
      </c>
      <c r="D20" s="39" t="s">
        <v>627</v>
      </c>
      <c r="E20" s="32" t="s">
        <v>547</v>
      </c>
      <c r="F20" s="32" t="s">
        <v>548</v>
      </c>
      <c r="G20" s="76" t="s">
        <v>545</v>
      </c>
      <c r="H20" s="32" t="s">
        <v>548</v>
      </c>
      <c r="I20" s="33">
        <v>10</v>
      </c>
      <c r="J20" s="33">
        <v>10</v>
      </c>
      <c r="K20" s="34" t="s">
        <v>5</v>
      </c>
      <c r="L20" s="35"/>
    </row>
    <row r="21" s="3" customFormat="1" ht="67" customHeight="1" spans="1:12">
      <c r="A21" s="17" t="s">
        <v>628</v>
      </c>
      <c r="B21" s="17"/>
      <c r="C21" s="17"/>
      <c r="D21" s="18" t="s">
        <v>5</v>
      </c>
      <c r="E21" s="18"/>
      <c r="F21" s="18"/>
      <c r="G21" s="18"/>
      <c r="H21" s="18"/>
      <c r="I21" s="18"/>
      <c r="J21" s="18"/>
      <c r="K21" s="18"/>
      <c r="L21" s="18"/>
    </row>
    <row r="22" s="3" customFormat="1" ht="30" customHeight="1" spans="1:12">
      <c r="A22" s="5" t="s">
        <v>629</v>
      </c>
      <c r="B22" s="5"/>
      <c r="C22" s="5"/>
      <c r="D22" s="5"/>
      <c r="E22" s="5"/>
      <c r="F22" s="5"/>
      <c r="G22" s="5"/>
      <c r="H22" s="5"/>
      <c r="I22" s="17" t="s">
        <v>630</v>
      </c>
      <c r="J22" s="17" t="s">
        <v>631</v>
      </c>
      <c r="K22" s="17" t="s">
        <v>632</v>
      </c>
      <c r="L22" s="17"/>
    </row>
    <row r="23" s="2" customFormat="1" ht="35" customHeight="1" spans="1:12">
      <c r="A23" s="5"/>
      <c r="B23" s="5"/>
      <c r="C23" s="5"/>
      <c r="D23" s="5"/>
      <c r="E23" s="5"/>
      <c r="F23" s="5"/>
      <c r="G23" s="5"/>
      <c r="H23" s="5"/>
      <c r="I23" s="13">
        <v>100</v>
      </c>
      <c r="J23" s="13">
        <v>90</v>
      </c>
      <c r="K23" s="17" t="s">
        <v>633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90" zoomScaleNormal="90" workbookViewId="0">
      <selection activeCell="J6" sqref="J6"/>
    </sheetView>
  </sheetViews>
  <sheetFormatPr defaultColWidth="9" defaultRowHeight="14"/>
  <cols>
    <col min="1" max="1" width="9.16363636363636" style="58" customWidth="1"/>
    <col min="2" max="2" width="8.83636363636364" style="58" customWidth="1"/>
    <col min="3" max="3" width="20.1636363636364" style="58" customWidth="1"/>
    <col min="4" max="4" width="14.5818181818182" style="58" customWidth="1"/>
    <col min="5" max="5" width="16.3363636363636" style="58" customWidth="1"/>
    <col min="6" max="6" width="19.5818181818182" style="58" customWidth="1"/>
    <col min="7" max="7" width="12.6636363636364" style="58" customWidth="1"/>
    <col min="8" max="8" width="16.5909090909091" style="58" customWidth="1"/>
    <col min="9" max="9" width="13.1" style="58" customWidth="1"/>
    <col min="10" max="10" width="14" style="58" customWidth="1"/>
    <col min="11" max="11" width="27.5818181818182" style="58" customWidth="1"/>
    <col min="12" max="12" width="33" style="58" customWidth="1"/>
    <col min="13" max="16384" width="8.08181818181818" style="58"/>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762</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77" t="s">
        <v>524</v>
      </c>
      <c r="D6" s="68">
        <v>770000</v>
      </c>
      <c r="E6" s="68"/>
      <c r="F6" s="68">
        <v>770000</v>
      </c>
      <c r="G6" s="68"/>
      <c r="H6" s="59">
        <v>305000</v>
      </c>
      <c r="I6" s="60">
        <v>10</v>
      </c>
      <c r="J6" s="61">
        <v>0.4</v>
      </c>
      <c r="K6" s="62">
        <v>3.96</v>
      </c>
      <c r="L6" s="78" t="s">
        <v>5</v>
      </c>
    </row>
    <row r="7" s="2" customFormat="1" ht="30" customHeight="1" spans="1:12">
      <c r="A7" s="8"/>
      <c r="B7" s="8"/>
      <c r="C7" s="66" t="s">
        <v>525</v>
      </c>
      <c r="D7" s="68"/>
      <c r="E7" s="68"/>
      <c r="F7" s="68"/>
      <c r="G7" s="68"/>
      <c r="H7" s="68">
        <v>0</v>
      </c>
      <c r="I7" s="66"/>
      <c r="J7" s="60"/>
      <c r="K7" s="67"/>
      <c r="L7" s="78"/>
    </row>
    <row r="8" s="2" customFormat="1" ht="30" customHeight="1" spans="1:12">
      <c r="A8" s="8"/>
      <c r="B8" s="8"/>
      <c r="C8" s="77" t="s">
        <v>611</v>
      </c>
      <c r="D8" s="68">
        <v>770000</v>
      </c>
      <c r="E8" s="68"/>
      <c r="F8" s="68">
        <v>770000</v>
      </c>
      <c r="G8" s="68"/>
      <c r="H8" s="68">
        <v>305000</v>
      </c>
      <c r="I8" s="66"/>
      <c r="J8" s="60">
        <v>0</v>
      </c>
      <c r="K8" s="67"/>
      <c r="L8" s="78"/>
    </row>
    <row r="9" s="2" customFormat="1" ht="30" customHeight="1" spans="1:12">
      <c r="A9" s="8"/>
      <c r="B9" s="8"/>
      <c r="C9" s="67" t="s">
        <v>612</v>
      </c>
      <c r="D9" s="68">
        <v>0</v>
      </c>
      <c r="E9" s="68"/>
      <c r="F9" s="68" t="s">
        <v>5</v>
      </c>
      <c r="G9" s="68"/>
      <c r="H9" s="68" t="s">
        <v>5</v>
      </c>
      <c r="I9" s="66"/>
      <c r="J9" s="60">
        <v>0</v>
      </c>
      <c r="K9" s="67"/>
      <c r="L9" s="78"/>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763</v>
      </c>
      <c r="C11" s="18"/>
      <c r="D11" s="18"/>
      <c r="E11" s="18"/>
      <c r="F11" s="18"/>
      <c r="G11" s="18"/>
      <c r="H11" s="18" t="s">
        <v>764</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541</v>
      </c>
      <c r="D16" s="39" t="s">
        <v>765</v>
      </c>
      <c r="E16" s="32" t="s">
        <v>552</v>
      </c>
      <c r="F16" s="31" t="s">
        <v>37</v>
      </c>
      <c r="G16" s="76" t="s">
        <v>558</v>
      </c>
      <c r="H16" s="31" t="s">
        <v>37</v>
      </c>
      <c r="I16" s="33">
        <v>20</v>
      </c>
      <c r="J16" s="33">
        <v>20</v>
      </c>
      <c r="K16" s="63"/>
      <c r="L16" s="63"/>
    </row>
    <row r="17" s="1" customFormat="1" ht="38" customHeight="1" spans="1:12">
      <c r="A17" s="31" t="s">
        <v>540</v>
      </c>
      <c r="B17" s="31"/>
      <c r="C17" s="31" t="s">
        <v>566</v>
      </c>
      <c r="D17" s="39" t="s">
        <v>766</v>
      </c>
      <c r="E17" s="32" t="s">
        <v>547</v>
      </c>
      <c r="F17" s="31" t="s">
        <v>544</v>
      </c>
      <c r="G17" s="76" t="s">
        <v>545</v>
      </c>
      <c r="H17" s="31" t="s">
        <v>544</v>
      </c>
      <c r="I17" s="33">
        <v>15</v>
      </c>
      <c r="J17" s="33">
        <v>15</v>
      </c>
      <c r="K17" s="63"/>
      <c r="L17" s="63"/>
    </row>
    <row r="18" s="1" customFormat="1" ht="38" customHeight="1" spans="1:12">
      <c r="A18" s="31" t="s">
        <v>540</v>
      </c>
      <c r="B18" s="31"/>
      <c r="C18" s="31" t="s">
        <v>578</v>
      </c>
      <c r="D18" s="39" t="s">
        <v>624</v>
      </c>
      <c r="E18" s="32" t="s">
        <v>543</v>
      </c>
      <c r="F18" s="31" t="s">
        <v>12</v>
      </c>
      <c r="G18" s="32" t="s">
        <v>722</v>
      </c>
      <c r="H18" s="31" t="s">
        <v>12</v>
      </c>
      <c r="I18" s="33">
        <v>15</v>
      </c>
      <c r="J18" s="33">
        <v>15</v>
      </c>
      <c r="K18" s="63"/>
      <c r="L18" s="63"/>
    </row>
    <row r="19" s="1" customFormat="1" ht="38" customHeight="1" spans="1:12">
      <c r="A19" s="31" t="s">
        <v>586</v>
      </c>
      <c r="B19" s="35"/>
      <c r="C19" s="31" t="s">
        <v>587</v>
      </c>
      <c r="D19" s="39" t="s">
        <v>626</v>
      </c>
      <c r="E19" s="32" t="s">
        <v>547</v>
      </c>
      <c r="F19" s="31" t="s">
        <v>548</v>
      </c>
      <c r="G19" s="76" t="s">
        <v>545</v>
      </c>
      <c r="H19" s="31" t="s">
        <v>548</v>
      </c>
      <c r="I19" s="33">
        <v>30</v>
      </c>
      <c r="J19" s="33">
        <v>30</v>
      </c>
      <c r="K19" s="34"/>
      <c r="L19" s="35"/>
    </row>
    <row r="20" s="1" customFormat="1" ht="38" customHeight="1" spans="1:12">
      <c r="A20" s="31" t="s">
        <v>595</v>
      </c>
      <c r="B20" s="35"/>
      <c r="C20" s="31" t="s">
        <v>596</v>
      </c>
      <c r="D20" s="39" t="s">
        <v>627</v>
      </c>
      <c r="E20" s="32" t="s">
        <v>547</v>
      </c>
      <c r="F20" s="31" t="s">
        <v>548</v>
      </c>
      <c r="G20" s="76" t="s">
        <v>545</v>
      </c>
      <c r="H20" s="31" t="s">
        <v>548</v>
      </c>
      <c r="I20" s="33">
        <v>10</v>
      </c>
      <c r="J20" s="33">
        <v>10</v>
      </c>
      <c r="K20" s="34" t="s">
        <v>5</v>
      </c>
      <c r="L20" s="35"/>
    </row>
    <row r="21" s="3" customFormat="1" ht="67" customHeight="1" spans="1:12">
      <c r="A21" s="17" t="s">
        <v>628</v>
      </c>
      <c r="B21" s="17"/>
      <c r="C21" s="17"/>
      <c r="D21" s="18" t="s">
        <v>5</v>
      </c>
      <c r="E21" s="18"/>
      <c r="F21" s="18"/>
      <c r="G21" s="18"/>
      <c r="H21" s="18"/>
      <c r="I21" s="18"/>
      <c r="J21" s="18"/>
      <c r="K21" s="18"/>
      <c r="L21" s="18"/>
    </row>
    <row r="22" s="3" customFormat="1" ht="30" customHeight="1" spans="1:12">
      <c r="A22" s="5" t="s">
        <v>629</v>
      </c>
      <c r="B22" s="5"/>
      <c r="C22" s="5"/>
      <c r="D22" s="5"/>
      <c r="E22" s="5"/>
      <c r="F22" s="5"/>
      <c r="G22" s="5"/>
      <c r="H22" s="5"/>
      <c r="I22" s="17" t="s">
        <v>630</v>
      </c>
      <c r="J22" s="17" t="s">
        <v>631</v>
      </c>
      <c r="K22" s="17" t="s">
        <v>632</v>
      </c>
      <c r="L22" s="17"/>
    </row>
    <row r="23" s="2" customFormat="1" ht="35" customHeight="1" spans="1:12">
      <c r="A23" s="5"/>
      <c r="B23" s="5"/>
      <c r="C23" s="5"/>
      <c r="D23" s="5"/>
      <c r="E23" s="5"/>
      <c r="F23" s="5"/>
      <c r="G23" s="5"/>
      <c r="H23" s="5"/>
      <c r="I23" s="13">
        <v>100</v>
      </c>
      <c r="J23" s="13">
        <v>93.96</v>
      </c>
      <c r="K23" s="17" t="s">
        <v>633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90" zoomScaleNormal="90" workbookViewId="0">
      <selection activeCell="H10" sqref="H10:L10"/>
    </sheetView>
  </sheetViews>
  <sheetFormatPr defaultColWidth="9" defaultRowHeight="14"/>
  <cols>
    <col min="1" max="1" width="9.16363636363636" style="58" customWidth="1"/>
    <col min="2" max="2" width="8.83636363636364" style="58" customWidth="1"/>
    <col min="3" max="3" width="20.1636363636364" style="58" customWidth="1"/>
    <col min="4" max="4" width="14.5818181818182" style="58" customWidth="1"/>
    <col min="5" max="5" width="16.3363636363636" style="58" customWidth="1"/>
    <col min="6" max="6" width="19.5818181818182" style="58" customWidth="1"/>
    <col min="7" max="7" width="12.6636363636364" style="58" customWidth="1"/>
    <col min="8" max="8" width="16.5909090909091" style="58" customWidth="1"/>
    <col min="9" max="9" width="13.1" style="58" customWidth="1"/>
    <col min="10" max="10" width="14" style="58" customWidth="1"/>
    <col min="11" max="11" width="27.5818181818182" style="58" customWidth="1"/>
    <col min="12" max="12" width="33" style="58" customWidth="1"/>
    <col min="13" max="16384" width="8.08181818181818" style="58"/>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767</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2015600</v>
      </c>
      <c r="E6" s="11"/>
      <c r="F6" s="11">
        <v>2015600</v>
      </c>
      <c r="G6" s="11"/>
      <c r="H6" s="59">
        <v>75750</v>
      </c>
      <c r="I6" s="60">
        <v>10</v>
      </c>
      <c r="J6" s="61">
        <v>0.04</v>
      </c>
      <c r="K6" s="62">
        <v>0.38</v>
      </c>
      <c r="L6" s="16" t="s">
        <v>5</v>
      </c>
    </row>
    <row r="7" s="2" customFormat="1" ht="30" customHeight="1" spans="1:12">
      <c r="A7" s="8"/>
      <c r="B7" s="8"/>
      <c r="C7" s="8" t="s">
        <v>525</v>
      </c>
      <c r="D7" s="11"/>
      <c r="E7" s="11"/>
      <c r="F7" s="11"/>
      <c r="G7" s="11"/>
      <c r="H7" s="11">
        <v>0</v>
      </c>
      <c r="I7" s="8">
        <v>0</v>
      </c>
      <c r="J7" s="13"/>
      <c r="K7" s="5"/>
      <c r="L7" s="16"/>
    </row>
    <row r="8" s="2" customFormat="1" ht="30" customHeight="1" spans="1:12">
      <c r="A8" s="8"/>
      <c r="B8" s="8"/>
      <c r="C8" s="10" t="s">
        <v>611</v>
      </c>
      <c r="D8" s="11">
        <v>2015600</v>
      </c>
      <c r="E8" s="11"/>
      <c r="F8" s="11">
        <v>2015600</v>
      </c>
      <c r="G8" s="11"/>
      <c r="H8" s="11">
        <v>75750</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768</v>
      </c>
      <c r="C11" s="18"/>
      <c r="D11" s="18"/>
      <c r="E11" s="18"/>
      <c r="F11" s="18"/>
      <c r="G11" s="18"/>
      <c r="H11" s="18" t="s">
        <v>769</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566</v>
      </c>
      <c r="D16" s="31" t="s">
        <v>770</v>
      </c>
      <c r="E16" s="76" t="s">
        <v>552</v>
      </c>
      <c r="F16" s="32" t="s">
        <v>544</v>
      </c>
      <c r="G16" s="32" t="s">
        <v>545</v>
      </c>
      <c r="H16" s="32" t="s">
        <v>544</v>
      </c>
      <c r="I16" s="33">
        <v>35</v>
      </c>
      <c r="J16" s="33">
        <v>35</v>
      </c>
      <c r="K16" s="63"/>
      <c r="L16" s="63"/>
    </row>
    <row r="17" s="1" customFormat="1" ht="38" customHeight="1" spans="1:12">
      <c r="A17" s="31" t="s">
        <v>540</v>
      </c>
      <c r="B17" s="31"/>
      <c r="C17" s="31" t="s">
        <v>582</v>
      </c>
      <c r="D17" s="39" t="s">
        <v>583</v>
      </c>
      <c r="E17" s="76" t="s">
        <v>543</v>
      </c>
      <c r="F17" s="32" t="s">
        <v>660</v>
      </c>
      <c r="G17" s="32" t="s">
        <v>553</v>
      </c>
      <c r="H17" s="32" t="s">
        <v>771</v>
      </c>
      <c r="I17" s="33">
        <v>15</v>
      </c>
      <c r="J17" s="33">
        <v>15</v>
      </c>
      <c r="K17" s="63"/>
      <c r="L17" s="63"/>
    </row>
    <row r="18" s="1" customFormat="1" ht="38" customHeight="1" spans="1:12">
      <c r="A18" s="31" t="s">
        <v>586</v>
      </c>
      <c r="B18" s="35"/>
      <c r="C18" s="31" t="s">
        <v>587</v>
      </c>
      <c r="D18" s="39" t="s">
        <v>772</v>
      </c>
      <c r="E18" s="76" t="s">
        <v>552</v>
      </c>
      <c r="F18" s="32" t="s">
        <v>773</v>
      </c>
      <c r="G18" s="32" t="s">
        <v>570</v>
      </c>
      <c r="H18" s="32" t="s">
        <v>571</v>
      </c>
      <c r="I18" s="33">
        <v>30</v>
      </c>
      <c r="J18" s="33">
        <v>30</v>
      </c>
      <c r="K18" s="63"/>
      <c r="L18" s="63"/>
    </row>
    <row r="19" s="1" customFormat="1" ht="38" customHeight="1" spans="1:12">
      <c r="A19" s="31" t="s">
        <v>595</v>
      </c>
      <c r="B19" s="35"/>
      <c r="C19" s="31" t="s">
        <v>596</v>
      </c>
      <c r="D19" s="31" t="s">
        <v>701</v>
      </c>
      <c r="E19" s="76" t="s">
        <v>547</v>
      </c>
      <c r="F19" s="32" t="s">
        <v>577</v>
      </c>
      <c r="G19" s="32" t="s">
        <v>545</v>
      </c>
      <c r="H19" s="32" t="s">
        <v>577</v>
      </c>
      <c r="I19" s="33">
        <v>10</v>
      </c>
      <c r="J19" s="33">
        <v>10</v>
      </c>
      <c r="K19" s="34"/>
      <c r="L19" s="35"/>
    </row>
    <row r="20" s="1" customFormat="1" ht="38" customHeight="1" spans="1:12">
      <c r="A20" s="31"/>
      <c r="B20" s="35"/>
      <c r="C20" s="31"/>
      <c r="D20" s="31"/>
      <c r="E20" s="31"/>
      <c r="F20" s="31"/>
      <c r="G20" s="31"/>
      <c r="H20" s="31"/>
      <c r="I20" s="33"/>
      <c r="J20" s="33"/>
      <c r="K20" s="34" t="s">
        <v>5</v>
      </c>
      <c r="L20" s="35"/>
    </row>
    <row r="21" s="3" customFormat="1" ht="67" customHeight="1" spans="1:12">
      <c r="A21" s="17" t="s">
        <v>628</v>
      </c>
      <c r="B21" s="17"/>
      <c r="C21" s="17"/>
      <c r="D21" s="18" t="s">
        <v>5</v>
      </c>
      <c r="E21" s="18"/>
      <c r="F21" s="18"/>
      <c r="G21" s="18"/>
      <c r="H21" s="18"/>
      <c r="I21" s="18"/>
      <c r="J21" s="18"/>
      <c r="K21" s="18"/>
      <c r="L21" s="18"/>
    </row>
    <row r="22" s="3" customFormat="1" ht="30" customHeight="1" spans="1:12">
      <c r="A22" s="5" t="s">
        <v>629</v>
      </c>
      <c r="B22" s="5"/>
      <c r="C22" s="5"/>
      <c r="D22" s="5"/>
      <c r="E22" s="5"/>
      <c r="F22" s="5"/>
      <c r="G22" s="5"/>
      <c r="H22" s="5"/>
      <c r="I22" s="17" t="s">
        <v>630</v>
      </c>
      <c r="J22" s="17" t="s">
        <v>631</v>
      </c>
      <c r="K22" s="17" t="s">
        <v>632</v>
      </c>
      <c r="L22" s="17"/>
    </row>
    <row r="23" s="2" customFormat="1" ht="35" customHeight="1" spans="1:12">
      <c r="A23" s="5"/>
      <c r="B23" s="5"/>
      <c r="C23" s="5"/>
      <c r="D23" s="5"/>
      <c r="E23" s="5"/>
      <c r="F23" s="5"/>
      <c r="G23" s="5"/>
      <c r="H23" s="5"/>
      <c r="I23" s="13">
        <v>100</v>
      </c>
      <c r="J23" s="13">
        <v>90.38</v>
      </c>
      <c r="K23" s="17" t="s">
        <v>633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ignoredErrors>
    <ignoredError sqref="F16:F19 H16:H20" numberStoredAsText="1"/>
  </ignoredError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90" zoomScaleNormal="90" workbookViewId="0">
      <selection activeCell="G22" sqref="G22"/>
    </sheetView>
  </sheetViews>
  <sheetFormatPr defaultColWidth="9" defaultRowHeight="14"/>
  <cols>
    <col min="1" max="1" width="9.16363636363636" style="58" customWidth="1"/>
    <col min="2" max="2" width="8.83636363636364" style="58" customWidth="1"/>
    <col min="3" max="3" width="20.1636363636364" style="58" customWidth="1"/>
    <col min="4" max="4" width="14.5818181818182" style="58" customWidth="1"/>
    <col min="5" max="5" width="16.3363636363636" style="58" customWidth="1"/>
    <col min="6" max="6" width="19.5818181818182" style="58" customWidth="1"/>
    <col min="7" max="7" width="12.6636363636364" style="58" customWidth="1"/>
    <col min="8" max="8" width="16.5909090909091" style="58" customWidth="1"/>
    <col min="9" max="9" width="13.1" style="58" customWidth="1"/>
    <col min="10" max="10" width="14" style="58" customWidth="1"/>
    <col min="11" max="11" width="27.5818181818182" style="58" customWidth="1"/>
    <col min="12" max="12" width="33" style="58" customWidth="1"/>
    <col min="13" max="16384" width="8.08181818181818" style="58"/>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774</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69">
        <v>1063240</v>
      </c>
      <c r="E6" s="70"/>
      <c r="F6" s="69">
        <v>1063240</v>
      </c>
      <c r="G6" s="70"/>
      <c r="H6" s="59">
        <v>0</v>
      </c>
      <c r="I6" s="60">
        <v>10</v>
      </c>
      <c r="J6" s="61">
        <v>0</v>
      </c>
      <c r="K6" s="62">
        <v>0</v>
      </c>
      <c r="L6" s="16" t="s">
        <v>5</v>
      </c>
    </row>
    <row r="7" s="2" customFormat="1" ht="30" customHeight="1" spans="1:12">
      <c r="A7" s="8"/>
      <c r="B7" s="8"/>
      <c r="C7" s="8" t="s">
        <v>525</v>
      </c>
      <c r="D7" s="69">
        <v>1063240</v>
      </c>
      <c r="E7" s="70"/>
      <c r="F7" s="69">
        <v>1063240</v>
      </c>
      <c r="G7" s="70"/>
      <c r="H7" s="11">
        <v>0</v>
      </c>
      <c r="I7" s="8"/>
      <c r="J7" s="13"/>
      <c r="K7" s="5"/>
      <c r="L7" s="16"/>
    </row>
    <row r="8" s="2" customFormat="1" ht="30" customHeight="1" spans="1:12">
      <c r="A8" s="8"/>
      <c r="B8" s="8"/>
      <c r="C8" s="10" t="s">
        <v>611</v>
      </c>
      <c r="D8" s="11"/>
      <c r="E8" s="11"/>
      <c r="F8" s="11"/>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775</v>
      </c>
      <c r="C11" s="18"/>
      <c r="D11" s="18"/>
      <c r="E11" s="18"/>
      <c r="F11" s="18"/>
      <c r="G11" s="18"/>
      <c r="H11" s="18" t="s">
        <v>776</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541</v>
      </c>
      <c r="D16" s="39" t="s">
        <v>777</v>
      </c>
      <c r="E16" s="32" t="s">
        <v>552</v>
      </c>
      <c r="F16" s="32" t="s">
        <v>50</v>
      </c>
      <c r="G16" s="32" t="s">
        <v>558</v>
      </c>
      <c r="H16" s="32" t="s">
        <v>50</v>
      </c>
      <c r="I16" s="33">
        <v>12.5</v>
      </c>
      <c r="J16" s="33">
        <v>12.5</v>
      </c>
      <c r="K16" s="63"/>
      <c r="L16" s="63"/>
    </row>
    <row r="17" s="1" customFormat="1" ht="38" customHeight="1" spans="1:12">
      <c r="A17" s="31" t="s">
        <v>540</v>
      </c>
      <c r="B17" s="31"/>
      <c r="C17" s="31" t="s">
        <v>566</v>
      </c>
      <c r="D17" s="39" t="s">
        <v>778</v>
      </c>
      <c r="E17" s="32" t="s">
        <v>552</v>
      </c>
      <c r="F17" s="32" t="s">
        <v>544</v>
      </c>
      <c r="G17" s="32" t="s">
        <v>545</v>
      </c>
      <c r="H17" s="32" t="s">
        <v>544</v>
      </c>
      <c r="I17" s="33">
        <v>12.5</v>
      </c>
      <c r="J17" s="33">
        <v>12.5</v>
      </c>
      <c r="K17" s="63"/>
      <c r="L17" s="63"/>
    </row>
    <row r="18" s="1" customFormat="1" ht="38" customHeight="1" spans="1:12">
      <c r="A18" s="31" t="s">
        <v>540</v>
      </c>
      <c r="B18" s="31"/>
      <c r="C18" s="31" t="s">
        <v>578</v>
      </c>
      <c r="D18" s="39" t="s">
        <v>779</v>
      </c>
      <c r="E18" s="32" t="s">
        <v>552</v>
      </c>
      <c r="F18" s="32" t="s">
        <v>544</v>
      </c>
      <c r="G18" s="32" t="s">
        <v>545</v>
      </c>
      <c r="H18" s="32" t="s">
        <v>544</v>
      </c>
      <c r="I18" s="33">
        <v>12.5</v>
      </c>
      <c r="J18" s="33">
        <v>12.5</v>
      </c>
      <c r="K18" s="63"/>
      <c r="L18" s="63"/>
    </row>
    <row r="19" s="1" customFormat="1" ht="38" customHeight="1" spans="1:12">
      <c r="A19" s="31" t="s">
        <v>540</v>
      </c>
      <c r="B19" s="31"/>
      <c r="C19" s="31" t="s">
        <v>582</v>
      </c>
      <c r="D19" s="31" t="s">
        <v>583</v>
      </c>
      <c r="E19" s="32" t="s">
        <v>543</v>
      </c>
      <c r="F19" s="32" t="s">
        <v>780</v>
      </c>
      <c r="G19" s="32" t="s">
        <v>553</v>
      </c>
      <c r="H19" s="32" t="s">
        <v>554</v>
      </c>
      <c r="I19" s="33">
        <v>12.5</v>
      </c>
      <c r="J19" s="33">
        <v>12.5</v>
      </c>
      <c r="K19" s="34"/>
      <c r="L19" s="35"/>
    </row>
    <row r="20" s="1" customFormat="1" ht="38" customHeight="1" spans="1:12">
      <c r="A20" s="31" t="s">
        <v>586</v>
      </c>
      <c r="B20" s="31"/>
      <c r="C20" s="31" t="s">
        <v>587</v>
      </c>
      <c r="D20" s="39" t="s">
        <v>781</v>
      </c>
      <c r="E20" s="32" t="s">
        <v>552</v>
      </c>
      <c r="F20" s="32" t="s">
        <v>782</v>
      </c>
      <c r="G20" s="32" t="s">
        <v>570</v>
      </c>
      <c r="H20" s="32" t="s">
        <v>571</v>
      </c>
      <c r="I20" s="33">
        <v>15</v>
      </c>
      <c r="J20" s="33">
        <v>15</v>
      </c>
      <c r="K20" s="34"/>
      <c r="L20" s="35"/>
    </row>
    <row r="21" s="1" customFormat="1" ht="38" customHeight="1" spans="1:12">
      <c r="A21" s="31" t="s">
        <v>586</v>
      </c>
      <c r="B21" s="31"/>
      <c r="C21" s="31" t="s">
        <v>587</v>
      </c>
      <c r="D21" s="31" t="s">
        <v>783</v>
      </c>
      <c r="E21" s="32" t="s">
        <v>552</v>
      </c>
      <c r="F21" s="32" t="s">
        <v>544</v>
      </c>
      <c r="G21" s="32" t="s">
        <v>545</v>
      </c>
      <c r="H21" s="32" t="s">
        <v>544</v>
      </c>
      <c r="I21" s="33">
        <v>15</v>
      </c>
      <c r="J21" s="33">
        <v>15</v>
      </c>
      <c r="K21" s="34"/>
      <c r="L21" s="35"/>
    </row>
    <row r="22" s="1" customFormat="1" ht="38" customHeight="1" spans="1:12">
      <c r="A22" s="71" t="s">
        <v>595</v>
      </c>
      <c r="B22" s="72"/>
      <c r="C22" s="64" t="s">
        <v>596</v>
      </c>
      <c r="D22" s="39" t="s">
        <v>596</v>
      </c>
      <c r="E22" s="32" t="s">
        <v>547</v>
      </c>
      <c r="F22" s="32" t="s">
        <v>725</v>
      </c>
      <c r="G22" s="32" t="s">
        <v>545</v>
      </c>
      <c r="H22" s="32" t="s">
        <v>725</v>
      </c>
      <c r="I22" s="33">
        <v>10</v>
      </c>
      <c r="J22" s="33">
        <v>10</v>
      </c>
      <c r="K22" s="34" t="s">
        <v>5</v>
      </c>
      <c r="L22" s="35"/>
    </row>
    <row r="23" s="3" customFormat="1" ht="67" customHeight="1" spans="1:12">
      <c r="A23" s="73"/>
      <c r="B23" s="23"/>
      <c r="C23" s="17"/>
      <c r="D23" s="18"/>
      <c r="E23" s="31"/>
      <c r="F23" s="18"/>
      <c r="G23" s="18"/>
      <c r="H23" s="18"/>
      <c r="I23" s="65"/>
      <c r="J23" s="65"/>
      <c r="K23" s="74"/>
      <c r="L23" s="75"/>
    </row>
    <row r="24" s="3" customFormat="1" ht="67" customHeight="1" spans="1:12">
      <c r="A24" s="17" t="s">
        <v>628</v>
      </c>
      <c r="B24" s="17"/>
      <c r="C24" s="17"/>
      <c r="D24" s="18" t="s">
        <v>5</v>
      </c>
      <c r="E24" s="18"/>
      <c r="F24" s="18"/>
      <c r="G24" s="18"/>
      <c r="H24" s="18"/>
      <c r="I24" s="18"/>
      <c r="J24" s="18"/>
      <c r="K24" s="18"/>
      <c r="L24" s="18"/>
    </row>
    <row r="25" s="3" customFormat="1" ht="30" customHeight="1" spans="1:12">
      <c r="A25" s="5" t="s">
        <v>629</v>
      </c>
      <c r="B25" s="5"/>
      <c r="C25" s="5"/>
      <c r="D25" s="5"/>
      <c r="E25" s="5"/>
      <c r="F25" s="5"/>
      <c r="G25" s="5"/>
      <c r="H25" s="5"/>
      <c r="I25" s="17" t="s">
        <v>630</v>
      </c>
      <c r="J25" s="17" t="s">
        <v>631</v>
      </c>
      <c r="K25" s="17" t="s">
        <v>632</v>
      </c>
      <c r="L25" s="17"/>
    </row>
    <row r="26" s="2" customFormat="1" ht="35" customHeight="1" spans="1:12">
      <c r="A26" s="5"/>
      <c r="B26" s="5"/>
      <c r="C26" s="5"/>
      <c r="D26" s="5"/>
      <c r="E26" s="5"/>
      <c r="F26" s="5"/>
      <c r="G26" s="5"/>
      <c r="H26" s="5"/>
      <c r="I26" s="13">
        <v>100</v>
      </c>
      <c r="J26" s="13">
        <v>90</v>
      </c>
      <c r="K26" s="17" t="s">
        <v>633</v>
      </c>
      <c r="L26" s="17"/>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90" zoomScaleNormal="90" workbookViewId="0">
      <selection activeCell="D21" sqref="D21"/>
    </sheetView>
  </sheetViews>
  <sheetFormatPr defaultColWidth="9" defaultRowHeight="14"/>
  <cols>
    <col min="1" max="1" width="9.16363636363636" style="58" customWidth="1"/>
    <col min="2" max="2" width="8.83636363636364" style="58" customWidth="1"/>
    <col min="3" max="3" width="20.1636363636364" style="58" customWidth="1"/>
    <col min="4" max="4" width="14.5818181818182" style="58" customWidth="1"/>
    <col min="5" max="5" width="16.3363636363636" style="58" customWidth="1"/>
    <col min="6" max="6" width="19.5818181818182" style="58" customWidth="1"/>
    <col min="7" max="7" width="12.6636363636364" style="58" customWidth="1"/>
    <col min="8" max="8" width="16.5909090909091" style="58" customWidth="1"/>
    <col min="9" max="9" width="13.1" style="58" customWidth="1"/>
    <col min="10" max="10" width="14" style="58" customWidth="1"/>
    <col min="11" max="11" width="27.5818181818182" style="58" customWidth="1"/>
    <col min="12" max="12" width="33" style="58" customWidth="1"/>
    <col min="13" max="16384" width="8.08181818181818" style="58"/>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784</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100000</v>
      </c>
      <c r="E6" s="11"/>
      <c r="F6" s="11">
        <v>100000</v>
      </c>
      <c r="G6" s="11"/>
      <c r="H6" s="59">
        <v>100000</v>
      </c>
      <c r="I6" s="60">
        <v>10</v>
      </c>
      <c r="J6" s="61">
        <v>0</v>
      </c>
      <c r="K6" s="62">
        <v>0</v>
      </c>
      <c r="L6" s="16" t="s">
        <v>5</v>
      </c>
    </row>
    <row r="7" s="2" customFormat="1" ht="30" customHeight="1" spans="1:12">
      <c r="A7" s="8"/>
      <c r="B7" s="8"/>
      <c r="C7" s="8" t="s">
        <v>525</v>
      </c>
      <c r="D7" s="11">
        <v>100000</v>
      </c>
      <c r="E7" s="11"/>
      <c r="F7" s="11">
        <v>100000</v>
      </c>
      <c r="G7" s="11"/>
      <c r="H7" s="11">
        <v>1000000</v>
      </c>
      <c r="I7" s="8"/>
      <c r="J7" s="13"/>
      <c r="K7" s="5"/>
      <c r="L7" s="16"/>
    </row>
    <row r="8" s="2" customFormat="1" ht="30" customHeight="1" spans="1:12">
      <c r="A8" s="8"/>
      <c r="B8" s="8"/>
      <c r="C8" s="10" t="s">
        <v>611</v>
      </c>
      <c r="D8" s="11"/>
      <c r="E8" s="11"/>
      <c r="F8" s="11"/>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785</v>
      </c>
      <c r="C11" s="18"/>
      <c r="D11" s="18"/>
      <c r="E11" s="18"/>
      <c r="F11" s="18"/>
      <c r="G11" s="18"/>
      <c r="H11" s="18" t="s">
        <v>786</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566</v>
      </c>
      <c r="D16" s="39" t="s">
        <v>787</v>
      </c>
      <c r="E16" s="32" t="s">
        <v>552</v>
      </c>
      <c r="F16" s="32" t="s">
        <v>699</v>
      </c>
      <c r="G16" s="32" t="s">
        <v>545</v>
      </c>
      <c r="H16" s="32" t="s">
        <v>699</v>
      </c>
      <c r="I16" s="33">
        <v>50</v>
      </c>
      <c r="J16" s="33">
        <v>50</v>
      </c>
      <c r="K16" s="63"/>
      <c r="L16" s="63"/>
    </row>
    <row r="17" s="1" customFormat="1" ht="38" customHeight="1" spans="1:12">
      <c r="A17" s="31" t="s">
        <v>540</v>
      </c>
      <c r="B17" s="31"/>
      <c r="C17" s="31" t="s">
        <v>578</v>
      </c>
      <c r="D17" s="39" t="s">
        <v>788</v>
      </c>
      <c r="E17" s="32" t="s">
        <v>543</v>
      </c>
      <c r="F17" s="32" t="s">
        <v>89</v>
      </c>
      <c r="G17" s="32" t="s">
        <v>789</v>
      </c>
      <c r="H17" s="32" t="s">
        <v>89</v>
      </c>
      <c r="I17" s="33">
        <v>10</v>
      </c>
      <c r="J17" s="33">
        <v>10</v>
      </c>
      <c r="K17" s="63"/>
      <c r="L17" s="63"/>
    </row>
    <row r="18" s="1" customFormat="1" ht="38" customHeight="1" spans="1:12">
      <c r="A18" s="31" t="s">
        <v>540</v>
      </c>
      <c r="B18" s="31"/>
      <c r="C18" s="31" t="s">
        <v>582</v>
      </c>
      <c r="D18" s="39" t="s">
        <v>583</v>
      </c>
      <c r="E18" s="32" t="s">
        <v>543</v>
      </c>
      <c r="F18" s="32" t="s">
        <v>780</v>
      </c>
      <c r="G18" s="32" t="s">
        <v>553</v>
      </c>
      <c r="H18" s="32" t="s">
        <v>554</v>
      </c>
      <c r="I18" s="33">
        <v>30</v>
      </c>
      <c r="J18" s="33">
        <v>30</v>
      </c>
      <c r="K18" s="63"/>
      <c r="L18" s="63"/>
    </row>
    <row r="19" s="1" customFormat="1" ht="38" customHeight="1" spans="1:12">
      <c r="A19" s="31" t="s">
        <v>586</v>
      </c>
      <c r="B19" s="35"/>
      <c r="C19" s="31" t="s">
        <v>587</v>
      </c>
      <c r="D19" s="39" t="s">
        <v>781</v>
      </c>
      <c r="E19" s="32" t="s">
        <v>552</v>
      </c>
      <c r="F19" s="45" t="s">
        <v>790</v>
      </c>
      <c r="G19" s="32" t="s">
        <v>570</v>
      </c>
      <c r="H19" s="32" t="s">
        <v>571</v>
      </c>
      <c r="I19" s="33">
        <v>15</v>
      </c>
      <c r="J19" s="33">
        <v>15</v>
      </c>
      <c r="K19" s="34"/>
      <c r="L19" s="35"/>
    </row>
    <row r="20" s="1" customFormat="1" ht="38" customHeight="1" spans="1:12">
      <c r="A20" s="31" t="s">
        <v>586</v>
      </c>
      <c r="B20" s="35"/>
      <c r="C20" s="31" t="s">
        <v>587</v>
      </c>
      <c r="D20" s="39" t="s">
        <v>791</v>
      </c>
      <c r="E20" s="32" t="s">
        <v>552</v>
      </c>
      <c r="F20" s="32" t="s">
        <v>782</v>
      </c>
      <c r="G20" s="32" t="s">
        <v>570</v>
      </c>
      <c r="H20" s="32" t="s">
        <v>571</v>
      </c>
      <c r="I20" s="33">
        <v>15</v>
      </c>
      <c r="J20" s="33">
        <v>15</v>
      </c>
      <c r="K20" s="34" t="s">
        <v>5</v>
      </c>
      <c r="L20" s="35"/>
    </row>
    <row r="21" s="3" customFormat="1" ht="34" customHeight="1" spans="1:12">
      <c r="A21" s="31" t="s">
        <v>595</v>
      </c>
      <c r="B21" s="35"/>
      <c r="C21" s="17" t="s">
        <v>596</v>
      </c>
      <c r="D21" s="64" t="s">
        <v>596</v>
      </c>
      <c r="E21" s="65" t="s">
        <v>547</v>
      </c>
      <c r="F21" s="65" t="s">
        <v>577</v>
      </c>
      <c r="G21" s="65" t="s">
        <v>545</v>
      </c>
      <c r="H21" s="65" t="s">
        <v>577</v>
      </c>
      <c r="I21" s="65" t="s">
        <v>792</v>
      </c>
      <c r="J21" s="65" t="s">
        <v>792</v>
      </c>
      <c r="K21" s="34"/>
      <c r="L21" s="35"/>
    </row>
    <row r="22" s="3" customFormat="1" ht="67" customHeight="1" spans="1:12">
      <c r="A22" s="17" t="s">
        <v>628</v>
      </c>
      <c r="B22" s="17"/>
      <c r="C22" s="17"/>
      <c r="D22" s="18" t="s">
        <v>5</v>
      </c>
      <c r="E22" s="18"/>
      <c r="F22" s="18"/>
      <c r="G22" s="18"/>
      <c r="H22" s="18"/>
      <c r="I22" s="18"/>
      <c r="J22" s="18"/>
      <c r="K22" s="18"/>
      <c r="L22" s="18"/>
    </row>
    <row r="23" s="3" customFormat="1" ht="30" customHeight="1" spans="1:12">
      <c r="A23" s="5" t="s">
        <v>629</v>
      </c>
      <c r="B23" s="5"/>
      <c r="C23" s="5"/>
      <c r="D23" s="5"/>
      <c r="E23" s="5"/>
      <c r="F23" s="5"/>
      <c r="G23" s="5"/>
      <c r="H23" s="5"/>
      <c r="I23" s="17" t="s">
        <v>630</v>
      </c>
      <c r="J23" s="17" t="s">
        <v>631</v>
      </c>
      <c r="K23" s="17" t="s">
        <v>632</v>
      </c>
      <c r="L23" s="17"/>
    </row>
    <row r="24" s="2" customFormat="1" ht="35" customHeight="1" spans="1:12">
      <c r="A24" s="5"/>
      <c r="B24" s="5"/>
      <c r="C24" s="5"/>
      <c r="D24" s="5"/>
      <c r="E24" s="5"/>
      <c r="F24" s="5"/>
      <c r="G24" s="5"/>
      <c r="H24" s="5"/>
      <c r="I24" s="13">
        <v>100</v>
      </c>
      <c r="J24" s="13">
        <v>90</v>
      </c>
      <c r="K24" s="17" t="s">
        <v>633</v>
      </c>
      <c r="L24" s="17"/>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90" zoomScaleNormal="90" workbookViewId="0">
      <selection activeCell="H18" sqref="H18"/>
    </sheetView>
  </sheetViews>
  <sheetFormatPr defaultColWidth="9" defaultRowHeight="14"/>
  <cols>
    <col min="1" max="1" width="9.16363636363636" style="58" customWidth="1"/>
    <col min="2" max="2" width="8.83636363636364" style="58" customWidth="1"/>
    <col min="3" max="3" width="20.1636363636364" style="58" customWidth="1"/>
    <col min="4" max="4" width="14.5818181818182" style="58" customWidth="1"/>
    <col min="5" max="5" width="16.3363636363636" style="58" customWidth="1"/>
    <col min="6" max="6" width="19.5818181818182" style="58" customWidth="1"/>
    <col min="7" max="7" width="12.6636363636364" style="58" customWidth="1"/>
    <col min="8" max="8" width="16.5909090909091" style="58" customWidth="1"/>
    <col min="9" max="9" width="13.1" style="58" customWidth="1"/>
    <col min="10" max="10" width="14" style="58" customWidth="1"/>
    <col min="11" max="11" width="27.5818181818182" style="58" customWidth="1"/>
    <col min="12" max="12" width="33" style="58" customWidth="1"/>
    <col min="13" max="16384" width="8.08181818181818" style="58"/>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793</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20291600</v>
      </c>
      <c r="E6" s="11"/>
      <c r="F6" s="11">
        <v>20291600</v>
      </c>
      <c r="G6" s="11"/>
      <c r="H6" s="62">
        <v>0</v>
      </c>
      <c r="I6" s="60">
        <v>10</v>
      </c>
      <c r="J6" s="61">
        <v>0</v>
      </c>
      <c r="K6" s="62">
        <v>0</v>
      </c>
      <c r="L6" s="16" t="s">
        <v>5</v>
      </c>
    </row>
    <row r="7" s="2" customFormat="1" ht="30" customHeight="1" spans="1:12">
      <c r="A7" s="8"/>
      <c r="B7" s="8"/>
      <c r="C7" s="8" t="s">
        <v>525</v>
      </c>
      <c r="D7" s="11">
        <v>20291600</v>
      </c>
      <c r="E7" s="11"/>
      <c r="F7" s="11">
        <v>20291600</v>
      </c>
      <c r="G7" s="11"/>
      <c r="H7" s="11">
        <v>0</v>
      </c>
      <c r="I7" s="8"/>
      <c r="J7" s="13"/>
      <c r="K7" s="5"/>
      <c r="L7" s="16"/>
    </row>
    <row r="8" s="2" customFormat="1" ht="30" customHeight="1" spans="1:12">
      <c r="A8" s="8"/>
      <c r="B8" s="8"/>
      <c r="C8" s="10" t="s">
        <v>611</v>
      </c>
      <c r="D8" s="11"/>
      <c r="E8" s="11"/>
      <c r="F8" s="11"/>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794</v>
      </c>
      <c r="C11" s="18"/>
      <c r="D11" s="18"/>
      <c r="E11" s="18"/>
      <c r="F11" s="18"/>
      <c r="G11" s="18"/>
      <c r="H11" s="18" t="s">
        <v>795</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578</v>
      </c>
      <c r="D16" s="39" t="s">
        <v>796</v>
      </c>
      <c r="E16" s="32" t="s">
        <v>547</v>
      </c>
      <c r="F16" s="32" t="s">
        <v>548</v>
      </c>
      <c r="G16" s="32" t="s">
        <v>545</v>
      </c>
      <c r="H16" s="32" t="s">
        <v>548</v>
      </c>
      <c r="I16" s="33">
        <v>50</v>
      </c>
      <c r="J16" s="33">
        <v>50</v>
      </c>
      <c r="K16" s="63"/>
      <c r="L16" s="63"/>
    </row>
    <row r="17" s="1" customFormat="1" ht="38" customHeight="1" spans="1:12">
      <c r="A17" s="31" t="s">
        <v>586</v>
      </c>
      <c r="B17" s="35"/>
      <c r="C17" s="31" t="s">
        <v>587</v>
      </c>
      <c r="D17" s="39" t="s">
        <v>795</v>
      </c>
      <c r="E17" s="32" t="s">
        <v>547</v>
      </c>
      <c r="F17" s="32" t="s">
        <v>548</v>
      </c>
      <c r="G17" s="32" t="s">
        <v>545</v>
      </c>
      <c r="H17" s="32" t="s">
        <v>548</v>
      </c>
      <c r="I17" s="33">
        <v>30</v>
      </c>
      <c r="J17" s="33">
        <v>30</v>
      </c>
      <c r="K17" s="63"/>
      <c r="L17" s="63"/>
    </row>
    <row r="18" s="1" customFormat="1" ht="38" customHeight="1" spans="1:12">
      <c r="A18" s="31" t="s">
        <v>595</v>
      </c>
      <c r="B18" s="35"/>
      <c r="C18" s="31" t="s">
        <v>596</v>
      </c>
      <c r="D18" s="39" t="s">
        <v>596</v>
      </c>
      <c r="E18" s="32" t="s">
        <v>547</v>
      </c>
      <c r="F18" s="32" t="s">
        <v>548</v>
      </c>
      <c r="G18" s="32" t="s">
        <v>545</v>
      </c>
      <c r="H18" s="32" t="s">
        <v>548</v>
      </c>
      <c r="I18" s="33">
        <v>10</v>
      </c>
      <c r="J18" s="33">
        <v>10</v>
      </c>
      <c r="K18" s="63"/>
      <c r="L18" s="63"/>
    </row>
    <row r="19" s="1" customFormat="1" ht="38" customHeight="1" spans="1:12">
      <c r="A19" s="31"/>
      <c r="B19" s="35"/>
      <c r="C19" s="31"/>
      <c r="D19" s="31"/>
      <c r="E19" s="31"/>
      <c r="F19" s="31"/>
      <c r="G19" s="31"/>
      <c r="H19" s="31"/>
      <c r="I19" s="33"/>
      <c r="J19" s="33"/>
      <c r="K19" s="34"/>
      <c r="L19" s="35"/>
    </row>
    <row r="20" s="1" customFormat="1" ht="38" customHeight="1" spans="1:12">
      <c r="A20" s="31"/>
      <c r="B20" s="35"/>
      <c r="C20" s="31"/>
      <c r="D20" s="31"/>
      <c r="E20" s="31"/>
      <c r="F20" s="31"/>
      <c r="G20" s="31"/>
      <c r="H20" s="31"/>
      <c r="I20" s="33"/>
      <c r="J20" s="33"/>
      <c r="K20" s="34" t="s">
        <v>5</v>
      </c>
      <c r="L20" s="35"/>
    </row>
    <row r="21" s="3" customFormat="1" ht="67" customHeight="1" spans="1:12">
      <c r="A21" s="17" t="s">
        <v>628</v>
      </c>
      <c r="B21" s="17"/>
      <c r="C21" s="17"/>
      <c r="D21" s="18" t="s">
        <v>5</v>
      </c>
      <c r="E21" s="18"/>
      <c r="F21" s="18"/>
      <c r="G21" s="18"/>
      <c r="H21" s="18"/>
      <c r="I21" s="18"/>
      <c r="J21" s="18"/>
      <c r="K21" s="18"/>
      <c r="L21" s="18"/>
    </row>
    <row r="22" s="3" customFormat="1" ht="30" customHeight="1" spans="1:12">
      <c r="A22" s="5" t="s">
        <v>629</v>
      </c>
      <c r="B22" s="5"/>
      <c r="C22" s="5"/>
      <c r="D22" s="5"/>
      <c r="E22" s="5"/>
      <c r="F22" s="5"/>
      <c r="G22" s="5"/>
      <c r="H22" s="5"/>
      <c r="I22" s="17" t="s">
        <v>630</v>
      </c>
      <c r="J22" s="17" t="s">
        <v>631</v>
      </c>
      <c r="K22" s="17" t="s">
        <v>632</v>
      </c>
      <c r="L22" s="17"/>
    </row>
    <row r="23" s="2" customFormat="1" ht="35" customHeight="1" spans="1:12">
      <c r="A23" s="5"/>
      <c r="B23" s="5"/>
      <c r="C23" s="5"/>
      <c r="D23" s="5"/>
      <c r="E23" s="5"/>
      <c r="F23" s="5"/>
      <c r="G23" s="5"/>
      <c r="H23" s="5"/>
      <c r="I23" s="13">
        <v>100</v>
      </c>
      <c r="J23" s="13">
        <v>90</v>
      </c>
      <c r="K23" s="17" t="s">
        <v>633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90" zoomScaleNormal="90" workbookViewId="0">
      <selection activeCell="H19" sqref="H19"/>
    </sheetView>
  </sheetViews>
  <sheetFormatPr defaultColWidth="9" defaultRowHeight="14"/>
  <cols>
    <col min="1" max="1" width="9.16363636363636" style="58" customWidth="1"/>
    <col min="2" max="2" width="8.83636363636364" style="58" customWidth="1"/>
    <col min="3" max="3" width="20.1636363636364" style="58" customWidth="1"/>
    <col min="4" max="4" width="14.5818181818182" style="58" customWidth="1"/>
    <col min="5" max="5" width="16.3363636363636" style="58" customWidth="1"/>
    <col min="6" max="6" width="19.5818181818182" style="58" customWidth="1"/>
    <col min="7" max="7" width="12.6636363636364" style="58" customWidth="1"/>
    <col min="8" max="8" width="19.6636363636364" style="58" customWidth="1"/>
    <col min="9" max="9" width="13.1" style="58" customWidth="1"/>
    <col min="10" max="10" width="14" style="58" customWidth="1"/>
    <col min="11" max="11" width="27.5818181818182" style="58" customWidth="1"/>
    <col min="12" max="12" width="33" style="58" customWidth="1"/>
    <col min="13" max="16384" width="8.08181818181818" style="58"/>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797</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200000000</v>
      </c>
      <c r="E6" s="11"/>
      <c r="F6" s="11">
        <v>200000000</v>
      </c>
      <c r="G6" s="11"/>
      <c r="H6" s="59">
        <v>200000000</v>
      </c>
      <c r="I6" s="60">
        <v>10</v>
      </c>
      <c r="J6" s="61">
        <v>1</v>
      </c>
      <c r="K6" s="62">
        <v>10</v>
      </c>
      <c r="L6" s="16" t="s">
        <v>5</v>
      </c>
    </row>
    <row r="7" s="2" customFormat="1" ht="30" customHeight="1" spans="1:12">
      <c r="A7" s="8"/>
      <c r="B7" s="8"/>
      <c r="C7" s="8" t="s">
        <v>525</v>
      </c>
      <c r="D7" s="11">
        <v>200000000</v>
      </c>
      <c r="E7" s="11"/>
      <c r="F7" s="11">
        <v>200000000</v>
      </c>
      <c r="G7" s="11"/>
      <c r="H7" s="59">
        <v>200000000</v>
      </c>
      <c r="I7" s="66"/>
      <c r="J7" s="60"/>
      <c r="K7" s="67"/>
      <c r="L7" s="16"/>
    </row>
    <row r="8" s="2" customFormat="1" ht="30" customHeight="1" spans="1:12">
      <c r="A8" s="8"/>
      <c r="B8" s="8"/>
      <c r="C8" s="10" t="s">
        <v>611</v>
      </c>
      <c r="D8" s="11"/>
      <c r="E8" s="11"/>
      <c r="F8" s="11"/>
      <c r="G8" s="11"/>
      <c r="H8" s="68" t="s">
        <v>5</v>
      </c>
      <c r="I8" s="66"/>
      <c r="J8" s="60">
        <v>0</v>
      </c>
      <c r="K8" s="67"/>
      <c r="L8" s="16"/>
    </row>
    <row r="9" s="2" customFormat="1" ht="30" customHeight="1" spans="1:12">
      <c r="A9" s="8"/>
      <c r="B9" s="8"/>
      <c r="C9" s="5" t="s">
        <v>612</v>
      </c>
      <c r="D9" s="11">
        <v>0</v>
      </c>
      <c r="E9" s="11"/>
      <c r="F9" s="11" t="s">
        <v>5</v>
      </c>
      <c r="G9" s="11"/>
      <c r="H9" s="68" t="s">
        <v>5</v>
      </c>
      <c r="I9" s="66"/>
      <c r="J9" s="60">
        <v>0</v>
      </c>
      <c r="K9" s="67"/>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798</v>
      </c>
      <c r="C11" s="18"/>
      <c r="D11" s="18"/>
      <c r="E11" s="18"/>
      <c r="F11" s="18"/>
      <c r="G11" s="18"/>
      <c r="H11" s="18" t="s">
        <v>799</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566</v>
      </c>
      <c r="D16" s="31" t="s">
        <v>800</v>
      </c>
      <c r="E16" s="32" t="s">
        <v>552</v>
      </c>
      <c r="F16" s="32" t="s">
        <v>544</v>
      </c>
      <c r="G16" s="32" t="s">
        <v>545</v>
      </c>
      <c r="H16" s="32" t="s">
        <v>544</v>
      </c>
      <c r="I16" s="33">
        <v>50</v>
      </c>
      <c r="J16" s="33">
        <v>50</v>
      </c>
      <c r="K16" s="63"/>
      <c r="L16" s="63"/>
    </row>
    <row r="17" s="1" customFormat="1" ht="38" customHeight="1" spans="1:12">
      <c r="A17" s="31" t="s">
        <v>586</v>
      </c>
      <c r="B17" s="35"/>
      <c r="C17" s="31" t="s">
        <v>587</v>
      </c>
      <c r="D17" s="39" t="s">
        <v>801</v>
      </c>
      <c r="E17" s="32" t="s">
        <v>552</v>
      </c>
      <c r="F17" s="32" t="s">
        <v>594</v>
      </c>
      <c r="G17" s="32" t="s">
        <v>570</v>
      </c>
      <c r="H17" s="32" t="s">
        <v>571</v>
      </c>
      <c r="I17" s="33">
        <v>30</v>
      </c>
      <c r="J17" s="33">
        <v>30</v>
      </c>
      <c r="K17" s="63"/>
      <c r="L17" s="63"/>
    </row>
    <row r="18" s="1" customFormat="1" ht="38" customHeight="1" spans="1:12">
      <c r="A18" s="31" t="s">
        <v>595</v>
      </c>
      <c r="B18" s="35"/>
      <c r="C18" s="31" t="s">
        <v>596</v>
      </c>
      <c r="D18" s="39" t="s">
        <v>802</v>
      </c>
      <c r="E18" s="32" t="s">
        <v>547</v>
      </c>
      <c r="F18" s="32" t="s">
        <v>577</v>
      </c>
      <c r="G18" s="32" t="s">
        <v>545</v>
      </c>
      <c r="H18" s="32" t="s">
        <v>577</v>
      </c>
      <c r="I18" s="33">
        <v>10</v>
      </c>
      <c r="J18" s="33">
        <v>10</v>
      </c>
      <c r="K18" s="63"/>
      <c r="L18" s="63"/>
    </row>
    <row r="19" s="1" customFormat="1" ht="38" customHeight="1" spans="1:12">
      <c r="A19" s="31"/>
      <c r="B19" s="35"/>
      <c r="C19" s="31"/>
      <c r="D19" s="31"/>
      <c r="E19" s="31"/>
      <c r="F19" s="31"/>
      <c r="G19" s="31"/>
      <c r="H19" s="31"/>
      <c r="I19" s="33"/>
      <c r="J19" s="33"/>
      <c r="K19" s="34"/>
      <c r="L19" s="35"/>
    </row>
    <row r="20" s="1" customFormat="1" ht="38" customHeight="1" spans="1:12">
      <c r="A20" s="31"/>
      <c r="B20" s="35"/>
      <c r="C20" s="31"/>
      <c r="D20" s="31"/>
      <c r="E20" s="31"/>
      <c r="F20" s="31"/>
      <c r="G20" s="31"/>
      <c r="H20" s="31"/>
      <c r="I20" s="33"/>
      <c r="J20" s="33"/>
      <c r="K20" s="34" t="s">
        <v>5</v>
      </c>
      <c r="L20" s="35"/>
    </row>
    <row r="21" s="3" customFormat="1" ht="67" customHeight="1" spans="1:12">
      <c r="A21" s="17" t="s">
        <v>628</v>
      </c>
      <c r="B21" s="17"/>
      <c r="C21" s="17"/>
      <c r="D21" s="18" t="s">
        <v>5</v>
      </c>
      <c r="E21" s="18"/>
      <c r="F21" s="18"/>
      <c r="G21" s="18"/>
      <c r="H21" s="18"/>
      <c r="I21" s="18"/>
      <c r="J21" s="18"/>
      <c r="K21" s="18"/>
      <c r="L21" s="18"/>
    </row>
    <row r="22" s="3" customFormat="1" ht="30" customHeight="1" spans="1:12">
      <c r="A22" s="5" t="s">
        <v>629</v>
      </c>
      <c r="B22" s="5"/>
      <c r="C22" s="5"/>
      <c r="D22" s="5"/>
      <c r="E22" s="5"/>
      <c r="F22" s="5"/>
      <c r="G22" s="5"/>
      <c r="H22" s="5"/>
      <c r="I22" s="17" t="s">
        <v>630</v>
      </c>
      <c r="J22" s="17" t="s">
        <v>631</v>
      </c>
      <c r="K22" s="17" t="s">
        <v>632</v>
      </c>
      <c r="L22" s="17"/>
    </row>
    <row r="23" s="2" customFormat="1" ht="35" customHeight="1" spans="1:12">
      <c r="A23" s="5"/>
      <c r="B23" s="5"/>
      <c r="C23" s="5"/>
      <c r="D23" s="5"/>
      <c r="E23" s="5"/>
      <c r="F23" s="5"/>
      <c r="G23" s="5"/>
      <c r="H23" s="5"/>
      <c r="I23" s="13">
        <v>100</v>
      </c>
      <c r="J23" s="13">
        <v>100</v>
      </c>
      <c r="K23" s="17" t="s">
        <v>633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90" zoomScaleNormal="90" workbookViewId="0">
      <selection activeCell="H22" sqref="H22"/>
    </sheetView>
  </sheetViews>
  <sheetFormatPr defaultColWidth="9" defaultRowHeight="14"/>
  <cols>
    <col min="1" max="1" width="9.16363636363636" style="58" customWidth="1"/>
    <col min="2" max="2" width="8.83636363636364" style="58" customWidth="1"/>
    <col min="3" max="3" width="20.1636363636364" style="58" customWidth="1"/>
    <col min="4" max="4" width="19.1272727272727" style="58" customWidth="1"/>
    <col min="5" max="5" width="16.3363636363636" style="58" customWidth="1"/>
    <col min="6" max="6" width="19.5818181818182" style="58" customWidth="1"/>
    <col min="7" max="7" width="12.6636363636364" style="58" customWidth="1"/>
    <col min="8" max="8" width="19.2181818181818" style="58" customWidth="1"/>
    <col min="9" max="9" width="13.1" style="58" customWidth="1"/>
    <col min="10" max="10" width="14" style="58" customWidth="1"/>
    <col min="11" max="11" width="27.5818181818182" style="58" customWidth="1"/>
    <col min="12" max="12" width="33" style="58" customWidth="1"/>
    <col min="13" max="16384" width="8.08181818181818" style="58"/>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803</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2904653</v>
      </c>
      <c r="E6" s="11"/>
      <c r="F6" s="11">
        <v>2904653</v>
      </c>
      <c r="G6" s="11"/>
      <c r="H6" s="59">
        <v>2904653</v>
      </c>
      <c r="I6" s="60">
        <v>10</v>
      </c>
      <c r="J6" s="61">
        <v>1</v>
      </c>
      <c r="K6" s="62">
        <v>10</v>
      </c>
      <c r="L6" s="16" t="s">
        <v>5</v>
      </c>
    </row>
    <row r="7" s="2" customFormat="1" ht="30" customHeight="1" spans="1:12">
      <c r="A7" s="8"/>
      <c r="B7" s="8"/>
      <c r="C7" s="8" t="s">
        <v>525</v>
      </c>
      <c r="D7" s="11">
        <v>2904653</v>
      </c>
      <c r="E7" s="11"/>
      <c r="F7" s="11">
        <v>2904653</v>
      </c>
      <c r="G7" s="11"/>
      <c r="H7" s="11">
        <v>29046530</v>
      </c>
      <c r="I7" s="8"/>
      <c r="J7" s="13"/>
      <c r="K7" s="5"/>
      <c r="L7" s="16"/>
    </row>
    <row r="8" s="2" customFormat="1" ht="30" customHeight="1" spans="1:12">
      <c r="A8" s="8"/>
      <c r="B8" s="8"/>
      <c r="C8" s="10" t="s">
        <v>611</v>
      </c>
      <c r="D8" s="11"/>
      <c r="E8" s="11"/>
      <c r="F8" s="11"/>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804</v>
      </c>
      <c r="C11" s="18"/>
      <c r="D11" s="18"/>
      <c r="E11" s="18"/>
      <c r="F11" s="18"/>
      <c r="G11" s="18"/>
      <c r="H11" s="18" t="s">
        <v>805</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541</v>
      </c>
      <c r="D16" s="31" t="s">
        <v>637</v>
      </c>
      <c r="E16" s="32" t="s">
        <v>552</v>
      </c>
      <c r="F16" s="32" t="s">
        <v>544</v>
      </c>
      <c r="G16" s="32" t="s">
        <v>545</v>
      </c>
      <c r="H16" s="32" t="s">
        <v>544</v>
      </c>
      <c r="I16" s="33">
        <v>15</v>
      </c>
      <c r="J16" s="33">
        <v>15</v>
      </c>
      <c r="K16" s="63"/>
      <c r="L16" s="63"/>
    </row>
    <row r="17" s="1" customFormat="1" ht="38" customHeight="1" spans="1:12">
      <c r="A17" s="31" t="s">
        <v>540</v>
      </c>
      <c r="B17" s="35"/>
      <c r="C17" s="31" t="s">
        <v>566</v>
      </c>
      <c r="D17" s="31" t="s">
        <v>638</v>
      </c>
      <c r="E17" s="32" t="s">
        <v>552</v>
      </c>
      <c r="F17" s="32" t="s">
        <v>639</v>
      </c>
      <c r="G17" s="32" t="s">
        <v>570</v>
      </c>
      <c r="H17" s="32" t="s">
        <v>571</v>
      </c>
      <c r="I17" s="33">
        <v>15</v>
      </c>
      <c r="J17" s="33">
        <v>15</v>
      </c>
      <c r="K17" s="63"/>
      <c r="L17" s="63"/>
    </row>
    <row r="18" s="1" customFormat="1" ht="38" customHeight="1" spans="1:12">
      <c r="A18" s="31" t="s">
        <v>540</v>
      </c>
      <c r="B18" s="35"/>
      <c r="C18" s="31" t="s">
        <v>566</v>
      </c>
      <c r="D18" s="31" t="s">
        <v>640</v>
      </c>
      <c r="E18" s="45" t="s">
        <v>552</v>
      </c>
      <c r="F18" s="32" t="s">
        <v>641</v>
      </c>
      <c r="G18" s="32" t="s">
        <v>570</v>
      </c>
      <c r="H18" s="32" t="s">
        <v>571</v>
      </c>
      <c r="I18" s="33">
        <v>10</v>
      </c>
      <c r="J18" s="33">
        <v>10</v>
      </c>
      <c r="K18" s="63"/>
      <c r="L18" s="63"/>
    </row>
    <row r="19" s="1" customFormat="1" ht="38" customHeight="1" spans="1:12">
      <c r="A19" s="31" t="s">
        <v>540</v>
      </c>
      <c r="B19" s="35"/>
      <c r="C19" s="31" t="s">
        <v>578</v>
      </c>
      <c r="D19" s="31" t="s">
        <v>642</v>
      </c>
      <c r="E19" s="32" t="s">
        <v>543</v>
      </c>
      <c r="F19" s="32" t="s">
        <v>62</v>
      </c>
      <c r="G19" s="32" t="s">
        <v>581</v>
      </c>
      <c r="H19" s="32" t="s">
        <v>62</v>
      </c>
      <c r="I19" s="33">
        <v>10</v>
      </c>
      <c r="J19" s="33">
        <v>10</v>
      </c>
      <c r="K19" s="34"/>
      <c r="L19" s="35"/>
    </row>
    <row r="20" s="1" customFormat="1" ht="38" customHeight="1" spans="1:12">
      <c r="A20" s="31" t="s">
        <v>586</v>
      </c>
      <c r="B20" s="35"/>
      <c r="C20" s="31" t="s">
        <v>587</v>
      </c>
      <c r="D20" s="31" t="s">
        <v>590</v>
      </c>
      <c r="E20" s="45" t="s">
        <v>552</v>
      </c>
      <c r="F20" s="32" t="s">
        <v>806</v>
      </c>
      <c r="G20" s="32" t="s">
        <v>570</v>
      </c>
      <c r="H20" s="32" t="s">
        <v>571</v>
      </c>
      <c r="I20" s="33">
        <v>30</v>
      </c>
      <c r="J20" s="33">
        <v>30</v>
      </c>
      <c r="K20" s="34" t="s">
        <v>5</v>
      </c>
      <c r="L20" s="35"/>
    </row>
    <row r="21" s="3" customFormat="1" ht="38" customHeight="1" spans="1:12">
      <c r="A21" s="31" t="s">
        <v>595</v>
      </c>
      <c r="B21" s="35"/>
      <c r="C21" s="64" t="s">
        <v>596</v>
      </c>
      <c r="D21" s="18" t="s">
        <v>596</v>
      </c>
      <c r="E21" s="65" t="s">
        <v>547</v>
      </c>
      <c r="F21" s="65" t="s">
        <v>577</v>
      </c>
      <c r="G21" s="65" t="s">
        <v>545</v>
      </c>
      <c r="H21" s="65" t="s">
        <v>577</v>
      </c>
      <c r="I21" s="33">
        <v>10</v>
      </c>
      <c r="J21" s="33" t="s">
        <v>792</v>
      </c>
      <c r="K21" s="34"/>
      <c r="L21" s="35"/>
    </row>
    <row r="22" s="3" customFormat="1" ht="38" customHeight="1" spans="1:12">
      <c r="A22" s="17"/>
      <c r="B22" s="23"/>
      <c r="C22" s="17"/>
      <c r="D22" s="18"/>
      <c r="E22" s="18"/>
      <c r="F22" s="18"/>
      <c r="G22" s="18"/>
      <c r="H22" s="18"/>
      <c r="I22" s="18"/>
      <c r="J22" s="18"/>
      <c r="K22" s="34"/>
      <c r="L22" s="35"/>
    </row>
    <row r="23" s="3" customFormat="1" ht="67" customHeight="1" spans="1:12">
      <c r="A23" s="17" t="s">
        <v>628</v>
      </c>
      <c r="B23" s="17"/>
      <c r="C23" s="17"/>
      <c r="D23" s="18" t="s">
        <v>5</v>
      </c>
      <c r="E23" s="18"/>
      <c r="F23" s="18"/>
      <c r="G23" s="18"/>
      <c r="H23" s="18"/>
      <c r="I23" s="18"/>
      <c r="J23" s="18"/>
      <c r="K23" s="18"/>
      <c r="L23" s="18"/>
    </row>
    <row r="24" s="3" customFormat="1" ht="30" customHeight="1" spans="1:12">
      <c r="A24" s="5" t="s">
        <v>629</v>
      </c>
      <c r="B24" s="5"/>
      <c r="C24" s="5"/>
      <c r="D24" s="5"/>
      <c r="E24" s="5"/>
      <c r="F24" s="5"/>
      <c r="G24" s="5"/>
      <c r="H24" s="5"/>
      <c r="I24" s="17" t="s">
        <v>630</v>
      </c>
      <c r="J24" s="17" t="s">
        <v>631</v>
      </c>
      <c r="K24" s="17" t="s">
        <v>632</v>
      </c>
      <c r="L24" s="17"/>
    </row>
    <row r="25" s="2" customFormat="1" ht="35" customHeight="1" spans="1:12">
      <c r="A25" s="5"/>
      <c r="B25" s="5"/>
      <c r="C25" s="5"/>
      <c r="D25" s="5"/>
      <c r="E25" s="5"/>
      <c r="F25" s="5"/>
      <c r="G25" s="5"/>
      <c r="H25" s="5"/>
      <c r="I25" s="13">
        <v>100</v>
      </c>
      <c r="J25" s="13">
        <v>100</v>
      </c>
      <c r="K25" s="17" t="s">
        <v>633</v>
      </c>
      <c r="L25" s="17"/>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zoomScale="90" zoomScaleNormal="90" workbookViewId="0">
      <selection activeCell="H14" sqref="H14:L14"/>
    </sheetView>
  </sheetViews>
  <sheetFormatPr defaultColWidth="8.89090909090909" defaultRowHeight="14"/>
  <cols>
    <col min="3" max="3" width="23.3363636363636" customWidth="1"/>
    <col min="5" max="5" width="12.1090909090909" customWidth="1"/>
    <col min="7" max="7" width="14.3363636363636" customWidth="1"/>
    <col min="8" max="8" width="16.8909090909091"/>
    <col min="9" max="9" width="9.44545454545455"/>
    <col min="10" max="10" width="10.6636363636364"/>
    <col min="11" max="11" width="9.44545454545455"/>
  </cols>
  <sheetData>
    <row r="1" ht="15" spans="1:12">
      <c r="A1" s="1"/>
      <c r="B1" s="1"/>
      <c r="C1" s="1"/>
      <c r="D1" s="1"/>
      <c r="E1" s="1"/>
      <c r="F1" s="1"/>
      <c r="G1" s="1"/>
      <c r="H1" s="1"/>
      <c r="I1" s="1"/>
      <c r="J1" s="1"/>
      <c r="K1" s="1"/>
      <c r="L1" s="1"/>
    </row>
    <row r="2" ht="25.5" spans="1:12">
      <c r="A2" s="4" t="s">
        <v>600</v>
      </c>
      <c r="B2" s="4"/>
      <c r="C2" s="4"/>
      <c r="D2" s="4"/>
      <c r="E2" s="4"/>
      <c r="F2" s="4"/>
      <c r="G2" s="4"/>
      <c r="H2" s="4"/>
      <c r="I2" s="4"/>
      <c r="J2" s="4"/>
      <c r="K2" s="4"/>
      <c r="L2" s="4"/>
    </row>
    <row r="3" ht="15" spans="1:12">
      <c r="A3" s="5" t="s">
        <v>601</v>
      </c>
      <c r="B3" s="5"/>
      <c r="C3" s="6" t="s">
        <v>807</v>
      </c>
      <c r="D3" s="6"/>
      <c r="E3" s="6"/>
      <c r="F3" s="6"/>
      <c r="G3" s="6"/>
      <c r="H3" s="6"/>
      <c r="I3" s="6"/>
      <c r="J3" s="6"/>
      <c r="K3" s="6"/>
      <c r="L3" s="6"/>
    </row>
    <row r="4" ht="15" spans="1:12">
      <c r="A4" s="5" t="s">
        <v>603</v>
      </c>
      <c r="B4" s="5"/>
      <c r="C4" s="6" t="s">
        <v>515</v>
      </c>
      <c r="D4" s="6"/>
      <c r="E4" s="6"/>
      <c r="F4" s="6"/>
      <c r="G4" s="6"/>
      <c r="H4" s="7" t="s">
        <v>604</v>
      </c>
      <c r="I4" s="6" t="s">
        <v>515</v>
      </c>
      <c r="J4" s="6"/>
      <c r="K4" s="6"/>
      <c r="L4" s="6"/>
    </row>
    <row r="5" ht="15" spans="1:12">
      <c r="A5" s="8" t="s">
        <v>605</v>
      </c>
      <c r="B5" s="8"/>
      <c r="C5" s="5"/>
      <c r="D5" s="5" t="s">
        <v>518</v>
      </c>
      <c r="E5" s="5"/>
      <c r="F5" s="5" t="s">
        <v>435</v>
      </c>
      <c r="G5" s="5"/>
      <c r="H5" s="5" t="s">
        <v>606</v>
      </c>
      <c r="I5" s="5" t="s">
        <v>607</v>
      </c>
      <c r="J5" s="5" t="s">
        <v>608</v>
      </c>
      <c r="K5" s="5" t="s">
        <v>609</v>
      </c>
      <c r="L5" s="9" t="s">
        <v>610</v>
      </c>
    </row>
    <row r="6" ht="15" spans="1:12">
      <c r="A6" s="8"/>
      <c r="B6" s="8"/>
      <c r="C6" s="10" t="s">
        <v>524</v>
      </c>
      <c r="D6" s="11">
        <v>159000000</v>
      </c>
      <c r="E6" s="11"/>
      <c r="F6" s="11">
        <v>159000000</v>
      </c>
      <c r="G6" s="11"/>
      <c r="H6" s="12">
        <v>159000000</v>
      </c>
      <c r="I6" s="13">
        <v>10</v>
      </c>
      <c r="J6" s="43">
        <f>H6/F6</f>
        <v>1</v>
      </c>
      <c r="K6" s="15">
        <f>I6*J6</f>
        <v>10</v>
      </c>
      <c r="L6" s="16" t="s">
        <v>5</v>
      </c>
    </row>
    <row r="7" ht="30" spans="1:12">
      <c r="A7" s="8"/>
      <c r="B7" s="8"/>
      <c r="C7" s="8" t="s">
        <v>525</v>
      </c>
      <c r="D7" s="11">
        <v>159000000</v>
      </c>
      <c r="E7" s="11"/>
      <c r="F7" s="11">
        <v>159000000</v>
      </c>
      <c r="G7" s="11"/>
      <c r="H7" s="12">
        <v>159000000</v>
      </c>
      <c r="I7" s="8"/>
      <c r="J7" s="13"/>
      <c r="K7" s="5"/>
      <c r="L7" s="16"/>
    </row>
    <row r="8" ht="15" spans="1:12">
      <c r="A8" s="8"/>
      <c r="B8" s="8"/>
      <c r="C8" s="10" t="s">
        <v>611</v>
      </c>
      <c r="D8" s="11">
        <v>0</v>
      </c>
      <c r="E8" s="11"/>
      <c r="F8" s="11" t="s">
        <v>5</v>
      </c>
      <c r="G8" s="11"/>
      <c r="H8" s="11" t="s">
        <v>5</v>
      </c>
      <c r="I8" s="8"/>
      <c r="J8" s="13">
        <v>0</v>
      </c>
      <c r="K8" s="5"/>
      <c r="L8" s="16"/>
    </row>
    <row r="9" ht="15" spans="1:12">
      <c r="A9" s="8"/>
      <c r="B9" s="8"/>
      <c r="C9" s="5" t="s">
        <v>612</v>
      </c>
      <c r="D9" s="11">
        <v>0</v>
      </c>
      <c r="E9" s="11"/>
      <c r="F9" s="11" t="s">
        <v>5</v>
      </c>
      <c r="G9" s="11"/>
      <c r="H9" s="11" t="s">
        <v>5</v>
      </c>
      <c r="I9" s="8"/>
      <c r="J9" s="13">
        <v>0</v>
      </c>
      <c r="K9" s="5"/>
      <c r="L9" s="16"/>
    </row>
    <row r="10" ht="15" spans="1:12">
      <c r="A10" s="17" t="s">
        <v>613</v>
      </c>
      <c r="B10" s="7" t="s">
        <v>614</v>
      </c>
      <c r="C10" s="7"/>
      <c r="D10" s="7"/>
      <c r="E10" s="7"/>
      <c r="F10" s="7"/>
      <c r="G10" s="7"/>
      <c r="H10" s="7" t="s">
        <v>615</v>
      </c>
      <c r="I10" s="7"/>
      <c r="J10" s="7"/>
      <c r="K10" s="7"/>
      <c r="L10" s="7"/>
    </row>
    <row r="11" ht="66" customHeight="1" spans="1:12">
      <c r="A11" s="17"/>
      <c r="B11" s="18" t="s">
        <v>808</v>
      </c>
      <c r="C11" s="18"/>
      <c r="D11" s="18"/>
      <c r="E11" s="18"/>
      <c r="F11" s="18"/>
      <c r="G11" s="18"/>
      <c r="H11" s="18" t="s">
        <v>809</v>
      </c>
      <c r="I11" s="18"/>
      <c r="J11" s="18"/>
      <c r="K11" s="18"/>
      <c r="L11" s="18"/>
    </row>
    <row r="12" ht="15" spans="1:12">
      <c r="A12" s="19"/>
      <c r="B12" s="20"/>
      <c r="C12" s="20"/>
      <c r="D12" s="20"/>
      <c r="E12" s="20"/>
      <c r="F12" s="20"/>
      <c r="G12" s="20"/>
      <c r="H12" s="20"/>
      <c r="I12" s="21"/>
      <c r="J12" s="21"/>
      <c r="K12" s="22"/>
      <c r="L12" s="23"/>
    </row>
    <row r="13" ht="23" spans="1:12">
      <c r="A13" s="24" t="s">
        <v>618</v>
      </c>
      <c r="B13" s="24"/>
      <c r="C13" s="24"/>
      <c r="D13" s="24"/>
      <c r="E13" s="24"/>
      <c r="F13" s="24"/>
      <c r="G13" s="24"/>
      <c r="H13" s="24"/>
      <c r="I13" s="24"/>
      <c r="J13" s="24"/>
      <c r="K13" s="24"/>
      <c r="L13" s="24"/>
    </row>
    <row r="14" ht="15" spans="1:12">
      <c r="A14" s="5" t="s">
        <v>531</v>
      </c>
      <c r="B14" s="5"/>
      <c r="C14" s="5"/>
      <c r="D14" s="5"/>
      <c r="E14" s="5" t="s">
        <v>619</v>
      </c>
      <c r="F14" s="5"/>
      <c r="G14" s="5"/>
      <c r="H14" s="25" t="s">
        <v>620</v>
      </c>
      <c r="I14" s="26"/>
      <c r="J14" s="26"/>
      <c r="K14" s="26"/>
      <c r="L14" s="27"/>
    </row>
    <row r="15" ht="15" spans="1:12">
      <c r="A15" s="9" t="s">
        <v>621</v>
      </c>
      <c r="B15" s="9"/>
      <c r="C15" s="28" t="s">
        <v>538</v>
      </c>
      <c r="D15" s="28" t="s">
        <v>539</v>
      </c>
      <c r="E15" s="9" t="s">
        <v>532</v>
      </c>
      <c r="F15" s="9" t="s">
        <v>533</v>
      </c>
      <c r="G15" s="5" t="s">
        <v>534</v>
      </c>
      <c r="H15" s="10" t="s">
        <v>535</v>
      </c>
      <c r="I15" s="10" t="s">
        <v>607</v>
      </c>
      <c r="J15" s="10" t="s">
        <v>609</v>
      </c>
      <c r="K15" s="29" t="s">
        <v>536</v>
      </c>
      <c r="L15" s="30"/>
    </row>
    <row r="16" ht="30" spans="1:12">
      <c r="A16" s="31" t="s">
        <v>540</v>
      </c>
      <c r="B16" s="31"/>
      <c r="C16" s="31" t="s">
        <v>566</v>
      </c>
      <c r="D16" s="39" t="s">
        <v>800</v>
      </c>
      <c r="E16" s="32" t="s">
        <v>552</v>
      </c>
      <c r="F16" s="32" t="s">
        <v>544</v>
      </c>
      <c r="G16" s="32" t="s">
        <v>545</v>
      </c>
      <c r="H16" s="32" t="s">
        <v>544</v>
      </c>
      <c r="I16" s="33">
        <v>50</v>
      </c>
      <c r="J16" s="33">
        <v>50</v>
      </c>
      <c r="K16" s="34" t="s">
        <v>5</v>
      </c>
      <c r="L16" s="35"/>
    </row>
    <row r="17" ht="60" spans="1:12">
      <c r="A17" s="36" t="s">
        <v>586</v>
      </c>
      <c r="B17" s="37"/>
      <c r="C17" s="31" t="s">
        <v>587</v>
      </c>
      <c r="D17" s="39" t="s">
        <v>801</v>
      </c>
      <c r="E17" s="32" t="s">
        <v>552</v>
      </c>
      <c r="F17" s="32" t="s">
        <v>594</v>
      </c>
      <c r="G17" s="32" t="s">
        <v>570</v>
      </c>
      <c r="H17" s="32" t="s">
        <v>571</v>
      </c>
      <c r="I17" s="33">
        <v>30</v>
      </c>
      <c r="J17" s="33">
        <v>30</v>
      </c>
      <c r="K17" s="34"/>
      <c r="L17" s="35"/>
    </row>
    <row r="18" ht="45" spans="1:12">
      <c r="A18" s="31" t="s">
        <v>595</v>
      </c>
      <c r="B18" s="35"/>
      <c r="C18" s="31" t="s">
        <v>596</v>
      </c>
      <c r="D18" s="39" t="s">
        <v>627</v>
      </c>
      <c r="E18" s="32" t="s">
        <v>547</v>
      </c>
      <c r="F18" s="32" t="s">
        <v>577</v>
      </c>
      <c r="G18" s="32" t="s">
        <v>545</v>
      </c>
      <c r="H18" s="32" t="s">
        <v>577</v>
      </c>
      <c r="I18" s="33">
        <v>10</v>
      </c>
      <c r="J18" s="33">
        <v>10</v>
      </c>
      <c r="K18" s="34" t="s">
        <v>5</v>
      </c>
      <c r="L18" s="35"/>
    </row>
    <row r="19" ht="15" spans="1:12">
      <c r="A19" s="17" t="s">
        <v>628</v>
      </c>
      <c r="B19" s="17"/>
      <c r="C19" s="17"/>
      <c r="D19" s="18"/>
      <c r="E19" s="18"/>
      <c r="F19" s="18"/>
      <c r="G19" s="18"/>
      <c r="H19" s="18"/>
      <c r="I19" s="18"/>
      <c r="J19" s="18"/>
      <c r="K19" s="18"/>
      <c r="L19" s="18"/>
    </row>
    <row r="20" ht="15" spans="1:12">
      <c r="A20" s="5" t="s">
        <v>629</v>
      </c>
      <c r="B20" s="5"/>
      <c r="C20" s="5"/>
      <c r="D20" s="5"/>
      <c r="E20" s="5"/>
      <c r="F20" s="5"/>
      <c r="G20" s="5"/>
      <c r="H20" s="5"/>
      <c r="I20" s="17" t="s">
        <v>630</v>
      </c>
      <c r="J20" s="17" t="s">
        <v>631</v>
      </c>
      <c r="K20" s="17" t="s">
        <v>632</v>
      </c>
      <c r="L20" s="17"/>
    </row>
    <row r="21" ht="15" spans="1:12">
      <c r="A21" s="5"/>
      <c r="B21" s="5"/>
      <c r="C21" s="5"/>
      <c r="D21" s="5"/>
      <c r="E21" s="5"/>
      <c r="F21" s="5"/>
      <c r="G21" s="5"/>
      <c r="H21" s="5"/>
      <c r="I21" s="13">
        <v>100</v>
      </c>
      <c r="J21" s="13">
        <v>100</v>
      </c>
      <c r="K21" s="17" t="s">
        <v>633</v>
      </c>
      <c r="L21" s="17"/>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O17" sqref="O17"/>
    </sheetView>
  </sheetViews>
  <sheetFormatPr defaultColWidth="9" defaultRowHeight="14"/>
  <cols>
    <col min="5" max="5" width="11.2181818181818" customWidth="1"/>
    <col min="7" max="7" width="10.8909090909091" customWidth="1"/>
    <col min="8" max="8" width="17" customWidth="1"/>
    <col min="9" max="9" width="10.6636363636364" customWidth="1"/>
    <col min="10" max="10" width="10.5545454545455" customWidth="1"/>
  </cols>
  <sheetData>
    <row r="1" ht="15" spans="1:12">
      <c r="A1" s="1"/>
      <c r="B1" s="1"/>
      <c r="C1" s="1"/>
      <c r="D1" s="1"/>
      <c r="E1" s="1"/>
      <c r="F1" s="1"/>
      <c r="G1" s="1"/>
      <c r="H1" s="1"/>
      <c r="I1" s="1"/>
      <c r="J1" s="1"/>
      <c r="K1" s="1"/>
      <c r="L1" s="1"/>
    </row>
    <row r="2" ht="25.5" spans="1:12">
      <c r="A2" s="4" t="s">
        <v>600</v>
      </c>
      <c r="B2" s="4"/>
      <c r="C2" s="4"/>
      <c r="D2" s="4"/>
      <c r="E2" s="4"/>
      <c r="F2" s="4"/>
      <c r="G2" s="4"/>
      <c r="H2" s="4"/>
      <c r="I2" s="4"/>
      <c r="J2" s="4"/>
      <c r="K2" s="4"/>
      <c r="L2" s="4"/>
    </row>
    <row r="3" ht="15" spans="1:12">
      <c r="A3" s="5" t="s">
        <v>601</v>
      </c>
      <c r="B3" s="5"/>
      <c r="C3" s="6" t="s">
        <v>810</v>
      </c>
      <c r="D3" s="6"/>
      <c r="E3" s="6"/>
      <c r="F3" s="6"/>
      <c r="G3" s="6"/>
      <c r="H3" s="6"/>
      <c r="I3" s="6"/>
      <c r="J3" s="6"/>
      <c r="K3" s="6"/>
      <c r="L3" s="6"/>
    </row>
    <row r="4" ht="15" spans="1:12">
      <c r="A4" s="5" t="s">
        <v>603</v>
      </c>
      <c r="B4" s="5"/>
      <c r="C4" s="6" t="s">
        <v>515</v>
      </c>
      <c r="D4" s="6"/>
      <c r="E4" s="6"/>
      <c r="F4" s="6"/>
      <c r="G4" s="6"/>
      <c r="H4" s="7" t="s">
        <v>604</v>
      </c>
      <c r="I4" s="6" t="s">
        <v>515</v>
      </c>
      <c r="J4" s="6"/>
      <c r="K4" s="6"/>
      <c r="L4" s="6"/>
    </row>
    <row r="5" ht="15" spans="1:12">
      <c r="A5" s="8" t="s">
        <v>605</v>
      </c>
      <c r="B5" s="8"/>
      <c r="C5" s="5"/>
      <c r="D5" s="5" t="s">
        <v>518</v>
      </c>
      <c r="E5" s="5"/>
      <c r="F5" s="5" t="s">
        <v>435</v>
      </c>
      <c r="G5" s="5"/>
      <c r="H5" s="5" t="s">
        <v>606</v>
      </c>
      <c r="I5" s="5" t="s">
        <v>607</v>
      </c>
      <c r="J5" s="5" t="s">
        <v>608</v>
      </c>
      <c r="K5" s="5" t="s">
        <v>609</v>
      </c>
      <c r="L5" s="9" t="s">
        <v>610</v>
      </c>
    </row>
    <row r="6" ht="15" spans="1:12">
      <c r="A6" s="8"/>
      <c r="B6" s="8"/>
      <c r="C6" s="10" t="s">
        <v>524</v>
      </c>
      <c r="D6" s="11">
        <v>161000000</v>
      </c>
      <c r="E6" s="11"/>
      <c r="F6" s="11">
        <v>161000000</v>
      </c>
      <c r="G6" s="11"/>
      <c r="H6" s="12">
        <v>161000000</v>
      </c>
      <c r="I6" s="13">
        <v>10</v>
      </c>
      <c r="J6" s="43">
        <f>H6/F6</f>
        <v>1</v>
      </c>
      <c r="K6" s="15">
        <f>I6*J6</f>
        <v>10</v>
      </c>
      <c r="L6" s="16" t="s">
        <v>5</v>
      </c>
    </row>
    <row r="7" ht="60" spans="1:12">
      <c r="A7" s="8"/>
      <c r="B7" s="8"/>
      <c r="C7" s="8" t="s">
        <v>525</v>
      </c>
      <c r="D7" s="11">
        <v>161000000</v>
      </c>
      <c r="E7" s="11"/>
      <c r="F7" s="11">
        <v>161000000</v>
      </c>
      <c r="G7" s="11"/>
      <c r="H7" s="12">
        <v>161000000</v>
      </c>
      <c r="I7" s="8"/>
      <c r="J7" s="13"/>
      <c r="K7" s="5"/>
      <c r="L7" s="16"/>
    </row>
    <row r="8" ht="15" spans="1:12">
      <c r="A8" s="8"/>
      <c r="B8" s="8"/>
      <c r="C8" s="10" t="s">
        <v>611</v>
      </c>
      <c r="D8" s="11">
        <v>0</v>
      </c>
      <c r="E8" s="11"/>
      <c r="F8" s="11" t="s">
        <v>5</v>
      </c>
      <c r="G8" s="11"/>
      <c r="H8" s="11" t="s">
        <v>5</v>
      </c>
      <c r="I8" s="8"/>
      <c r="J8" s="13">
        <v>0</v>
      </c>
      <c r="K8" s="5"/>
      <c r="L8" s="16"/>
    </row>
    <row r="9" ht="15" spans="1:12">
      <c r="A9" s="8"/>
      <c r="B9" s="8"/>
      <c r="C9" s="5" t="s">
        <v>612</v>
      </c>
      <c r="D9" s="11">
        <v>0</v>
      </c>
      <c r="E9" s="11"/>
      <c r="F9" s="11" t="s">
        <v>5</v>
      </c>
      <c r="G9" s="11"/>
      <c r="H9" s="11" t="s">
        <v>5</v>
      </c>
      <c r="I9" s="8"/>
      <c r="J9" s="13">
        <v>0</v>
      </c>
      <c r="K9" s="5"/>
      <c r="L9" s="16"/>
    </row>
    <row r="10" ht="15" spans="1:12">
      <c r="A10" s="17" t="s">
        <v>613</v>
      </c>
      <c r="B10" s="7" t="s">
        <v>614</v>
      </c>
      <c r="C10" s="7"/>
      <c r="D10" s="7"/>
      <c r="E10" s="7"/>
      <c r="F10" s="7"/>
      <c r="G10" s="7"/>
      <c r="H10" s="7" t="s">
        <v>615</v>
      </c>
      <c r="I10" s="7"/>
      <c r="J10" s="7"/>
      <c r="K10" s="7"/>
      <c r="L10" s="7"/>
    </row>
    <row r="11" ht="15" spans="1:12">
      <c r="A11" s="17"/>
      <c r="B11" s="18" t="s">
        <v>808</v>
      </c>
      <c r="C11" s="18"/>
      <c r="D11" s="18"/>
      <c r="E11" s="18"/>
      <c r="F11" s="18"/>
      <c r="G11" s="18"/>
      <c r="H11" s="18" t="s">
        <v>811</v>
      </c>
      <c r="I11" s="18"/>
      <c r="J11" s="18"/>
      <c r="K11" s="18"/>
      <c r="L11" s="18"/>
    </row>
    <row r="12" ht="15" spans="1:12">
      <c r="A12" s="19"/>
      <c r="B12" s="20"/>
      <c r="C12" s="20"/>
      <c r="D12" s="20"/>
      <c r="E12" s="20"/>
      <c r="F12" s="20"/>
      <c r="G12" s="20"/>
      <c r="H12" s="20"/>
      <c r="I12" s="21"/>
      <c r="J12" s="21"/>
      <c r="K12" s="22"/>
      <c r="L12" s="23"/>
    </row>
    <row r="13" ht="23" spans="1:12">
      <c r="A13" s="24" t="s">
        <v>618</v>
      </c>
      <c r="B13" s="24"/>
      <c r="C13" s="24"/>
      <c r="D13" s="24"/>
      <c r="E13" s="24"/>
      <c r="F13" s="24"/>
      <c r="G13" s="24"/>
      <c r="H13" s="24"/>
      <c r="I13" s="24"/>
      <c r="J13" s="24"/>
      <c r="K13" s="24"/>
      <c r="L13" s="24"/>
    </row>
    <row r="14" ht="15" spans="1:12">
      <c r="A14" s="5" t="s">
        <v>531</v>
      </c>
      <c r="B14" s="5"/>
      <c r="C14" s="5"/>
      <c r="D14" s="5"/>
      <c r="E14" s="5" t="s">
        <v>619</v>
      </c>
      <c r="F14" s="5"/>
      <c r="G14" s="5"/>
      <c r="H14" s="25" t="s">
        <v>620</v>
      </c>
      <c r="I14" s="26"/>
      <c r="J14" s="26"/>
      <c r="K14" s="26"/>
      <c r="L14" s="27"/>
    </row>
    <row r="15" ht="15" spans="1:12">
      <c r="A15" s="9" t="s">
        <v>621</v>
      </c>
      <c r="B15" s="9"/>
      <c r="C15" s="28" t="s">
        <v>538</v>
      </c>
      <c r="D15" s="28" t="s">
        <v>539</v>
      </c>
      <c r="E15" s="9" t="s">
        <v>532</v>
      </c>
      <c r="F15" s="9" t="s">
        <v>533</v>
      </c>
      <c r="G15" s="5" t="s">
        <v>534</v>
      </c>
      <c r="H15" s="10" t="s">
        <v>535</v>
      </c>
      <c r="I15" s="10" t="s">
        <v>607</v>
      </c>
      <c r="J15" s="10" t="s">
        <v>609</v>
      </c>
      <c r="K15" s="29" t="s">
        <v>536</v>
      </c>
      <c r="L15" s="30"/>
    </row>
    <row r="16" ht="30" spans="1:12">
      <c r="A16" s="31" t="s">
        <v>540</v>
      </c>
      <c r="B16" s="31"/>
      <c r="C16" s="31" t="s">
        <v>566</v>
      </c>
      <c r="D16" s="39" t="s">
        <v>800</v>
      </c>
      <c r="E16" s="32" t="s">
        <v>552</v>
      </c>
      <c r="F16" s="32" t="s">
        <v>544</v>
      </c>
      <c r="G16" s="32" t="s">
        <v>545</v>
      </c>
      <c r="H16" s="32" t="s">
        <v>544</v>
      </c>
      <c r="I16" s="33">
        <v>50</v>
      </c>
      <c r="J16" s="33">
        <v>50</v>
      </c>
      <c r="K16" s="34" t="s">
        <v>5</v>
      </c>
      <c r="L16" s="35"/>
    </row>
    <row r="17" ht="60" spans="1:12">
      <c r="A17" s="36" t="s">
        <v>586</v>
      </c>
      <c r="B17" s="37"/>
      <c r="C17" s="31" t="s">
        <v>587</v>
      </c>
      <c r="D17" s="39" t="s">
        <v>801</v>
      </c>
      <c r="E17" s="32" t="s">
        <v>552</v>
      </c>
      <c r="F17" s="32" t="s">
        <v>594</v>
      </c>
      <c r="G17" s="32" t="s">
        <v>570</v>
      </c>
      <c r="H17" s="32" t="s">
        <v>571</v>
      </c>
      <c r="I17" s="33">
        <v>30</v>
      </c>
      <c r="J17" s="33">
        <v>30</v>
      </c>
      <c r="K17" s="34"/>
      <c r="L17" s="35"/>
    </row>
    <row r="18" ht="45" spans="1:12">
      <c r="A18" s="31" t="s">
        <v>595</v>
      </c>
      <c r="B18" s="35"/>
      <c r="C18" s="31" t="s">
        <v>596</v>
      </c>
      <c r="D18" s="39" t="s">
        <v>627</v>
      </c>
      <c r="E18" s="32" t="s">
        <v>547</v>
      </c>
      <c r="F18" s="32" t="s">
        <v>577</v>
      </c>
      <c r="G18" s="32" t="s">
        <v>545</v>
      </c>
      <c r="H18" s="32" t="s">
        <v>577</v>
      </c>
      <c r="I18" s="33">
        <v>10</v>
      </c>
      <c r="J18" s="33">
        <v>10</v>
      </c>
      <c r="K18" s="34" t="s">
        <v>5</v>
      </c>
      <c r="L18" s="35"/>
    </row>
    <row r="19" ht="15" spans="1:12">
      <c r="A19" s="17" t="s">
        <v>628</v>
      </c>
      <c r="B19" s="17"/>
      <c r="C19" s="17"/>
      <c r="D19" s="18"/>
      <c r="E19" s="18"/>
      <c r="F19" s="18"/>
      <c r="G19" s="18"/>
      <c r="H19" s="18"/>
      <c r="I19" s="18"/>
      <c r="J19" s="18"/>
      <c r="K19" s="18"/>
      <c r="L19" s="18"/>
    </row>
    <row r="20" ht="15" spans="1:12">
      <c r="A20" s="5" t="s">
        <v>629</v>
      </c>
      <c r="B20" s="5"/>
      <c r="C20" s="5"/>
      <c r="D20" s="5"/>
      <c r="E20" s="5"/>
      <c r="F20" s="5"/>
      <c r="G20" s="5"/>
      <c r="H20" s="5"/>
      <c r="I20" s="17" t="s">
        <v>630</v>
      </c>
      <c r="J20" s="17" t="s">
        <v>631</v>
      </c>
      <c r="K20" s="17" t="s">
        <v>632</v>
      </c>
      <c r="L20" s="17"/>
    </row>
    <row r="21" ht="15" spans="1:12">
      <c r="A21" s="5"/>
      <c r="B21" s="5"/>
      <c r="C21" s="5"/>
      <c r="D21" s="5"/>
      <c r="E21" s="5"/>
      <c r="F21" s="5"/>
      <c r="G21" s="5"/>
      <c r="H21" s="5"/>
      <c r="I21" s="13">
        <v>100</v>
      </c>
      <c r="J21" s="13">
        <v>100</v>
      </c>
      <c r="K21" s="17" t="s">
        <v>633</v>
      </c>
      <c r="L21" s="17"/>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J20" sqref="J20"/>
    </sheetView>
  </sheetViews>
  <sheetFormatPr defaultColWidth="9" defaultRowHeight="14"/>
  <cols>
    <col min="8" max="8" width="15.3363636363636" customWidth="1"/>
    <col min="9" max="10" width="10.8909090909091" customWidth="1"/>
  </cols>
  <sheetData>
    <row r="1" ht="15" spans="1:12">
      <c r="A1" s="1"/>
      <c r="B1" s="1"/>
      <c r="C1" s="1"/>
      <c r="D1" s="1"/>
      <c r="E1" s="1"/>
      <c r="F1" s="1"/>
      <c r="G1" s="1"/>
      <c r="H1" s="1"/>
      <c r="I1" s="1"/>
      <c r="J1" s="1"/>
      <c r="K1" s="1"/>
      <c r="L1" s="1"/>
    </row>
    <row r="2" ht="25.5" spans="1:12">
      <c r="A2" s="4" t="s">
        <v>600</v>
      </c>
      <c r="B2" s="4"/>
      <c r="C2" s="4"/>
      <c r="D2" s="4"/>
      <c r="E2" s="4"/>
      <c r="F2" s="4"/>
      <c r="G2" s="4"/>
      <c r="H2" s="4"/>
      <c r="I2" s="4"/>
      <c r="J2" s="4"/>
      <c r="K2" s="4"/>
      <c r="L2" s="4"/>
    </row>
    <row r="3" ht="15" spans="1:12">
      <c r="A3" s="5" t="s">
        <v>601</v>
      </c>
      <c r="B3" s="5"/>
      <c r="C3" s="6" t="s">
        <v>812</v>
      </c>
      <c r="D3" s="6"/>
      <c r="E3" s="6"/>
      <c r="F3" s="6"/>
      <c r="G3" s="6"/>
      <c r="H3" s="6"/>
      <c r="I3" s="6"/>
      <c r="J3" s="6"/>
      <c r="K3" s="6"/>
      <c r="L3" s="6"/>
    </row>
    <row r="4" ht="15" spans="1:12">
      <c r="A4" s="5" t="s">
        <v>603</v>
      </c>
      <c r="B4" s="5"/>
      <c r="C4" s="6" t="s">
        <v>515</v>
      </c>
      <c r="D4" s="6"/>
      <c r="E4" s="6"/>
      <c r="F4" s="6"/>
      <c r="G4" s="6"/>
      <c r="H4" s="7" t="s">
        <v>604</v>
      </c>
      <c r="I4" s="6" t="s">
        <v>515</v>
      </c>
      <c r="J4" s="6"/>
      <c r="K4" s="6"/>
      <c r="L4" s="6"/>
    </row>
    <row r="5" ht="15" spans="1:12">
      <c r="A5" s="8" t="s">
        <v>605</v>
      </c>
      <c r="B5" s="8"/>
      <c r="C5" s="5"/>
      <c r="D5" s="5" t="s">
        <v>518</v>
      </c>
      <c r="E5" s="5"/>
      <c r="F5" s="5" t="s">
        <v>435</v>
      </c>
      <c r="G5" s="5"/>
      <c r="H5" s="5" t="s">
        <v>606</v>
      </c>
      <c r="I5" s="5" t="s">
        <v>607</v>
      </c>
      <c r="J5" s="5" t="s">
        <v>608</v>
      </c>
      <c r="K5" s="5" t="s">
        <v>609</v>
      </c>
      <c r="L5" s="9" t="s">
        <v>610</v>
      </c>
    </row>
    <row r="6" ht="15" spans="1:12">
      <c r="A6" s="8"/>
      <c r="B6" s="8"/>
      <c r="C6" s="10" t="s">
        <v>524</v>
      </c>
      <c r="D6" s="11">
        <v>12522100</v>
      </c>
      <c r="E6" s="11"/>
      <c r="F6" s="11">
        <v>12522100</v>
      </c>
      <c r="G6" s="11"/>
      <c r="H6" s="12">
        <v>12522100</v>
      </c>
      <c r="I6" s="13">
        <v>10</v>
      </c>
      <c r="J6" s="43">
        <f>H6/F6</f>
        <v>1</v>
      </c>
      <c r="K6" s="15">
        <f>I6*J6</f>
        <v>10</v>
      </c>
      <c r="L6" s="16" t="s">
        <v>5</v>
      </c>
    </row>
    <row r="7" ht="60" spans="1:12">
      <c r="A7" s="8"/>
      <c r="B7" s="8"/>
      <c r="C7" s="8" t="s">
        <v>525</v>
      </c>
      <c r="D7" s="11">
        <v>12522100</v>
      </c>
      <c r="E7" s="11"/>
      <c r="F7" s="11">
        <v>12522100</v>
      </c>
      <c r="G7" s="11"/>
      <c r="H7" s="12">
        <v>12522100</v>
      </c>
      <c r="I7" s="8"/>
      <c r="J7" s="13"/>
      <c r="K7" s="5"/>
      <c r="L7" s="16"/>
    </row>
    <row r="8" ht="15" spans="1:12">
      <c r="A8" s="8"/>
      <c r="B8" s="8"/>
      <c r="C8" s="10" t="s">
        <v>611</v>
      </c>
      <c r="D8" s="11">
        <v>0</v>
      </c>
      <c r="E8" s="11"/>
      <c r="F8" s="11" t="s">
        <v>5</v>
      </c>
      <c r="G8" s="11"/>
      <c r="H8" s="11" t="s">
        <v>5</v>
      </c>
      <c r="I8" s="8"/>
      <c r="J8" s="13">
        <v>0</v>
      </c>
      <c r="K8" s="5"/>
      <c r="L8" s="16"/>
    </row>
    <row r="9" ht="15" spans="1:12">
      <c r="A9" s="8"/>
      <c r="B9" s="8"/>
      <c r="C9" s="5" t="s">
        <v>612</v>
      </c>
      <c r="D9" s="11">
        <v>0</v>
      </c>
      <c r="E9" s="11"/>
      <c r="F9" s="11" t="s">
        <v>5</v>
      </c>
      <c r="G9" s="11"/>
      <c r="H9" s="11" t="s">
        <v>5</v>
      </c>
      <c r="I9" s="8"/>
      <c r="J9" s="13">
        <v>0</v>
      </c>
      <c r="K9" s="5"/>
      <c r="L9" s="16"/>
    </row>
    <row r="10" ht="15" spans="1:12">
      <c r="A10" s="17" t="s">
        <v>613</v>
      </c>
      <c r="B10" s="7" t="s">
        <v>614</v>
      </c>
      <c r="C10" s="7"/>
      <c r="D10" s="7"/>
      <c r="E10" s="7"/>
      <c r="F10" s="7"/>
      <c r="G10" s="7"/>
      <c r="H10" s="7" t="s">
        <v>615</v>
      </c>
      <c r="I10" s="7"/>
      <c r="J10" s="7"/>
      <c r="K10" s="7"/>
      <c r="L10" s="7"/>
    </row>
    <row r="11" ht="15" spans="1:12">
      <c r="A11" s="17"/>
      <c r="B11" s="18" t="s">
        <v>813</v>
      </c>
      <c r="C11" s="18"/>
      <c r="D11" s="18"/>
      <c r="E11" s="18"/>
      <c r="F11" s="18"/>
      <c r="G11" s="18"/>
      <c r="H11" s="18" t="s">
        <v>814</v>
      </c>
      <c r="I11" s="18"/>
      <c r="J11" s="18"/>
      <c r="K11" s="18"/>
      <c r="L11" s="18"/>
    </row>
    <row r="12" ht="15" spans="1:12">
      <c r="A12" s="19"/>
      <c r="B12" s="20"/>
      <c r="C12" s="20"/>
      <c r="D12" s="20"/>
      <c r="E12" s="20"/>
      <c r="F12" s="20"/>
      <c r="G12" s="20"/>
      <c r="H12" s="20"/>
      <c r="I12" s="21"/>
      <c r="J12" s="21"/>
      <c r="K12" s="22"/>
      <c r="L12" s="23"/>
    </row>
    <row r="13" ht="23" spans="1:12">
      <c r="A13" s="24" t="s">
        <v>618</v>
      </c>
      <c r="B13" s="24"/>
      <c r="C13" s="24"/>
      <c r="D13" s="24"/>
      <c r="E13" s="24"/>
      <c r="F13" s="24"/>
      <c r="G13" s="24"/>
      <c r="H13" s="24"/>
      <c r="I13" s="24"/>
      <c r="J13" s="24"/>
      <c r="K13" s="24"/>
      <c r="L13" s="24"/>
    </row>
    <row r="14" ht="15" spans="1:12">
      <c r="A14" s="5" t="s">
        <v>531</v>
      </c>
      <c r="B14" s="5"/>
      <c r="C14" s="5"/>
      <c r="D14" s="5"/>
      <c r="E14" s="5" t="s">
        <v>619</v>
      </c>
      <c r="F14" s="5"/>
      <c r="G14" s="5"/>
      <c r="H14" s="25" t="s">
        <v>620</v>
      </c>
      <c r="I14" s="26"/>
      <c r="J14" s="26"/>
      <c r="K14" s="26"/>
      <c r="L14" s="27"/>
    </row>
    <row r="15" ht="15" spans="1:12">
      <c r="A15" s="9" t="s">
        <v>621</v>
      </c>
      <c r="B15" s="9"/>
      <c r="C15" s="28" t="s">
        <v>538</v>
      </c>
      <c r="D15" s="28" t="s">
        <v>539</v>
      </c>
      <c r="E15" s="9" t="s">
        <v>532</v>
      </c>
      <c r="F15" s="9" t="s">
        <v>533</v>
      </c>
      <c r="G15" s="5" t="s">
        <v>534</v>
      </c>
      <c r="H15" s="10" t="s">
        <v>535</v>
      </c>
      <c r="I15" s="10" t="s">
        <v>607</v>
      </c>
      <c r="J15" s="10" t="s">
        <v>609</v>
      </c>
      <c r="K15" s="29" t="s">
        <v>536</v>
      </c>
      <c r="L15" s="30"/>
    </row>
    <row r="16" ht="45" spans="1:12">
      <c r="A16" s="47" t="s">
        <v>540</v>
      </c>
      <c r="B16" s="48"/>
      <c r="C16" s="31" t="s">
        <v>541</v>
      </c>
      <c r="D16" s="39" t="s">
        <v>815</v>
      </c>
      <c r="E16" s="32" t="s">
        <v>552</v>
      </c>
      <c r="F16" s="32" t="s">
        <v>544</v>
      </c>
      <c r="G16" s="32" t="s">
        <v>545</v>
      </c>
      <c r="H16" s="32" t="s">
        <v>544</v>
      </c>
      <c r="I16" s="33">
        <v>10</v>
      </c>
      <c r="J16" s="33">
        <v>10</v>
      </c>
      <c r="K16" s="34" t="s">
        <v>5</v>
      </c>
      <c r="L16" s="35"/>
    </row>
    <row r="17" ht="45" spans="1:12">
      <c r="A17" s="49"/>
      <c r="B17" s="50"/>
      <c r="C17" s="31" t="s">
        <v>566</v>
      </c>
      <c r="D17" s="39" t="s">
        <v>816</v>
      </c>
      <c r="E17" s="32" t="s">
        <v>552</v>
      </c>
      <c r="F17" s="32" t="s">
        <v>544</v>
      </c>
      <c r="G17" s="32" t="s">
        <v>545</v>
      </c>
      <c r="H17" s="32" t="s">
        <v>544</v>
      </c>
      <c r="I17" s="33">
        <v>10</v>
      </c>
      <c r="J17" s="33">
        <v>10</v>
      </c>
      <c r="K17" s="34" t="s">
        <v>5</v>
      </c>
      <c r="L17" s="35"/>
    </row>
    <row r="18" ht="45" spans="1:12">
      <c r="A18" s="49"/>
      <c r="B18" s="50"/>
      <c r="C18" s="31" t="s">
        <v>578</v>
      </c>
      <c r="D18" s="39" t="s">
        <v>817</v>
      </c>
      <c r="E18" s="32" t="s">
        <v>552</v>
      </c>
      <c r="F18" s="32" t="s">
        <v>544</v>
      </c>
      <c r="G18" s="32" t="s">
        <v>545</v>
      </c>
      <c r="H18" s="32" t="s">
        <v>544</v>
      </c>
      <c r="I18" s="33">
        <v>10</v>
      </c>
      <c r="J18" s="33">
        <v>10</v>
      </c>
      <c r="K18" s="34" t="s">
        <v>5</v>
      </c>
      <c r="L18" s="35"/>
    </row>
    <row r="19" ht="30" spans="1:12">
      <c r="A19" s="56"/>
      <c r="B19" s="57"/>
      <c r="C19" s="31" t="s">
        <v>582</v>
      </c>
      <c r="D19" s="39" t="s">
        <v>583</v>
      </c>
      <c r="E19" s="32" t="s">
        <v>543</v>
      </c>
      <c r="F19" s="32" t="s">
        <v>660</v>
      </c>
      <c r="G19" s="32" t="s">
        <v>553</v>
      </c>
      <c r="H19" s="32" t="s">
        <v>660</v>
      </c>
      <c r="I19" s="33">
        <v>20</v>
      </c>
      <c r="J19" s="33">
        <v>20</v>
      </c>
      <c r="K19" s="34" t="s">
        <v>5</v>
      </c>
      <c r="L19" s="35"/>
    </row>
    <row r="20" ht="60" spans="1:12">
      <c r="A20" s="36" t="s">
        <v>586</v>
      </c>
      <c r="B20" s="37"/>
      <c r="C20" s="31" t="s">
        <v>587</v>
      </c>
      <c r="D20" s="39" t="s">
        <v>818</v>
      </c>
      <c r="E20" s="32" t="s">
        <v>552</v>
      </c>
      <c r="F20" s="32" t="s">
        <v>594</v>
      </c>
      <c r="G20" s="32" t="s">
        <v>570</v>
      </c>
      <c r="H20" s="32" t="s">
        <v>571</v>
      </c>
      <c r="I20" s="33">
        <v>30</v>
      </c>
      <c r="J20" s="33">
        <v>30</v>
      </c>
      <c r="K20" s="34"/>
      <c r="L20" s="35"/>
    </row>
    <row r="21" ht="45" spans="1:12">
      <c r="A21" s="31" t="s">
        <v>595</v>
      </c>
      <c r="B21" s="35"/>
      <c r="C21" s="31" t="s">
        <v>596</v>
      </c>
      <c r="D21" s="39" t="s">
        <v>596</v>
      </c>
      <c r="E21" s="32" t="s">
        <v>547</v>
      </c>
      <c r="F21" s="32" t="s">
        <v>548</v>
      </c>
      <c r="G21" s="32" t="s">
        <v>545</v>
      </c>
      <c r="H21" s="32" t="s">
        <v>819</v>
      </c>
      <c r="I21" s="33">
        <v>10</v>
      </c>
      <c r="J21" s="33">
        <v>10</v>
      </c>
      <c r="K21" s="34" t="s">
        <v>5</v>
      </c>
      <c r="L21" s="35"/>
    </row>
    <row r="22" ht="15" spans="1:12">
      <c r="A22" s="17" t="s">
        <v>628</v>
      </c>
      <c r="B22" s="17"/>
      <c r="C22" s="17"/>
      <c r="D22" s="18" t="s">
        <v>511</v>
      </c>
      <c r="E22" s="18"/>
      <c r="F22" s="18"/>
      <c r="G22" s="18"/>
      <c r="H22" s="18"/>
      <c r="I22" s="18"/>
      <c r="J22" s="18"/>
      <c r="K22" s="18"/>
      <c r="L22" s="18"/>
    </row>
    <row r="23" ht="15" spans="1:12">
      <c r="A23" s="5" t="s">
        <v>629</v>
      </c>
      <c r="B23" s="5"/>
      <c r="C23" s="5"/>
      <c r="D23" s="5"/>
      <c r="E23" s="5"/>
      <c r="F23" s="5"/>
      <c r="G23" s="5"/>
      <c r="H23" s="5"/>
      <c r="I23" s="17" t="s">
        <v>630</v>
      </c>
      <c r="J23" s="17" t="s">
        <v>631</v>
      </c>
      <c r="K23" s="17" t="s">
        <v>632</v>
      </c>
      <c r="L23" s="17"/>
    </row>
    <row r="24" ht="15" spans="1:12">
      <c r="A24" s="5"/>
      <c r="B24" s="5"/>
      <c r="C24" s="5"/>
      <c r="D24" s="5"/>
      <c r="E24" s="5"/>
      <c r="F24" s="5"/>
      <c r="G24" s="5"/>
      <c r="H24" s="5"/>
      <c r="I24" s="13">
        <v>100</v>
      </c>
      <c r="J24" s="13">
        <v>100</v>
      </c>
      <c r="K24" s="17" t="s">
        <v>633</v>
      </c>
      <c r="L24" s="17"/>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I7" sqref="I$1:J$1048576"/>
    </sheetView>
  </sheetViews>
  <sheetFormatPr defaultColWidth="9" defaultRowHeight="14"/>
  <cols>
    <col min="8" max="8" width="15.2181818181818" customWidth="1"/>
    <col min="9" max="10" width="10.5545454545455" customWidth="1"/>
  </cols>
  <sheetData>
    <row r="1" ht="15" spans="1:12">
      <c r="A1" s="1"/>
      <c r="B1" s="1"/>
      <c r="C1" s="1"/>
      <c r="D1" s="1"/>
      <c r="E1" s="1"/>
      <c r="F1" s="1"/>
      <c r="G1" s="1"/>
      <c r="H1" s="1"/>
      <c r="I1" s="1"/>
      <c r="J1" s="1"/>
      <c r="K1" s="1"/>
      <c r="L1" s="1"/>
    </row>
    <row r="2" ht="25.5" spans="1:12">
      <c r="A2" s="4" t="s">
        <v>600</v>
      </c>
      <c r="B2" s="4"/>
      <c r="C2" s="4"/>
      <c r="D2" s="4"/>
      <c r="E2" s="4"/>
      <c r="F2" s="4"/>
      <c r="G2" s="4"/>
      <c r="H2" s="4"/>
      <c r="I2" s="4"/>
      <c r="J2" s="4"/>
      <c r="K2" s="4"/>
      <c r="L2" s="4"/>
    </row>
    <row r="3" ht="15" spans="1:12">
      <c r="A3" s="5" t="s">
        <v>601</v>
      </c>
      <c r="B3" s="5"/>
      <c r="C3" s="6" t="s">
        <v>820</v>
      </c>
      <c r="D3" s="6"/>
      <c r="E3" s="6"/>
      <c r="F3" s="6"/>
      <c r="G3" s="6"/>
      <c r="H3" s="6"/>
      <c r="I3" s="6"/>
      <c r="J3" s="6"/>
      <c r="K3" s="6"/>
      <c r="L3" s="6"/>
    </row>
    <row r="4" ht="15" spans="1:12">
      <c r="A4" s="5" t="s">
        <v>603</v>
      </c>
      <c r="B4" s="5"/>
      <c r="C4" s="6" t="s">
        <v>515</v>
      </c>
      <c r="D4" s="6"/>
      <c r="E4" s="6"/>
      <c r="F4" s="6"/>
      <c r="G4" s="6"/>
      <c r="H4" s="7" t="s">
        <v>604</v>
      </c>
      <c r="I4" s="6" t="s">
        <v>515</v>
      </c>
      <c r="J4" s="6"/>
      <c r="K4" s="6"/>
      <c r="L4" s="6"/>
    </row>
    <row r="5" ht="15" spans="1:12">
      <c r="A5" s="8" t="s">
        <v>605</v>
      </c>
      <c r="B5" s="8"/>
      <c r="C5" s="5"/>
      <c r="D5" s="5" t="s">
        <v>518</v>
      </c>
      <c r="E5" s="5"/>
      <c r="F5" s="5" t="s">
        <v>435</v>
      </c>
      <c r="G5" s="5"/>
      <c r="H5" s="5" t="s">
        <v>606</v>
      </c>
      <c r="I5" s="5" t="s">
        <v>607</v>
      </c>
      <c r="J5" s="5" t="s">
        <v>608</v>
      </c>
      <c r="K5" s="5" t="s">
        <v>609</v>
      </c>
      <c r="L5" s="9" t="s">
        <v>610</v>
      </c>
    </row>
    <row r="6" ht="15" spans="1:12">
      <c r="A6" s="8"/>
      <c r="B6" s="8"/>
      <c r="C6" s="10" t="s">
        <v>524</v>
      </c>
      <c r="D6" s="11">
        <v>10000000</v>
      </c>
      <c r="E6" s="11"/>
      <c r="F6" s="11">
        <v>10000000</v>
      </c>
      <c r="G6" s="11"/>
      <c r="H6" s="12">
        <v>10000000</v>
      </c>
      <c r="I6" s="13">
        <v>10</v>
      </c>
      <c r="J6" s="43">
        <f>H6/F6</f>
        <v>1</v>
      </c>
      <c r="K6" s="15">
        <f>I6*J6</f>
        <v>10</v>
      </c>
      <c r="L6" s="16" t="s">
        <v>5</v>
      </c>
    </row>
    <row r="7" ht="60" spans="1:12">
      <c r="A7" s="8"/>
      <c r="B7" s="8"/>
      <c r="C7" s="8" t="s">
        <v>525</v>
      </c>
      <c r="D7" s="11">
        <v>10000000</v>
      </c>
      <c r="E7" s="11"/>
      <c r="F7" s="11">
        <v>10000000</v>
      </c>
      <c r="G7" s="11"/>
      <c r="H7" s="12">
        <v>10000000</v>
      </c>
      <c r="I7" s="8"/>
      <c r="J7" s="13"/>
      <c r="K7" s="5"/>
      <c r="L7" s="16"/>
    </row>
    <row r="8" ht="15" spans="1:12">
      <c r="A8" s="8"/>
      <c r="B8" s="8"/>
      <c r="C8" s="10" t="s">
        <v>611</v>
      </c>
      <c r="D8" s="11">
        <v>0</v>
      </c>
      <c r="E8" s="11"/>
      <c r="F8" s="11" t="s">
        <v>5</v>
      </c>
      <c r="G8" s="11"/>
      <c r="H8" s="11" t="s">
        <v>5</v>
      </c>
      <c r="I8" s="8"/>
      <c r="J8" s="13">
        <v>0</v>
      </c>
      <c r="K8" s="5"/>
      <c r="L8" s="16"/>
    </row>
    <row r="9" ht="15" spans="1:12">
      <c r="A9" s="8"/>
      <c r="B9" s="8"/>
      <c r="C9" s="5" t="s">
        <v>612</v>
      </c>
      <c r="D9" s="11">
        <v>0</v>
      </c>
      <c r="E9" s="11"/>
      <c r="F9" s="11" t="s">
        <v>5</v>
      </c>
      <c r="G9" s="11"/>
      <c r="H9" s="11" t="s">
        <v>5</v>
      </c>
      <c r="I9" s="8"/>
      <c r="J9" s="13">
        <v>0</v>
      </c>
      <c r="K9" s="5"/>
      <c r="L9" s="16"/>
    </row>
    <row r="10" ht="15" spans="1:12">
      <c r="A10" s="17" t="s">
        <v>613</v>
      </c>
      <c r="B10" s="7" t="s">
        <v>614</v>
      </c>
      <c r="C10" s="7"/>
      <c r="D10" s="7"/>
      <c r="E10" s="7"/>
      <c r="F10" s="7"/>
      <c r="G10" s="7"/>
      <c r="H10" s="7" t="s">
        <v>615</v>
      </c>
      <c r="I10" s="7"/>
      <c r="J10" s="7"/>
      <c r="K10" s="7"/>
      <c r="L10" s="7"/>
    </row>
    <row r="11" ht="15" spans="1:12">
      <c r="A11" s="17"/>
      <c r="B11" s="18" t="s">
        <v>821</v>
      </c>
      <c r="C11" s="18"/>
      <c r="D11" s="18"/>
      <c r="E11" s="18"/>
      <c r="F11" s="18"/>
      <c r="G11" s="18"/>
      <c r="H11" s="18" t="s">
        <v>822</v>
      </c>
      <c r="I11" s="18"/>
      <c r="J11" s="18"/>
      <c r="K11" s="18"/>
      <c r="L11" s="18"/>
    </row>
    <row r="12" ht="15" spans="1:12">
      <c r="A12" s="19"/>
      <c r="B12" s="20"/>
      <c r="C12" s="20"/>
      <c r="D12" s="20"/>
      <c r="E12" s="20"/>
      <c r="F12" s="20"/>
      <c r="G12" s="20"/>
      <c r="H12" s="20"/>
      <c r="I12" s="21"/>
      <c r="J12" s="21"/>
      <c r="K12" s="22"/>
      <c r="L12" s="23"/>
    </row>
    <row r="13" ht="23" spans="1:12">
      <c r="A13" s="24" t="s">
        <v>618</v>
      </c>
      <c r="B13" s="24"/>
      <c r="C13" s="24"/>
      <c r="D13" s="24"/>
      <c r="E13" s="24"/>
      <c r="F13" s="24"/>
      <c r="G13" s="24"/>
      <c r="H13" s="24"/>
      <c r="I13" s="24"/>
      <c r="J13" s="24"/>
      <c r="K13" s="24"/>
      <c r="L13" s="24"/>
    </row>
    <row r="14" ht="15" spans="1:12">
      <c r="A14" s="5" t="s">
        <v>531</v>
      </c>
      <c r="B14" s="5"/>
      <c r="C14" s="5"/>
      <c r="D14" s="5"/>
      <c r="E14" s="5" t="s">
        <v>619</v>
      </c>
      <c r="F14" s="5"/>
      <c r="G14" s="5"/>
      <c r="H14" s="25" t="s">
        <v>620</v>
      </c>
      <c r="I14" s="26"/>
      <c r="J14" s="26"/>
      <c r="K14" s="26"/>
      <c r="L14" s="27"/>
    </row>
    <row r="15" ht="15" spans="1:12">
      <c r="A15" s="9" t="s">
        <v>621</v>
      </c>
      <c r="B15" s="9"/>
      <c r="C15" s="28" t="s">
        <v>538</v>
      </c>
      <c r="D15" s="28" t="s">
        <v>539</v>
      </c>
      <c r="E15" s="9" t="s">
        <v>532</v>
      </c>
      <c r="F15" s="9" t="s">
        <v>533</v>
      </c>
      <c r="G15" s="5" t="s">
        <v>534</v>
      </c>
      <c r="H15" s="10" t="s">
        <v>535</v>
      </c>
      <c r="I15" s="10" t="s">
        <v>607</v>
      </c>
      <c r="J15" s="10" t="s">
        <v>609</v>
      </c>
      <c r="K15" s="29" t="s">
        <v>536</v>
      </c>
      <c r="L15" s="30"/>
    </row>
    <row r="16" ht="60" spans="1:12">
      <c r="A16" s="31" t="s">
        <v>540</v>
      </c>
      <c r="B16" s="31"/>
      <c r="C16" s="31" t="s">
        <v>578</v>
      </c>
      <c r="D16" s="39" t="s">
        <v>823</v>
      </c>
      <c r="E16" s="32" t="s">
        <v>552</v>
      </c>
      <c r="F16" s="32" t="s">
        <v>544</v>
      </c>
      <c r="G16" s="32" t="s">
        <v>545</v>
      </c>
      <c r="H16" s="32" t="s">
        <v>544</v>
      </c>
      <c r="I16" s="33">
        <v>50</v>
      </c>
      <c r="J16" s="33">
        <v>50</v>
      </c>
      <c r="K16" s="34" t="s">
        <v>5</v>
      </c>
      <c r="L16" s="35"/>
    </row>
    <row r="17" ht="75" spans="1:12">
      <c r="A17" s="36" t="s">
        <v>586</v>
      </c>
      <c r="B17" s="37"/>
      <c r="C17" s="31" t="s">
        <v>587</v>
      </c>
      <c r="D17" s="39" t="s">
        <v>824</v>
      </c>
      <c r="E17" s="32" t="s">
        <v>552</v>
      </c>
      <c r="F17" s="32" t="s">
        <v>594</v>
      </c>
      <c r="G17" s="32" t="s">
        <v>570</v>
      </c>
      <c r="H17" s="32" t="s">
        <v>571</v>
      </c>
      <c r="I17" s="33">
        <v>30</v>
      </c>
      <c r="J17" s="33">
        <v>30</v>
      </c>
      <c r="K17" s="34"/>
      <c r="L17" s="35"/>
    </row>
    <row r="18" ht="45" spans="1:12">
      <c r="A18" s="31" t="s">
        <v>595</v>
      </c>
      <c r="B18" s="35"/>
      <c r="C18" s="31" t="s">
        <v>596</v>
      </c>
      <c r="D18" s="39" t="s">
        <v>596</v>
      </c>
      <c r="E18" s="32" t="s">
        <v>552</v>
      </c>
      <c r="F18" s="32" t="s">
        <v>544</v>
      </c>
      <c r="G18" s="32" t="s">
        <v>545</v>
      </c>
      <c r="H18" s="32" t="s">
        <v>544</v>
      </c>
      <c r="I18" s="33">
        <v>10</v>
      </c>
      <c r="J18" s="33">
        <v>10</v>
      </c>
      <c r="K18" s="34" t="s">
        <v>5</v>
      </c>
      <c r="L18" s="35"/>
    </row>
    <row r="19" ht="15" spans="1:12">
      <c r="A19" s="17" t="s">
        <v>628</v>
      </c>
      <c r="B19" s="17"/>
      <c r="C19" s="17"/>
      <c r="D19" s="18" t="s">
        <v>511</v>
      </c>
      <c r="E19" s="18"/>
      <c r="F19" s="18"/>
      <c r="G19" s="18"/>
      <c r="H19" s="18"/>
      <c r="I19" s="18"/>
      <c r="J19" s="18"/>
      <c r="K19" s="18"/>
      <c r="L19" s="18"/>
    </row>
    <row r="20" ht="15" spans="1:12">
      <c r="A20" s="5" t="s">
        <v>629</v>
      </c>
      <c r="B20" s="5"/>
      <c r="C20" s="5"/>
      <c r="D20" s="5"/>
      <c r="E20" s="5"/>
      <c r="F20" s="5"/>
      <c r="G20" s="5"/>
      <c r="H20" s="5"/>
      <c r="I20" s="17" t="s">
        <v>630</v>
      </c>
      <c r="J20" s="17" t="s">
        <v>631</v>
      </c>
      <c r="K20" s="17" t="s">
        <v>632</v>
      </c>
      <c r="L20" s="17"/>
    </row>
    <row r="21" ht="15" spans="1:12">
      <c r="A21" s="5"/>
      <c r="B21" s="5"/>
      <c r="C21" s="5"/>
      <c r="D21" s="5"/>
      <c r="E21" s="5"/>
      <c r="F21" s="5"/>
      <c r="G21" s="5"/>
      <c r="H21" s="5"/>
      <c r="I21" s="13">
        <v>100</v>
      </c>
      <c r="J21" s="13">
        <v>100</v>
      </c>
      <c r="K21" s="17" t="s">
        <v>633</v>
      </c>
      <c r="L21" s="17"/>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M20" sqref="M20"/>
    </sheetView>
  </sheetViews>
  <sheetFormatPr defaultColWidth="9" defaultRowHeight="14"/>
  <cols>
    <col min="8" max="8" width="17.1272727272727" customWidth="1"/>
    <col min="9" max="9" width="10.1090909090909" customWidth="1"/>
    <col min="10" max="10" width="10" customWidth="1"/>
  </cols>
  <sheetData>
    <row r="1" ht="15" spans="1:12">
      <c r="A1" s="1"/>
      <c r="B1" s="1"/>
      <c r="C1" s="1"/>
      <c r="D1" s="1"/>
      <c r="E1" s="1"/>
      <c r="F1" s="1"/>
      <c r="G1" s="1"/>
      <c r="H1" s="1"/>
      <c r="I1" s="1"/>
      <c r="J1" s="1"/>
      <c r="K1" s="1"/>
      <c r="L1" s="1"/>
    </row>
    <row r="2" ht="25.5" spans="1:12">
      <c r="A2" s="4" t="s">
        <v>600</v>
      </c>
      <c r="B2" s="4"/>
      <c r="C2" s="4"/>
      <c r="D2" s="4"/>
      <c r="E2" s="4"/>
      <c r="F2" s="4"/>
      <c r="G2" s="4"/>
      <c r="H2" s="4"/>
      <c r="I2" s="4"/>
      <c r="J2" s="4"/>
      <c r="K2" s="4"/>
      <c r="L2" s="4"/>
    </row>
    <row r="3" ht="15" spans="1:12">
      <c r="A3" s="5" t="s">
        <v>601</v>
      </c>
      <c r="B3" s="5"/>
      <c r="C3" s="6" t="s">
        <v>825</v>
      </c>
      <c r="D3" s="6"/>
      <c r="E3" s="6"/>
      <c r="F3" s="6"/>
      <c r="G3" s="6"/>
      <c r="H3" s="6"/>
      <c r="I3" s="6"/>
      <c r="J3" s="6"/>
      <c r="K3" s="6"/>
      <c r="L3" s="6"/>
    </row>
    <row r="4" ht="15" spans="1:12">
      <c r="A4" s="5" t="s">
        <v>603</v>
      </c>
      <c r="B4" s="5"/>
      <c r="C4" s="6" t="s">
        <v>515</v>
      </c>
      <c r="D4" s="6"/>
      <c r="E4" s="6"/>
      <c r="F4" s="6"/>
      <c r="G4" s="6"/>
      <c r="H4" s="7" t="s">
        <v>604</v>
      </c>
      <c r="I4" s="6" t="s">
        <v>515</v>
      </c>
      <c r="J4" s="6"/>
      <c r="K4" s="6"/>
      <c r="L4" s="6"/>
    </row>
    <row r="5" ht="15" spans="1:12">
      <c r="A5" s="8" t="s">
        <v>605</v>
      </c>
      <c r="B5" s="8"/>
      <c r="C5" s="5"/>
      <c r="D5" s="5" t="s">
        <v>518</v>
      </c>
      <c r="E5" s="5"/>
      <c r="F5" s="5" t="s">
        <v>435</v>
      </c>
      <c r="G5" s="5"/>
      <c r="H5" s="5" t="s">
        <v>606</v>
      </c>
      <c r="I5" s="5" t="s">
        <v>607</v>
      </c>
      <c r="J5" s="5" t="s">
        <v>608</v>
      </c>
      <c r="K5" s="5" t="s">
        <v>609</v>
      </c>
      <c r="L5" s="9" t="s">
        <v>610</v>
      </c>
    </row>
    <row r="6" ht="15" spans="1:12">
      <c r="A6" s="8"/>
      <c r="B6" s="8"/>
      <c r="C6" s="10" t="s">
        <v>524</v>
      </c>
      <c r="D6" s="11">
        <v>370227.12</v>
      </c>
      <c r="E6" s="11"/>
      <c r="F6" s="11">
        <v>370227.12</v>
      </c>
      <c r="G6" s="11"/>
      <c r="H6" s="12">
        <v>370227.12</v>
      </c>
      <c r="I6" s="13">
        <v>10</v>
      </c>
      <c r="J6" s="43">
        <f>H6/F6</f>
        <v>1</v>
      </c>
      <c r="K6" s="15">
        <f>I6*J6</f>
        <v>10</v>
      </c>
      <c r="L6" s="16" t="s">
        <v>5</v>
      </c>
    </row>
    <row r="7" ht="60" spans="1:12">
      <c r="A7" s="8"/>
      <c r="B7" s="8"/>
      <c r="C7" s="8" t="s">
        <v>525</v>
      </c>
      <c r="D7" s="11"/>
      <c r="E7" s="11"/>
      <c r="F7" s="11"/>
      <c r="G7" s="11"/>
      <c r="H7" s="12"/>
      <c r="I7" s="8"/>
      <c r="J7" s="13"/>
      <c r="K7" s="5"/>
      <c r="L7" s="16"/>
    </row>
    <row r="8" ht="15" spans="1:12">
      <c r="A8" s="8"/>
      <c r="B8" s="8"/>
      <c r="C8" s="10" t="s">
        <v>611</v>
      </c>
      <c r="D8" s="11">
        <v>0</v>
      </c>
      <c r="E8" s="11"/>
      <c r="F8" s="11" t="s">
        <v>5</v>
      </c>
      <c r="G8" s="11"/>
      <c r="H8" s="11" t="s">
        <v>5</v>
      </c>
      <c r="I8" s="8"/>
      <c r="J8" s="13">
        <v>0</v>
      </c>
      <c r="K8" s="5"/>
      <c r="L8" s="16"/>
    </row>
    <row r="9" ht="15" spans="1:12">
      <c r="A9" s="8"/>
      <c r="B9" s="8"/>
      <c r="C9" s="5" t="s">
        <v>612</v>
      </c>
      <c r="D9" s="11">
        <v>370227.12</v>
      </c>
      <c r="E9" s="11"/>
      <c r="F9" s="11">
        <v>370227.12</v>
      </c>
      <c r="G9" s="11"/>
      <c r="H9" s="11">
        <v>370227.12</v>
      </c>
      <c r="I9" s="8"/>
      <c r="J9" s="13">
        <v>0</v>
      </c>
      <c r="K9" s="5"/>
      <c r="L9" s="16"/>
    </row>
    <row r="10" ht="15" spans="1:12">
      <c r="A10" s="17" t="s">
        <v>613</v>
      </c>
      <c r="B10" s="7" t="s">
        <v>614</v>
      </c>
      <c r="C10" s="7"/>
      <c r="D10" s="7"/>
      <c r="E10" s="7"/>
      <c r="F10" s="7"/>
      <c r="G10" s="7"/>
      <c r="H10" s="7" t="s">
        <v>615</v>
      </c>
      <c r="I10" s="7"/>
      <c r="J10" s="7"/>
      <c r="K10" s="7"/>
      <c r="L10" s="7"/>
    </row>
    <row r="11" ht="15" spans="1:12">
      <c r="A11" s="17"/>
      <c r="B11" s="18" t="s">
        <v>826</v>
      </c>
      <c r="C11" s="18"/>
      <c r="D11" s="18"/>
      <c r="E11" s="18"/>
      <c r="F11" s="18"/>
      <c r="G11" s="18"/>
      <c r="H11" s="18" t="s">
        <v>827</v>
      </c>
      <c r="I11" s="18"/>
      <c r="J11" s="18"/>
      <c r="K11" s="18"/>
      <c r="L11" s="18"/>
    </row>
    <row r="12" ht="15" spans="1:12">
      <c r="A12" s="19"/>
      <c r="B12" s="20"/>
      <c r="C12" s="20"/>
      <c r="D12" s="20"/>
      <c r="E12" s="20"/>
      <c r="F12" s="20"/>
      <c r="G12" s="20"/>
      <c r="H12" s="20"/>
      <c r="I12" s="21"/>
      <c r="J12" s="21"/>
      <c r="K12" s="22"/>
      <c r="L12" s="23"/>
    </row>
    <row r="13" ht="23" spans="1:12">
      <c r="A13" s="24" t="s">
        <v>618</v>
      </c>
      <c r="B13" s="24"/>
      <c r="C13" s="24"/>
      <c r="D13" s="24"/>
      <c r="E13" s="24"/>
      <c r="F13" s="24"/>
      <c r="G13" s="24"/>
      <c r="H13" s="24"/>
      <c r="I13" s="24"/>
      <c r="J13" s="24"/>
      <c r="K13" s="24"/>
      <c r="L13" s="24"/>
    </row>
    <row r="14" ht="15" spans="1:12">
      <c r="A14" s="5" t="s">
        <v>531</v>
      </c>
      <c r="B14" s="5"/>
      <c r="C14" s="5"/>
      <c r="D14" s="5"/>
      <c r="E14" s="5" t="s">
        <v>619</v>
      </c>
      <c r="F14" s="5"/>
      <c r="G14" s="5"/>
      <c r="H14" s="25" t="s">
        <v>620</v>
      </c>
      <c r="I14" s="26"/>
      <c r="J14" s="26"/>
      <c r="K14" s="26"/>
      <c r="L14" s="27"/>
    </row>
    <row r="15" ht="15" spans="1:12">
      <c r="A15" s="9" t="s">
        <v>621</v>
      </c>
      <c r="B15" s="9"/>
      <c r="C15" s="28" t="s">
        <v>538</v>
      </c>
      <c r="D15" s="28" t="s">
        <v>539</v>
      </c>
      <c r="E15" s="9" t="s">
        <v>532</v>
      </c>
      <c r="F15" s="9" t="s">
        <v>533</v>
      </c>
      <c r="G15" s="5" t="s">
        <v>534</v>
      </c>
      <c r="H15" s="10" t="s">
        <v>535</v>
      </c>
      <c r="I15" s="10" t="s">
        <v>607</v>
      </c>
      <c r="J15" s="10" t="s">
        <v>609</v>
      </c>
      <c r="K15" s="29" t="s">
        <v>536</v>
      </c>
      <c r="L15" s="30"/>
    </row>
    <row r="16" ht="45" spans="1:12">
      <c r="A16" s="31" t="s">
        <v>540</v>
      </c>
      <c r="B16" s="31"/>
      <c r="C16" s="31" t="s">
        <v>578</v>
      </c>
      <c r="D16" s="39" t="s">
        <v>828</v>
      </c>
      <c r="E16" s="32" t="s">
        <v>552</v>
      </c>
      <c r="F16" s="32" t="s">
        <v>544</v>
      </c>
      <c r="G16" s="32" t="s">
        <v>545</v>
      </c>
      <c r="H16" s="32" t="s">
        <v>544</v>
      </c>
      <c r="I16" s="33">
        <v>50</v>
      </c>
      <c r="J16" s="33">
        <v>50</v>
      </c>
      <c r="K16" s="34" t="s">
        <v>5</v>
      </c>
      <c r="L16" s="35"/>
    </row>
    <row r="17" ht="45" spans="1:12">
      <c r="A17" s="36" t="s">
        <v>586</v>
      </c>
      <c r="B17" s="37"/>
      <c r="C17" s="31" t="s">
        <v>587</v>
      </c>
      <c r="D17" s="39" t="s">
        <v>829</v>
      </c>
      <c r="E17" s="32" t="s">
        <v>552</v>
      </c>
      <c r="F17" s="32" t="s">
        <v>594</v>
      </c>
      <c r="G17" s="32" t="s">
        <v>570</v>
      </c>
      <c r="H17" s="32" t="s">
        <v>571</v>
      </c>
      <c r="I17" s="33">
        <v>30</v>
      </c>
      <c r="J17" s="33">
        <v>30</v>
      </c>
      <c r="K17" s="34"/>
      <c r="L17" s="35"/>
    </row>
    <row r="18" ht="45" spans="1:12">
      <c r="A18" s="31" t="s">
        <v>595</v>
      </c>
      <c r="B18" s="35"/>
      <c r="C18" s="31" t="s">
        <v>596</v>
      </c>
      <c r="D18" s="39" t="s">
        <v>596</v>
      </c>
      <c r="E18" s="32" t="s">
        <v>552</v>
      </c>
      <c r="F18" s="32" t="s">
        <v>544</v>
      </c>
      <c r="G18" s="32" t="s">
        <v>545</v>
      </c>
      <c r="H18" s="32" t="s">
        <v>544</v>
      </c>
      <c r="I18" s="33">
        <v>10</v>
      </c>
      <c r="J18" s="33">
        <v>10</v>
      </c>
      <c r="K18" s="34" t="s">
        <v>5</v>
      </c>
      <c r="L18" s="35"/>
    </row>
    <row r="19" ht="15" spans="1:12">
      <c r="A19" s="17" t="s">
        <v>628</v>
      </c>
      <c r="B19" s="17"/>
      <c r="C19" s="17"/>
      <c r="D19" s="18" t="s">
        <v>511</v>
      </c>
      <c r="E19" s="18"/>
      <c r="F19" s="18"/>
      <c r="G19" s="18"/>
      <c r="H19" s="18"/>
      <c r="I19" s="18"/>
      <c r="J19" s="18"/>
      <c r="K19" s="18"/>
      <c r="L19" s="18"/>
    </row>
    <row r="20" ht="15" spans="1:12">
      <c r="A20" s="5" t="s">
        <v>629</v>
      </c>
      <c r="B20" s="5"/>
      <c r="C20" s="5"/>
      <c r="D20" s="5"/>
      <c r="E20" s="5"/>
      <c r="F20" s="5"/>
      <c r="G20" s="5"/>
      <c r="H20" s="5"/>
      <c r="I20" s="17" t="s">
        <v>630</v>
      </c>
      <c r="J20" s="17" t="s">
        <v>631</v>
      </c>
      <c r="K20" s="17" t="s">
        <v>632</v>
      </c>
      <c r="L20" s="17"/>
    </row>
    <row r="21" ht="15" spans="1:12">
      <c r="A21" s="5"/>
      <c r="B21" s="5"/>
      <c r="C21" s="5"/>
      <c r="D21" s="5"/>
      <c r="E21" s="5"/>
      <c r="F21" s="5"/>
      <c r="G21" s="5"/>
      <c r="H21" s="5"/>
      <c r="I21" s="13">
        <v>100</v>
      </c>
      <c r="J21" s="13">
        <v>100</v>
      </c>
      <c r="K21" s="17" t="s">
        <v>633</v>
      </c>
      <c r="L21" s="17"/>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H19" sqref="H19"/>
    </sheetView>
  </sheetViews>
  <sheetFormatPr defaultColWidth="8.89090909090909" defaultRowHeight="14"/>
  <cols>
    <col min="3" max="3" width="24.6636363636364" customWidth="1"/>
    <col min="4" max="4" width="15.7818181818182" customWidth="1"/>
    <col min="6" max="6" width="12.2181818181818" customWidth="1"/>
    <col min="8" max="8" width="16" customWidth="1"/>
    <col min="9" max="10" width="10.2181818181818"/>
    <col min="12" max="12" width="20.8909090909091" customWidth="1"/>
  </cols>
  <sheetData>
    <row r="1" ht="15" spans="1:12">
      <c r="A1" s="1"/>
      <c r="B1" s="1"/>
      <c r="C1" s="1"/>
      <c r="D1" s="1"/>
      <c r="E1" s="1"/>
      <c r="F1" s="1"/>
      <c r="G1" s="1"/>
      <c r="H1" s="1"/>
      <c r="I1" s="1"/>
      <c r="J1" s="1"/>
      <c r="K1" s="1"/>
      <c r="L1" s="1"/>
    </row>
    <row r="2" ht="25.5" spans="1:12">
      <c r="A2" s="4" t="s">
        <v>600</v>
      </c>
      <c r="B2" s="4"/>
      <c r="C2" s="4"/>
      <c r="D2" s="4"/>
      <c r="E2" s="4"/>
      <c r="F2" s="4"/>
      <c r="G2" s="4"/>
      <c r="H2" s="4"/>
      <c r="I2" s="4"/>
      <c r="J2" s="4"/>
      <c r="K2" s="4"/>
      <c r="L2" s="4"/>
    </row>
    <row r="3" ht="15" spans="1:12">
      <c r="A3" s="5" t="s">
        <v>601</v>
      </c>
      <c r="B3" s="5"/>
      <c r="C3" s="6" t="s">
        <v>830</v>
      </c>
      <c r="D3" s="6"/>
      <c r="E3" s="6"/>
      <c r="F3" s="6"/>
      <c r="G3" s="6"/>
      <c r="H3" s="6"/>
      <c r="I3" s="6"/>
      <c r="J3" s="6"/>
      <c r="K3" s="6"/>
      <c r="L3" s="6"/>
    </row>
    <row r="4" ht="15" spans="1:12">
      <c r="A4" s="5" t="s">
        <v>603</v>
      </c>
      <c r="B4" s="5"/>
      <c r="C4" s="6" t="s">
        <v>515</v>
      </c>
      <c r="D4" s="6"/>
      <c r="E4" s="6"/>
      <c r="F4" s="6"/>
      <c r="G4" s="6"/>
      <c r="H4" s="7" t="s">
        <v>604</v>
      </c>
      <c r="I4" s="6" t="s">
        <v>515</v>
      </c>
      <c r="J4" s="6"/>
      <c r="K4" s="6"/>
      <c r="L4" s="6"/>
    </row>
    <row r="5" ht="15" spans="1:12">
      <c r="A5" s="8" t="s">
        <v>605</v>
      </c>
      <c r="B5" s="8"/>
      <c r="C5" s="5"/>
      <c r="D5" s="5" t="s">
        <v>518</v>
      </c>
      <c r="E5" s="5"/>
      <c r="F5" s="5" t="s">
        <v>435</v>
      </c>
      <c r="G5" s="5"/>
      <c r="H5" s="5" t="s">
        <v>606</v>
      </c>
      <c r="I5" s="5" t="s">
        <v>607</v>
      </c>
      <c r="J5" s="5" t="s">
        <v>608</v>
      </c>
      <c r="K5" s="5" t="s">
        <v>609</v>
      </c>
      <c r="L5" s="9" t="s">
        <v>610</v>
      </c>
    </row>
    <row r="6" ht="15" spans="1:12">
      <c r="A6" s="8"/>
      <c r="B6" s="8"/>
      <c r="C6" s="10" t="s">
        <v>524</v>
      </c>
      <c r="D6" s="11">
        <v>504960</v>
      </c>
      <c r="E6" s="11"/>
      <c r="F6" s="11">
        <v>504960</v>
      </c>
      <c r="G6" s="11"/>
      <c r="H6" s="12">
        <v>0</v>
      </c>
      <c r="I6" s="13">
        <v>10</v>
      </c>
      <c r="J6" s="43">
        <f>H6/F6</f>
        <v>0</v>
      </c>
      <c r="K6" s="15">
        <f>I6*J6</f>
        <v>0</v>
      </c>
      <c r="L6" s="16" t="s">
        <v>5</v>
      </c>
    </row>
    <row r="7" ht="30" spans="1:12">
      <c r="A7" s="8"/>
      <c r="B7" s="8"/>
      <c r="C7" s="8" t="s">
        <v>525</v>
      </c>
      <c r="D7" s="11">
        <v>504960</v>
      </c>
      <c r="E7" s="11"/>
      <c r="F7" s="11">
        <v>504960</v>
      </c>
      <c r="G7" s="11"/>
      <c r="H7" s="12">
        <v>0</v>
      </c>
      <c r="I7" s="8"/>
      <c r="J7" s="13"/>
      <c r="K7" s="5"/>
      <c r="L7" s="16"/>
    </row>
    <row r="8" ht="15" spans="1:12">
      <c r="A8" s="8"/>
      <c r="B8" s="8"/>
      <c r="C8" s="10" t="s">
        <v>611</v>
      </c>
      <c r="D8" s="11">
        <v>0</v>
      </c>
      <c r="E8" s="11"/>
      <c r="F8" s="11" t="s">
        <v>5</v>
      </c>
      <c r="G8" s="11"/>
      <c r="H8" s="11" t="s">
        <v>5</v>
      </c>
      <c r="I8" s="8"/>
      <c r="J8" s="13">
        <v>0</v>
      </c>
      <c r="K8" s="5"/>
      <c r="L8" s="16"/>
    </row>
    <row r="9" ht="15" spans="1:12">
      <c r="A9" s="8"/>
      <c r="B9" s="8"/>
      <c r="C9" s="5" t="s">
        <v>612</v>
      </c>
      <c r="D9" s="11">
        <v>0</v>
      </c>
      <c r="E9" s="11"/>
      <c r="F9" s="11" t="s">
        <v>5</v>
      </c>
      <c r="G9" s="11"/>
      <c r="H9" s="11" t="s">
        <v>5</v>
      </c>
      <c r="I9" s="8"/>
      <c r="J9" s="13">
        <v>0</v>
      </c>
      <c r="K9" s="5"/>
      <c r="L9" s="16"/>
    </row>
    <row r="10" ht="15" spans="1:12">
      <c r="A10" s="17" t="s">
        <v>613</v>
      </c>
      <c r="B10" s="7" t="s">
        <v>614</v>
      </c>
      <c r="C10" s="7"/>
      <c r="D10" s="7"/>
      <c r="E10" s="7"/>
      <c r="F10" s="7"/>
      <c r="G10" s="7"/>
      <c r="H10" s="7" t="s">
        <v>615</v>
      </c>
      <c r="I10" s="7"/>
      <c r="J10" s="7"/>
      <c r="K10" s="7"/>
      <c r="L10" s="7"/>
    </row>
    <row r="11" ht="96" customHeight="1" spans="1:12">
      <c r="A11" s="17"/>
      <c r="B11" s="18" t="s">
        <v>831</v>
      </c>
      <c r="C11" s="18"/>
      <c r="D11" s="18"/>
      <c r="E11" s="18"/>
      <c r="F11" s="18"/>
      <c r="G11" s="18"/>
      <c r="H11" s="18" t="s">
        <v>831</v>
      </c>
      <c r="I11" s="18"/>
      <c r="J11" s="18"/>
      <c r="K11" s="18"/>
      <c r="L11" s="18"/>
    </row>
    <row r="12" ht="15" spans="1:12">
      <c r="A12" s="19"/>
      <c r="B12" s="20"/>
      <c r="C12" s="20"/>
      <c r="D12" s="20"/>
      <c r="E12" s="20"/>
      <c r="F12" s="20"/>
      <c r="G12" s="20"/>
      <c r="H12" s="20"/>
      <c r="I12" s="21"/>
      <c r="J12" s="21"/>
      <c r="K12" s="22"/>
      <c r="L12" s="23"/>
    </row>
    <row r="13" ht="23" spans="1:12">
      <c r="A13" s="24" t="s">
        <v>618</v>
      </c>
      <c r="B13" s="24"/>
      <c r="C13" s="24"/>
      <c r="D13" s="24"/>
      <c r="E13" s="24"/>
      <c r="F13" s="24"/>
      <c r="G13" s="24"/>
      <c r="H13" s="24"/>
      <c r="I13" s="24"/>
      <c r="J13" s="24"/>
      <c r="K13" s="24"/>
      <c r="L13" s="24"/>
    </row>
    <row r="14" ht="15" spans="1:12">
      <c r="A14" s="5" t="s">
        <v>531</v>
      </c>
      <c r="B14" s="5"/>
      <c r="C14" s="5"/>
      <c r="D14" s="5"/>
      <c r="E14" s="5" t="s">
        <v>619</v>
      </c>
      <c r="F14" s="5"/>
      <c r="G14" s="5"/>
      <c r="H14" s="25" t="s">
        <v>620</v>
      </c>
      <c r="I14" s="26"/>
      <c r="J14" s="26"/>
      <c r="K14" s="26"/>
      <c r="L14" s="27"/>
    </row>
    <row r="15" ht="15" spans="1:12">
      <c r="A15" s="9" t="s">
        <v>621</v>
      </c>
      <c r="B15" s="9"/>
      <c r="C15" s="28" t="s">
        <v>538</v>
      </c>
      <c r="D15" s="28" t="s">
        <v>539</v>
      </c>
      <c r="E15" s="9" t="s">
        <v>532</v>
      </c>
      <c r="F15" s="9" t="s">
        <v>533</v>
      </c>
      <c r="G15" s="5" t="s">
        <v>534</v>
      </c>
      <c r="H15" s="10" t="s">
        <v>535</v>
      </c>
      <c r="I15" s="10" t="s">
        <v>607</v>
      </c>
      <c r="J15" s="10" t="s">
        <v>609</v>
      </c>
      <c r="K15" s="29" t="s">
        <v>536</v>
      </c>
      <c r="L15" s="30"/>
    </row>
    <row r="16" ht="30" spans="1:12">
      <c r="A16" s="47" t="s">
        <v>540</v>
      </c>
      <c r="B16" s="48"/>
      <c r="C16" s="31" t="s">
        <v>541</v>
      </c>
      <c r="D16" s="39" t="s">
        <v>832</v>
      </c>
      <c r="E16" s="32" t="s">
        <v>552</v>
      </c>
      <c r="F16" s="32" t="s">
        <v>47</v>
      </c>
      <c r="G16" s="32" t="s">
        <v>833</v>
      </c>
      <c r="H16" s="32" t="s">
        <v>47</v>
      </c>
      <c r="I16" s="33">
        <v>10</v>
      </c>
      <c r="J16" s="33">
        <v>10</v>
      </c>
      <c r="K16" s="34" t="s">
        <v>5</v>
      </c>
      <c r="L16" s="35"/>
    </row>
    <row r="17" ht="15" spans="1:12">
      <c r="A17" s="49"/>
      <c r="B17" s="50"/>
      <c r="C17" s="51" t="s">
        <v>566</v>
      </c>
      <c r="D17" s="39" t="s">
        <v>800</v>
      </c>
      <c r="E17" s="32" t="s">
        <v>552</v>
      </c>
      <c r="F17" s="32" t="s">
        <v>544</v>
      </c>
      <c r="G17" s="32" t="s">
        <v>545</v>
      </c>
      <c r="H17" s="32" t="s">
        <v>544</v>
      </c>
      <c r="I17" s="33">
        <v>5</v>
      </c>
      <c r="J17" s="33">
        <v>5</v>
      </c>
      <c r="K17" s="52" t="s">
        <v>5</v>
      </c>
      <c r="L17" s="53"/>
    </row>
    <row r="18" ht="30" spans="1:12">
      <c r="A18" s="49"/>
      <c r="B18" s="50"/>
      <c r="C18" s="54"/>
      <c r="D18" s="39" t="s">
        <v>656</v>
      </c>
      <c r="E18" s="32" t="s">
        <v>552</v>
      </c>
      <c r="F18" s="32" t="s">
        <v>544</v>
      </c>
      <c r="G18" s="32" t="s">
        <v>545</v>
      </c>
      <c r="H18" s="32" t="s">
        <v>544</v>
      </c>
      <c r="I18" s="33">
        <v>5</v>
      </c>
      <c r="J18" s="33">
        <v>5</v>
      </c>
      <c r="K18" s="34" t="s">
        <v>5</v>
      </c>
      <c r="L18" s="35"/>
    </row>
    <row r="19" ht="45" spans="1:12">
      <c r="A19" s="49"/>
      <c r="B19" s="50"/>
      <c r="C19" s="55"/>
      <c r="D19" s="39" t="s">
        <v>834</v>
      </c>
      <c r="E19" s="32" t="s">
        <v>552</v>
      </c>
      <c r="F19" s="32" t="s">
        <v>544</v>
      </c>
      <c r="G19" s="32" t="s">
        <v>545</v>
      </c>
      <c r="H19" s="32" t="s">
        <v>544</v>
      </c>
      <c r="I19" s="33">
        <v>10</v>
      </c>
      <c r="J19" s="33">
        <v>10</v>
      </c>
      <c r="K19" s="34" t="s">
        <v>5</v>
      </c>
      <c r="L19" s="35"/>
    </row>
    <row r="20" ht="30" spans="1:12">
      <c r="A20" s="49"/>
      <c r="B20" s="50"/>
      <c r="C20" s="31" t="s">
        <v>578</v>
      </c>
      <c r="D20" s="39" t="s">
        <v>835</v>
      </c>
      <c r="E20" s="32" t="s">
        <v>552</v>
      </c>
      <c r="F20" s="32" t="s">
        <v>544</v>
      </c>
      <c r="G20" s="32" t="s">
        <v>545</v>
      </c>
      <c r="H20" s="32" t="s">
        <v>544</v>
      </c>
      <c r="I20" s="33">
        <v>10</v>
      </c>
      <c r="J20" s="33">
        <v>10</v>
      </c>
      <c r="K20" s="34" t="s">
        <v>5</v>
      </c>
      <c r="L20" s="35"/>
    </row>
    <row r="21" ht="15" spans="1:12">
      <c r="A21" s="56"/>
      <c r="B21" s="57"/>
      <c r="C21" s="31" t="s">
        <v>582</v>
      </c>
      <c r="D21" s="39" t="s">
        <v>583</v>
      </c>
      <c r="E21" s="32" t="s">
        <v>543</v>
      </c>
      <c r="F21" s="32" t="s">
        <v>660</v>
      </c>
      <c r="G21" s="32" t="s">
        <v>553</v>
      </c>
      <c r="H21" s="32" t="s">
        <v>554</v>
      </c>
      <c r="I21" s="33">
        <v>10</v>
      </c>
      <c r="J21" s="33">
        <v>10</v>
      </c>
      <c r="K21" s="34" t="s">
        <v>750</v>
      </c>
      <c r="L21" s="35"/>
    </row>
    <row r="22" ht="45" spans="1:12">
      <c r="A22" s="47" t="s">
        <v>586</v>
      </c>
      <c r="B22" s="48"/>
      <c r="C22" s="51" t="s">
        <v>587</v>
      </c>
      <c r="D22" s="39" t="s">
        <v>836</v>
      </c>
      <c r="E22" s="32" t="s">
        <v>552</v>
      </c>
      <c r="F22" s="32" t="s">
        <v>594</v>
      </c>
      <c r="G22" s="32" t="s">
        <v>570</v>
      </c>
      <c r="H22" s="32" t="s">
        <v>571</v>
      </c>
      <c r="I22" s="33">
        <v>10</v>
      </c>
      <c r="J22" s="33">
        <v>10</v>
      </c>
      <c r="K22" s="34"/>
      <c r="L22" s="35"/>
    </row>
    <row r="23" ht="30" spans="1:12">
      <c r="A23" s="56"/>
      <c r="B23" s="57"/>
      <c r="C23" s="55"/>
      <c r="D23" s="39" t="s">
        <v>837</v>
      </c>
      <c r="E23" s="32" t="s">
        <v>552</v>
      </c>
      <c r="F23" s="32" t="s">
        <v>838</v>
      </c>
      <c r="G23" s="32" t="s">
        <v>570</v>
      </c>
      <c r="H23" s="32" t="s">
        <v>571</v>
      </c>
      <c r="I23" s="33">
        <v>10</v>
      </c>
      <c r="J23" s="33">
        <v>10</v>
      </c>
      <c r="K23" s="34" t="s">
        <v>5</v>
      </c>
      <c r="L23" s="35"/>
    </row>
    <row r="24" ht="30" spans="1:12">
      <c r="A24" s="56"/>
      <c r="B24" s="57"/>
      <c r="C24" s="55" t="s">
        <v>592</v>
      </c>
      <c r="D24" s="39" t="s">
        <v>839</v>
      </c>
      <c r="E24" s="32" t="s">
        <v>552</v>
      </c>
      <c r="F24" s="32" t="s">
        <v>782</v>
      </c>
      <c r="G24" s="32" t="s">
        <v>570</v>
      </c>
      <c r="H24" s="32" t="s">
        <v>571</v>
      </c>
      <c r="I24" s="33">
        <v>10</v>
      </c>
      <c r="J24" s="33">
        <v>10</v>
      </c>
      <c r="K24" s="34" t="s">
        <v>5</v>
      </c>
      <c r="L24" s="35"/>
    </row>
    <row r="25" ht="30" spans="1:12">
      <c r="A25" s="31" t="s">
        <v>595</v>
      </c>
      <c r="B25" s="35"/>
      <c r="C25" s="31" t="s">
        <v>596</v>
      </c>
      <c r="D25" s="39" t="s">
        <v>840</v>
      </c>
      <c r="E25" s="32" t="s">
        <v>547</v>
      </c>
      <c r="F25" s="32" t="s">
        <v>548</v>
      </c>
      <c r="G25" s="32" t="s">
        <v>545</v>
      </c>
      <c r="H25" s="32" t="s">
        <v>548</v>
      </c>
      <c r="I25" s="33">
        <v>10</v>
      </c>
      <c r="J25" s="33">
        <v>10</v>
      </c>
      <c r="K25" s="34" t="s">
        <v>5</v>
      </c>
      <c r="L25" s="35"/>
    </row>
    <row r="26" ht="15" spans="1:12">
      <c r="A26" s="17" t="s">
        <v>628</v>
      </c>
      <c r="B26" s="17"/>
      <c r="C26" s="17"/>
      <c r="D26" s="18" t="s">
        <v>841</v>
      </c>
      <c r="E26" s="18"/>
      <c r="F26" s="18"/>
      <c r="G26" s="18"/>
      <c r="H26" s="18"/>
      <c r="I26" s="18"/>
      <c r="J26" s="18"/>
      <c r="K26" s="18"/>
      <c r="L26" s="18"/>
    </row>
    <row r="27" ht="15" spans="1:12">
      <c r="A27" s="5" t="s">
        <v>629</v>
      </c>
      <c r="B27" s="5"/>
      <c r="C27" s="5"/>
      <c r="D27" s="5"/>
      <c r="E27" s="5"/>
      <c r="F27" s="5"/>
      <c r="G27" s="5"/>
      <c r="H27" s="5"/>
      <c r="I27" s="17" t="s">
        <v>630</v>
      </c>
      <c r="J27" s="17" t="s">
        <v>631</v>
      </c>
      <c r="K27" s="17" t="s">
        <v>632</v>
      </c>
      <c r="L27" s="17"/>
    </row>
    <row r="28" ht="15" spans="1:12">
      <c r="A28" s="5"/>
      <c r="B28" s="5"/>
      <c r="C28" s="5"/>
      <c r="D28" s="5"/>
      <c r="E28" s="5"/>
      <c r="F28" s="5"/>
      <c r="G28" s="5"/>
      <c r="H28" s="5"/>
      <c r="I28" s="13">
        <v>100</v>
      </c>
      <c r="J28" s="13">
        <v>90</v>
      </c>
      <c r="K28" s="17" t="s">
        <v>633</v>
      </c>
      <c r="L28" s="17"/>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A25:B25"/>
    <mergeCell ref="K25:L25"/>
    <mergeCell ref="A26:C26"/>
    <mergeCell ref="D26:L26"/>
    <mergeCell ref="K27:L27"/>
    <mergeCell ref="K28:L28"/>
    <mergeCell ref="A10:A11"/>
    <mergeCell ref="C17:C19"/>
    <mergeCell ref="C22:C23"/>
    <mergeCell ref="I7:I9"/>
    <mergeCell ref="K7:K9"/>
    <mergeCell ref="L6:L9"/>
    <mergeCell ref="A5:B9"/>
    <mergeCell ref="A16:B21"/>
    <mergeCell ref="A22:B23"/>
    <mergeCell ref="A27:H28"/>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G25" sqref="G25"/>
    </sheetView>
  </sheetViews>
  <sheetFormatPr defaultColWidth="8.89090909090909" defaultRowHeight="14"/>
  <cols>
    <col min="3" max="3" width="22.3363636363636" customWidth="1"/>
    <col min="8" max="8" width="13.1090909090909"/>
    <col min="9" max="9" width="15.5545454545455" customWidth="1"/>
    <col min="10" max="10" width="14.6636363636364" customWidth="1"/>
  </cols>
  <sheetData>
    <row r="1" ht="15" spans="1:12">
      <c r="A1" s="1"/>
      <c r="B1" s="1"/>
      <c r="C1" s="1"/>
      <c r="D1" s="1"/>
      <c r="E1" s="1"/>
      <c r="F1" s="1"/>
      <c r="G1" s="1"/>
      <c r="H1" s="1"/>
      <c r="I1" s="1"/>
      <c r="J1" s="1"/>
      <c r="K1" s="1"/>
      <c r="L1" s="1"/>
    </row>
    <row r="2" ht="25.5" spans="1:12">
      <c r="A2" s="4" t="s">
        <v>600</v>
      </c>
      <c r="B2" s="4"/>
      <c r="C2" s="4"/>
      <c r="D2" s="4"/>
      <c r="E2" s="4"/>
      <c r="F2" s="4"/>
      <c r="G2" s="4"/>
      <c r="H2" s="4"/>
      <c r="I2" s="4"/>
      <c r="J2" s="4"/>
      <c r="K2" s="4"/>
      <c r="L2" s="4"/>
    </row>
    <row r="3" ht="15" spans="1:12">
      <c r="A3" s="5" t="s">
        <v>601</v>
      </c>
      <c r="B3" s="5"/>
      <c r="C3" s="6" t="s">
        <v>842</v>
      </c>
      <c r="D3" s="6"/>
      <c r="E3" s="6"/>
      <c r="F3" s="6"/>
      <c r="G3" s="6"/>
      <c r="H3" s="6"/>
      <c r="I3" s="6"/>
      <c r="J3" s="6"/>
      <c r="K3" s="6"/>
      <c r="L3" s="6"/>
    </row>
    <row r="4" ht="15" spans="1:12">
      <c r="A4" s="5" t="s">
        <v>603</v>
      </c>
      <c r="B4" s="5"/>
      <c r="C4" s="6" t="s">
        <v>515</v>
      </c>
      <c r="D4" s="6"/>
      <c r="E4" s="6"/>
      <c r="F4" s="6"/>
      <c r="G4" s="6"/>
      <c r="H4" s="7" t="s">
        <v>604</v>
      </c>
      <c r="I4" s="6" t="s">
        <v>515</v>
      </c>
      <c r="J4" s="6"/>
      <c r="K4" s="6"/>
      <c r="L4" s="6"/>
    </row>
    <row r="5" ht="15" spans="1:12">
      <c r="A5" s="8" t="s">
        <v>605</v>
      </c>
      <c r="B5" s="8"/>
      <c r="C5" s="5"/>
      <c r="D5" s="5" t="s">
        <v>518</v>
      </c>
      <c r="E5" s="5"/>
      <c r="F5" s="5" t="s">
        <v>435</v>
      </c>
      <c r="G5" s="5"/>
      <c r="H5" s="5" t="s">
        <v>606</v>
      </c>
      <c r="I5" s="5" t="s">
        <v>607</v>
      </c>
      <c r="J5" s="5" t="s">
        <v>608</v>
      </c>
      <c r="K5" s="5" t="s">
        <v>609</v>
      </c>
      <c r="L5" s="9" t="s">
        <v>610</v>
      </c>
    </row>
    <row r="6" ht="15" spans="1:12">
      <c r="A6" s="8"/>
      <c r="B6" s="8"/>
      <c r="C6" s="10" t="s">
        <v>524</v>
      </c>
      <c r="D6" s="11">
        <v>450000</v>
      </c>
      <c r="E6" s="11"/>
      <c r="F6" s="11">
        <v>450000</v>
      </c>
      <c r="G6" s="11"/>
      <c r="H6" s="12">
        <v>450000</v>
      </c>
      <c r="I6" s="13">
        <v>10</v>
      </c>
      <c r="J6" s="43">
        <f>H6/F6</f>
        <v>1</v>
      </c>
      <c r="K6" s="15">
        <f>I6*J6</f>
        <v>10</v>
      </c>
      <c r="L6" s="16" t="s">
        <v>5</v>
      </c>
    </row>
    <row r="7" ht="30" spans="1:12">
      <c r="A7" s="8"/>
      <c r="B7" s="8"/>
      <c r="C7" s="8" t="s">
        <v>525</v>
      </c>
      <c r="D7" s="11">
        <v>450000</v>
      </c>
      <c r="E7" s="11"/>
      <c r="F7" s="11">
        <v>450000</v>
      </c>
      <c r="G7" s="11"/>
      <c r="H7" s="12">
        <v>450000</v>
      </c>
      <c r="I7" s="8"/>
      <c r="J7" s="13"/>
      <c r="K7" s="5"/>
      <c r="L7" s="16"/>
    </row>
    <row r="8" ht="15" spans="1:12">
      <c r="A8" s="8"/>
      <c r="B8" s="8"/>
      <c r="C8" s="10" t="s">
        <v>611</v>
      </c>
      <c r="D8" s="11">
        <v>0</v>
      </c>
      <c r="E8" s="11"/>
      <c r="F8" s="11" t="s">
        <v>5</v>
      </c>
      <c r="G8" s="11"/>
      <c r="H8" s="11" t="s">
        <v>5</v>
      </c>
      <c r="I8" s="8"/>
      <c r="J8" s="13">
        <v>0</v>
      </c>
      <c r="K8" s="5"/>
      <c r="L8" s="16"/>
    </row>
    <row r="9" ht="15" spans="1:12">
      <c r="A9" s="8"/>
      <c r="B9" s="8"/>
      <c r="C9" s="5" t="s">
        <v>612</v>
      </c>
      <c r="D9" s="11"/>
      <c r="E9" s="11"/>
      <c r="F9" s="11"/>
      <c r="G9" s="11"/>
      <c r="H9" s="11"/>
      <c r="I9" s="8"/>
      <c r="J9" s="13">
        <v>0</v>
      </c>
      <c r="K9" s="5"/>
      <c r="L9" s="16"/>
    </row>
    <row r="10" ht="15" spans="1:12">
      <c r="A10" s="17" t="s">
        <v>613</v>
      </c>
      <c r="B10" s="7" t="s">
        <v>614</v>
      </c>
      <c r="C10" s="7"/>
      <c r="D10" s="7"/>
      <c r="E10" s="7"/>
      <c r="F10" s="7"/>
      <c r="G10" s="7"/>
      <c r="H10" s="7" t="s">
        <v>615</v>
      </c>
      <c r="I10" s="7"/>
      <c r="J10" s="7"/>
      <c r="K10" s="7"/>
      <c r="L10" s="7"/>
    </row>
    <row r="11" ht="15" spans="1:12">
      <c r="A11" s="17"/>
      <c r="B11" s="18" t="s">
        <v>843</v>
      </c>
      <c r="C11" s="18"/>
      <c r="D11" s="18"/>
      <c r="E11" s="18"/>
      <c r="F11" s="18"/>
      <c r="G11" s="18"/>
      <c r="H11" s="18" t="s">
        <v>844</v>
      </c>
      <c r="I11" s="18"/>
      <c r="J11" s="18"/>
      <c r="K11" s="18"/>
      <c r="L11" s="18"/>
    </row>
    <row r="12" ht="15" spans="1:12">
      <c r="A12" s="19"/>
      <c r="B12" s="20"/>
      <c r="C12" s="20"/>
      <c r="D12" s="20"/>
      <c r="E12" s="20"/>
      <c r="F12" s="20"/>
      <c r="G12" s="20"/>
      <c r="H12" s="20"/>
      <c r="I12" s="21"/>
      <c r="J12" s="21"/>
      <c r="K12" s="22"/>
      <c r="L12" s="23"/>
    </row>
    <row r="13" ht="23" spans="1:12">
      <c r="A13" s="24" t="s">
        <v>618</v>
      </c>
      <c r="B13" s="24"/>
      <c r="C13" s="24"/>
      <c r="D13" s="24"/>
      <c r="E13" s="24"/>
      <c r="F13" s="24"/>
      <c r="G13" s="24"/>
      <c r="H13" s="24"/>
      <c r="I13" s="24"/>
      <c r="J13" s="24"/>
      <c r="K13" s="24"/>
      <c r="L13" s="24"/>
    </row>
    <row r="14" ht="15" spans="1:12">
      <c r="A14" s="5" t="s">
        <v>531</v>
      </c>
      <c r="B14" s="5"/>
      <c r="C14" s="5"/>
      <c r="D14" s="5"/>
      <c r="E14" s="5" t="s">
        <v>619</v>
      </c>
      <c r="F14" s="5"/>
      <c r="G14" s="5"/>
      <c r="H14" s="25" t="s">
        <v>620</v>
      </c>
      <c r="I14" s="26"/>
      <c r="J14" s="26"/>
      <c r="K14" s="26"/>
      <c r="L14" s="27"/>
    </row>
    <row r="15" ht="15" spans="1:12">
      <c r="A15" s="9" t="s">
        <v>621</v>
      </c>
      <c r="B15" s="9"/>
      <c r="C15" s="28" t="s">
        <v>538</v>
      </c>
      <c r="D15" s="28" t="s">
        <v>539</v>
      </c>
      <c r="E15" s="9" t="s">
        <v>532</v>
      </c>
      <c r="F15" s="9" t="s">
        <v>533</v>
      </c>
      <c r="G15" s="5" t="s">
        <v>534</v>
      </c>
      <c r="H15" s="10" t="s">
        <v>535</v>
      </c>
      <c r="I15" s="10" t="s">
        <v>607</v>
      </c>
      <c r="J15" s="10" t="s">
        <v>609</v>
      </c>
      <c r="K15" s="29" t="s">
        <v>536</v>
      </c>
      <c r="L15" s="30"/>
    </row>
    <row r="16" ht="45" spans="1:12">
      <c r="A16" s="31" t="s">
        <v>540</v>
      </c>
      <c r="B16" s="31"/>
      <c r="C16" s="31" t="s">
        <v>566</v>
      </c>
      <c r="D16" s="39" t="s">
        <v>828</v>
      </c>
      <c r="E16" s="32" t="s">
        <v>547</v>
      </c>
      <c r="F16" s="32" t="s">
        <v>548</v>
      </c>
      <c r="G16" s="32" t="s">
        <v>545</v>
      </c>
      <c r="H16" s="32" t="s">
        <v>548</v>
      </c>
      <c r="I16" s="33">
        <v>50</v>
      </c>
      <c r="J16" s="33">
        <v>50</v>
      </c>
      <c r="K16" s="34" t="s">
        <v>5</v>
      </c>
      <c r="L16" s="35"/>
    </row>
    <row r="17" ht="45" spans="1:12">
      <c r="A17" s="36" t="s">
        <v>586</v>
      </c>
      <c r="B17" s="37"/>
      <c r="C17" s="31" t="s">
        <v>587</v>
      </c>
      <c r="D17" s="39" t="s">
        <v>845</v>
      </c>
      <c r="E17" s="32" t="s">
        <v>552</v>
      </c>
      <c r="F17" s="32" t="s">
        <v>846</v>
      </c>
      <c r="G17" s="32" t="s">
        <v>570</v>
      </c>
      <c r="H17" s="32" t="s">
        <v>571</v>
      </c>
      <c r="I17" s="33">
        <v>30</v>
      </c>
      <c r="J17" s="33">
        <v>30</v>
      </c>
      <c r="K17" s="34"/>
      <c r="L17" s="35"/>
    </row>
    <row r="18" ht="45" spans="1:12">
      <c r="A18" s="31" t="s">
        <v>595</v>
      </c>
      <c r="B18" s="35"/>
      <c r="C18" s="31" t="s">
        <v>596</v>
      </c>
      <c r="D18" s="39" t="s">
        <v>693</v>
      </c>
      <c r="E18" s="46" t="s">
        <v>547</v>
      </c>
      <c r="F18" s="32" t="s">
        <v>548</v>
      </c>
      <c r="G18" s="32" t="s">
        <v>545</v>
      </c>
      <c r="H18" s="32" t="s">
        <v>548</v>
      </c>
      <c r="I18" s="33">
        <v>10</v>
      </c>
      <c r="J18" s="33">
        <v>10</v>
      </c>
      <c r="K18" s="34" t="s">
        <v>5</v>
      </c>
      <c r="L18" s="35"/>
    </row>
    <row r="19" ht="15" spans="1:12">
      <c r="A19" s="17" t="s">
        <v>628</v>
      </c>
      <c r="B19" s="17"/>
      <c r="C19" s="17"/>
      <c r="D19" s="18" t="s">
        <v>511</v>
      </c>
      <c r="E19" s="18"/>
      <c r="F19" s="18"/>
      <c r="G19" s="18"/>
      <c r="H19" s="18"/>
      <c r="I19" s="18"/>
      <c r="J19" s="18"/>
      <c r="K19" s="18"/>
      <c r="L19" s="18"/>
    </row>
    <row r="20" ht="15" spans="1:12">
      <c r="A20" s="5" t="s">
        <v>629</v>
      </c>
      <c r="B20" s="5"/>
      <c r="C20" s="5"/>
      <c r="D20" s="5"/>
      <c r="E20" s="5"/>
      <c r="F20" s="5"/>
      <c r="G20" s="5"/>
      <c r="H20" s="5"/>
      <c r="I20" s="17" t="s">
        <v>630</v>
      </c>
      <c r="J20" s="17" t="s">
        <v>631</v>
      </c>
      <c r="K20" s="17" t="s">
        <v>632</v>
      </c>
      <c r="L20" s="17"/>
    </row>
    <row r="21" ht="15" spans="1:12">
      <c r="A21" s="5"/>
      <c r="B21" s="5"/>
      <c r="C21" s="5"/>
      <c r="D21" s="5"/>
      <c r="E21" s="5"/>
      <c r="F21" s="5"/>
      <c r="G21" s="5"/>
      <c r="H21" s="5"/>
      <c r="I21" s="13">
        <v>100</v>
      </c>
      <c r="J21" s="13">
        <v>100</v>
      </c>
      <c r="K21" s="17" t="s">
        <v>633</v>
      </c>
      <c r="L21" s="17"/>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abSelected="1" workbookViewId="0">
      <selection activeCell="B11" sqref="B11:G11"/>
    </sheetView>
  </sheetViews>
  <sheetFormatPr defaultColWidth="8.89090909090909" defaultRowHeight="14"/>
  <cols>
    <col min="3" max="3" width="24.3363636363636" customWidth="1"/>
    <col min="8" max="8" width="15.6636363636364"/>
    <col min="9" max="9" width="12.1090909090909" customWidth="1"/>
    <col min="10" max="10" width="11.5545454545455" customWidth="1"/>
  </cols>
  <sheetData>
    <row r="1" ht="15" spans="1:12">
      <c r="A1" s="1"/>
      <c r="B1" s="1"/>
      <c r="C1" s="1"/>
      <c r="D1" s="1"/>
      <c r="E1" s="1"/>
      <c r="F1" s="1"/>
      <c r="G1" s="1"/>
      <c r="H1" s="1"/>
      <c r="I1" s="1"/>
      <c r="J1" s="1"/>
      <c r="K1" s="1"/>
      <c r="L1" s="1"/>
    </row>
    <row r="2" ht="25.5" spans="1:12">
      <c r="A2" s="4" t="s">
        <v>600</v>
      </c>
      <c r="B2" s="4"/>
      <c r="C2" s="4"/>
      <c r="D2" s="4"/>
      <c r="E2" s="4"/>
      <c r="F2" s="4"/>
      <c r="G2" s="4"/>
      <c r="H2" s="4"/>
      <c r="I2" s="4"/>
      <c r="J2" s="4"/>
      <c r="K2" s="4"/>
      <c r="L2" s="4"/>
    </row>
    <row r="3" ht="15" spans="1:12">
      <c r="A3" s="5" t="s">
        <v>601</v>
      </c>
      <c r="B3" s="5"/>
      <c r="C3" s="6" t="s">
        <v>847</v>
      </c>
      <c r="D3" s="6"/>
      <c r="E3" s="6"/>
      <c r="F3" s="6"/>
      <c r="G3" s="6"/>
      <c r="H3" s="6"/>
      <c r="I3" s="6"/>
      <c r="J3" s="6"/>
      <c r="K3" s="6"/>
      <c r="L3" s="6"/>
    </row>
    <row r="4" ht="15" spans="1:12">
      <c r="A4" s="5" t="s">
        <v>603</v>
      </c>
      <c r="B4" s="5"/>
      <c r="C4" s="6" t="s">
        <v>515</v>
      </c>
      <c r="D4" s="6"/>
      <c r="E4" s="6"/>
      <c r="F4" s="6"/>
      <c r="G4" s="6"/>
      <c r="H4" s="7" t="s">
        <v>604</v>
      </c>
      <c r="I4" s="6" t="s">
        <v>515</v>
      </c>
      <c r="J4" s="6"/>
      <c r="K4" s="6"/>
      <c r="L4" s="6"/>
    </row>
    <row r="5" ht="15" spans="1:12">
      <c r="A5" s="8" t="s">
        <v>605</v>
      </c>
      <c r="B5" s="8"/>
      <c r="C5" s="5"/>
      <c r="D5" s="5" t="s">
        <v>518</v>
      </c>
      <c r="E5" s="5"/>
      <c r="F5" s="5" t="s">
        <v>435</v>
      </c>
      <c r="G5" s="5"/>
      <c r="H5" s="5" t="s">
        <v>606</v>
      </c>
      <c r="I5" s="5" t="s">
        <v>607</v>
      </c>
      <c r="J5" s="5" t="s">
        <v>608</v>
      </c>
      <c r="K5" s="5" t="s">
        <v>609</v>
      </c>
      <c r="L5" s="9" t="s">
        <v>610</v>
      </c>
    </row>
    <row r="6" ht="15" spans="1:12">
      <c r="A6" s="8"/>
      <c r="B6" s="8"/>
      <c r="C6" s="10" t="s">
        <v>524</v>
      </c>
      <c r="D6" s="11">
        <v>1000000</v>
      </c>
      <c r="E6" s="11"/>
      <c r="F6" s="11">
        <v>1000000</v>
      </c>
      <c r="G6" s="11"/>
      <c r="H6" s="12">
        <v>613162.16</v>
      </c>
      <c r="I6" s="13">
        <v>10</v>
      </c>
      <c r="J6" s="43">
        <f>H6/F6</f>
        <v>0.61316216</v>
      </c>
      <c r="K6" s="15">
        <f>I6*J6</f>
        <v>6.1316216</v>
      </c>
      <c r="L6" s="16" t="s">
        <v>5</v>
      </c>
    </row>
    <row r="7" ht="30" spans="1:12">
      <c r="A7" s="8"/>
      <c r="B7" s="8"/>
      <c r="C7" s="8" t="s">
        <v>525</v>
      </c>
      <c r="D7" s="11"/>
      <c r="E7" s="11"/>
      <c r="F7" s="11"/>
      <c r="G7" s="11"/>
      <c r="H7" s="12"/>
      <c r="I7" s="8"/>
      <c r="J7" s="13"/>
      <c r="K7" s="5"/>
      <c r="L7" s="16"/>
    </row>
    <row r="8" ht="15" spans="1:12">
      <c r="A8" s="8"/>
      <c r="B8" s="8"/>
      <c r="C8" s="10" t="s">
        <v>611</v>
      </c>
      <c r="D8" s="11">
        <v>0</v>
      </c>
      <c r="E8" s="11"/>
      <c r="F8" s="11" t="s">
        <v>5</v>
      </c>
      <c r="G8" s="11"/>
      <c r="H8" s="11" t="s">
        <v>5</v>
      </c>
      <c r="I8" s="8"/>
      <c r="J8" s="13">
        <v>0</v>
      </c>
      <c r="K8" s="5"/>
      <c r="L8" s="16"/>
    </row>
    <row r="9" ht="15" spans="1:12">
      <c r="A9" s="8"/>
      <c r="B9" s="8"/>
      <c r="C9" s="5" t="s">
        <v>612</v>
      </c>
      <c r="D9" s="11">
        <v>1000000</v>
      </c>
      <c r="E9" s="11"/>
      <c r="F9" s="11">
        <v>1000000</v>
      </c>
      <c r="G9" s="11"/>
      <c r="H9" s="11">
        <v>613162.16</v>
      </c>
      <c r="I9" s="8"/>
      <c r="J9" s="13">
        <v>0</v>
      </c>
      <c r="K9" s="5"/>
      <c r="L9" s="16"/>
    </row>
    <row r="10" ht="15" spans="1:12">
      <c r="A10" s="17" t="s">
        <v>613</v>
      </c>
      <c r="B10" s="7" t="s">
        <v>614</v>
      </c>
      <c r="C10" s="7"/>
      <c r="D10" s="7"/>
      <c r="E10" s="7"/>
      <c r="F10" s="7"/>
      <c r="G10" s="7"/>
      <c r="H10" s="7" t="s">
        <v>615</v>
      </c>
      <c r="I10" s="7"/>
      <c r="J10" s="7"/>
      <c r="K10" s="7"/>
      <c r="L10" s="7"/>
    </row>
    <row r="11" ht="15" spans="1:12">
      <c r="A11" s="17"/>
      <c r="B11" s="18" t="s">
        <v>848</v>
      </c>
      <c r="C11" s="18"/>
      <c r="D11" s="18"/>
      <c r="E11" s="18"/>
      <c r="F11" s="18"/>
      <c r="G11" s="18"/>
      <c r="H11" s="18" t="s">
        <v>849</v>
      </c>
      <c r="I11" s="18"/>
      <c r="J11" s="18"/>
      <c r="K11" s="18"/>
      <c r="L11" s="18"/>
    </row>
    <row r="12" ht="15" spans="1:12">
      <c r="A12" s="19"/>
      <c r="B12" s="20"/>
      <c r="C12" s="20"/>
      <c r="D12" s="20"/>
      <c r="E12" s="20"/>
      <c r="F12" s="20"/>
      <c r="G12" s="20"/>
      <c r="H12" s="20"/>
      <c r="I12" s="21"/>
      <c r="J12" s="21"/>
      <c r="K12" s="22"/>
      <c r="L12" s="23"/>
    </row>
    <row r="13" ht="23" spans="1:12">
      <c r="A13" s="24" t="s">
        <v>618</v>
      </c>
      <c r="B13" s="24"/>
      <c r="C13" s="24"/>
      <c r="D13" s="24"/>
      <c r="E13" s="24"/>
      <c r="F13" s="24"/>
      <c r="G13" s="24"/>
      <c r="H13" s="24"/>
      <c r="I13" s="24"/>
      <c r="J13" s="24"/>
      <c r="K13" s="24"/>
      <c r="L13" s="24"/>
    </row>
    <row r="14" ht="15" spans="1:12">
      <c r="A14" s="5" t="s">
        <v>531</v>
      </c>
      <c r="B14" s="5"/>
      <c r="C14" s="5"/>
      <c r="D14" s="5"/>
      <c r="E14" s="5" t="s">
        <v>619</v>
      </c>
      <c r="F14" s="5"/>
      <c r="G14" s="5"/>
      <c r="H14" s="25" t="s">
        <v>620</v>
      </c>
      <c r="I14" s="26"/>
      <c r="J14" s="26"/>
      <c r="K14" s="26"/>
      <c r="L14" s="27"/>
    </row>
    <row r="15" ht="15" spans="1:12">
      <c r="A15" s="9" t="s">
        <v>621</v>
      </c>
      <c r="B15" s="9"/>
      <c r="C15" s="28" t="s">
        <v>538</v>
      </c>
      <c r="D15" s="28" t="s">
        <v>539</v>
      </c>
      <c r="E15" s="9" t="s">
        <v>532</v>
      </c>
      <c r="F15" s="9" t="s">
        <v>533</v>
      </c>
      <c r="G15" s="5" t="s">
        <v>534</v>
      </c>
      <c r="H15" s="10" t="s">
        <v>535</v>
      </c>
      <c r="I15" s="10" t="s">
        <v>607</v>
      </c>
      <c r="J15" s="10" t="s">
        <v>609</v>
      </c>
      <c r="K15" s="29" t="s">
        <v>536</v>
      </c>
      <c r="L15" s="30"/>
    </row>
    <row r="16" ht="30" spans="1:12">
      <c r="A16" s="31" t="s">
        <v>540</v>
      </c>
      <c r="B16" s="31"/>
      <c r="C16" s="31" t="s">
        <v>566</v>
      </c>
      <c r="D16" s="39" t="s">
        <v>850</v>
      </c>
      <c r="E16" s="32" t="s">
        <v>552</v>
      </c>
      <c r="F16" s="32" t="s">
        <v>544</v>
      </c>
      <c r="G16" s="32" t="s">
        <v>545</v>
      </c>
      <c r="H16" s="32" t="s">
        <v>548</v>
      </c>
      <c r="I16" s="33">
        <v>50</v>
      </c>
      <c r="J16" s="33">
        <v>50</v>
      </c>
      <c r="K16" s="34" t="s">
        <v>5</v>
      </c>
      <c r="L16" s="35"/>
    </row>
    <row r="17" ht="30" spans="1:12">
      <c r="A17" s="36" t="s">
        <v>586</v>
      </c>
      <c r="B17" s="37"/>
      <c r="C17" s="31" t="s">
        <v>587</v>
      </c>
      <c r="D17" s="39" t="s">
        <v>851</v>
      </c>
      <c r="E17" s="32" t="s">
        <v>552</v>
      </c>
      <c r="F17" s="32" t="s">
        <v>852</v>
      </c>
      <c r="G17" s="32" t="s">
        <v>570</v>
      </c>
      <c r="H17" s="32" t="s">
        <v>571</v>
      </c>
      <c r="I17" s="33">
        <v>30</v>
      </c>
      <c r="J17" s="33">
        <v>30</v>
      </c>
      <c r="K17" s="34"/>
      <c r="L17" s="35"/>
    </row>
    <row r="18" ht="45" spans="1:12">
      <c r="A18" s="31" t="s">
        <v>595</v>
      </c>
      <c r="B18" s="35"/>
      <c r="C18" s="31" t="s">
        <v>596</v>
      </c>
      <c r="D18" s="39" t="s">
        <v>693</v>
      </c>
      <c r="E18" s="32" t="s">
        <v>547</v>
      </c>
      <c r="F18" s="32" t="s">
        <v>548</v>
      </c>
      <c r="G18" s="32" t="s">
        <v>545</v>
      </c>
      <c r="H18" s="32" t="s">
        <v>548</v>
      </c>
      <c r="I18" s="33">
        <v>10</v>
      </c>
      <c r="J18" s="33">
        <v>10</v>
      </c>
      <c r="K18" s="34" t="s">
        <v>5</v>
      </c>
      <c r="L18" s="35"/>
    </row>
    <row r="19" ht="15" spans="1:12">
      <c r="A19" s="17" t="s">
        <v>628</v>
      </c>
      <c r="B19" s="17"/>
      <c r="C19" s="17"/>
      <c r="D19" s="18" t="s">
        <v>511</v>
      </c>
      <c r="E19" s="18"/>
      <c r="F19" s="18"/>
      <c r="G19" s="18"/>
      <c r="H19" s="18"/>
      <c r="I19" s="18"/>
      <c r="J19" s="18"/>
      <c r="K19" s="18"/>
      <c r="L19" s="18"/>
    </row>
    <row r="20" ht="15" spans="1:12">
      <c r="A20" s="5" t="s">
        <v>629</v>
      </c>
      <c r="B20" s="5"/>
      <c r="C20" s="5"/>
      <c r="D20" s="5"/>
      <c r="E20" s="5"/>
      <c r="F20" s="5"/>
      <c r="G20" s="5"/>
      <c r="H20" s="5"/>
      <c r="I20" s="17" t="s">
        <v>630</v>
      </c>
      <c r="J20" s="17" t="s">
        <v>631</v>
      </c>
      <c r="K20" s="17" t="s">
        <v>632</v>
      </c>
      <c r="L20" s="17"/>
    </row>
    <row r="21" ht="15" spans="1:12">
      <c r="A21" s="5"/>
      <c r="B21" s="5"/>
      <c r="C21" s="5"/>
      <c r="D21" s="5"/>
      <c r="E21" s="5"/>
      <c r="F21" s="5"/>
      <c r="G21" s="5"/>
      <c r="H21" s="5"/>
      <c r="I21" s="13">
        <v>100</v>
      </c>
      <c r="J21" s="13">
        <v>96.13</v>
      </c>
      <c r="K21" s="17" t="s">
        <v>633</v>
      </c>
      <c r="L21" s="17"/>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D25" sqref="D25"/>
    </sheetView>
  </sheetViews>
  <sheetFormatPr defaultColWidth="8.89090909090909" defaultRowHeight="14"/>
  <cols>
    <col min="3" max="3" width="15.8909090909091" customWidth="1"/>
    <col min="4" max="4" width="18.1090909090909" customWidth="1"/>
    <col min="8" max="8" width="13.1090909090909"/>
    <col min="9" max="9" width="10.7818181818182" customWidth="1"/>
    <col min="10" max="10" width="10.6636363636364"/>
  </cols>
  <sheetData>
    <row r="1" ht="15" spans="1:12">
      <c r="A1" s="1"/>
      <c r="B1" s="1"/>
      <c r="C1" s="1"/>
      <c r="D1" s="1"/>
      <c r="E1" s="1"/>
      <c r="F1" s="1"/>
      <c r="G1" s="1"/>
      <c r="H1" s="1"/>
      <c r="I1" s="1"/>
      <c r="J1" s="1"/>
      <c r="K1" s="1"/>
      <c r="L1" s="1"/>
    </row>
    <row r="2" ht="25.5" spans="1:12">
      <c r="A2" s="4" t="s">
        <v>600</v>
      </c>
      <c r="B2" s="4"/>
      <c r="C2" s="4"/>
      <c r="D2" s="4"/>
      <c r="E2" s="4"/>
      <c r="F2" s="4"/>
      <c r="G2" s="4"/>
      <c r="H2" s="4"/>
      <c r="I2" s="4"/>
      <c r="J2" s="4"/>
      <c r="K2" s="4"/>
      <c r="L2" s="4"/>
    </row>
    <row r="3" ht="15" spans="1:12">
      <c r="A3" s="5" t="s">
        <v>601</v>
      </c>
      <c r="B3" s="5"/>
      <c r="C3" s="6" t="s">
        <v>853</v>
      </c>
      <c r="D3" s="6"/>
      <c r="E3" s="6"/>
      <c r="F3" s="6"/>
      <c r="G3" s="6"/>
      <c r="H3" s="6"/>
      <c r="I3" s="6"/>
      <c r="J3" s="6"/>
      <c r="K3" s="6"/>
      <c r="L3" s="6"/>
    </row>
    <row r="4" ht="15" spans="1:12">
      <c r="A4" s="5" t="s">
        <v>603</v>
      </c>
      <c r="B4" s="5"/>
      <c r="C4" s="6" t="s">
        <v>515</v>
      </c>
      <c r="D4" s="6"/>
      <c r="E4" s="6"/>
      <c r="F4" s="6"/>
      <c r="G4" s="6"/>
      <c r="H4" s="7" t="s">
        <v>604</v>
      </c>
      <c r="I4" s="6" t="s">
        <v>515</v>
      </c>
      <c r="J4" s="6"/>
      <c r="K4" s="6"/>
      <c r="L4" s="6"/>
    </row>
    <row r="5" ht="15" spans="1:12">
      <c r="A5" s="8" t="s">
        <v>605</v>
      </c>
      <c r="B5" s="8"/>
      <c r="C5" s="5"/>
      <c r="D5" s="5" t="s">
        <v>518</v>
      </c>
      <c r="E5" s="5"/>
      <c r="F5" s="5" t="s">
        <v>435</v>
      </c>
      <c r="G5" s="5"/>
      <c r="H5" s="5" t="s">
        <v>606</v>
      </c>
      <c r="I5" s="5" t="s">
        <v>607</v>
      </c>
      <c r="J5" s="5" t="s">
        <v>608</v>
      </c>
      <c r="K5" s="5" t="s">
        <v>609</v>
      </c>
      <c r="L5" s="9" t="s">
        <v>610</v>
      </c>
    </row>
    <row r="6" ht="15" spans="1:12">
      <c r="A6" s="8"/>
      <c r="B6" s="8"/>
      <c r="C6" s="10" t="s">
        <v>524</v>
      </c>
      <c r="D6" s="11">
        <v>400000</v>
      </c>
      <c r="E6" s="11"/>
      <c r="F6" s="11">
        <v>400000</v>
      </c>
      <c r="G6" s="11"/>
      <c r="H6" s="12">
        <v>400000</v>
      </c>
      <c r="I6" s="13">
        <v>10</v>
      </c>
      <c r="J6" s="43">
        <f>H6/F6</f>
        <v>1</v>
      </c>
      <c r="K6" s="15">
        <f>I6*J6</f>
        <v>10</v>
      </c>
      <c r="L6" s="16" t="s">
        <v>5</v>
      </c>
    </row>
    <row r="7" ht="45" spans="1:12">
      <c r="A7" s="8"/>
      <c r="B7" s="8"/>
      <c r="C7" s="8" t="s">
        <v>525</v>
      </c>
      <c r="D7" s="11">
        <v>400000</v>
      </c>
      <c r="E7" s="11"/>
      <c r="F7" s="11">
        <v>400000</v>
      </c>
      <c r="G7" s="11"/>
      <c r="H7" s="12">
        <v>400000</v>
      </c>
      <c r="I7" s="8"/>
      <c r="J7" s="13"/>
      <c r="K7" s="5"/>
      <c r="L7" s="16"/>
    </row>
    <row r="8" ht="15" spans="1:12">
      <c r="A8" s="8"/>
      <c r="B8" s="8"/>
      <c r="C8" s="10" t="s">
        <v>611</v>
      </c>
      <c r="D8" s="11">
        <v>0</v>
      </c>
      <c r="E8" s="11"/>
      <c r="F8" s="11" t="s">
        <v>5</v>
      </c>
      <c r="G8" s="11"/>
      <c r="H8" s="11" t="s">
        <v>5</v>
      </c>
      <c r="I8" s="8"/>
      <c r="J8" s="13">
        <v>0</v>
      </c>
      <c r="K8" s="5"/>
      <c r="L8" s="16"/>
    </row>
    <row r="9" ht="15" spans="1:12">
      <c r="A9" s="8"/>
      <c r="B9" s="8"/>
      <c r="C9" s="5" t="s">
        <v>612</v>
      </c>
      <c r="D9" s="11"/>
      <c r="E9" s="11"/>
      <c r="F9" s="11"/>
      <c r="G9" s="11"/>
      <c r="H9" s="11"/>
      <c r="I9" s="8"/>
      <c r="J9" s="13">
        <v>0</v>
      </c>
      <c r="K9" s="5"/>
      <c r="L9" s="16"/>
    </row>
    <row r="10" ht="15" spans="1:12">
      <c r="A10" s="17" t="s">
        <v>613</v>
      </c>
      <c r="B10" s="7" t="s">
        <v>614</v>
      </c>
      <c r="C10" s="7"/>
      <c r="D10" s="7"/>
      <c r="E10" s="7"/>
      <c r="F10" s="7"/>
      <c r="G10" s="7"/>
      <c r="H10" s="7" t="s">
        <v>615</v>
      </c>
      <c r="I10" s="7"/>
      <c r="J10" s="7"/>
      <c r="K10" s="7"/>
      <c r="L10" s="7"/>
    </row>
    <row r="11" ht="15" spans="1:12">
      <c r="A11" s="17"/>
      <c r="B11" s="18" t="s">
        <v>854</v>
      </c>
      <c r="C11" s="18"/>
      <c r="D11" s="18"/>
      <c r="E11" s="18"/>
      <c r="F11" s="18"/>
      <c r="G11" s="18"/>
      <c r="H11" s="18" t="s">
        <v>855</v>
      </c>
      <c r="I11" s="18"/>
      <c r="J11" s="18"/>
      <c r="K11" s="18"/>
      <c r="L11" s="18"/>
    </row>
    <row r="12" ht="15" spans="1:12">
      <c r="A12" s="19"/>
      <c r="B12" s="20"/>
      <c r="C12" s="20"/>
      <c r="D12" s="20"/>
      <c r="E12" s="20"/>
      <c r="F12" s="20"/>
      <c r="G12" s="20"/>
      <c r="H12" s="20"/>
      <c r="I12" s="21"/>
      <c r="J12" s="21"/>
      <c r="K12" s="22"/>
      <c r="L12" s="23"/>
    </row>
    <row r="13" ht="23" spans="1:12">
      <c r="A13" s="24" t="s">
        <v>618</v>
      </c>
      <c r="B13" s="24"/>
      <c r="C13" s="24"/>
      <c r="D13" s="24"/>
      <c r="E13" s="24"/>
      <c r="F13" s="24"/>
      <c r="G13" s="24"/>
      <c r="H13" s="24"/>
      <c r="I13" s="24"/>
      <c r="J13" s="24"/>
      <c r="K13" s="24"/>
      <c r="L13" s="24"/>
    </row>
    <row r="14" ht="15" spans="1:12">
      <c r="A14" s="5" t="s">
        <v>531</v>
      </c>
      <c r="B14" s="5"/>
      <c r="C14" s="5"/>
      <c r="D14" s="5"/>
      <c r="E14" s="5" t="s">
        <v>619</v>
      </c>
      <c r="F14" s="5"/>
      <c r="G14" s="5"/>
      <c r="H14" s="25" t="s">
        <v>620</v>
      </c>
      <c r="I14" s="26"/>
      <c r="J14" s="26"/>
      <c r="K14" s="26"/>
      <c r="L14" s="27"/>
    </row>
    <row r="15" ht="15" spans="1:12">
      <c r="A15" s="9" t="s">
        <v>621</v>
      </c>
      <c r="B15" s="9"/>
      <c r="C15" s="28" t="s">
        <v>538</v>
      </c>
      <c r="D15" s="28" t="s">
        <v>539</v>
      </c>
      <c r="E15" s="9" t="s">
        <v>532</v>
      </c>
      <c r="F15" s="9" t="s">
        <v>533</v>
      </c>
      <c r="G15" s="5" t="s">
        <v>534</v>
      </c>
      <c r="H15" s="10" t="s">
        <v>535</v>
      </c>
      <c r="I15" s="10" t="s">
        <v>607</v>
      </c>
      <c r="J15" s="10" t="s">
        <v>609</v>
      </c>
      <c r="K15" s="29" t="s">
        <v>536</v>
      </c>
      <c r="L15" s="30"/>
    </row>
    <row r="16" ht="30" spans="1:12">
      <c r="A16" s="31" t="s">
        <v>540</v>
      </c>
      <c r="B16" s="31"/>
      <c r="C16" s="31" t="s">
        <v>541</v>
      </c>
      <c r="D16" s="39" t="s">
        <v>856</v>
      </c>
      <c r="E16" s="32" t="s">
        <v>552</v>
      </c>
      <c r="F16" s="32" t="s">
        <v>13</v>
      </c>
      <c r="G16" s="32"/>
      <c r="H16" s="32" t="s">
        <v>13</v>
      </c>
      <c r="I16" s="33">
        <v>50</v>
      </c>
      <c r="J16" s="33">
        <v>50</v>
      </c>
      <c r="K16" s="34" t="s">
        <v>5</v>
      </c>
      <c r="L16" s="35"/>
    </row>
    <row r="17" ht="45" spans="1:12">
      <c r="A17" s="36" t="s">
        <v>586</v>
      </c>
      <c r="B17" s="37"/>
      <c r="C17" s="31" t="s">
        <v>587</v>
      </c>
      <c r="D17" s="39" t="s">
        <v>857</v>
      </c>
      <c r="E17" s="32" t="s">
        <v>552</v>
      </c>
      <c r="F17" s="32" t="s">
        <v>858</v>
      </c>
      <c r="G17" s="32" t="s">
        <v>570</v>
      </c>
      <c r="H17" s="32" t="s">
        <v>571</v>
      </c>
      <c r="I17" s="33">
        <v>30</v>
      </c>
      <c r="J17" s="33">
        <v>30</v>
      </c>
      <c r="K17" s="34"/>
      <c r="L17" s="35"/>
    </row>
    <row r="18" ht="15" spans="1:12">
      <c r="A18" s="31" t="s">
        <v>595</v>
      </c>
      <c r="B18" s="35"/>
      <c r="C18" s="31" t="s">
        <v>596</v>
      </c>
      <c r="D18" s="39" t="s">
        <v>701</v>
      </c>
      <c r="E18" s="32" t="s">
        <v>547</v>
      </c>
      <c r="F18" s="32" t="s">
        <v>548</v>
      </c>
      <c r="G18" s="32" t="s">
        <v>545</v>
      </c>
      <c r="H18" s="32" t="s">
        <v>548</v>
      </c>
      <c r="I18" s="33">
        <v>10</v>
      </c>
      <c r="J18" s="33">
        <v>10</v>
      </c>
      <c r="K18" s="34" t="s">
        <v>5</v>
      </c>
      <c r="L18" s="35"/>
    </row>
    <row r="19" ht="15" spans="1:12">
      <c r="A19" s="17" t="s">
        <v>628</v>
      </c>
      <c r="B19" s="17"/>
      <c r="C19" s="17"/>
      <c r="D19" s="18" t="s">
        <v>511</v>
      </c>
      <c r="E19" s="18"/>
      <c r="F19" s="18"/>
      <c r="G19" s="18"/>
      <c r="H19" s="18"/>
      <c r="I19" s="18"/>
      <c r="J19" s="18"/>
      <c r="K19" s="18"/>
      <c r="L19" s="18"/>
    </row>
    <row r="20" ht="15" spans="1:12">
      <c r="A20" s="5" t="s">
        <v>629</v>
      </c>
      <c r="B20" s="5"/>
      <c r="C20" s="5"/>
      <c r="D20" s="5"/>
      <c r="E20" s="5"/>
      <c r="F20" s="5"/>
      <c r="G20" s="5"/>
      <c r="H20" s="5"/>
      <c r="I20" s="17" t="s">
        <v>630</v>
      </c>
      <c r="J20" s="17" t="s">
        <v>631</v>
      </c>
      <c r="K20" s="17" t="s">
        <v>632</v>
      </c>
      <c r="L20" s="17"/>
    </row>
    <row r="21" ht="15" spans="1:12">
      <c r="A21" s="5"/>
      <c r="B21" s="5"/>
      <c r="C21" s="5"/>
      <c r="D21" s="5"/>
      <c r="E21" s="5"/>
      <c r="F21" s="5"/>
      <c r="G21" s="5"/>
      <c r="H21" s="5"/>
      <c r="I21" s="13">
        <v>100</v>
      </c>
      <c r="J21" s="13">
        <v>100</v>
      </c>
      <c r="K21" s="17" t="s">
        <v>633</v>
      </c>
      <c r="L21" s="17"/>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H20" sqref="H20"/>
    </sheetView>
  </sheetViews>
  <sheetFormatPr defaultColWidth="8.89090909090909" defaultRowHeight="14"/>
  <cols>
    <col min="3" max="3" width="21.3363636363636" customWidth="1"/>
    <col min="4" max="4" width="23.8818181818182" customWidth="1"/>
    <col min="5" max="5" width="11.8909090909091" customWidth="1"/>
    <col min="8" max="8" width="17.3363636363636" customWidth="1"/>
    <col min="9" max="9" width="9.44545454545455"/>
    <col min="10" max="10" width="10.6636363636364"/>
  </cols>
  <sheetData>
    <row r="1" ht="15" spans="1:12">
      <c r="A1" s="1"/>
      <c r="B1" s="1"/>
      <c r="C1" s="1"/>
      <c r="D1" s="1"/>
      <c r="E1" s="1"/>
      <c r="F1" s="1"/>
      <c r="G1" s="1"/>
      <c r="H1" s="1"/>
      <c r="I1" s="1"/>
      <c r="J1" s="1"/>
      <c r="K1" s="1"/>
      <c r="L1" s="1"/>
    </row>
    <row r="2" ht="25.5" spans="1:12">
      <c r="A2" s="4" t="s">
        <v>600</v>
      </c>
      <c r="B2" s="4"/>
      <c r="C2" s="4"/>
      <c r="D2" s="4"/>
      <c r="E2" s="4"/>
      <c r="F2" s="4"/>
      <c r="G2" s="4"/>
      <c r="H2" s="4"/>
      <c r="I2" s="4"/>
      <c r="J2" s="4"/>
      <c r="K2" s="4"/>
      <c r="L2" s="4"/>
    </row>
    <row r="3" ht="15" spans="1:12">
      <c r="A3" s="5" t="s">
        <v>601</v>
      </c>
      <c r="B3" s="5"/>
      <c r="C3" s="6" t="s">
        <v>859</v>
      </c>
      <c r="D3" s="6"/>
      <c r="E3" s="6"/>
      <c r="F3" s="6"/>
      <c r="G3" s="6"/>
      <c r="H3" s="6"/>
      <c r="I3" s="6"/>
      <c r="J3" s="6"/>
      <c r="K3" s="6"/>
      <c r="L3" s="6"/>
    </row>
    <row r="4" ht="15" spans="1:12">
      <c r="A4" s="5" t="s">
        <v>603</v>
      </c>
      <c r="B4" s="5"/>
      <c r="C4" s="6" t="s">
        <v>515</v>
      </c>
      <c r="D4" s="6"/>
      <c r="E4" s="6"/>
      <c r="F4" s="6"/>
      <c r="G4" s="6"/>
      <c r="H4" s="7" t="s">
        <v>604</v>
      </c>
      <c r="I4" s="6" t="s">
        <v>515</v>
      </c>
      <c r="J4" s="6"/>
      <c r="K4" s="6"/>
      <c r="L4" s="6"/>
    </row>
    <row r="5" ht="15" spans="1:12">
      <c r="A5" s="8" t="s">
        <v>605</v>
      </c>
      <c r="B5" s="8"/>
      <c r="C5" s="5"/>
      <c r="D5" s="5" t="s">
        <v>518</v>
      </c>
      <c r="E5" s="5"/>
      <c r="F5" s="5" t="s">
        <v>435</v>
      </c>
      <c r="G5" s="5"/>
      <c r="H5" s="5" t="s">
        <v>606</v>
      </c>
      <c r="I5" s="5" t="s">
        <v>607</v>
      </c>
      <c r="J5" s="5" t="s">
        <v>608</v>
      </c>
      <c r="K5" s="5" t="s">
        <v>609</v>
      </c>
      <c r="L5" s="9" t="s">
        <v>610</v>
      </c>
    </row>
    <row r="6" ht="15" spans="1:12">
      <c r="A6" s="8"/>
      <c r="B6" s="8"/>
      <c r="C6" s="10" t="s">
        <v>524</v>
      </c>
      <c r="D6" s="11">
        <v>85000</v>
      </c>
      <c r="E6" s="11"/>
      <c r="F6" s="11">
        <v>85000</v>
      </c>
      <c r="G6" s="11"/>
      <c r="H6" s="12">
        <v>85000</v>
      </c>
      <c r="I6" s="13">
        <v>10</v>
      </c>
      <c r="J6" s="43">
        <f>H6/F6</f>
        <v>1</v>
      </c>
      <c r="K6" s="15">
        <f>I6*J6</f>
        <v>10</v>
      </c>
      <c r="L6" s="16" t="s">
        <v>5</v>
      </c>
    </row>
    <row r="7" ht="30" spans="1:12">
      <c r="A7" s="8"/>
      <c r="B7" s="8"/>
      <c r="C7" s="8" t="s">
        <v>525</v>
      </c>
      <c r="D7" s="11">
        <v>85000</v>
      </c>
      <c r="E7" s="11"/>
      <c r="F7" s="11">
        <v>85000</v>
      </c>
      <c r="G7" s="11"/>
      <c r="H7" s="12">
        <v>85000</v>
      </c>
      <c r="I7" s="8"/>
      <c r="J7" s="13"/>
      <c r="K7" s="5"/>
      <c r="L7" s="16"/>
    </row>
    <row r="8" ht="15" spans="1:12">
      <c r="A8" s="8"/>
      <c r="B8" s="8"/>
      <c r="C8" s="10" t="s">
        <v>611</v>
      </c>
      <c r="D8" s="11">
        <v>0</v>
      </c>
      <c r="E8" s="11"/>
      <c r="F8" s="11" t="s">
        <v>5</v>
      </c>
      <c r="G8" s="11"/>
      <c r="H8" s="11" t="s">
        <v>5</v>
      </c>
      <c r="I8" s="8"/>
      <c r="J8" s="13">
        <v>0</v>
      </c>
      <c r="K8" s="5"/>
      <c r="L8" s="16"/>
    </row>
    <row r="9" ht="15" spans="1:12">
      <c r="A9" s="8"/>
      <c r="B9" s="8"/>
      <c r="C9" s="5" t="s">
        <v>612</v>
      </c>
      <c r="D9" s="11"/>
      <c r="E9" s="11"/>
      <c r="F9" s="11"/>
      <c r="G9" s="11"/>
      <c r="H9" s="11"/>
      <c r="I9" s="8"/>
      <c r="J9" s="13">
        <v>0</v>
      </c>
      <c r="K9" s="5"/>
      <c r="L9" s="16"/>
    </row>
    <row r="10" ht="15" spans="1:12">
      <c r="A10" s="17" t="s">
        <v>613</v>
      </c>
      <c r="B10" s="7" t="s">
        <v>614</v>
      </c>
      <c r="C10" s="7"/>
      <c r="D10" s="7"/>
      <c r="E10" s="7"/>
      <c r="F10" s="7"/>
      <c r="G10" s="7"/>
      <c r="H10" s="7" t="s">
        <v>615</v>
      </c>
      <c r="I10" s="7"/>
      <c r="J10" s="7"/>
      <c r="K10" s="7"/>
      <c r="L10" s="7"/>
    </row>
    <row r="11" ht="15" spans="1:12">
      <c r="A11" s="17"/>
      <c r="B11" s="18" t="s">
        <v>854</v>
      </c>
      <c r="C11" s="18"/>
      <c r="D11" s="18"/>
      <c r="E11" s="18"/>
      <c r="F11" s="18"/>
      <c r="G11" s="18"/>
      <c r="H11" s="18" t="s">
        <v>860</v>
      </c>
      <c r="I11" s="18"/>
      <c r="J11" s="18"/>
      <c r="K11" s="18"/>
      <c r="L11" s="18"/>
    </row>
    <row r="12" ht="15" spans="1:12">
      <c r="A12" s="19"/>
      <c r="B12" s="20"/>
      <c r="C12" s="20"/>
      <c r="D12" s="20"/>
      <c r="E12" s="20"/>
      <c r="F12" s="20"/>
      <c r="G12" s="20"/>
      <c r="H12" s="20"/>
      <c r="I12" s="21"/>
      <c r="J12" s="21"/>
      <c r="K12" s="22"/>
      <c r="L12" s="23"/>
    </row>
    <row r="13" ht="23" spans="1:12">
      <c r="A13" s="24" t="s">
        <v>618</v>
      </c>
      <c r="B13" s="24"/>
      <c r="C13" s="24"/>
      <c r="D13" s="24"/>
      <c r="E13" s="24"/>
      <c r="F13" s="24"/>
      <c r="G13" s="24"/>
      <c r="H13" s="24"/>
      <c r="I13" s="24"/>
      <c r="J13" s="24"/>
      <c r="K13" s="24"/>
      <c r="L13" s="24"/>
    </row>
    <row r="14" ht="15" spans="1:12">
      <c r="A14" s="5" t="s">
        <v>531</v>
      </c>
      <c r="B14" s="5"/>
      <c r="C14" s="5"/>
      <c r="D14" s="5"/>
      <c r="E14" s="5" t="s">
        <v>619</v>
      </c>
      <c r="F14" s="5"/>
      <c r="G14" s="5"/>
      <c r="H14" s="25" t="s">
        <v>620</v>
      </c>
      <c r="I14" s="26"/>
      <c r="J14" s="26"/>
      <c r="K14" s="26"/>
      <c r="L14" s="27"/>
    </row>
    <row r="15" ht="15" spans="1:12">
      <c r="A15" s="9" t="s">
        <v>621</v>
      </c>
      <c r="B15" s="9"/>
      <c r="C15" s="28" t="s">
        <v>538</v>
      </c>
      <c r="D15" s="28" t="s">
        <v>539</v>
      </c>
      <c r="E15" s="9" t="s">
        <v>532</v>
      </c>
      <c r="F15" s="9" t="s">
        <v>533</v>
      </c>
      <c r="G15" s="5" t="s">
        <v>534</v>
      </c>
      <c r="H15" s="10" t="s">
        <v>535</v>
      </c>
      <c r="I15" s="10" t="s">
        <v>607</v>
      </c>
      <c r="J15" s="10" t="s">
        <v>609</v>
      </c>
      <c r="K15" s="29" t="s">
        <v>536</v>
      </c>
      <c r="L15" s="30"/>
    </row>
    <row r="16" ht="15" spans="1:12">
      <c r="A16" s="31" t="s">
        <v>540</v>
      </c>
      <c r="B16" s="31"/>
      <c r="C16" s="44" t="s">
        <v>541</v>
      </c>
      <c r="D16" s="39" t="s">
        <v>861</v>
      </c>
      <c r="E16" s="32" t="s">
        <v>547</v>
      </c>
      <c r="F16" s="32" t="s">
        <v>862</v>
      </c>
      <c r="G16" s="32" t="s">
        <v>863</v>
      </c>
      <c r="H16" s="32" t="s">
        <v>864</v>
      </c>
      <c r="I16" s="33">
        <v>10</v>
      </c>
      <c r="J16" s="33">
        <v>10</v>
      </c>
      <c r="K16" s="34" t="s">
        <v>5</v>
      </c>
      <c r="L16" s="35"/>
    </row>
    <row r="17" ht="15" spans="1:12">
      <c r="A17" s="31" t="s">
        <v>540</v>
      </c>
      <c r="B17" s="31"/>
      <c r="C17" s="44" t="s">
        <v>541</v>
      </c>
      <c r="D17" s="39" t="s">
        <v>865</v>
      </c>
      <c r="E17" s="32" t="s">
        <v>552</v>
      </c>
      <c r="F17" s="32" t="s">
        <v>866</v>
      </c>
      <c r="G17" s="32" t="s">
        <v>863</v>
      </c>
      <c r="H17" s="32" t="s">
        <v>866</v>
      </c>
      <c r="I17" s="33">
        <v>10</v>
      </c>
      <c r="J17" s="33">
        <v>10</v>
      </c>
      <c r="K17" s="34" t="s">
        <v>5</v>
      </c>
      <c r="L17" s="35"/>
    </row>
    <row r="18" ht="20" customHeight="1" spans="1:12">
      <c r="A18" s="31" t="s">
        <v>540</v>
      </c>
      <c r="B18" s="31"/>
      <c r="C18" s="44" t="s">
        <v>566</v>
      </c>
      <c r="D18" s="39" t="s">
        <v>867</v>
      </c>
      <c r="E18" s="32" t="s">
        <v>552</v>
      </c>
      <c r="F18" s="32" t="s">
        <v>544</v>
      </c>
      <c r="G18" s="32" t="s">
        <v>545</v>
      </c>
      <c r="H18" s="32" t="s">
        <v>544</v>
      </c>
      <c r="I18" s="33">
        <v>10</v>
      </c>
      <c r="J18" s="33">
        <v>10</v>
      </c>
      <c r="K18" s="34" t="s">
        <v>5</v>
      </c>
      <c r="L18" s="35"/>
    </row>
    <row r="19" ht="15" spans="1:12">
      <c r="A19" s="31" t="s">
        <v>540</v>
      </c>
      <c r="B19" s="31"/>
      <c r="C19" s="44" t="s">
        <v>566</v>
      </c>
      <c r="D19" s="39" t="s">
        <v>868</v>
      </c>
      <c r="E19" s="32" t="s">
        <v>552</v>
      </c>
      <c r="F19" s="32" t="s">
        <v>544</v>
      </c>
      <c r="G19" s="32" t="s">
        <v>545</v>
      </c>
      <c r="H19" s="32" t="s">
        <v>544</v>
      </c>
      <c r="I19" s="33">
        <v>10</v>
      </c>
      <c r="J19" s="33">
        <v>10</v>
      </c>
      <c r="K19" s="34" t="s">
        <v>5</v>
      </c>
      <c r="L19" s="35"/>
    </row>
    <row r="20" ht="45" spans="1:12">
      <c r="A20" s="31" t="s">
        <v>540</v>
      </c>
      <c r="B20" s="31"/>
      <c r="C20" s="32" t="s">
        <v>578</v>
      </c>
      <c r="D20" s="39" t="s">
        <v>624</v>
      </c>
      <c r="E20" s="45" t="s">
        <v>869</v>
      </c>
      <c r="F20" s="32" t="s">
        <v>571</v>
      </c>
      <c r="G20" s="32" t="s">
        <v>570</v>
      </c>
      <c r="H20" s="32" t="s">
        <v>571</v>
      </c>
      <c r="I20" s="33">
        <v>10</v>
      </c>
      <c r="J20" s="33">
        <v>10</v>
      </c>
      <c r="K20" s="34" t="s">
        <v>5</v>
      </c>
      <c r="L20" s="35"/>
    </row>
    <row r="21" ht="45" spans="1:12">
      <c r="A21" s="36" t="s">
        <v>586</v>
      </c>
      <c r="B21" s="37"/>
      <c r="C21" s="31" t="s">
        <v>587</v>
      </c>
      <c r="D21" s="39" t="s">
        <v>870</v>
      </c>
      <c r="E21" s="32" t="s">
        <v>552</v>
      </c>
      <c r="F21" s="32" t="s">
        <v>858</v>
      </c>
      <c r="G21" s="32" t="s">
        <v>570</v>
      </c>
      <c r="H21" s="32" t="s">
        <v>571</v>
      </c>
      <c r="I21" s="33">
        <v>15</v>
      </c>
      <c r="J21" s="33">
        <v>15</v>
      </c>
      <c r="K21" s="34" t="s">
        <v>5</v>
      </c>
      <c r="L21" s="35"/>
    </row>
    <row r="22" ht="45" spans="1:12">
      <c r="A22" s="36" t="s">
        <v>586</v>
      </c>
      <c r="B22" s="37"/>
      <c r="C22" s="31" t="s">
        <v>587</v>
      </c>
      <c r="D22" s="39" t="s">
        <v>871</v>
      </c>
      <c r="E22" s="32" t="s">
        <v>552</v>
      </c>
      <c r="F22" s="32" t="s">
        <v>858</v>
      </c>
      <c r="G22" s="32" t="s">
        <v>570</v>
      </c>
      <c r="H22" s="32" t="s">
        <v>571</v>
      </c>
      <c r="I22" s="33">
        <v>15</v>
      </c>
      <c r="J22" s="33">
        <v>15</v>
      </c>
      <c r="K22" s="34" t="s">
        <v>5</v>
      </c>
      <c r="L22" s="35"/>
    </row>
    <row r="23" ht="15" spans="1:12">
      <c r="A23" s="31" t="s">
        <v>595</v>
      </c>
      <c r="B23" s="35"/>
      <c r="C23" s="31" t="s">
        <v>596</v>
      </c>
      <c r="D23" s="39" t="s">
        <v>701</v>
      </c>
      <c r="E23" s="32" t="s">
        <v>547</v>
      </c>
      <c r="F23" s="32" t="s">
        <v>548</v>
      </c>
      <c r="G23" s="32" t="s">
        <v>545</v>
      </c>
      <c r="H23" s="32" t="s">
        <v>548</v>
      </c>
      <c r="I23" s="33">
        <v>10</v>
      </c>
      <c r="J23" s="33">
        <v>10</v>
      </c>
      <c r="K23" s="34" t="s">
        <v>5</v>
      </c>
      <c r="L23" s="35"/>
    </row>
    <row r="24" ht="15" spans="1:12">
      <c r="A24" s="17" t="s">
        <v>628</v>
      </c>
      <c r="B24" s="17"/>
      <c r="C24" s="17"/>
      <c r="D24" s="18" t="s">
        <v>511</v>
      </c>
      <c r="E24" s="18"/>
      <c r="F24" s="18"/>
      <c r="G24" s="18"/>
      <c r="H24" s="18"/>
      <c r="I24" s="18"/>
      <c r="J24" s="18"/>
      <c r="K24" s="18"/>
      <c r="L24" s="18"/>
    </row>
    <row r="25" ht="15" spans="1:12">
      <c r="A25" s="5" t="s">
        <v>629</v>
      </c>
      <c r="B25" s="5"/>
      <c r="C25" s="5"/>
      <c r="D25" s="5"/>
      <c r="E25" s="5"/>
      <c r="F25" s="5"/>
      <c r="G25" s="5"/>
      <c r="H25" s="5"/>
      <c r="I25" s="17" t="s">
        <v>630</v>
      </c>
      <c r="J25" s="17" t="s">
        <v>631</v>
      </c>
      <c r="K25" s="17" t="s">
        <v>632</v>
      </c>
      <c r="L25" s="17"/>
    </row>
    <row r="26" ht="15" spans="1:12">
      <c r="A26" s="5"/>
      <c r="B26" s="5"/>
      <c r="C26" s="5"/>
      <c r="D26" s="5"/>
      <c r="E26" s="5"/>
      <c r="F26" s="5"/>
      <c r="G26" s="5"/>
      <c r="H26" s="5"/>
      <c r="I26" s="13">
        <v>100</v>
      </c>
      <c r="J26" s="13">
        <v>100</v>
      </c>
      <c r="K26" s="17" t="s">
        <v>633</v>
      </c>
      <c r="L26" s="17"/>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90" zoomScaleNormal="90" workbookViewId="0">
      <selection activeCell="J6" sqref="J6"/>
    </sheetView>
  </sheetViews>
  <sheetFormatPr defaultColWidth="8.08181818181818" defaultRowHeight="15"/>
  <cols>
    <col min="1" max="1" width="9.16363636363636" style="1" customWidth="1"/>
    <col min="2" max="2" width="8.83636363636364" style="1" customWidth="1"/>
    <col min="3" max="3" width="20.1636363636364" style="1" customWidth="1"/>
    <col min="4" max="4" width="18.3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872</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30000</v>
      </c>
      <c r="E6" s="11"/>
      <c r="F6" s="11">
        <v>30000</v>
      </c>
      <c r="G6" s="11"/>
      <c r="H6" s="12">
        <v>0</v>
      </c>
      <c r="I6" s="13">
        <v>10</v>
      </c>
      <c r="J6" s="14">
        <v>0</v>
      </c>
      <c r="K6" s="15">
        <v>0</v>
      </c>
      <c r="L6" s="16" t="s">
        <v>5</v>
      </c>
    </row>
    <row r="7" s="2" customFormat="1" ht="30" customHeight="1" spans="1:12">
      <c r="A7" s="8"/>
      <c r="B7" s="8"/>
      <c r="C7" s="8" t="s">
        <v>525</v>
      </c>
      <c r="D7" s="11">
        <v>30000</v>
      </c>
      <c r="E7" s="11"/>
      <c r="F7" s="11">
        <v>30000</v>
      </c>
      <c r="G7" s="11"/>
      <c r="H7" s="12">
        <v>0</v>
      </c>
      <c r="I7" s="8"/>
      <c r="J7" s="13"/>
      <c r="K7" s="5"/>
      <c r="L7" s="16"/>
    </row>
    <row r="8" s="2" customFormat="1" ht="30" customHeight="1" spans="1:12">
      <c r="A8" s="8"/>
      <c r="B8" s="8"/>
      <c r="C8" s="10" t="s">
        <v>611</v>
      </c>
      <c r="D8" s="11">
        <v>0</v>
      </c>
      <c r="E8" s="11"/>
      <c r="F8" s="11" t="s">
        <v>5</v>
      </c>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873</v>
      </c>
      <c r="C11" s="18"/>
      <c r="D11" s="18"/>
      <c r="E11" s="18"/>
      <c r="F11" s="18"/>
      <c r="G11" s="18"/>
      <c r="H11" s="18" t="s">
        <v>874</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541</v>
      </c>
      <c r="D16" s="31" t="s">
        <v>875</v>
      </c>
      <c r="E16" s="31" t="s">
        <v>5</v>
      </c>
      <c r="F16" s="31" t="s">
        <v>723</v>
      </c>
      <c r="G16" s="31" t="s">
        <v>5</v>
      </c>
      <c r="H16" s="31" t="s">
        <v>12</v>
      </c>
      <c r="I16" s="33">
        <v>8</v>
      </c>
      <c r="J16" s="33">
        <v>8</v>
      </c>
      <c r="K16" s="34" t="s">
        <v>5</v>
      </c>
      <c r="L16" s="34"/>
    </row>
    <row r="17" s="1" customFormat="1" ht="38" customHeight="1" spans="1:12">
      <c r="A17" s="31" t="s">
        <v>540</v>
      </c>
      <c r="B17" s="31"/>
      <c r="C17" s="31" t="s">
        <v>541</v>
      </c>
      <c r="D17" s="31" t="s">
        <v>876</v>
      </c>
      <c r="E17" s="31"/>
      <c r="F17" s="31" t="s">
        <v>723</v>
      </c>
      <c r="G17" s="31"/>
      <c r="H17" s="31" t="s">
        <v>12</v>
      </c>
      <c r="I17" s="33">
        <v>4.5</v>
      </c>
      <c r="J17" s="33">
        <v>4.5</v>
      </c>
      <c r="K17" s="34" t="s">
        <v>5</v>
      </c>
      <c r="L17" s="35"/>
    </row>
    <row r="18" s="1" customFormat="1" ht="38" customHeight="1" spans="1:12">
      <c r="A18" s="31" t="s">
        <v>540</v>
      </c>
      <c r="B18" s="31"/>
      <c r="C18" s="31" t="s">
        <v>566</v>
      </c>
      <c r="D18" s="31" t="s">
        <v>877</v>
      </c>
      <c r="E18" s="31"/>
      <c r="F18" s="31" t="s">
        <v>544</v>
      </c>
      <c r="G18" s="31"/>
      <c r="H18" s="31" t="s">
        <v>554</v>
      </c>
      <c r="I18" s="33">
        <v>12.5</v>
      </c>
      <c r="J18" s="33">
        <v>10</v>
      </c>
      <c r="K18" s="34" t="s">
        <v>878</v>
      </c>
      <c r="L18" s="35"/>
    </row>
    <row r="19" s="1" customFormat="1" ht="38" customHeight="1" spans="1:12">
      <c r="A19" s="31" t="s">
        <v>540</v>
      </c>
      <c r="B19" s="31"/>
      <c r="C19" s="31" t="s">
        <v>578</v>
      </c>
      <c r="D19" s="31" t="s">
        <v>879</v>
      </c>
      <c r="E19" s="31"/>
      <c r="F19" s="31" t="s">
        <v>53</v>
      </c>
      <c r="G19" s="31"/>
      <c r="H19" s="31" t="s">
        <v>53</v>
      </c>
      <c r="I19" s="33">
        <v>12.5</v>
      </c>
      <c r="J19" s="33">
        <v>12.5</v>
      </c>
      <c r="K19" s="34"/>
      <c r="L19" s="35"/>
    </row>
    <row r="20" s="1" customFormat="1" ht="38" customHeight="1" spans="1:12">
      <c r="A20" s="31" t="s">
        <v>540</v>
      </c>
      <c r="B20" s="31"/>
      <c r="C20" s="31" t="s">
        <v>582</v>
      </c>
      <c r="D20" s="31" t="s">
        <v>583</v>
      </c>
      <c r="E20" s="31"/>
      <c r="F20" s="31" t="s">
        <v>880</v>
      </c>
      <c r="G20" s="31"/>
      <c r="H20" s="31" t="s">
        <v>554</v>
      </c>
      <c r="I20" s="33">
        <v>12.5</v>
      </c>
      <c r="J20" s="33">
        <v>12.5</v>
      </c>
      <c r="K20" s="34" t="s">
        <v>745</v>
      </c>
      <c r="L20" s="35"/>
    </row>
    <row r="21" s="1" customFormat="1" ht="38" customHeight="1" spans="1:12">
      <c r="A21" s="31" t="s">
        <v>586</v>
      </c>
      <c r="B21" s="35"/>
      <c r="C21" s="42" t="s">
        <v>587</v>
      </c>
      <c r="D21" s="31" t="s">
        <v>881</v>
      </c>
      <c r="E21" s="31"/>
      <c r="F21" s="31" t="s">
        <v>782</v>
      </c>
      <c r="G21" s="31"/>
      <c r="H21" s="31" t="s">
        <v>571</v>
      </c>
      <c r="I21" s="33">
        <v>15</v>
      </c>
      <c r="J21" s="33">
        <v>15</v>
      </c>
      <c r="K21" s="34"/>
      <c r="L21" s="35"/>
    </row>
    <row r="22" s="1" customFormat="1" ht="38" customHeight="1" spans="1:12">
      <c r="A22" s="31" t="s">
        <v>586</v>
      </c>
      <c r="B22" s="35"/>
      <c r="C22" s="42" t="s">
        <v>592</v>
      </c>
      <c r="D22" s="31" t="s">
        <v>882</v>
      </c>
      <c r="E22" s="31"/>
      <c r="F22" s="31" t="s">
        <v>639</v>
      </c>
      <c r="G22" s="31"/>
      <c r="H22" s="31" t="s">
        <v>571</v>
      </c>
      <c r="I22" s="33">
        <v>15</v>
      </c>
      <c r="J22" s="33">
        <v>15</v>
      </c>
      <c r="K22" s="34" t="s">
        <v>5</v>
      </c>
      <c r="L22" s="35"/>
    </row>
    <row r="23" s="1" customFormat="1" ht="38" customHeight="1" spans="1:12">
      <c r="A23" s="31" t="s">
        <v>595</v>
      </c>
      <c r="B23" s="35"/>
      <c r="C23" s="42" t="s">
        <v>596</v>
      </c>
      <c r="D23" s="31" t="s">
        <v>883</v>
      </c>
      <c r="E23" s="31"/>
      <c r="F23" s="31" t="s">
        <v>577</v>
      </c>
      <c r="G23" s="31"/>
      <c r="H23" s="31" t="s">
        <v>577</v>
      </c>
      <c r="I23" s="33">
        <v>10</v>
      </c>
      <c r="J23" s="33">
        <v>10</v>
      </c>
      <c r="K23" s="34" t="s">
        <v>5</v>
      </c>
      <c r="L23" s="35"/>
    </row>
    <row r="24" s="1" customFormat="1" ht="38" customHeight="1" spans="1:12">
      <c r="A24" s="31"/>
      <c r="B24" s="35"/>
      <c r="C24" s="31"/>
      <c r="D24" s="31"/>
      <c r="E24" s="31"/>
      <c r="F24" s="31"/>
      <c r="G24" s="31"/>
      <c r="H24" s="31"/>
      <c r="I24" s="33"/>
      <c r="J24" s="33"/>
      <c r="K24" s="34" t="s">
        <v>5</v>
      </c>
      <c r="L24" s="35"/>
    </row>
    <row r="25" s="3" customFormat="1" ht="67" customHeight="1" spans="1:12">
      <c r="A25" s="17" t="s">
        <v>628</v>
      </c>
      <c r="B25" s="17"/>
      <c r="C25" s="17"/>
      <c r="D25" s="18" t="s">
        <v>5</v>
      </c>
      <c r="E25" s="18"/>
      <c r="F25" s="18"/>
      <c r="G25" s="18"/>
      <c r="H25" s="18"/>
      <c r="I25" s="18"/>
      <c r="J25" s="18"/>
      <c r="K25" s="18"/>
      <c r="L25" s="18"/>
    </row>
    <row r="26" s="3" customFormat="1" ht="30" customHeight="1" spans="1:12">
      <c r="A26" s="5" t="s">
        <v>629</v>
      </c>
      <c r="B26" s="5"/>
      <c r="C26" s="5"/>
      <c r="D26" s="5"/>
      <c r="E26" s="5"/>
      <c r="F26" s="5"/>
      <c r="G26" s="5"/>
      <c r="H26" s="5"/>
      <c r="I26" s="17" t="s">
        <v>630</v>
      </c>
      <c r="J26" s="17" t="s">
        <v>631</v>
      </c>
      <c r="K26" s="17" t="s">
        <v>632</v>
      </c>
      <c r="L26" s="17"/>
    </row>
    <row r="27" s="2" customFormat="1" ht="35" customHeight="1" spans="1:12">
      <c r="A27" s="5"/>
      <c r="B27" s="5"/>
      <c r="C27" s="5"/>
      <c r="D27" s="5"/>
      <c r="E27" s="5"/>
      <c r="F27" s="5"/>
      <c r="G27" s="5"/>
      <c r="H27" s="5"/>
      <c r="I27" s="13">
        <v>100</v>
      </c>
      <c r="J27" s="13">
        <v>87.5</v>
      </c>
      <c r="K27" s="17" t="s">
        <v>884</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ignoredErrors>
    <ignoredError sqref="F16:F23 H16:H23" numberStoredAsText="1"/>
  </ignoredErrors>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zoomScale="90" zoomScaleNormal="90" workbookViewId="0">
      <selection activeCell="E27" sqref="E16:H27"/>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885</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2269380</v>
      </c>
      <c r="E6" s="11"/>
      <c r="F6" s="11">
        <v>2269380</v>
      </c>
      <c r="G6" s="11"/>
      <c r="H6" s="11">
        <v>469380</v>
      </c>
      <c r="I6" s="13">
        <v>10</v>
      </c>
      <c r="J6" s="14">
        <v>0.21</v>
      </c>
      <c r="K6" s="38">
        <v>2.07</v>
      </c>
      <c r="L6" s="16" t="s">
        <v>5</v>
      </c>
    </row>
    <row r="7" s="2" customFormat="1" ht="30" customHeight="1" spans="1:12">
      <c r="A7" s="8"/>
      <c r="B7" s="8"/>
      <c r="C7" s="8" t="s">
        <v>525</v>
      </c>
      <c r="D7" s="11">
        <v>2269380</v>
      </c>
      <c r="E7" s="11"/>
      <c r="F7" s="11">
        <v>2269380</v>
      </c>
      <c r="G7" s="11"/>
      <c r="H7" s="11">
        <v>469380</v>
      </c>
      <c r="I7" s="8"/>
      <c r="J7" s="13"/>
      <c r="K7" s="5"/>
      <c r="L7" s="16"/>
    </row>
    <row r="8" s="2" customFormat="1" ht="30" customHeight="1" spans="1:12">
      <c r="A8" s="8"/>
      <c r="B8" s="8"/>
      <c r="C8" s="10" t="s">
        <v>611</v>
      </c>
      <c r="D8" s="11">
        <v>0</v>
      </c>
      <c r="E8" s="11"/>
      <c r="F8" s="11" t="s">
        <v>5</v>
      </c>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886</v>
      </c>
      <c r="C11" s="18"/>
      <c r="D11" s="18"/>
      <c r="E11" s="18"/>
      <c r="F11" s="18"/>
      <c r="G11" s="18"/>
      <c r="H11" s="18" t="s">
        <v>886</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541</v>
      </c>
      <c r="D16" s="39" t="s">
        <v>887</v>
      </c>
      <c r="E16" s="32" t="s">
        <v>552</v>
      </c>
      <c r="F16" s="32" t="s">
        <v>888</v>
      </c>
      <c r="G16" s="32" t="s">
        <v>558</v>
      </c>
      <c r="H16" s="32" t="s">
        <v>888</v>
      </c>
      <c r="I16" s="33">
        <v>5</v>
      </c>
      <c r="J16" s="33">
        <v>5</v>
      </c>
      <c r="K16" s="34" t="s">
        <v>5</v>
      </c>
      <c r="L16" s="34"/>
    </row>
    <row r="17" s="1" customFormat="1" ht="38" customHeight="1" spans="1:12">
      <c r="A17" s="31" t="s">
        <v>540</v>
      </c>
      <c r="B17" s="31"/>
      <c r="C17" s="31" t="s">
        <v>541</v>
      </c>
      <c r="D17" s="39" t="s">
        <v>559</v>
      </c>
      <c r="E17" s="32" t="s">
        <v>552</v>
      </c>
      <c r="F17" s="32" t="s">
        <v>560</v>
      </c>
      <c r="G17" s="32" t="s">
        <v>561</v>
      </c>
      <c r="H17" s="32" t="s">
        <v>560</v>
      </c>
      <c r="I17" s="33">
        <v>5</v>
      </c>
      <c r="J17" s="33">
        <v>5</v>
      </c>
      <c r="K17" s="34"/>
      <c r="L17" s="34"/>
    </row>
    <row r="18" s="1" customFormat="1" ht="38" customHeight="1" spans="1:12">
      <c r="A18" s="31" t="s">
        <v>540</v>
      </c>
      <c r="B18" s="31"/>
      <c r="C18" s="31" t="s">
        <v>541</v>
      </c>
      <c r="D18" s="39" t="s">
        <v>889</v>
      </c>
      <c r="E18" s="32" t="s">
        <v>552</v>
      </c>
      <c r="F18" s="32" t="s">
        <v>890</v>
      </c>
      <c r="G18" s="32" t="s">
        <v>558</v>
      </c>
      <c r="H18" s="32" t="s">
        <v>890</v>
      </c>
      <c r="I18" s="33">
        <v>5</v>
      </c>
      <c r="J18" s="33">
        <v>5</v>
      </c>
      <c r="K18" s="34"/>
      <c r="L18" s="34"/>
    </row>
    <row r="19" s="1" customFormat="1" ht="38" customHeight="1" spans="1:12">
      <c r="A19" s="31" t="s">
        <v>540</v>
      </c>
      <c r="B19" s="31"/>
      <c r="C19" s="31" t="s">
        <v>566</v>
      </c>
      <c r="D19" s="39" t="s">
        <v>574</v>
      </c>
      <c r="E19" s="32" t="s">
        <v>547</v>
      </c>
      <c r="F19" s="32" t="s">
        <v>577</v>
      </c>
      <c r="G19" s="32" t="s">
        <v>545</v>
      </c>
      <c r="H19" s="32" t="s">
        <v>577</v>
      </c>
      <c r="I19" s="33">
        <v>5</v>
      </c>
      <c r="J19" s="33">
        <v>5</v>
      </c>
      <c r="K19" s="34"/>
      <c r="L19" s="34"/>
    </row>
    <row r="20" s="1" customFormat="1" ht="38" customHeight="1" spans="1:12">
      <c r="A20" s="31" t="s">
        <v>540</v>
      </c>
      <c r="B20" s="31"/>
      <c r="C20" s="31" t="s">
        <v>578</v>
      </c>
      <c r="D20" s="39" t="s">
        <v>891</v>
      </c>
      <c r="E20" s="32" t="s">
        <v>547</v>
      </c>
      <c r="F20" s="32" t="s">
        <v>577</v>
      </c>
      <c r="G20" s="32" t="s">
        <v>545</v>
      </c>
      <c r="H20" s="32" t="s">
        <v>577</v>
      </c>
      <c r="I20" s="33">
        <v>5</v>
      </c>
      <c r="J20" s="33">
        <v>5</v>
      </c>
      <c r="K20" s="34"/>
      <c r="L20" s="34"/>
    </row>
    <row r="21" s="1" customFormat="1" ht="38" customHeight="1" spans="1:12">
      <c r="A21" s="31" t="s">
        <v>540</v>
      </c>
      <c r="B21" s="31"/>
      <c r="C21" s="31" t="s">
        <v>582</v>
      </c>
      <c r="D21" s="39" t="s">
        <v>892</v>
      </c>
      <c r="E21" s="32" t="s">
        <v>547</v>
      </c>
      <c r="F21" s="32" t="s">
        <v>577</v>
      </c>
      <c r="G21" s="32" t="s">
        <v>545</v>
      </c>
      <c r="H21" s="32" t="s">
        <v>577</v>
      </c>
      <c r="I21" s="33">
        <v>5</v>
      </c>
      <c r="J21" s="33">
        <v>5</v>
      </c>
      <c r="K21" s="34"/>
      <c r="L21" s="34"/>
    </row>
    <row r="22" s="1" customFormat="1" ht="38" customHeight="1" spans="1:12">
      <c r="A22" s="31" t="s">
        <v>540</v>
      </c>
      <c r="B22" s="31"/>
      <c r="C22" s="31" t="s">
        <v>578</v>
      </c>
      <c r="D22" s="39" t="s">
        <v>893</v>
      </c>
      <c r="E22" s="32" t="s">
        <v>547</v>
      </c>
      <c r="F22" s="32" t="s">
        <v>577</v>
      </c>
      <c r="G22" s="32" t="s">
        <v>545</v>
      </c>
      <c r="H22" s="32" t="s">
        <v>894</v>
      </c>
      <c r="I22" s="33">
        <v>5</v>
      </c>
      <c r="J22" s="33">
        <v>2</v>
      </c>
      <c r="K22" s="34"/>
      <c r="L22" s="34"/>
    </row>
    <row r="23" s="1" customFormat="1" ht="38" customHeight="1" spans="1:12">
      <c r="A23" s="31" t="s">
        <v>540</v>
      </c>
      <c r="B23" s="31"/>
      <c r="C23" s="31" t="s">
        <v>578</v>
      </c>
      <c r="D23" s="39" t="s">
        <v>892</v>
      </c>
      <c r="E23" s="32" t="s">
        <v>547</v>
      </c>
      <c r="F23" s="32" t="s">
        <v>577</v>
      </c>
      <c r="G23" s="32" t="s">
        <v>545</v>
      </c>
      <c r="H23" s="32" t="s">
        <v>577</v>
      </c>
      <c r="I23" s="33">
        <v>5</v>
      </c>
      <c r="J23" s="33">
        <v>5</v>
      </c>
      <c r="K23" s="34"/>
      <c r="L23" s="34"/>
    </row>
    <row r="24" s="1" customFormat="1" ht="38" customHeight="1" spans="1:12">
      <c r="A24" s="31" t="s">
        <v>540</v>
      </c>
      <c r="B24" s="31"/>
      <c r="C24" s="31" t="s">
        <v>578</v>
      </c>
      <c r="D24" s="39" t="s">
        <v>895</v>
      </c>
      <c r="E24" s="32" t="s">
        <v>547</v>
      </c>
      <c r="F24" s="32" t="s">
        <v>577</v>
      </c>
      <c r="G24" s="32" t="s">
        <v>545</v>
      </c>
      <c r="H24" s="32" t="s">
        <v>577</v>
      </c>
      <c r="I24" s="33">
        <v>5</v>
      </c>
      <c r="J24" s="33">
        <v>5</v>
      </c>
      <c r="K24" s="34"/>
      <c r="L24" s="34"/>
    </row>
    <row r="25" s="1" customFormat="1" ht="38" customHeight="1" spans="1:12">
      <c r="A25" s="31" t="s">
        <v>540</v>
      </c>
      <c r="B25" s="31"/>
      <c r="C25" s="31" t="s">
        <v>582</v>
      </c>
      <c r="D25" s="39" t="s">
        <v>583</v>
      </c>
      <c r="E25" s="32" t="s">
        <v>543</v>
      </c>
      <c r="F25" s="32" t="s">
        <v>660</v>
      </c>
      <c r="G25" s="32" t="s">
        <v>553</v>
      </c>
      <c r="H25" s="32" t="s">
        <v>896</v>
      </c>
      <c r="I25" s="33">
        <v>5</v>
      </c>
      <c r="J25" s="33">
        <v>5</v>
      </c>
      <c r="K25" s="34"/>
      <c r="L25" s="34"/>
    </row>
    <row r="26" s="1" customFormat="1" ht="38" customHeight="1" spans="1:12">
      <c r="A26" s="31" t="s">
        <v>587</v>
      </c>
      <c r="B26" s="35"/>
      <c r="C26" s="31" t="s">
        <v>587</v>
      </c>
      <c r="D26" s="39" t="s">
        <v>897</v>
      </c>
      <c r="E26" s="32" t="s">
        <v>552</v>
      </c>
      <c r="F26" s="32" t="s">
        <v>773</v>
      </c>
      <c r="G26" s="32" t="s">
        <v>570</v>
      </c>
      <c r="H26" s="32" t="s">
        <v>571</v>
      </c>
      <c r="I26" s="33">
        <v>30</v>
      </c>
      <c r="J26" s="33">
        <v>30</v>
      </c>
      <c r="K26" s="34"/>
      <c r="L26" s="34"/>
    </row>
    <row r="27" s="1" customFormat="1" ht="38" customHeight="1" spans="1:12">
      <c r="A27" s="31" t="s">
        <v>595</v>
      </c>
      <c r="B27" s="35"/>
      <c r="C27" s="31" t="s">
        <v>596</v>
      </c>
      <c r="D27" s="39" t="s">
        <v>627</v>
      </c>
      <c r="E27" s="32" t="s">
        <v>547</v>
      </c>
      <c r="F27" s="32" t="s">
        <v>577</v>
      </c>
      <c r="G27" s="32" t="s">
        <v>545</v>
      </c>
      <c r="H27" s="32" t="s">
        <v>577</v>
      </c>
      <c r="I27" s="33">
        <v>10</v>
      </c>
      <c r="J27" s="33">
        <v>10</v>
      </c>
      <c r="K27" s="34"/>
      <c r="L27" s="34"/>
    </row>
    <row r="28" s="3" customFormat="1" ht="67" customHeight="1" spans="1:12">
      <c r="A28" s="17" t="s">
        <v>628</v>
      </c>
      <c r="B28" s="17"/>
      <c r="C28" s="17"/>
      <c r="D28" s="18" t="s">
        <v>511</v>
      </c>
      <c r="E28" s="18"/>
      <c r="F28" s="18"/>
      <c r="G28" s="18"/>
      <c r="H28" s="18"/>
      <c r="I28" s="18"/>
      <c r="J28" s="18"/>
      <c r="K28" s="18"/>
      <c r="L28" s="18"/>
    </row>
    <row r="29" s="3" customFormat="1" ht="30" customHeight="1" spans="1:12">
      <c r="A29" s="5" t="s">
        <v>629</v>
      </c>
      <c r="B29" s="5"/>
      <c r="C29" s="5"/>
      <c r="D29" s="5"/>
      <c r="E29" s="5"/>
      <c r="F29" s="5"/>
      <c r="G29" s="5"/>
      <c r="H29" s="5"/>
      <c r="I29" s="17" t="s">
        <v>630</v>
      </c>
      <c r="J29" s="17" t="s">
        <v>631</v>
      </c>
      <c r="K29" s="17" t="s">
        <v>632</v>
      </c>
      <c r="L29" s="17"/>
    </row>
    <row r="30" s="2" customFormat="1" ht="35" customHeight="1" spans="1:12">
      <c r="A30" s="5"/>
      <c r="B30" s="5"/>
      <c r="C30" s="5"/>
      <c r="D30" s="5"/>
      <c r="E30" s="5"/>
      <c r="F30" s="5"/>
      <c r="G30" s="5"/>
      <c r="H30" s="5"/>
      <c r="I30" s="13">
        <v>100</v>
      </c>
      <c r="J30" s="13">
        <v>89.07</v>
      </c>
      <c r="K30" s="17" t="s">
        <v>884</v>
      </c>
      <c r="L30" s="17"/>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 footer="0.5"/>
  <headerFooter/>
  <ignoredErrors>
    <ignoredError sqref="H16:H27 F16:F27" numberStoredAsText="1"/>
  </ignoredError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90" zoomScaleNormal="90" workbookViewId="0">
      <selection activeCell="E16" sqref="E16:H21"/>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898</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7200</v>
      </c>
      <c r="E6" s="11"/>
      <c r="F6" s="11">
        <v>7200</v>
      </c>
      <c r="G6" s="11"/>
      <c r="H6" s="11">
        <v>7200</v>
      </c>
      <c r="I6" s="13">
        <v>10</v>
      </c>
      <c r="J6" s="14">
        <v>1</v>
      </c>
      <c r="K6" s="38">
        <v>10</v>
      </c>
      <c r="L6" s="16" t="s">
        <v>5</v>
      </c>
    </row>
    <row r="7" s="2" customFormat="1" ht="30" customHeight="1" spans="1:12">
      <c r="A7" s="8"/>
      <c r="B7" s="8"/>
      <c r="C7" s="8" t="s">
        <v>525</v>
      </c>
      <c r="D7" s="11">
        <v>7200</v>
      </c>
      <c r="E7" s="11"/>
      <c r="F7" s="11">
        <v>7200</v>
      </c>
      <c r="G7" s="11"/>
      <c r="H7" s="11">
        <v>7200</v>
      </c>
      <c r="I7" s="8"/>
      <c r="J7" s="13"/>
      <c r="K7" s="5"/>
      <c r="L7" s="16"/>
    </row>
    <row r="8" s="2" customFormat="1" ht="30" customHeight="1" spans="1:12">
      <c r="A8" s="8"/>
      <c r="B8" s="8"/>
      <c r="C8" s="10" t="s">
        <v>611</v>
      </c>
      <c r="D8" s="11">
        <v>0</v>
      </c>
      <c r="E8" s="11"/>
      <c r="F8" s="11" t="s">
        <v>5</v>
      </c>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899</v>
      </c>
      <c r="C11" s="18"/>
      <c r="D11" s="18"/>
      <c r="E11" s="18"/>
      <c r="F11" s="18"/>
      <c r="G11" s="18"/>
      <c r="H11" s="18" t="s">
        <v>900</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541</v>
      </c>
      <c r="D16" s="39" t="s">
        <v>901</v>
      </c>
      <c r="E16" s="32" t="s">
        <v>552</v>
      </c>
      <c r="F16" s="32" t="s">
        <v>723</v>
      </c>
      <c r="G16" s="32" t="s">
        <v>902</v>
      </c>
      <c r="H16" s="32" t="s">
        <v>12</v>
      </c>
      <c r="I16" s="33">
        <v>10</v>
      </c>
      <c r="J16" s="33">
        <v>10</v>
      </c>
      <c r="K16" s="34" t="s">
        <v>5</v>
      </c>
      <c r="L16" s="34"/>
    </row>
    <row r="17" s="1" customFormat="1" ht="38" customHeight="1" spans="1:12">
      <c r="A17" s="31" t="s">
        <v>540</v>
      </c>
      <c r="B17" s="35"/>
      <c r="C17" s="31" t="s">
        <v>903</v>
      </c>
      <c r="D17" s="39" t="s">
        <v>903</v>
      </c>
      <c r="E17" s="32" t="s">
        <v>552</v>
      </c>
      <c r="F17" s="32" t="s">
        <v>904</v>
      </c>
      <c r="G17" s="32" t="s">
        <v>732</v>
      </c>
      <c r="H17" s="32" t="s">
        <v>571</v>
      </c>
      <c r="I17" s="33">
        <v>10</v>
      </c>
      <c r="J17" s="33">
        <v>10</v>
      </c>
      <c r="K17" s="34" t="s">
        <v>5</v>
      </c>
      <c r="L17" s="35"/>
    </row>
    <row r="18" s="1" customFormat="1" ht="38" customHeight="1" spans="1:12">
      <c r="A18" s="31" t="s">
        <v>540</v>
      </c>
      <c r="B18" s="35"/>
      <c r="C18" s="31" t="s">
        <v>578</v>
      </c>
      <c r="D18" s="39" t="s">
        <v>905</v>
      </c>
      <c r="E18" s="32" t="s">
        <v>552</v>
      </c>
      <c r="F18" s="32" t="s">
        <v>723</v>
      </c>
      <c r="G18" s="32" t="s">
        <v>722</v>
      </c>
      <c r="H18" s="32" t="s">
        <v>12</v>
      </c>
      <c r="I18" s="33">
        <v>10</v>
      </c>
      <c r="J18" s="33">
        <v>10</v>
      </c>
      <c r="K18" s="34" t="s">
        <v>5</v>
      </c>
      <c r="L18" s="35"/>
    </row>
    <row r="19" s="1" customFormat="1" ht="38" customHeight="1" spans="1:12">
      <c r="A19" s="31" t="s">
        <v>540</v>
      </c>
      <c r="B19" s="35"/>
      <c r="C19" s="31" t="s">
        <v>582</v>
      </c>
      <c r="D19" s="39" t="s">
        <v>583</v>
      </c>
      <c r="E19" s="32" t="s">
        <v>543</v>
      </c>
      <c r="F19" s="32" t="s">
        <v>906</v>
      </c>
      <c r="G19" s="32" t="s">
        <v>553</v>
      </c>
      <c r="H19" s="32" t="s">
        <v>907</v>
      </c>
      <c r="I19" s="33">
        <v>20</v>
      </c>
      <c r="J19" s="33">
        <v>20</v>
      </c>
      <c r="K19" s="34"/>
      <c r="L19" s="35"/>
    </row>
    <row r="20" s="1" customFormat="1" ht="38" customHeight="1" spans="1:12">
      <c r="A20" s="31" t="s">
        <v>586</v>
      </c>
      <c r="B20" s="35"/>
      <c r="C20" s="31" t="s">
        <v>587</v>
      </c>
      <c r="D20" s="39" t="s">
        <v>908</v>
      </c>
      <c r="E20" s="32" t="s">
        <v>552</v>
      </c>
      <c r="F20" s="32" t="s">
        <v>589</v>
      </c>
      <c r="G20" s="32" t="s">
        <v>570</v>
      </c>
      <c r="H20" s="32" t="s">
        <v>571</v>
      </c>
      <c r="I20" s="33">
        <v>30</v>
      </c>
      <c r="J20" s="33">
        <v>30</v>
      </c>
      <c r="K20" s="34" t="s">
        <v>5</v>
      </c>
      <c r="L20" s="35"/>
    </row>
    <row r="21" s="1" customFormat="1" ht="38" customHeight="1" spans="1:12">
      <c r="A21" s="31" t="s">
        <v>595</v>
      </c>
      <c r="B21" s="35"/>
      <c r="C21" s="31" t="s">
        <v>596</v>
      </c>
      <c r="D21" s="39" t="s">
        <v>596</v>
      </c>
      <c r="E21" s="32" t="s">
        <v>547</v>
      </c>
      <c r="F21" s="32" t="s">
        <v>577</v>
      </c>
      <c r="G21" s="32" t="s">
        <v>545</v>
      </c>
      <c r="H21" s="32" t="s">
        <v>577</v>
      </c>
      <c r="I21" s="33">
        <v>10</v>
      </c>
      <c r="J21" s="33">
        <v>10</v>
      </c>
      <c r="K21" s="34" t="s">
        <v>5</v>
      </c>
      <c r="L21" s="35"/>
    </row>
    <row r="22" s="3" customFormat="1" ht="67" customHeight="1" spans="1:12">
      <c r="A22" s="17" t="s">
        <v>628</v>
      </c>
      <c r="B22" s="17"/>
      <c r="C22" s="17"/>
      <c r="D22" s="18" t="s">
        <v>5</v>
      </c>
      <c r="E22" s="18"/>
      <c r="F22" s="18"/>
      <c r="G22" s="18"/>
      <c r="H22" s="18"/>
      <c r="I22" s="18"/>
      <c r="J22" s="18"/>
      <c r="K22" s="18"/>
      <c r="L22" s="18"/>
    </row>
    <row r="23" s="3" customFormat="1" ht="30" customHeight="1" spans="1:12">
      <c r="A23" s="5" t="s">
        <v>629</v>
      </c>
      <c r="B23" s="5"/>
      <c r="C23" s="5"/>
      <c r="D23" s="5"/>
      <c r="E23" s="5"/>
      <c r="F23" s="5"/>
      <c r="G23" s="5"/>
      <c r="H23" s="5"/>
      <c r="I23" s="17" t="s">
        <v>630</v>
      </c>
      <c r="J23" s="17" t="s">
        <v>631</v>
      </c>
      <c r="K23" s="17" t="s">
        <v>632</v>
      </c>
      <c r="L23" s="17"/>
    </row>
    <row r="24" s="2" customFormat="1" ht="35" customHeight="1" spans="1:12">
      <c r="A24" s="5"/>
      <c r="B24" s="5"/>
      <c r="C24" s="5"/>
      <c r="D24" s="5"/>
      <c r="E24" s="5"/>
      <c r="F24" s="5"/>
      <c r="G24" s="5"/>
      <c r="H24" s="5"/>
      <c r="I24" s="13">
        <v>100</v>
      </c>
      <c r="J24" s="13">
        <v>100</v>
      </c>
      <c r="K24" s="17" t="s">
        <v>633</v>
      </c>
      <c r="L24" s="17"/>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ignoredErrors>
    <ignoredError sqref="F16:F21 H16:H21" numberStoredAsText="1"/>
  </ignoredErrors>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90" zoomScaleNormal="90" workbookViewId="0">
      <selection activeCell="L6" sqref="L6:L9"/>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909</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126000</v>
      </c>
      <c r="E6" s="11"/>
      <c r="F6" s="11">
        <v>126000</v>
      </c>
      <c r="G6" s="11"/>
      <c r="H6" s="11">
        <v>126000</v>
      </c>
      <c r="I6" s="13">
        <v>10</v>
      </c>
      <c r="J6" s="14">
        <v>1</v>
      </c>
      <c r="K6" s="38">
        <v>10</v>
      </c>
      <c r="L6" s="16" t="s">
        <v>5</v>
      </c>
    </row>
    <row r="7" s="2" customFormat="1" ht="30" customHeight="1" spans="1:12">
      <c r="A7" s="8"/>
      <c r="B7" s="8"/>
      <c r="C7" s="8" t="s">
        <v>525</v>
      </c>
      <c r="D7" s="11">
        <v>126000</v>
      </c>
      <c r="E7" s="11"/>
      <c r="F7" s="11">
        <v>126000</v>
      </c>
      <c r="G7" s="11"/>
      <c r="H7" s="11">
        <v>126000</v>
      </c>
      <c r="I7" s="8"/>
      <c r="J7" s="13"/>
      <c r="K7" s="5"/>
      <c r="L7" s="16"/>
    </row>
    <row r="8" s="2" customFormat="1" ht="30" customHeight="1" spans="1:12">
      <c r="A8" s="8"/>
      <c r="B8" s="8"/>
      <c r="C8" s="10" t="s">
        <v>611</v>
      </c>
      <c r="D8" s="11">
        <v>0</v>
      </c>
      <c r="E8" s="11"/>
      <c r="F8" s="11" t="s">
        <v>5</v>
      </c>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910</v>
      </c>
      <c r="C11" s="18"/>
      <c r="D11" s="18"/>
      <c r="E11" s="18"/>
      <c r="F11" s="18"/>
      <c r="G11" s="18"/>
      <c r="H11" s="18" t="s">
        <v>911</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541</v>
      </c>
      <c r="D16" s="39" t="s">
        <v>912</v>
      </c>
      <c r="E16" s="32" t="s">
        <v>552</v>
      </c>
      <c r="F16" s="32" t="s">
        <v>37</v>
      </c>
      <c r="G16" s="32" t="s">
        <v>558</v>
      </c>
      <c r="H16" s="32" t="s">
        <v>37</v>
      </c>
      <c r="I16" s="33">
        <v>15</v>
      </c>
      <c r="J16" s="33">
        <v>15</v>
      </c>
      <c r="K16" s="34" t="s">
        <v>5</v>
      </c>
      <c r="L16" s="34"/>
    </row>
    <row r="17" s="1" customFormat="1" ht="38" customHeight="1" spans="1:12">
      <c r="A17" s="31" t="s">
        <v>540</v>
      </c>
      <c r="B17" s="31"/>
      <c r="C17" s="31" t="s">
        <v>566</v>
      </c>
      <c r="D17" s="39" t="s">
        <v>867</v>
      </c>
      <c r="E17" s="32" t="s">
        <v>552</v>
      </c>
      <c r="F17" s="32" t="s">
        <v>544</v>
      </c>
      <c r="G17" s="32" t="s">
        <v>545</v>
      </c>
      <c r="H17" s="32" t="s">
        <v>544</v>
      </c>
      <c r="I17" s="33">
        <v>15</v>
      </c>
      <c r="J17" s="33">
        <v>15</v>
      </c>
      <c r="K17" s="34" t="s">
        <v>5</v>
      </c>
      <c r="L17" s="35"/>
    </row>
    <row r="18" s="1" customFormat="1" ht="38" customHeight="1" spans="1:12">
      <c r="A18" s="31" t="s">
        <v>540</v>
      </c>
      <c r="B18" s="31"/>
      <c r="C18" s="31" t="s">
        <v>582</v>
      </c>
      <c r="D18" s="39" t="s">
        <v>583</v>
      </c>
      <c r="E18" s="32" t="s">
        <v>543</v>
      </c>
      <c r="F18" s="32" t="s">
        <v>434</v>
      </c>
      <c r="G18" s="32" t="s">
        <v>553</v>
      </c>
      <c r="H18" s="32" t="s">
        <v>434</v>
      </c>
      <c r="I18" s="33">
        <v>20</v>
      </c>
      <c r="J18" s="33">
        <v>20</v>
      </c>
      <c r="K18" s="34" t="s">
        <v>5</v>
      </c>
      <c r="L18" s="35"/>
    </row>
    <row r="19" s="1" customFormat="1" ht="60" customHeight="1" spans="1:12">
      <c r="A19" s="31" t="s">
        <v>586</v>
      </c>
      <c r="B19" s="35"/>
      <c r="C19" s="31" t="s">
        <v>587</v>
      </c>
      <c r="D19" s="39" t="s">
        <v>870</v>
      </c>
      <c r="E19" s="32" t="s">
        <v>552</v>
      </c>
      <c r="F19" s="32" t="s">
        <v>913</v>
      </c>
      <c r="G19" s="32" t="s">
        <v>570</v>
      </c>
      <c r="H19" s="32" t="s">
        <v>571</v>
      </c>
      <c r="I19" s="33">
        <v>30</v>
      </c>
      <c r="J19" s="33">
        <v>30</v>
      </c>
      <c r="K19" s="34" t="s">
        <v>5</v>
      </c>
      <c r="L19" s="35"/>
    </row>
    <row r="20" s="1" customFormat="1" ht="38" customHeight="1" spans="1:12">
      <c r="A20" s="31" t="s">
        <v>595</v>
      </c>
      <c r="B20" s="35"/>
      <c r="C20" s="31" t="s">
        <v>596</v>
      </c>
      <c r="D20" s="39" t="s">
        <v>701</v>
      </c>
      <c r="E20" s="32" t="s">
        <v>547</v>
      </c>
      <c r="F20" s="32" t="s">
        <v>548</v>
      </c>
      <c r="G20" s="32" t="s">
        <v>545</v>
      </c>
      <c r="H20" s="32" t="s">
        <v>548</v>
      </c>
      <c r="I20" s="33">
        <v>10</v>
      </c>
      <c r="J20" s="33">
        <v>10</v>
      </c>
      <c r="K20" s="34" t="s">
        <v>5</v>
      </c>
      <c r="L20" s="35"/>
    </row>
    <row r="21" s="3" customFormat="1" ht="67" customHeight="1" spans="1:12">
      <c r="A21" s="17" t="s">
        <v>628</v>
      </c>
      <c r="B21" s="17"/>
      <c r="C21" s="17"/>
      <c r="D21" s="18" t="s">
        <v>5</v>
      </c>
      <c r="E21" s="18"/>
      <c r="F21" s="18"/>
      <c r="G21" s="18"/>
      <c r="H21" s="18"/>
      <c r="I21" s="18"/>
      <c r="J21" s="18"/>
      <c r="K21" s="18"/>
      <c r="L21" s="18"/>
    </row>
    <row r="22" s="3" customFormat="1" ht="30" customHeight="1" spans="1:12">
      <c r="A22" s="5" t="s">
        <v>629</v>
      </c>
      <c r="B22" s="5"/>
      <c r="C22" s="5"/>
      <c r="D22" s="5"/>
      <c r="E22" s="5"/>
      <c r="F22" s="5"/>
      <c r="G22" s="5"/>
      <c r="H22" s="5"/>
      <c r="I22" s="17" t="s">
        <v>630</v>
      </c>
      <c r="J22" s="17" t="s">
        <v>631</v>
      </c>
      <c r="K22" s="17" t="s">
        <v>632</v>
      </c>
      <c r="L22" s="17"/>
    </row>
    <row r="23" s="2" customFormat="1" ht="35" customHeight="1" spans="1:12">
      <c r="A23" s="5"/>
      <c r="B23" s="5"/>
      <c r="C23" s="5"/>
      <c r="D23" s="5"/>
      <c r="E23" s="5"/>
      <c r="F23" s="5"/>
      <c r="G23" s="5"/>
      <c r="H23" s="5"/>
      <c r="I23" s="13">
        <v>100</v>
      </c>
      <c r="J23" s="13">
        <v>100</v>
      </c>
      <c r="K23" s="17" t="s">
        <v>633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ignoredErrors>
    <ignoredError sqref="F16:F20 H16:H20" numberStoredAsText="1"/>
  </ignoredErrors>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90" zoomScaleNormal="90" workbookViewId="0">
      <selection activeCell="E16" sqref="E16:H18"/>
    </sheetView>
  </sheetViews>
  <sheetFormatPr defaultColWidth="8.08181818181818" defaultRowHeight="15"/>
  <cols>
    <col min="1" max="1" width="9.16363636363636" style="1" customWidth="1"/>
    <col min="2" max="2" width="8.83636363636364" style="1" customWidth="1"/>
    <col min="3" max="3" width="20.1636363636364" style="1" customWidth="1"/>
    <col min="4" max="4" width="20.5"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914</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621000</v>
      </c>
      <c r="E6" s="11"/>
      <c r="F6" s="11">
        <v>621000</v>
      </c>
      <c r="G6" s="11"/>
      <c r="H6" s="11">
        <v>621000</v>
      </c>
      <c r="I6" s="13">
        <v>10</v>
      </c>
      <c r="J6" s="14">
        <v>1</v>
      </c>
      <c r="K6" s="38">
        <v>10</v>
      </c>
      <c r="L6" s="16" t="s">
        <v>5</v>
      </c>
    </row>
    <row r="7" s="2" customFormat="1" ht="30" customHeight="1" spans="1:12">
      <c r="A7" s="8"/>
      <c r="B7" s="8"/>
      <c r="C7" s="8" t="s">
        <v>525</v>
      </c>
      <c r="D7" s="11">
        <v>621000</v>
      </c>
      <c r="E7" s="11"/>
      <c r="F7" s="11">
        <v>621000</v>
      </c>
      <c r="G7" s="11"/>
      <c r="H7" s="11">
        <v>621000</v>
      </c>
      <c r="I7" s="8"/>
      <c r="J7" s="13"/>
      <c r="K7" s="5"/>
      <c r="L7" s="16"/>
    </row>
    <row r="8" s="2" customFormat="1" ht="30" customHeight="1" spans="1:12">
      <c r="A8" s="8"/>
      <c r="B8" s="8"/>
      <c r="C8" s="10" t="s">
        <v>611</v>
      </c>
      <c r="D8" s="11">
        <v>0</v>
      </c>
      <c r="E8" s="11"/>
      <c r="F8" s="11" t="s">
        <v>5</v>
      </c>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915</v>
      </c>
      <c r="C11" s="18"/>
      <c r="D11" s="18"/>
      <c r="E11" s="18"/>
      <c r="F11" s="18"/>
      <c r="G11" s="18"/>
      <c r="H11" s="18" t="s">
        <v>5</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541</v>
      </c>
      <c r="D16" s="31" t="s">
        <v>916</v>
      </c>
      <c r="E16" s="32" t="s">
        <v>552</v>
      </c>
      <c r="F16" s="32" t="s">
        <v>12</v>
      </c>
      <c r="G16" s="32" t="s">
        <v>902</v>
      </c>
      <c r="H16" s="32" t="s">
        <v>12</v>
      </c>
      <c r="I16" s="33">
        <v>50</v>
      </c>
      <c r="J16" s="33">
        <v>50</v>
      </c>
      <c r="K16" s="34" t="s">
        <v>5</v>
      </c>
      <c r="L16" s="34"/>
    </row>
    <row r="17" s="1" customFormat="1" ht="38" customHeight="1" spans="1:12">
      <c r="A17" s="31" t="s">
        <v>586</v>
      </c>
      <c r="B17" s="35"/>
      <c r="C17" s="31" t="s">
        <v>587</v>
      </c>
      <c r="D17" s="39" t="s">
        <v>690</v>
      </c>
      <c r="E17" s="32" t="s">
        <v>552</v>
      </c>
      <c r="F17" s="32" t="s">
        <v>589</v>
      </c>
      <c r="G17" s="32" t="s">
        <v>570</v>
      </c>
      <c r="H17" s="32" t="s">
        <v>571</v>
      </c>
      <c r="I17" s="33">
        <v>30</v>
      </c>
      <c r="J17" s="33">
        <v>30</v>
      </c>
      <c r="K17" s="34" t="s">
        <v>5</v>
      </c>
      <c r="L17" s="35"/>
    </row>
    <row r="18" s="1" customFormat="1" ht="38" customHeight="1" spans="1:12">
      <c r="A18" s="31" t="s">
        <v>595</v>
      </c>
      <c r="B18" s="35"/>
      <c r="C18" s="31" t="s">
        <v>596</v>
      </c>
      <c r="D18" s="31" t="s">
        <v>917</v>
      </c>
      <c r="E18" s="32" t="s">
        <v>547</v>
      </c>
      <c r="F18" s="32" t="s">
        <v>694</v>
      </c>
      <c r="G18" s="32" t="s">
        <v>545</v>
      </c>
      <c r="H18" s="32" t="s">
        <v>694</v>
      </c>
      <c r="I18" s="33">
        <v>10</v>
      </c>
      <c r="J18" s="33">
        <v>10</v>
      </c>
      <c r="K18" s="34" t="s">
        <v>5</v>
      </c>
      <c r="L18" s="35"/>
    </row>
    <row r="19" s="1" customFormat="1" ht="38" customHeight="1" spans="1:12">
      <c r="A19" s="31"/>
      <c r="B19" s="35"/>
      <c r="C19" s="31"/>
      <c r="D19" s="31"/>
      <c r="E19" s="31"/>
      <c r="F19" s="31"/>
      <c r="G19" s="31"/>
      <c r="H19" s="31"/>
      <c r="I19" s="33"/>
      <c r="J19" s="33"/>
      <c r="K19" s="34" t="s">
        <v>5</v>
      </c>
      <c r="L19" s="35"/>
    </row>
    <row r="20" s="1" customFormat="1" ht="38" customHeight="1" spans="1:12">
      <c r="A20" s="31"/>
      <c r="B20" s="35"/>
      <c r="C20" s="31"/>
      <c r="D20" s="31"/>
      <c r="E20" s="31"/>
      <c r="F20" s="31"/>
      <c r="G20" s="31"/>
      <c r="H20" s="31"/>
      <c r="I20" s="33"/>
      <c r="J20" s="33"/>
      <c r="K20" s="34" t="s">
        <v>5</v>
      </c>
      <c r="L20" s="35"/>
    </row>
    <row r="21" s="3" customFormat="1" ht="67" customHeight="1" spans="1:12">
      <c r="A21" s="17" t="s">
        <v>628</v>
      </c>
      <c r="B21" s="17"/>
      <c r="C21" s="17"/>
      <c r="D21" s="18" t="s">
        <v>511</v>
      </c>
      <c r="E21" s="18"/>
      <c r="F21" s="18"/>
      <c r="G21" s="18"/>
      <c r="H21" s="18"/>
      <c r="I21" s="18"/>
      <c r="J21" s="18"/>
      <c r="K21" s="18"/>
      <c r="L21" s="18"/>
    </row>
    <row r="22" s="3" customFormat="1" ht="30" customHeight="1" spans="1:12">
      <c r="A22" s="5" t="s">
        <v>629</v>
      </c>
      <c r="B22" s="5"/>
      <c r="C22" s="5"/>
      <c r="D22" s="5"/>
      <c r="E22" s="5"/>
      <c r="F22" s="5"/>
      <c r="G22" s="5"/>
      <c r="H22" s="5"/>
      <c r="I22" s="17" t="s">
        <v>630</v>
      </c>
      <c r="J22" s="17" t="s">
        <v>631</v>
      </c>
      <c r="K22" s="17" t="s">
        <v>632</v>
      </c>
      <c r="L22" s="17"/>
    </row>
    <row r="23" s="2" customFormat="1" ht="35" customHeight="1" spans="1:12">
      <c r="A23" s="5"/>
      <c r="B23" s="5"/>
      <c r="C23" s="5"/>
      <c r="D23" s="5"/>
      <c r="E23" s="5"/>
      <c r="F23" s="5"/>
      <c r="G23" s="5"/>
      <c r="H23" s="5"/>
      <c r="I23" s="13">
        <v>100</v>
      </c>
      <c r="J23" s="13">
        <v>100</v>
      </c>
      <c r="K23" s="17" t="s">
        <v>633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ignoredErrors>
    <ignoredError sqref="F16:F18 H16:H18" numberStoredAsText="1"/>
  </ignoredErrors>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90" zoomScaleNormal="90" workbookViewId="0">
      <selection activeCell="D16" sqref="D16"/>
    </sheetView>
  </sheetViews>
  <sheetFormatPr defaultColWidth="8.08181818181818" defaultRowHeight="15"/>
  <cols>
    <col min="1" max="1" width="9.16363636363636" style="1" customWidth="1"/>
    <col min="2" max="2" width="8.83636363636364" style="1" customWidth="1"/>
    <col min="3" max="3" width="20.1636363636364" style="1" customWidth="1"/>
    <col min="4" max="4" width="21"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918</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115000</v>
      </c>
      <c r="E6" s="11"/>
      <c r="F6" s="11">
        <v>115000</v>
      </c>
      <c r="G6" s="11"/>
      <c r="H6" s="11">
        <v>115000</v>
      </c>
      <c r="I6" s="13">
        <v>10</v>
      </c>
      <c r="J6" s="14">
        <v>1</v>
      </c>
      <c r="K6" s="38">
        <v>10</v>
      </c>
      <c r="L6" s="16" t="s">
        <v>5</v>
      </c>
    </row>
    <row r="7" s="2" customFormat="1" ht="30" customHeight="1" spans="1:12">
      <c r="A7" s="8"/>
      <c r="B7" s="8"/>
      <c r="C7" s="8" t="s">
        <v>525</v>
      </c>
      <c r="D7" s="11">
        <v>115000</v>
      </c>
      <c r="E7" s="11"/>
      <c r="F7" s="11">
        <v>115000</v>
      </c>
      <c r="G7" s="11"/>
      <c r="H7" s="11">
        <v>115000</v>
      </c>
      <c r="I7" s="8"/>
      <c r="J7" s="13"/>
      <c r="K7" s="5"/>
      <c r="L7" s="16"/>
    </row>
    <row r="8" s="2" customFormat="1" ht="30" customHeight="1" spans="1:12">
      <c r="A8" s="8"/>
      <c r="B8" s="8"/>
      <c r="C8" s="10" t="s">
        <v>611</v>
      </c>
      <c r="D8" s="11">
        <v>0</v>
      </c>
      <c r="E8" s="11"/>
      <c r="F8" s="11" t="s">
        <v>5</v>
      </c>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919</v>
      </c>
      <c r="C11" s="18"/>
      <c r="D11" s="18"/>
      <c r="E11" s="18"/>
      <c r="F11" s="18"/>
      <c r="G11" s="18"/>
      <c r="H11" s="18" t="s">
        <v>920</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541</v>
      </c>
      <c r="D16" s="31" t="s">
        <v>921</v>
      </c>
      <c r="E16" s="32" t="s">
        <v>552</v>
      </c>
      <c r="F16" s="31" t="s">
        <v>544</v>
      </c>
      <c r="G16" s="32" t="s">
        <v>545</v>
      </c>
      <c r="H16" s="31" t="s">
        <v>544</v>
      </c>
      <c r="I16" s="33">
        <v>15</v>
      </c>
      <c r="J16" s="33">
        <v>15</v>
      </c>
      <c r="K16" s="34" t="s">
        <v>5</v>
      </c>
      <c r="L16" s="34"/>
    </row>
    <row r="17" s="1" customFormat="1" ht="38" customHeight="1" spans="1:12">
      <c r="A17" s="31" t="s">
        <v>540</v>
      </c>
      <c r="B17" s="31"/>
      <c r="C17" s="31" t="s">
        <v>566</v>
      </c>
      <c r="D17" s="31" t="s">
        <v>684</v>
      </c>
      <c r="E17" s="32" t="s">
        <v>547</v>
      </c>
      <c r="F17" s="31" t="s">
        <v>548</v>
      </c>
      <c r="G17" s="32" t="s">
        <v>545</v>
      </c>
      <c r="H17" s="31" t="s">
        <v>548</v>
      </c>
      <c r="I17" s="33">
        <v>15</v>
      </c>
      <c r="J17" s="33">
        <v>15</v>
      </c>
      <c r="K17" s="34" t="s">
        <v>5</v>
      </c>
      <c r="L17" s="35"/>
    </row>
    <row r="18" s="1" customFormat="1" ht="38" customHeight="1" spans="1:12">
      <c r="A18" s="31" t="s">
        <v>540</v>
      </c>
      <c r="B18" s="31"/>
      <c r="C18" s="31" t="s">
        <v>582</v>
      </c>
      <c r="D18" s="31" t="s">
        <v>583</v>
      </c>
      <c r="E18" s="32" t="s">
        <v>543</v>
      </c>
      <c r="F18" s="31" t="s">
        <v>434</v>
      </c>
      <c r="G18" s="32" t="s">
        <v>553</v>
      </c>
      <c r="H18" s="31" t="s">
        <v>434</v>
      </c>
      <c r="I18" s="33">
        <v>20</v>
      </c>
      <c r="J18" s="33">
        <v>20</v>
      </c>
      <c r="K18" s="34" t="s">
        <v>5</v>
      </c>
      <c r="L18" s="35"/>
    </row>
    <row r="19" s="1" customFormat="1" ht="38" customHeight="1" spans="1:12">
      <c r="A19" s="31" t="s">
        <v>586</v>
      </c>
      <c r="B19" s="35"/>
      <c r="C19" s="31" t="s">
        <v>587</v>
      </c>
      <c r="D19" s="31" t="s">
        <v>922</v>
      </c>
      <c r="E19" s="32" t="s">
        <v>552</v>
      </c>
      <c r="F19" s="31" t="s">
        <v>923</v>
      </c>
      <c r="G19" s="32" t="s">
        <v>732</v>
      </c>
      <c r="H19" s="31" t="s">
        <v>571</v>
      </c>
      <c r="I19" s="33">
        <v>30</v>
      </c>
      <c r="J19" s="33">
        <v>30</v>
      </c>
      <c r="K19" s="34" t="s">
        <v>5</v>
      </c>
      <c r="L19" s="35"/>
    </row>
    <row r="20" s="1" customFormat="1" ht="38" customHeight="1" spans="1:12">
      <c r="A20" s="31" t="s">
        <v>595</v>
      </c>
      <c r="B20" s="35"/>
      <c r="C20" s="31" t="s">
        <v>596</v>
      </c>
      <c r="D20" s="31" t="s">
        <v>924</v>
      </c>
      <c r="E20" s="32" t="s">
        <v>547</v>
      </c>
      <c r="F20" s="31" t="s">
        <v>577</v>
      </c>
      <c r="G20" s="32" t="s">
        <v>545</v>
      </c>
      <c r="H20" s="31" t="s">
        <v>577</v>
      </c>
      <c r="I20" s="33">
        <v>10</v>
      </c>
      <c r="J20" s="33">
        <v>10</v>
      </c>
      <c r="K20" s="34" t="s">
        <v>5</v>
      </c>
      <c r="L20" s="35"/>
    </row>
    <row r="21" s="3" customFormat="1" ht="67" customHeight="1" spans="1:12">
      <c r="A21" s="17" t="s">
        <v>628</v>
      </c>
      <c r="B21" s="17"/>
      <c r="C21" s="17"/>
      <c r="D21" s="18" t="s">
        <v>5</v>
      </c>
      <c r="E21" s="18"/>
      <c r="F21" s="18"/>
      <c r="G21" s="18"/>
      <c r="H21" s="18"/>
      <c r="I21" s="18"/>
      <c r="J21" s="18"/>
      <c r="K21" s="18"/>
      <c r="L21" s="18"/>
    </row>
    <row r="22" s="3" customFormat="1" ht="30" customHeight="1" spans="1:12">
      <c r="A22" s="5" t="s">
        <v>629</v>
      </c>
      <c r="B22" s="5"/>
      <c r="C22" s="5"/>
      <c r="D22" s="5"/>
      <c r="E22" s="5"/>
      <c r="F22" s="5"/>
      <c r="G22" s="5"/>
      <c r="H22" s="5"/>
      <c r="I22" s="17" t="s">
        <v>630</v>
      </c>
      <c r="J22" s="17" t="s">
        <v>631</v>
      </c>
      <c r="K22" s="17" t="s">
        <v>632</v>
      </c>
      <c r="L22" s="17"/>
    </row>
    <row r="23" s="2" customFormat="1" ht="35" customHeight="1" spans="1:12">
      <c r="A23" s="5"/>
      <c r="B23" s="5"/>
      <c r="C23" s="5"/>
      <c r="D23" s="5"/>
      <c r="E23" s="5"/>
      <c r="F23" s="5"/>
      <c r="G23" s="5"/>
      <c r="H23" s="5"/>
      <c r="I23" s="13">
        <v>100</v>
      </c>
      <c r="J23" s="13">
        <v>100</v>
      </c>
      <c r="K23" s="17" t="s">
        <v>633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ignoredErrors>
    <ignoredError sqref="F16:F20 H16:H20" numberStoredAsText="1"/>
  </ignoredError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90" zoomScaleNormal="90" workbookViewId="0">
      <selection activeCell="D21" sqref="D21:L21"/>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925</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29000</v>
      </c>
      <c r="E6" s="11"/>
      <c r="F6" s="11">
        <v>29000</v>
      </c>
      <c r="G6" s="11"/>
      <c r="H6" s="11">
        <v>29000</v>
      </c>
      <c r="I6" s="13">
        <v>10</v>
      </c>
      <c r="J6" s="14">
        <v>1</v>
      </c>
      <c r="K6" s="38">
        <v>10</v>
      </c>
      <c r="L6" s="16" t="s">
        <v>5</v>
      </c>
    </row>
    <row r="7" s="2" customFormat="1" ht="30" customHeight="1" spans="1:12">
      <c r="A7" s="8"/>
      <c r="B7" s="8"/>
      <c r="C7" s="8" t="s">
        <v>525</v>
      </c>
      <c r="D7" s="11">
        <v>29000</v>
      </c>
      <c r="E7" s="11"/>
      <c r="F7" s="11">
        <v>29000</v>
      </c>
      <c r="G7" s="11"/>
      <c r="H7" s="11">
        <v>29000</v>
      </c>
      <c r="I7" s="8"/>
      <c r="J7" s="13"/>
      <c r="K7" s="5"/>
      <c r="L7" s="16"/>
    </row>
    <row r="8" s="2" customFormat="1" ht="30" customHeight="1" spans="1:12">
      <c r="A8" s="8"/>
      <c r="B8" s="8"/>
      <c r="C8" s="10" t="s">
        <v>611</v>
      </c>
      <c r="D8" s="11">
        <v>0</v>
      </c>
      <c r="E8" s="11"/>
      <c r="F8" s="11" t="s">
        <v>5</v>
      </c>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926</v>
      </c>
      <c r="C11" s="18"/>
      <c r="D11" s="18"/>
      <c r="E11" s="18"/>
      <c r="F11" s="18"/>
      <c r="G11" s="18"/>
      <c r="H11" s="18" t="s">
        <v>911</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541</v>
      </c>
      <c r="D16" s="42" t="s">
        <v>921</v>
      </c>
      <c r="E16" s="32" t="s">
        <v>552</v>
      </c>
      <c r="F16" s="32" t="s">
        <v>544</v>
      </c>
      <c r="G16" s="32" t="s">
        <v>545</v>
      </c>
      <c r="H16" s="32" t="s">
        <v>544</v>
      </c>
      <c r="I16" s="33">
        <v>15</v>
      </c>
      <c r="J16" s="33">
        <v>15</v>
      </c>
      <c r="K16" s="34" t="s">
        <v>5</v>
      </c>
      <c r="L16" s="34"/>
    </row>
    <row r="17" s="1" customFormat="1" ht="38" customHeight="1" spans="1:12">
      <c r="A17" s="31" t="s">
        <v>540</v>
      </c>
      <c r="B17" s="31"/>
      <c r="C17" s="31" t="s">
        <v>566</v>
      </c>
      <c r="D17" s="42" t="s">
        <v>684</v>
      </c>
      <c r="E17" s="32" t="s">
        <v>547</v>
      </c>
      <c r="F17" s="32" t="s">
        <v>548</v>
      </c>
      <c r="G17" s="32" t="s">
        <v>545</v>
      </c>
      <c r="H17" s="32" t="s">
        <v>548</v>
      </c>
      <c r="I17" s="33">
        <v>15</v>
      </c>
      <c r="J17" s="33">
        <v>15</v>
      </c>
      <c r="K17" s="34" t="s">
        <v>5</v>
      </c>
      <c r="L17" s="35"/>
    </row>
    <row r="18" s="1" customFormat="1" ht="38" customHeight="1" spans="1:12">
      <c r="A18" s="31" t="s">
        <v>540</v>
      </c>
      <c r="B18" s="31"/>
      <c r="C18" s="31" t="s">
        <v>582</v>
      </c>
      <c r="D18" s="42" t="s">
        <v>583</v>
      </c>
      <c r="E18" s="32" t="s">
        <v>543</v>
      </c>
      <c r="F18" s="32" t="s">
        <v>434</v>
      </c>
      <c r="G18" s="32" t="s">
        <v>553</v>
      </c>
      <c r="H18" s="32" t="s">
        <v>434</v>
      </c>
      <c r="I18" s="33">
        <v>20</v>
      </c>
      <c r="J18" s="33">
        <v>20</v>
      </c>
      <c r="K18" s="34" t="s">
        <v>5</v>
      </c>
      <c r="L18" s="35"/>
    </row>
    <row r="19" s="1" customFormat="1" ht="38" customHeight="1" spans="1:12">
      <c r="A19" s="31" t="s">
        <v>586</v>
      </c>
      <c r="B19" s="35"/>
      <c r="C19" s="31" t="s">
        <v>587</v>
      </c>
      <c r="D19" s="42" t="s">
        <v>583</v>
      </c>
      <c r="E19" s="32" t="s">
        <v>552</v>
      </c>
      <c r="F19" s="32" t="s">
        <v>761</v>
      </c>
      <c r="G19" s="32" t="s">
        <v>570</v>
      </c>
      <c r="H19" s="32" t="s">
        <v>571</v>
      </c>
      <c r="I19" s="33">
        <v>30</v>
      </c>
      <c r="J19" s="33">
        <v>30</v>
      </c>
      <c r="K19" s="34"/>
      <c r="L19" s="35"/>
    </row>
    <row r="20" s="1" customFormat="1" ht="38" customHeight="1" spans="1:12">
      <c r="A20" s="31" t="s">
        <v>595</v>
      </c>
      <c r="B20" s="35"/>
      <c r="C20" s="31" t="s">
        <v>596</v>
      </c>
      <c r="D20" s="42" t="s">
        <v>924</v>
      </c>
      <c r="E20" s="32" t="s">
        <v>547</v>
      </c>
      <c r="F20" s="32" t="s">
        <v>548</v>
      </c>
      <c r="G20" s="32" t="s">
        <v>545</v>
      </c>
      <c r="H20" s="32" t="s">
        <v>548</v>
      </c>
      <c r="I20" s="33">
        <v>10</v>
      </c>
      <c r="J20" s="33">
        <v>10</v>
      </c>
      <c r="K20" s="34"/>
      <c r="L20" s="35"/>
    </row>
    <row r="21" s="3" customFormat="1" ht="67" customHeight="1" spans="1:12">
      <c r="A21" s="17" t="s">
        <v>628</v>
      </c>
      <c r="B21" s="17"/>
      <c r="C21" s="17"/>
      <c r="D21" s="18" t="s">
        <v>5</v>
      </c>
      <c r="E21" s="18"/>
      <c r="F21" s="18"/>
      <c r="G21" s="18"/>
      <c r="H21" s="18"/>
      <c r="I21" s="18"/>
      <c r="J21" s="18"/>
      <c r="K21" s="18"/>
      <c r="L21" s="18"/>
    </row>
    <row r="22" s="3" customFormat="1" ht="30" customHeight="1" spans="1:12">
      <c r="A22" s="5" t="s">
        <v>629</v>
      </c>
      <c r="B22" s="5"/>
      <c r="C22" s="5"/>
      <c r="D22" s="5"/>
      <c r="E22" s="5"/>
      <c r="F22" s="5"/>
      <c r="G22" s="5"/>
      <c r="H22" s="5"/>
      <c r="I22" s="17" t="s">
        <v>630</v>
      </c>
      <c r="J22" s="17" t="s">
        <v>631</v>
      </c>
      <c r="K22" s="17" t="s">
        <v>632</v>
      </c>
      <c r="L22" s="17"/>
    </row>
    <row r="23" s="2" customFormat="1" ht="35" customHeight="1" spans="1:12">
      <c r="A23" s="5"/>
      <c r="B23" s="5"/>
      <c r="C23" s="5"/>
      <c r="D23" s="5"/>
      <c r="E23" s="5"/>
      <c r="F23" s="5"/>
      <c r="G23" s="5"/>
      <c r="H23" s="5"/>
      <c r="I23" s="13">
        <v>100</v>
      </c>
      <c r="J23" s="13">
        <v>100</v>
      </c>
      <c r="K23" s="17" t="s">
        <v>633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ignoredErrors>
    <ignoredError sqref="F16:F20 H16:H20" numberStoredAsText="1"/>
  </ignoredErrors>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3"/>
  <sheetViews>
    <sheetView zoomScale="90" zoomScaleNormal="90" workbookViewId="0">
      <selection activeCell="G16" sqref="G16:G30"/>
    </sheetView>
  </sheetViews>
  <sheetFormatPr defaultColWidth="8.08181818181818" defaultRowHeight="15"/>
  <cols>
    <col min="1" max="1" width="9.16363636363636" style="1" customWidth="1"/>
    <col min="2" max="2" width="8.83636363636364" style="1" customWidth="1"/>
    <col min="3" max="3" width="20.1636363636364" style="1" customWidth="1"/>
    <col min="4" max="4" width="21.2545454545455"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927</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55894</v>
      </c>
      <c r="E6" s="11"/>
      <c r="F6" s="11">
        <v>55894</v>
      </c>
      <c r="G6" s="11"/>
      <c r="H6" s="11">
        <v>45942</v>
      </c>
      <c r="I6" s="13">
        <v>10</v>
      </c>
      <c r="J6" s="14">
        <v>0.82</v>
      </c>
      <c r="K6" s="38">
        <v>8.22</v>
      </c>
      <c r="L6" s="16" t="s">
        <v>5</v>
      </c>
    </row>
    <row r="7" s="2" customFormat="1" ht="30" customHeight="1" spans="1:12">
      <c r="A7" s="8"/>
      <c r="B7" s="8"/>
      <c r="C7" s="8" t="s">
        <v>525</v>
      </c>
      <c r="D7" s="11">
        <v>55894</v>
      </c>
      <c r="E7" s="11"/>
      <c r="F7" s="11">
        <v>55894</v>
      </c>
      <c r="G7" s="11"/>
      <c r="H7" s="11">
        <v>45942</v>
      </c>
      <c r="I7" s="8"/>
      <c r="J7" s="13"/>
      <c r="K7" s="5"/>
      <c r="L7" s="16"/>
    </row>
    <row r="8" s="2" customFormat="1" ht="30" customHeight="1" spans="1:12">
      <c r="A8" s="8"/>
      <c r="B8" s="8"/>
      <c r="C8" s="10" t="s">
        <v>611</v>
      </c>
      <c r="D8" s="11">
        <v>0</v>
      </c>
      <c r="E8" s="11"/>
      <c r="F8" s="11" t="s">
        <v>5</v>
      </c>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928</v>
      </c>
      <c r="C11" s="18"/>
      <c r="D11" s="18"/>
      <c r="E11" s="18"/>
      <c r="F11" s="18"/>
      <c r="G11" s="18"/>
      <c r="H11" s="18" t="s">
        <v>929</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541</v>
      </c>
      <c r="D16" s="31" t="s">
        <v>930</v>
      </c>
      <c r="E16" s="32" t="s">
        <v>552</v>
      </c>
      <c r="F16" s="32" t="s">
        <v>13</v>
      </c>
      <c r="G16" s="32" t="s">
        <v>931</v>
      </c>
      <c r="H16" s="32" t="s">
        <v>13</v>
      </c>
      <c r="I16" s="33">
        <v>5</v>
      </c>
      <c r="J16" s="33">
        <v>5</v>
      </c>
      <c r="K16" s="34" t="s">
        <v>5</v>
      </c>
      <c r="L16" s="34"/>
    </row>
    <row r="17" s="1" customFormat="1" ht="38" customHeight="1" spans="1:12">
      <c r="A17" s="31" t="s">
        <v>540</v>
      </c>
      <c r="B17" s="31"/>
      <c r="C17" s="31" t="s">
        <v>541</v>
      </c>
      <c r="D17" s="31" t="s">
        <v>932</v>
      </c>
      <c r="E17" s="32" t="s">
        <v>552</v>
      </c>
      <c r="F17" s="32" t="s">
        <v>721</v>
      </c>
      <c r="G17" s="32" t="s">
        <v>931</v>
      </c>
      <c r="H17" s="32" t="s">
        <v>12</v>
      </c>
      <c r="I17" s="33">
        <v>4</v>
      </c>
      <c r="J17" s="33">
        <v>4</v>
      </c>
      <c r="K17" s="34" t="s">
        <v>5</v>
      </c>
      <c r="L17" s="35"/>
    </row>
    <row r="18" s="1" customFormat="1" ht="38" customHeight="1" spans="1:12">
      <c r="A18" s="31" t="s">
        <v>540</v>
      </c>
      <c r="B18" s="31"/>
      <c r="C18" s="31" t="s">
        <v>541</v>
      </c>
      <c r="D18" s="31" t="s">
        <v>933</v>
      </c>
      <c r="E18" s="32" t="s">
        <v>552</v>
      </c>
      <c r="F18" s="32" t="s">
        <v>721</v>
      </c>
      <c r="G18" s="32" t="s">
        <v>931</v>
      </c>
      <c r="H18" s="32" t="s">
        <v>12</v>
      </c>
      <c r="I18" s="33">
        <v>4</v>
      </c>
      <c r="J18" s="33">
        <v>4</v>
      </c>
      <c r="K18" s="34"/>
      <c r="L18" s="35"/>
    </row>
    <row r="19" s="1" customFormat="1" ht="38" customHeight="1" spans="1:12">
      <c r="A19" s="31" t="s">
        <v>540</v>
      </c>
      <c r="B19" s="31"/>
      <c r="C19" s="31" t="s">
        <v>541</v>
      </c>
      <c r="D19" s="31" t="s">
        <v>934</v>
      </c>
      <c r="E19" s="32" t="s">
        <v>547</v>
      </c>
      <c r="F19" s="32" t="s">
        <v>648</v>
      </c>
      <c r="G19" s="32" t="s">
        <v>563</v>
      </c>
      <c r="H19" s="32" t="s">
        <v>650</v>
      </c>
      <c r="I19" s="33">
        <v>5</v>
      </c>
      <c r="J19" s="33">
        <v>5</v>
      </c>
      <c r="K19" s="34"/>
      <c r="L19" s="35"/>
    </row>
    <row r="20" s="1" customFormat="1" ht="38" customHeight="1" spans="1:12">
      <c r="A20" s="31" t="s">
        <v>540</v>
      </c>
      <c r="B20" s="31"/>
      <c r="C20" s="31" t="s">
        <v>541</v>
      </c>
      <c r="D20" s="31" t="s">
        <v>935</v>
      </c>
      <c r="E20" s="32" t="s">
        <v>547</v>
      </c>
      <c r="F20" s="32" t="s">
        <v>652</v>
      </c>
      <c r="G20" s="32" t="s">
        <v>563</v>
      </c>
      <c r="H20" s="32" t="s">
        <v>653</v>
      </c>
      <c r="I20" s="33">
        <v>5</v>
      </c>
      <c r="J20" s="33">
        <v>5</v>
      </c>
      <c r="K20" s="34"/>
      <c r="L20" s="35"/>
    </row>
    <row r="21" s="1" customFormat="1" ht="38" customHeight="1" spans="1:12">
      <c r="A21" s="31" t="s">
        <v>540</v>
      </c>
      <c r="B21" s="31"/>
      <c r="C21" s="31" t="s">
        <v>541</v>
      </c>
      <c r="D21" s="31" t="s">
        <v>936</v>
      </c>
      <c r="E21" s="32" t="s">
        <v>547</v>
      </c>
      <c r="F21" s="32" t="s">
        <v>721</v>
      </c>
      <c r="G21" s="32" t="s">
        <v>563</v>
      </c>
      <c r="H21" s="32" t="s">
        <v>937</v>
      </c>
      <c r="I21" s="33">
        <v>5</v>
      </c>
      <c r="J21" s="33">
        <v>5</v>
      </c>
      <c r="K21" s="34"/>
      <c r="L21" s="35"/>
    </row>
    <row r="22" s="1" customFormat="1" ht="38" customHeight="1" spans="1:12">
      <c r="A22" s="31" t="s">
        <v>540</v>
      </c>
      <c r="B22" s="31"/>
      <c r="C22" s="31" t="s">
        <v>541</v>
      </c>
      <c r="D22" s="31" t="s">
        <v>938</v>
      </c>
      <c r="E22" s="32" t="s">
        <v>547</v>
      </c>
      <c r="F22" s="32" t="s">
        <v>723</v>
      </c>
      <c r="G22" s="32" t="s">
        <v>563</v>
      </c>
      <c r="H22" s="32" t="s">
        <v>12</v>
      </c>
      <c r="I22" s="33">
        <v>3</v>
      </c>
      <c r="J22" s="33">
        <v>3</v>
      </c>
      <c r="K22" s="34"/>
      <c r="L22" s="35"/>
    </row>
    <row r="23" s="1" customFormat="1" ht="38" customHeight="1" spans="1:12">
      <c r="A23" s="31" t="s">
        <v>540</v>
      </c>
      <c r="B23" s="31"/>
      <c r="C23" s="31" t="s">
        <v>566</v>
      </c>
      <c r="D23" s="31" t="s">
        <v>939</v>
      </c>
      <c r="E23" s="32" t="s">
        <v>552</v>
      </c>
      <c r="F23" s="32" t="s">
        <v>577</v>
      </c>
      <c r="G23" s="32" t="s">
        <v>545</v>
      </c>
      <c r="H23" s="32" t="s">
        <v>577</v>
      </c>
      <c r="I23" s="33">
        <v>3</v>
      </c>
      <c r="J23" s="33">
        <v>3</v>
      </c>
      <c r="K23" s="34"/>
      <c r="L23" s="35"/>
    </row>
    <row r="24" s="1" customFormat="1" ht="38" customHeight="1" spans="1:12">
      <c r="A24" s="31" t="s">
        <v>540</v>
      </c>
      <c r="B24" s="31"/>
      <c r="C24" s="31" t="s">
        <v>566</v>
      </c>
      <c r="D24" s="31" t="s">
        <v>940</v>
      </c>
      <c r="E24" s="32" t="s">
        <v>552</v>
      </c>
      <c r="F24" s="32" t="s">
        <v>544</v>
      </c>
      <c r="G24" s="32" t="s">
        <v>545</v>
      </c>
      <c r="H24" s="32" t="s">
        <v>544</v>
      </c>
      <c r="I24" s="33">
        <v>3</v>
      </c>
      <c r="J24" s="33">
        <v>3</v>
      </c>
      <c r="K24" s="34"/>
      <c r="L24" s="35"/>
    </row>
    <row r="25" s="1" customFormat="1" ht="38" customHeight="1" spans="1:12">
      <c r="A25" s="31" t="s">
        <v>540</v>
      </c>
      <c r="B25" s="31"/>
      <c r="C25" s="31" t="s">
        <v>566</v>
      </c>
      <c r="D25" s="31" t="s">
        <v>941</v>
      </c>
      <c r="E25" s="32" t="s">
        <v>547</v>
      </c>
      <c r="F25" s="32" t="s">
        <v>577</v>
      </c>
      <c r="G25" s="32" t="s">
        <v>545</v>
      </c>
      <c r="H25" s="32" t="s">
        <v>577</v>
      </c>
      <c r="I25" s="33">
        <v>3</v>
      </c>
      <c r="J25" s="33">
        <v>3</v>
      </c>
      <c r="K25" s="34"/>
      <c r="L25" s="35"/>
    </row>
    <row r="26" s="1" customFormat="1" ht="38" customHeight="1" spans="1:12">
      <c r="A26" s="31" t="s">
        <v>540</v>
      </c>
      <c r="B26" s="31"/>
      <c r="C26" s="31" t="s">
        <v>651</v>
      </c>
      <c r="D26" s="31" t="s">
        <v>651</v>
      </c>
      <c r="E26" s="32" t="s">
        <v>547</v>
      </c>
      <c r="F26" s="32" t="s">
        <v>577</v>
      </c>
      <c r="G26" s="32" t="s">
        <v>545</v>
      </c>
      <c r="H26" s="32" t="s">
        <v>577</v>
      </c>
      <c r="I26" s="33">
        <v>5</v>
      </c>
      <c r="J26" s="33">
        <v>5</v>
      </c>
      <c r="K26" s="34"/>
      <c r="L26" s="35"/>
    </row>
    <row r="27" s="1" customFormat="1" ht="38" customHeight="1" spans="1:12">
      <c r="A27" s="31" t="s">
        <v>540</v>
      </c>
      <c r="B27" s="31"/>
      <c r="C27" s="31" t="s">
        <v>583</v>
      </c>
      <c r="D27" s="31" t="s">
        <v>583</v>
      </c>
      <c r="E27" s="32" t="s">
        <v>543</v>
      </c>
      <c r="F27" s="32" t="s">
        <v>660</v>
      </c>
      <c r="G27" s="32" t="s">
        <v>545</v>
      </c>
      <c r="H27" s="32" t="s">
        <v>942</v>
      </c>
      <c r="I27" s="33">
        <v>5</v>
      </c>
      <c r="J27" s="33">
        <v>5</v>
      </c>
      <c r="K27" s="34"/>
      <c r="L27" s="35"/>
    </row>
    <row r="28" s="1" customFormat="1" ht="38" customHeight="1" spans="1:12">
      <c r="A28" s="31" t="s">
        <v>586</v>
      </c>
      <c r="B28" s="35"/>
      <c r="C28" s="31" t="s">
        <v>587</v>
      </c>
      <c r="D28" s="39" t="s">
        <v>943</v>
      </c>
      <c r="E28" s="32" t="s">
        <v>552</v>
      </c>
      <c r="F28" s="32" t="s">
        <v>944</v>
      </c>
      <c r="G28" s="32" t="s">
        <v>570</v>
      </c>
      <c r="H28" s="32" t="s">
        <v>571</v>
      </c>
      <c r="I28" s="33">
        <v>15</v>
      </c>
      <c r="J28" s="33">
        <v>15</v>
      </c>
      <c r="K28" s="34" t="s">
        <v>5</v>
      </c>
      <c r="L28" s="35"/>
    </row>
    <row r="29" s="1" customFormat="1" ht="38" customHeight="1" spans="1:12">
      <c r="A29" s="31" t="s">
        <v>586</v>
      </c>
      <c r="B29" s="35"/>
      <c r="C29" s="31" t="s">
        <v>592</v>
      </c>
      <c r="D29" s="39" t="s">
        <v>943</v>
      </c>
      <c r="E29" s="32" t="s">
        <v>552</v>
      </c>
      <c r="F29" s="32" t="s">
        <v>944</v>
      </c>
      <c r="G29" s="32" t="s">
        <v>570</v>
      </c>
      <c r="H29" s="32" t="s">
        <v>571</v>
      </c>
      <c r="I29" s="33">
        <v>15</v>
      </c>
      <c r="J29" s="33">
        <v>15</v>
      </c>
      <c r="K29" s="34" t="s">
        <v>5</v>
      </c>
      <c r="L29" s="35"/>
    </row>
    <row r="30" s="1" customFormat="1" ht="38" customHeight="1" spans="1:12">
      <c r="A30" s="31" t="s">
        <v>595</v>
      </c>
      <c r="B30" s="35"/>
      <c r="C30" s="31" t="s">
        <v>596</v>
      </c>
      <c r="D30" s="31" t="s">
        <v>664</v>
      </c>
      <c r="E30" s="32" t="s">
        <v>552</v>
      </c>
      <c r="F30" s="32" t="s">
        <v>577</v>
      </c>
      <c r="G30" s="32" t="s">
        <v>545</v>
      </c>
      <c r="H30" s="32" t="s">
        <v>577</v>
      </c>
      <c r="I30" s="33">
        <v>10</v>
      </c>
      <c r="J30" s="33">
        <v>10</v>
      </c>
      <c r="K30" s="34" t="s">
        <v>5</v>
      </c>
      <c r="L30" s="35"/>
    </row>
    <row r="31" s="3" customFormat="1" ht="67" customHeight="1" spans="1:12">
      <c r="A31" s="17" t="s">
        <v>628</v>
      </c>
      <c r="B31" s="17"/>
      <c r="C31" s="17"/>
      <c r="D31" s="18" t="s">
        <v>511</v>
      </c>
      <c r="E31" s="18"/>
      <c r="F31" s="18"/>
      <c r="G31" s="18"/>
      <c r="H31" s="18"/>
      <c r="I31" s="18"/>
      <c r="J31" s="18"/>
      <c r="K31" s="18"/>
      <c r="L31" s="18"/>
    </row>
    <row r="32" s="3" customFormat="1" ht="30" customHeight="1" spans="1:12">
      <c r="A32" s="5" t="s">
        <v>629</v>
      </c>
      <c r="B32" s="5"/>
      <c r="C32" s="5"/>
      <c r="D32" s="5"/>
      <c r="E32" s="5"/>
      <c r="F32" s="5"/>
      <c r="G32" s="5"/>
      <c r="H32" s="5"/>
      <c r="I32" s="17" t="s">
        <v>630</v>
      </c>
      <c r="J32" s="17" t="s">
        <v>631</v>
      </c>
      <c r="K32" s="17" t="s">
        <v>632</v>
      </c>
      <c r="L32" s="17"/>
    </row>
    <row r="33" s="2" customFormat="1" ht="35" customHeight="1" spans="1:12">
      <c r="A33" s="5"/>
      <c r="B33" s="5"/>
      <c r="C33" s="5"/>
      <c r="D33" s="5"/>
      <c r="E33" s="5"/>
      <c r="F33" s="5"/>
      <c r="G33" s="5"/>
      <c r="H33" s="5"/>
      <c r="I33" s="13">
        <v>100</v>
      </c>
      <c r="J33" s="13">
        <v>98.22</v>
      </c>
      <c r="K33" s="17" t="s">
        <v>633</v>
      </c>
      <c r="L33" s="17"/>
    </row>
  </sheetData>
  <mergeCells count="6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0:A11"/>
    <mergeCell ref="I7:I9"/>
    <mergeCell ref="K7:K9"/>
    <mergeCell ref="L6:L9"/>
    <mergeCell ref="A5:B9"/>
    <mergeCell ref="A32:H33"/>
  </mergeCells>
  <pageMargins left="0.75" right="0.75" top="1" bottom="1" header="0.5" footer="0.5"/>
  <headerFooter/>
  <ignoredErrors>
    <ignoredError sqref="F16:F30 H16:H30" numberStoredAsText="1"/>
  </ignoredErrors>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90" zoomScaleNormal="90" topLeftCell="A2" workbookViewId="0">
      <selection activeCell="H11" sqref="H11:L11"/>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945</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3817.84</v>
      </c>
      <c r="E6" s="11"/>
      <c r="F6" s="11">
        <v>3817.84</v>
      </c>
      <c r="G6" s="11"/>
      <c r="H6" s="11">
        <v>3817.84</v>
      </c>
      <c r="I6" s="13">
        <v>10</v>
      </c>
      <c r="J6" s="14">
        <v>1</v>
      </c>
      <c r="K6" s="38">
        <v>10</v>
      </c>
      <c r="L6" s="16" t="s">
        <v>5</v>
      </c>
    </row>
    <row r="7" s="2" customFormat="1" ht="30" customHeight="1" spans="1:12">
      <c r="A7" s="8"/>
      <c r="B7" s="8"/>
      <c r="C7" s="8" t="s">
        <v>525</v>
      </c>
      <c r="D7" s="11">
        <v>3817.84</v>
      </c>
      <c r="E7" s="11"/>
      <c r="F7" s="11">
        <v>3817.84</v>
      </c>
      <c r="G7" s="11"/>
      <c r="H7" s="11">
        <v>3817.84</v>
      </c>
      <c r="I7" s="8"/>
      <c r="J7" s="13"/>
      <c r="K7" s="5"/>
      <c r="L7" s="16"/>
    </row>
    <row r="8" s="2" customFormat="1" ht="30" customHeight="1" spans="1:12">
      <c r="A8" s="8"/>
      <c r="B8" s="8"/>
      <c r="C8" s="10" t="s">
        <v>611</v>
      </c>
      <c r="D8" s="11">
        <v>0</v>
      </c>
      <c r="E8" s="11"/>
      <c r="F8" s="11" t="s">
        <v>5</v>
      </c>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66.65" customHeight="1" spans="1:12">
      <c r="A11" s="17"/>
      <c r="B11" s="18" t="s">
        <v>946</v>
      </c>
      <c r="C11" s="18"/>
      <c r="D11" s="18"/>
      <c r="E11" s="18"/>
      <c r="F11" s="18"/>
      <c r="G11" s="18"/>
      <c r="H11" s="18" t="s">
        <v>947</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619</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578</v>
      </c>
      <c r="D16" s="39" t="s">
        <v>828</v>
      </c>
      <c r="E16" s="32" t="s">
        <v>552</v>
      </c>
      <c r="F16" s="32" t="s">
        <v>544</v>
      </c>
      <c r="G16" s="32" t="s">
        <v>545</v>
      </c>
      <c r="H16" s="32" t="s">
        <v>544</v>
      </c>
      <c r="I16" s="40">
        <v>50</v>
      </c>
      <c r="J16" s="40">
        <v>50</v>
      </c>
      <c r="K16" s="34" t="s">
        <v>5</v>
      </c>
      <c r="L16" s="34"/>
    </row>
    <row r="17" s="1" customFormat="1" ht="38" customHeight="1" spans="1:12">
      <c r="A17" s="31" t="s">
        <v>586</v>
      </c>
      <c r="B17" s="35"/>
      <c r="C17" s="31" t="s">
        <v>587</v>
      </c>
      <c r="D17" s="39" t="s">
        <v>948</v>
      </c>
      <c r="E17" s="41" t="s">
        <v>552</v>
      </c>
      <c r="F17" s="32" t="s">
        <v>594</v>
      </c>
      <c r="G17" s="32" t="s">
        <v>732</v>
      </c>
      <c r="H17" s="32" t="s">
        <v>571</v>
      </c>
      <c r="I17" s="40">
        <v>30</v>
      </c>
      <c r="J17" s="40">
        <v>30</v>
      </c>
      <c r="K17" s="34" t="s">
        <v>5</v>
      </c>
      <c r="L17" s="35"/>
    </row>
    <row r="18" s="1" customFormat="1" ht="38" customHeight="1" spans="1:12">
      <c r="A18" s="31" t="s">
        <v>595</v>
      </c>
      <c r="B18" s="35"/>
      <c r="C18" s="31" t="s">
        <v>596</v>
      </c>
      <c r="D18" s="39" t="s">
        <v>596</v>
      </c>
      <c r="E18" s="32" t="s">
        <v>547</v>
      </c>
      <c r="F18" s="32" t="s">
        <v>577</v>
      </c>
      <c r="G18" s="32" t="s">
        <v>545</v>
      </c>
      <c r="H18" s="32" t="s">
        <v>577</v>
      </c>
      <c r="I18" s="40">
        <v>10</v>
      </c>
      <c r="J18" s="40">
        <v>10</v>
      </c>
      <c r="K18" s="34" t="s">
        <v>5</v>
      </c>
      <c r="L18" s="35"/>
    </row>
    <row r="19" s="1" customFormat="1" ht="38" customHeight="1" spans="1:12">
      <c r="A19" s="31"/>
      <c r="B19" s="35"/>
      <c r="C19" s="31"/>
      <c r="D19" s="31"/>
      <c r="E19" s="31"/>
      <c r="F19" s="31"/>
      <c r="G19" s="31"/>
      <c r="H19" s="31"/>
      <c r="I19" s="33"/>
      <c r="J19" s="33"/>
      <c r="K19" s="34" t="s">
        <v>5</v>
      </c>
      <c r="L19" s="35"/>
    </row>
    <row r="20" s="1" customFormat="1" ht="38" customHeight="1" spans="1:12">
      <c r="A20" s="31"/>
      <c r="B20" s="35"/>
      <c r="C20" s="31"/>
      <c r="D20" s="31"/>
      <c r="E20" s="31"/>
      <c r="F20" s="31"/>
      <c r="G20" s="31"/>
      <c r="H20" s="31"/>
      <c r="I20" s="33"/>
      <c r="J20" s="33"/>
      <c r="K20" s="34" t="s">
        <v>5</v>
      </c>
      <c r="L20" s="35"/>
    </row>
    <row r="21" s="3" customFormat="1" ht="67" customHeight="1" spans="1:12">
      <c r="A21" s="17" t="s">
        <v>628</v>
      </c>
      <c r="B21" s="17"/>
      <c r="C21" s="17"/>
      <c r="D21" s="18" t="s">
        <v>5</v>
      </c>
      <c r="E21" s="18"/>
      <c r="F21" s="18"/>
      <c r="G21" s="18"/>
      <c r="H21" s="18"/>
      <c r="I21" s="18"/>
      <c r="J21" s="18"/>
      <c r="K21" s="18"/>
      <c r="L21" s="18"/>
    </row>
    <row r="22" s="3" customFormat="1" ht="30" customHeight="1" spans="1:12">
      <c r="A22" s="5" t="s">
        <v>629</v>
      </c>
      <c r="B22" s="5"/>
      <c r="C22" s="5"/>
      <c r="D22" s="5"/>
      <c r="E22" s="5"/>
      <c r="F22" s="5"/>
      <c r="G22" s="5"/>
      <c r="H22" s="5"/>
      <c r="I22" s="17" t="s">
        <v>630</v>
      </c>
      <c r="J22" s="17" t="s">
        <v>631</v>
      </c>
      <c r="K22" s="17" t="s">
        <v>632</v>
      </c>
      <c r="L22" s="17"/>
    </row>
    <row r="23" s="2" customFormat="1" ht="35" customHeight="1" spans="1:12">
      <c r="A23" s="5"/>
      <c r="B23" s="5"/>
      <c r="C23" s="5"/>
      <c r="D23" s="5"/>
      <c r="E23" s="5"/>
      <c r="F23" s="5"/>
      <c r="G23" s="5"/>
      <c r="H23" s="5"/>
      <c r="I23" s="13">
        <v>100</v>
      </c>
      <c r="J23" s="13">
        <v>100</v>
      </c>
      <c r="K23" s="17" t="s">
        <v>633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ignoredErrors>
    <ignoredError sqref="H16:H18 F16:F18" numberStoredAsText="1"/>
  </ignoredErrors>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90" zoomScaleNormal="90" workbookViewId="0">
      <selection activeCell="F8" sqref="F8:G8"/>
    </sheetView>
  </sheetViews>
  <sheetFormatPr defaultColWidth="8.08181818181818" defaultRowHeight="15"/>
  <cols>
    <col min="1" max="1" width="9.16363636363636" style="1" customWidth="1"/>
    <col min="2" max="2" width="8.83636363636364" style="1" customWidth="1"/>
    <col min="3" max="3" width="20.1636363636364" style="1" customWidth="1"/>
    <col min="4" max="4" width="28.6272727272727" style="1" customWidth="1"/>
    <col min="5" max="5" width="16.3363636363636" style="1" customWidth="1"/>
    <col min="6" max="6" width="19.5818181818182" style="1" customWidth="1"/>
    <col min="7" max="7" width="12.6636363636364" style="1" customWidth="1"/>
    <col min="8" max="8" width="17.5818181818182" style="1" customWidth="1"/>
    <col min="9" max="9" width="13.1" style="1" customWidth="1"/>
    <col min="10" max="10" width="14" style="1" customWidth="1"/>
    <col min="11" max="11" width="27.5818181818182" style="1" customWidth="1"/>
    <col min="12" max="12" width="33" style="1" customWidth="1"/>
    <col min="13" max="16384" width="8.08181818181818" style="1"/>
  </cols>
  <sheetData>
    <row r="2" s="1" customFormat="1" ht="41.25" customHeight="1" spans="1:12">
      <c r="A2" s="4" t="s">
        <v>600</v>
      </c>
      <c r="B2" s="4"/>
      <c r="C2" s="4"/>
      <c r="D2" s="4"/>
      <c r="E2" s="4"/>
      <c r="F2" s="4"/>
      <c r="G2" s="4"/>
      <c r="H2" s="4"/>
      <c r="I2" s="4"/>
      <c r="J2" s="4"/>
      <c r="K2" s="4"/>
      <c r="L2" s="4"/>
    </row>
    <row r="3" s="2" customFormat="1" ht="31" customHeight="1" spans="1:12">
      <c r="A3" s="5" t="s">
        <v>601</v>
      </c>
      <c r="B3" s="5"/>
      <c r="C3" s="6" t="s">
        <v>949</v>
      </c>
      <c r="D3" s="6"/>
      <c r="E3" s="6"/>
      <c r="F3" s="6"/>
      <c r="G3" s="6"/>
      <c r="H3" s="6"/>
      <c r="I3" s="6"/>
      <c r="J3" s="6"/>
      <c r="K3" s="6"/>
      <c r="L3" s="6"/>
    </row>
    <row r="4" s="2" customFormat="1" ht="30" customHeight="1" spans="1:12">
      <c r="A4" s="5" t="s">
        <v>603</v>
      </c>
      <c r="B4" s="5"/>
      <c r="C4" s="6" t="s">
        <v>515</v>
      </c>
      <c r="D4" s="6"/>
      <c r="E4" s="6"/>
      <c r="F4" s="6"/>
      <c r="G4" s="6"/>
      <c r="H4" s="7" t="s">
        <v>604</v>
      </c>
      <c r="I4" s="6" t="s">
        <v>515</v>
      </c>
      <c r="J4" s="6"/>
      <c r="K4" s="6"/>
      <c r="L4" s="6"/>
    </row>
    <row r="5" s="2" customFormat="1" ht="26" customHeight="1" spans="1:12">
      <c r="A5" s="8" t="s">
        <v>605</v>
      </c>
      <c r="B5" s="8"/>
      <c r="C5" s="5"/>
      <c r="D5" s="5" t="s">
        <v>518</v>
      </c>
      <c r="E5" s="5"/>
      <c r="F5" s="5" t="s">
        <v>435</v>
      </c>
      <c r="G5" s="5"/>
      <c r="H5" s="5" t="s">
        <v>606</v>
      </c>
      <c r="I5" s="5" t="s">
        <v>607</v>
      </c>
      <c r="J5" s="5" t="s">
        <v>608</v>
      </c>
      <c r="K5" s="5" t="s">
        <v>609</v>
      </c>
      <c r="L5" s="9" t="s">
        <v>610</v>
      </c>
    </row>
    <row r="6" s="2" customFormat="1" ht="30" customHeight="1" spans="1:12">
      <c r="A6" s="8"/>
      <c r="B6" s="8"/>
      <c r="C6" s="10" t="s">
        <v>524</v>
      </c>
      <c r="D6" s="11">
        <v>19500</v>
      </c>
      <c r="E6" s="11"/>
      <c r="F6" s="11">
        <v>19500</v>
      </c>
      <c r="G6" s="11"/>
      <c r="H6" s="12">
        <v>0</v>
      </c>
      <c r="I6" s="13">
        <v>10</v>
      </c>
      <c r="J6" s="14">
        <v>0</v>
      </c>
      <c r="K6" s="15">
        <v>0</v>
      </c>
      <c r="L6" s="16" t="s">
        <v>5</v>
      </c>
    </row>
    <row r="7" s="2" customFormat="1" ht="30" customHeight="1" spans="1:12">
      <c r="A7" s="8"/>
      <c r="B7" s="8"/>
      <c r="C7" s="8" t="s">
        <v>525</v>
      </c>
      <c r="D7" s="11">
        <v>19500</v>
      </c>
      <c r="E7" s="11"/>
      <c r="F7" s="11">
        <v>19500</v>
      </c>
      <c r="G7" s="11"/>
      <c r="H7" s="12">
        <v>0</v>
      </c>
      <c r="I7" s="8"/>
      <c r="J7" s="13"/>
      <c r="K7" s="5"/>
      <c r="L7" s="16"/>
    </row>
    <row r="8" s="2" customFormat="1" ht="30" customHeight="1" spans="1:12">
      <c r="A8" s="8"/>
      <c r="B8" s="8"/>
      <c r="C8" s="10" t="s">
        <v>611</v>
      </c>
      <c r="D8" s="11">
        <v>0</v>
      </c>
      <c r="E8" s="11"/>
      <c r="F8" s="11" t="s">
        <v>5</v>
      </c>
      <c r="G8" s="11"/>
      <c r="H8" s="11" t="s">
        <v>5</v>
      </c>
      <c r="I8" s="8"/>
      <c r="J8" s="13">
        <v>0</v>
      </c>
      <c r="K8" s="5"/>
      <c r="L8" s="16"/>
    </row>
    <row r="9" s="2" customFormat="1" ht="30" customHeight="1" spans="1:12">
      <c r="A9" s="8"/>
      <c r="B9" s="8"/>
      <c r="C9" s="5" t="s">
        <v>612</v>
      </c>
      <c r="D9" s="11">
        <v>0</v>
      </c>
      <c r="E9" s="11"/>
      <c r="F9" s="11" t="s">
        <v>5</v>
      </c>
      <c r="G9" s="11"/>
      <c r="H9" s="11" t="s">
        <v>5</v>
      </c>
      <c r="I9" s="8"/>
      <c r="J9" s="13">
        <v>0</v>
      </c>
      <c r="K9" s="5"/>
      <c r="L9" s="16"/>
    </row>
    <row r="10" s="1" customFormat="1" ht="26.4" customHeight="1" spans="1:12">
      <c r="A10" s="17" t="s">
        <v>613</v>
      </c>
      <c r="B10" s="7" t="s">
        <v>614</v>
      </c>
      <c r="C10" s="7"/>
      <c r="D10" s="7"/>
      <c r="E10" s="7"/>
      <c r="F10" s="7"/>
      <c r="G10" s="7"/>
      <c r="H10" s="7" t="s">
        <v>615</v>
      </c>
      <c r="I10" s="7"/>
      <c r="J10" s="7"/>
      <c r="K10" s="7"/>
      <c r="L10" s="7"/>
    </row>
    <row r="11" s="1" customFormat="1" ht="81" customHeight="1" spans="1:12">
      <c r="A11" s="17"/>
      <c r="B11" s="18" t="s">
        <v>950</v>
      </c>
      <c r="C11" s="18"/>
      <c r="D11" s="18"/>
      <c r="E11" s="18"/>
      <c r="F11" s="18"/>
      <c r="G11" s="18"/>
      <c r="H11" s="18" t="s">
        <v>951</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618</v>
      </c>
      <c r="B13" s="24"/>
      <c r="C13" s="24"/>
      <c r="D13" s="24"/>
      <c r="E13" s="24"/>
      <c r="F13" s="24"/>
      <c r="G13" s="24"/>
      <c r="H13" s="24"/>
      <c r="I13" s="24"/>
      <c r="J13" s="24"/>
      <c r="K13" s="24"/>
      <c r="L13" s="24"/>
    </row>
    <row r="14" s="2" customFormat="1" ht="31" customHeight="1" spans="1:12">
      <c r="A14" s="5" t="s">
        <v>531</v>
      </c>
      <c r="B14" s="5"/>
      <c r="C14" s="5"/>
      <c r="D14" s="5"/>
      <c r="E14" s="5" t="s">
        <v>646</v>
      </c>
      <c r="F14" s="5"/>
      <c r="G14" s="5"/>
      <c r="H14" s="25" t="s">
        <v>620</v>
      </c>
      <c r="I14" s="26"/>
      <c r="J14" s="26"/>
      <c r="K14" s="26"/>
      <c r="L14" s="27"/>
    </row>
    <row r="15" s="1" customFormat="1" ht="28" customHeight="1" spans="1:12">
      <c r="A15" s="9" t="s">
        <v>621</v>
      </c>
      <c r="B15" s="9"/>
      <c r="C15" s="28" t="s">
        <v>538</v>
      </c>
      <c r="D15" s="28" t="s">
        <v>539</v>
      </c>
      <c r="E15" s="9" t="s">
        <v>532</v>
      </c>
      <c r="F15" s="9" t="s">
        <v>533</v>
      </c>
      <c r="G15" s="5" t="s">
        <v>534</v>
      </c>
      <c r="H15" s="10" t="s">
        <v>535</v>
      </c>
      <c r="I15" s="10" t="s">
        <v>607</v>
      </c>
      <c r="J15" s="10" t="s">
        <v>609</v>
      </c>
      <c r="K15" s="29" t="s">
        <v>536</v>
      </c>
      <c r="L15" s="30"/>
    </row>
    <row r="16" s="1" customFormat="1" ht="38" customHeight="1" spans="1:12">
      <c r="A16" s="31" t="s">
        <v>540</v>
      </c>
      <c r="B16" s="31"/>
      <c r="C16" s="31" t="s">
        <v>541</v>
      </c>
      <c r="D16" s="31" t="s">
        <v>952</v>
      </c>
      <c r="E16" s="31" t="s">
        <v>547</v>
      </c>
      <c r="F16" s="32" t="s">
        <v>13</v>
      </c>
      <c r="G16" s="31" t="s">
        <v>563</v>
      </c>
      <c r="H16" s="32" t="s">
        <v>13</v>
      </c>
      <c r="I16" s="33">
        <v>15</v>
      </c>
      <c r="J16" s="33">
        <v>15</v>
      </c>
      <c r="K16" s="34" t="s">
        <v>5</v>
      </c>
      <c r="L16" s="34"/>
    </row>
    <row r="17" s="1" customFormat="1" ht="38" customHeight="1" spans="1:12">
      <c r="A17" s="31" t="s">
        <v>540</v>
      </c>
      <c r="B17" s="31"/>
      <c r="C17" s="31" t="s">
        <v>541</v>
      </c>
      <c r="D17" s="31" t="s">
        <v>953</v>
      </c>
      <c r="E17" s="31" t="s">
        <v>547</v>
      </c>
      <c r="F17" s="32" t="s">
        <v>13</v>
      </c>
      <c r="G17" s="31" t="s">
        <v>563</v>
      </c>
      <c r="H17" s="32" t="s">
        <v>13</v>
      </c>
      <c r="I17" s="33">
        <v>15</v>
      </c>
      <c r="J17" s="33">
        <v>15</v>
      </c>
      <c r="K17" s="34"/>
      <c r="L17" s="34"/>
    </row>
    <row r="18" s="1" customFormat="1" ht="38" customHeight="1" spans="1:12">
      <c r="A18" s="31" t="s">
        <v>540</v>
      </c>
      <c r="B18" s="31"/>
      <c r="C18" s="31" t="s">
        <v>566</v>
      </c>
      <c r="D18" s="31" t="s">
        <v>954</v>
      </c>
      <c r="E18" s="31" t="s">
        <v>552</v>
      </c>
      <c r="F18" s="32" t="s">
        <v>544</v>
      </c>
      <c r="G18" s="31" t="s">
        <v>545</v>
      </c>
      <c r="H18" s="32" t="s">
        <v>544</v>
      </c>
      <c r="I18" s="33">
        <v>5</v>
      </c>
      <c r="J18" s="33">
        <v>5</v>
      </c>
      <c r="K18" s="34" t="s">
        <v>5</v>
      </c>
      <c r="L18" s="35"/>
    </row>
    <row r="19" s="1" customFormat="1" ht="38" customHeight="1" spans="1:12">
      <c r="A19" s="31" t="s">
        <v>540</v>
      </c>
      <c r="B19" s="31"/>
      <c r="C19" s="31" t="s">
        <v>578</v>
      </c>
      <c r="D19" s="31" t="s">
        <v>671</v>
      </c>
      <c r="E19" s="31" t="s">
        <v>552</v>
      </c>
      <c r="F19" s="32" t="s">
        <v>544</v>
      </c>
      <c r="G19" s="31" t="s">
        <v>545</v>
      </c>
      <c r="H19" s="32" t="s">
        <v>544</v>
      </c>
      <c r="I19" s="33">
        <v>10</v>
      </c>
      <c r="J19" s="33">
        <v>10</v>
      </c>
      <c r="K19" s="34" t="s">
        <v>5</v>
      </c>
      <c r="L19" s="35"/>
    </row>
    <row r="20" s="1" customFormat="1" ht="38" customHeight="1" spans="1:12">
      <c r="A20" s="31" t="s">
        <v>540</v>
      </c>
      <c r="B20" s="31"/>
      <c r="C20" s="31" t="s">
        <v>582</v>
      </c>
      <c r="D20" s="31" t="s">
        <v>583</v>
      </c>
      <c r="E20" s="31" t="s">
        <v>543</v>
      </c>
      <c r="F20" s="32" t="s">
        <v>672</v>
      </c>
      <c r="G20" s="31" t="s">
        <v>553</v>
      </c>
      <c r="H20" s="32" t="s">
        <v>554</v>
      </c>
      <c r="I20" s="33">
        <v>5</v>
      </c>
      <c r="J20" s="33">
        <v>5</v>
      </c>
      <c r="K20" s="34" t="s">
        <v>5</v>
      </c>
      <c r="L20" s="35"/>
    </row>
    <row r="21" s="1" customFormat="1" ht="38" customHeight="1" spans="1:12">
      <c r="A21" s="36" t="s">
        <v>586</v>
      </c>
      <c r="B21" s="37"/>
      <c r="C21" s="31" t="s">
        <v>587</v>
      </c>
      <c r="D21" s="31" t="s">
        <v>955</v>
      </c>
      <c r="E21" s="31" t="s">
        <v>552</v>
      </c>
      <c r="F21" s="32" t="s">
        <v>554</v>
      </c>
      <c r="G21" s="31" t="s">
        <v>674</v>
      </c>
      <c r="H21" s="32" t="s">
        <v>554</v>
      </c>
      <c r="I21" s="33">
        <v>15</v>
      </c>
      <c r="J21" s="33">
        <v>15</v>
      </c>
      <c r="K21" s="34"/>
      <c r="L21" s="35"/>
    </row>
    <row r="22" s="1" customFormat="1" ht="38" customHeight="1" spans="1:12">
      <c r="A22" s="36" t="s">
        <v>586</v>
      </c>
      <c r="B22" s="37"/>
      <c r="C22" s="31" t="s">
        <v>592</v>
      </c>
      <c r="D22" s="31" t="s">
        <v>956</v>
      </c>
      <c r="E22" s="31" t="s">
        <v>552</v>
      </c>
      <c r="F22" s="32" t="s">
        <v>749</v>
      </c>
      <c r="G22" s="31" t="s">
        <v>570</v>
      </c>
      <c r="H22" s="32" t="s">
        <v>571</v>
      </c>
      <c r="I22" s="33">
        <v>15</v>
      </c>
      <c r="J22" s="33">
        <v>15</v>
      </c>
      <c r="K22" s="34"/>
      <c r="L22" s="35"/>
    </row>
    <row r="23" s="1" customFormat="1" ht="38" customHeight="1" spans="1:12">
      <c r="A23" s="36" t="s">
        <v>595</v>
      </c>
      <c r="B23" s="37"/>
      <c r="C23" s="31" t="s">
        <v>596</v>
      </c>
      <c r="D23" s="31" t="s">
        <v>678</v>
      </c>
      <c r="E23" s="31" t="s">
        <v>547</v>
      </c>
      <c r="F23" s="32" t="s">
        <v>577</v>
      </c>
      <c r="G23" s="31" t="s">
        <v>545</v>
      </c>
      <c r="H23" s="32" t="s">
        <v>577</v>
      </c>
      <c r="I23" s="33">
        <v>10</v>
      </c>
      <c r="J23" s="33">
        <v>10</v>
      </c>
      <c r="K23" s="34"/>
      <c r="L23" s="35"/>
    </row>
    <row r="24" s="1" customFormat="1" ht="38" customHeight="1" spans="1:12">
      <c r="A24" s="31"/>
      <c r="B24" s="35"/>
      <c r="C24" s="31"/>
      <c r="D24" s="31"/>
      <c r="E24" s="31"/>
      <c r="F24" s="31"/>
      <c r="G24" s="31"/>
      <c r="H24" s="31"/>
      <c r="I24" s="33"/>
      <c r="J24" s="33"/>
      <c r="K24" s="34" t="s">
        <v>5</v>
      </c>
      <c r="L24" s="35"/>
    </row>
    <row r="25" s="3" customFormat="1" ht="67" customHeight="1" spans="1:12">
      <c r="A25" s="17" t="s">
        <v>628</v>
      </c>
      <c r="B25" s="17"/>
      <c r="C25" s="17"/>
      <c r="D25" s="18" t="s">
        <v>5</v>
      </c>
      <c r="E25" s="18"/>
      <c r="F25" s="18"/>
      <c r="G25" s="18"/>
      <c r="H25" s="18"/>
      <c r="I25" s="18"/>
      <c r="J25" s="18"/>
      <c r="K25" s="18"/>
      <c r="L25" s="18"/>
    </row>
    <row r="26" s="3" customFormat="1" ht="30" customHeight="1" spans="1:12">
      <c r="A26" s="5" t="s">
        <v>629</v>
      </c>
      <c r="B26" s="5"/>
      <c r="C26" s="5"/>
      <c r="D26" s="5"/>
      <c r="E26" s="5"/>
      <c r="F26" s="5"/>
      <c r="G26" s="5"/>
      <c r="H26" s="5"/>
      <c r="I26" s="17" t="s">
        <v>630</v>
      </c>
      <c r="J26" s="17" t="s">
        <v>631</v>
      </c>
      <c r="K26" s="17" t="s">
        <v>632</v>
      </c>
      <c r="L26" s="17"/>
    </row>
    <row r="27" s="2" customFormat="1" ht="35" customHeight="1" spans="1:12">
      <c r="A27" s="5"/>
      <c r="B27" s="5"/>
      <c r="C27" s="5"/>
      <c r="D27" s="5"/>
      <c r="E27" s="5"/>
      <c r="F27" s="5"/>
      <c r="G27" s="5"/>
      <c r="H27" s="5"/>
      <c r="I27" s="13">
        <v>100</v>
      </c>
      <c r="J27" s="13">
        <v>90</v>
      </c>
      <c r="K27" s="17" t="s">
        <v>633</v>
      </c>
      <c r="L27" s="17"/>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ignoredErrors>
    <ignoredError sqref="F16:F23 H16:H23" numberStoredAsText="1"/>
  </ignoredError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54</vt:i4>
      </vt:variant>
    </vt:vector>
  </HeadingPairs>
  <TitlesOfParts>
    <vt:vector size="5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国有资产使用情况表</vt:lpstr>
      <vt:lpstr>部门整体支出绩效自评情况</vt:lpstr>
      <vt:lpstr>部门整体支出绩效自评表</vt:lpstr>
      <vt:lpstr>项目支出绩效自评表（1）2020年五华区农村公路安全生命防护</vt:lpstr>
      <vt:lpstr>项目支出绩效自评表 (2) 2024年应付未付项目经费</vt:lpstr>
      <vt:lpstr>项目支出绩效自评表 (3)2025年执法工作经费</vt:lpstr>
      <vt:lpstr>项目支出绩效自评表（4）安全生产管理经费</vt:lpstr>
      <vt:lpstr>项目支出绩效自评表（5）厂口连接线至厂口工业园东片区（富嵩公路</vt:lpstr>
      <vt:lpstr>项目支出绩效自评表（6）厂口连接线至厂口工业园东片区（富嵩公路</vt:lpstr>
      <vt:lpstr>项目支出绩效自评表（7）厂口片区“四好农村公路”建设项目(厂口</vt:lpstr>
      <vt:lpstr>项目支出绩效自评表（8）单位自有资金专户利息收入专项资金</vt:lpstr>
      <vt:lpstr>项目支出绩效自评表（9）陡普鲁“四好农村公路”烂板桥至蚂蟥箐</vt:lpstr>
      <vt:lpstr>项目支出绩效自评表（10）陡普鲁“四好农村公路”烂板桥至蚂蟥箐</vt:lpstr>
      <vt:lpstr>项目支出绩效自评表（11）法律顾问服务经费</vt:lpstr>
      <vt:lpstr>项目支出绩效自评表（12）昆财建2024131号农村公路养护市</vt:lpstr>
      <vt:lpstr>项目支出绩效自评表（13）2025年政府还贷二级公路取消收费后</vt:lpstr>
      <vt:lpstr>项目支出绩效自评表（14）2024年政府还贷二级公路取消收费后</vt:lpstr>
      <vt:lpstr>项目支出绩效自评表（15）2024年农村公路省级养护资金</vt:lpstr>
      <vt:lpstr>项目支出绩效自评表（16）昆明市财政局下达2025年农村公路养</vt:lpstr>
      <vt:lpstr>项目支出绩效自评表（17）2025年第五批交通运输领域重点项目</vt:lpstr>
      <vt:lpstr>项目支出绩效自评表（18）政府路内停车泊位特许经营权出让项目建</vt:lpstr>
      <vt:lpstr>项目支出绩效自评表（19）2025年地方政府专项债券（十至十二</vt:lpstr>
      <vt:lpstr>项目支出绩效自评表（20）2025年地方政府专项债券(十五至十</vt:lpstr>
      <vt:lpstr>项目支出绩效自评表（21）昆财债〔2025〕76号2025年第</vt:lpstr>
      <vt:lpstr>项目支出绩效自评表（22）昆财债（2025）55号市财政下达2</vt:lpstr>
      <vt:lpstr>项目支出绩效自评表（23）昆财债（2025）64号市财政局转贷</vt:lpstr>
      <vt:lpstr>项目支出绩效自评表（24）昆明市三环闭合（西、北段）工程经费</vt:lpstr>
      <vt:lpstr>项目支出绩效自评表（25）昆明市五华区公路景观提升改造设计施工</vt:lpstr>
      <vt:lpstr>项目支出绩效自评表（26）昆明市五华区交通运输局路政大队辅助执</vt:lpstr>
      <vt:lpstr>项目支出绩效自评表（27）昆明市五华区桃园片区、瓦恭片区乡村振</vt:lpstr>
      <vt:lpstr>项目支出绩效自评表（28）昆明至倘甸高速公路（征地拆迁工作）经</vt:lpstr>
      <vt:lpstr>项目支出绩效自评表（29）昆肖线k19+700—k22+000</vt:lpstr>
      <vt:lpstr>项目支出绩效自评表（30）老108线k3+150—k10+00</vt:lpstr>
      <vt:lpstr>项目支出绩效自评表（31）内控制度建设及审计经费</vt:lpstr>
      <vt:lpstr>项目支出绩效自评表（32）农村公路养护专项资金、水毁等应急经费</vt:lpstr>
      <vt:lpstr>项目支出绩效自评表（33）省交通厅视频会议网络专线资金</vt:lpstr>
      <vt:lpstr>项目支出绩效自评表（34）王筇线K3至K7段修复性养护工程和昆</vt:lpstr>
      <vt:lpstr>项目支出绩效自评表（35）五华区2023年农村公路建设一期专</vt:lpstr>
      <vt:lpstr>项目支出绩效自评表（36）五华区2024年农村公路专项养护工程</vt:lpstr>
      <vt:lpstr>项目支出绩效自评表（37）2024年农村公路专项养护工程</vt:lpstr>
      <vt:lpstr>项目支出绩效自评表（38）五华区公路路政管理大队运行经费</vt:lpstr>
      <vt:lpstr>项目支出绩效自评表（39）疫情防控转运工作经费</vt:lpstr>
      <vt:lpstr>项目支出绩效自评表（40）质量监督工作经费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景鸿成</cp:lastModifiedBy>
  <dcterms:created xsi:type="dcterms:W3CDTF">2026-05-14T07:11:00Z</dcterms:created>
  <dcterms:modified xsi:type="dcterms:W3CDTF">2026-11-02T03:20:14Z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F5405D928B87483D9BD511276E8C7903_13</vt:lpwstr>
  </property>
  <property fmtid="{D5CDD505-2E9C-101B-9397-08002B2CF9AE}" pid="4" name="CalculationRule">
    <vt:i4>0</vt:i4>
  </property>
</Properties>
</file>