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SUS\Desktop\2025年决算公开-卫健2026.10.19\上报\第1次审核返还修改\昆明市五华区卫生健康局决算公开-汇总-修改2026.10.23\"/>
    </mc:Choice>
  </mc:AlternateContent>
  <bookViews>
    <workbookView windowWidth="23040" windowHeight="9180" firstSheet="11"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<sst xmlns="http://schemas.openxmlformats.org/spreadsheetml/2006/main" count="2555" uniqueCount="757">
  <si>
    <t>收入支出决算表</t>
  </si>
  <si>
    <t>公开01表</t>
  </si>
  <si>
    <t>部门：昆明市五华区卫生健康局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</si>
  <si>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</si>
  <si>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</si>
  <si>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</si>
  <si>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</si>
  <si>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</si>
  <si>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</si>
  <si>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</si>
  <si>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</si>
  <si>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</si>
  <si>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</si>
  <si>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</si>
  <si>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</si>
  <si>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</si>
  <si>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</si>
  <si>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</si>
  <si>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</si>
  <si>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</si>
  <si>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</si>
  <si>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</si>
  <si>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</si>
  <si>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</si>
  <si>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</si>
  <si>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</si>
  <si>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</si>
  <si>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</si>
  <si>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</si>
  <si>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</si>
  <si>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</si>
  <si>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</si>
  <si>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</si>
  <si>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</si>
  <si>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</si>
  <si>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</si>
  <si>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</si>
  <si>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</si>
  <si>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</si>
  <si>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</si>
  <si>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</si>
  <si>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</si>
  <si>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</si>
  <si>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</si>
  <si>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</si>
  <si>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</si>
  <si>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</si>
  <si>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</si>
  <si>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</si>
  <si>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</si>
  <si>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</si>
  <si>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</si>
  <si>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</si>
  <si>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</si>
  <si>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</si>
  <si>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</si>
  <si>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</si>
  <si>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</si>
  <si>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</si>
  <si>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</si>
  <si>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</si>
  <si>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</si>
  <si>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</si>
  <si>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</si>
  <si>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</si>
  <si>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</si>
  <si>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</si>
  <si>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</si>
  <si>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</si>
  <si>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</si>
  <si>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</si>
  <si>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</si>
  <si>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</si>
  <si>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</si>
  <si>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</si>
  <si>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</si>
  <si>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</si>
  <si>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</si>
  <si>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</si>
  <si>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</si>
  <si>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</si>
  <si>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</si>
  <si>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</si>
  <si>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</si>
  <si>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</si>
  <si>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</si>
  <si>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</si>
  <si>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</si>
  <si>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</si>
  <si>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</si>
  <si>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</si>
  <si>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</si>
  <si>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</si>
  <si>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</si>
  <si>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</si>
  <si>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</si>
  <si>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</si>
  <si>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</si>
  <si>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</si>
  <si>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</si>
  <si>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</si>
  <si>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</si>
  <si>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</si>
  <si>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</si>
  <si>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</si>
  <si>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</si>
  <si>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</si>
  <si>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</si>
  <si>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</si>
  <si>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</si>
  <si>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</si>
  <si>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</si>
  <si>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</si>
  <si>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</si>
  <si>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</si>
  <si>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</si>
  <si>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</si>
  <si>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</si>
  <si>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</si>
  <si>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</si>
  <si>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</si>
  <si>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</si>
  <si>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</si>
  <si>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</si>
  <si>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</si>
  <si>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</si>
  <si>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</si>
  <si>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</si>
  <si>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</si>
  <si>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</si>
  <si>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</si>
  <si>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</si>
  <si>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</si>
  <si>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</si>
  <si>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2080199</t>
  </si>
  <si>
    <t>其他人力资源和社会保障管理事务支出</t>
  </si>
  <si>
    <t>20802</t>
  </si>
  <si>
    <t>民政管理事务</t>
  </si>
  <si>
    <t>2080209</t>
  </si>
  <si>
    <t>老龄事务</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</si>
  <si>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</si>
  <si>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</si>
  <si>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</si>
  <si>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</si>
  <si>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</si>
  <si>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</si>
  <si>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</si>
  <si>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</si>
  <si>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</si>
  <si>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</si>
  <si>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</si>
  <si>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</si>
  <si>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</si>
  <si>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</si>
  <si>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</si>
  <si>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</si>
  <si>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</si>
  <si>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</si>
  <si>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210</t>
  </si>
  <si>
    <t>卫生健康支出</t>
  </si>
  <si>
    <t>21001</t>
  </si>
  <si>
    <t>卫生健康管理事务</t>
  </si>
  <si>
    <t>2100101</t>
  </si>
  <si>
    <t>行政运行</t>
  </si>
  <si>
    <t>2100199</t>
  </si>
  <si>
    <t>其他卫生健康管理事务支出</t>
  </si>
  <si>
    <t>21002</t>
  </si>
  <si>
    <t>公立医院</t>
  </si>
  <si>
    <t>2100201</t>
  </si>
  <si>
    <t>综合医院</t>
  </si>
  <si>
    <t>21003</t>
  </si>
  <si>
    <t>基层医疗卫生机构</t>
  </si>
  <si>
    <t>2100301</t>
  </si>
  <si>
    <t>城市社区卫生机构</t>
  </si>
  <si>
    <t>2100302</t>
  </si>
  <si>
    <t>乡镇卫生院</t>
  </si>
  <si>
    <t>2100399</t>
  </si>
  <si>
    <t>其他基层医疗卫生机构支出</t>
  </si>
  <si>
    <t>21004</t>
  </si>
  <si>
    <t>公共卫生</t>
  </si>
  <si>
    <t>2100401</t>
  </si>
  <si>
    <t>疾病预防控制机构</t>
  </si>
  <si>
    <t>2100402</t>
  </si>
  <si>
    <t>卫生监督机构</t>
  </si>
  <si>
    <t>2100403</t>
  </si>
  <si>
    <t>妇幼保健机构</t>
  </si>
  <si>
    <t>2100408</t>
  </si>
  <si>
    <t>基本公共卫生服务</t>
  </si>
  <si>
    <t>2100409</t>
  </si>
  <si>
    <t>重大公共卫生服务</t>
  </si>
  <si>
    <t>2100410</t>
  </si>
  <si>
    <t>突发公共卫生事件应急处置</t>
  </si>
  <si>
    <t>2100499</t>
  </si>
  <si>
    <t>其他公共卫生支出</t>
  </si>
  <si>
    <t>21007</t>
  </si>
  <si>
    <t>计划生育事务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</si>
  <si>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</si>
  <si>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</si>
  <si>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</si>
  <si>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</si>
  <si>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</si>
  <si>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</si>
  <si>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</si>
  <si>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</si>
  <si>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</si>
  <si>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</si>
  <si>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</si>
  <si>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</si>
  <si>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21017</t>
  </si>
  <si>
    <t>中医药事务</t>
  </si>
  <si>
    <t>2101704</t>
  </si>
  <si>
    <t>中医（民族医）药专项</t>
  </si>
  <si>
    <t>21019</t>
  </si>
  <si>
    <t>托育服务</t>
  </si>
  <si>
    <t>2101999</t>
  </si>
  <si>
    <t>其他托育服务支出</t>
  </si>
  <si>
    <t>21099</t>
  </si>
  <si>
    <t>其他卫生健康支出</t>
  </si>
  <si>
    <t>2109999</t>
  </si>
  <si>
    <t>212</t>
  </si>
  <si>
    <t>城乡社区支出</t>
  </si>
  <si>
    <t>21203</t>
  </si>
  <si>
    <t>城乡社区公共设施</t>
  </si>
  <si>
    <t>2120399</t>
  </si>
  <si>
    <t>其他城乡社区公共设施支出</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</si>
  <si>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</si>
  <si>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</si>
  <si>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</si>
  <si>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</si>
  <si>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</si>
  <si>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</si>
  <si>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</si>
  <si>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</si>
  <si>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</si>
  <si>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</si>
  <si>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</si>
  <si>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</si>
  <si>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2290403</t>
  </si>
  <si>
    <t>其他政府性基金债务收入安排的支出</t>
  </si>
  <si>
    <t>22998</t>
  </si>
  <si>
    <t>超长期特别国债安排的其他支出</t>
  </si>
  <si>
    <t>2299899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</si>
  <si>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</si>
  <si>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</si>
  <si>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</si>
  <si>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</si>
  <si>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</si>
  <si>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</si>
  <si>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</si>
  <si>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</si>
  <si>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</si>
  <si>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</si>
  <si>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</si>
  <si>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</si>
  <si>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</si>
  <si>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</si>
  <si>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</si>
  <si>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</si>
  <si>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</si>
  <si>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</si>
  <si>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</si>
  <si>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</si>
  <si>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</si>
  <si>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</si>
  <si>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</si>
  <si>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</si>
  <si>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</si>
  <si>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</si>
  <si>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</si>
  <si>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</si>
  <si>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</si>
  <si>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</si>
  <si>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</si>
  <si>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</si>
  <si>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</si>
  <si>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</si>
  <si>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</si>
  <si>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</si>
  <si>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</si>
  <si>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</si>
  <si>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</si>
  <si>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</si>
  <si>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</si>
  <si>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</si>
  <si>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</si>
  <si>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</si>
  <si>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</si>
  <si>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</si>
  <si>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</si>
  <si>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</si>
  <si>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</si>
  <si>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</si>
  <si>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</si>
  <si>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</si>
  <si>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</si>
  <si>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</si>
  <si>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</si>
  <si>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</si>
  <si>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</si>
  <si>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</si>
  <si>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</si>
  <si>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</si>
  <si>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</si>
  <si>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</si>
  <si>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</si>
  <si>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</si>
  <si>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</si>
  <si>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</si>
  <si>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</si>
  <si>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</si>
  <si>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</si>
  <si>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</si>
  <si>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</si>
  <si>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</si>
  <si>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</si>
  <si>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</si>
  <si>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</si>
  <si>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</si>
  <si>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</si>
  <si>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</si>
  <si>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</si>
  <si>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</si>
  <si>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</si>
  <si>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</si>
  <si>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</si>
  <si>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</si>
  <si>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</si>
  <si>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</si>
  <si>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</si>
  <si>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</si>
  <si>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</si>
  <si>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</si>
  <si>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</si>
  <si>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</si>
  <si>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</si>
  <si>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</si>
  <si>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</si>
  <si>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</si>
  <si>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</si>
  <si>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</si>
  <si>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</si>
  <si>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</si>
  <si>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</si>
  <si>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</si>
  <si>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</si>
  <si>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</si>
  <si>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</si>
  <si>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</si>
  <si>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</si>
  <si>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</si>
  <si>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</si>
  <si>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</si>
  <si>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</si>
  <si>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</si>
  <si>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</si>
  <si>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</si>
  <si>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</si>
  <si>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</si>
  <si>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</si>
  <si>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</si>
  <si>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</si>
  <si>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</si>
  <si>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</si>
  <si>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</si>
  <si>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</si>
  <si>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</si>
  <si>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</si>
  <si>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</si>
  <si>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</si>
  <si>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</si>
  <si>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</si>
  <si>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</si>
  <si>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</si>
  <si>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</si>
  <si>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</si>
  <si>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</si>
  <si>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</si>
  <si>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</si>
  <si>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</si>
  <si>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</si>
  <si>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</si>
  <si>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</si>
  <si>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</si>
  <si>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</si>
  <si>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</si>
  <si>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</si>
  <si>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</si>
  <si>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</si>
  <si>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</si>
  <si>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</si>
  <si>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</si>
  <si>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</si>
  <si>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</si>
  <si>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</si>
  <si>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</si>
  <si>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</si>
  <si>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</si>
  <si>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</si>
  <si>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</si>
  <si>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</si>
  <si>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</si>
  <si>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</si>
  <si>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</si>
  <si>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</si>
  <si>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</si>
  <si>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</si>
  <si>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</si>
  <si>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</si>
  <si>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</si>
  <si>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</si>
  <si>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</si>
  <si>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</si>
  <si>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</si>
  <si>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</si>
  <si>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</si>
  <si>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</si>
  <si>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</si>
  <si>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</si>
  <si>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</si>
  <si>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</si>
  <si>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</si>
  <si>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</si>
  <si>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</si>
  <si>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</si>
  <si>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</si>
  <si>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</si>
  <si>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</si>
  <si>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</si>
  <si>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</si>
  <si>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</si>
  <si>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</si>
  <si>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</si>
  <si>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</si>
  <si>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</si>
  <si>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</si>
  <si>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</si>
  <si>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</si>
  <si>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</si>
  <si>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</si>
  <si>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</si>
  <si>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</si>
  <si>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</si>
  <si>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</si>
  <si>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</si>
  <si>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</si>
  <si>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</si>
  <si>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</si>
  <si>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</si>
  <si>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</si>
  <si>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</si>
  <si>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</si>
  <si>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</si>
  <si>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</si>
  <si>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</si>
  <si>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</si>
  <si>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</si>
  <si>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</si>
  <si>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</si>
  <si>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</si>
  <si>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</si>
  <si>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</si>
  <si>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</si>
  <si>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</si>
  <si>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</si>
  <si>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</si>
  <si>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</si>
  <si>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</si>
  <si>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</si>
  <si>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</si>
  <si>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</si>
  <si>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</si>
  <si>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</si>
  <si>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</si>
  <si>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</si>
  <si>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</si>
  <si>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</si>
  <si>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</si>
  <si>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</si>
  <si>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</si>
  <si>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</si>
  <si>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</si>
  <si>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</si>
  <si>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</si>
  <si>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</si>
  <si>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</si>
  <si>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</si>
  <si>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</si>
  <si>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</si>
  <si>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</si>
  <si>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</si>
  <si>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</si>
  <si>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</si>
  <si>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</si>
  <si>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</si>
  <si>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</si>
  <si>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</si>
  <si>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</si>
  <si>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</si>
  <si>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</si>
  <si>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</si>
  <si>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</si>
  <si>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</si>
  <si>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</si>
  <si>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</si>
  <si>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</si>
  <si>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</si>
  <si>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</si>
  <si>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</si>
  <si>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备注：昆明市五华区卫生健康局没有国有资本经营收入，也没有使用国有资本经营的支出，故本表无数据。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</si>
  <si>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</si>
  <si>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</si>
  <si>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</si>
  <si>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</si>
  <si>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</si>
  <si>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</si>
  <si>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</si>
  <si>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</si>
  <si>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</si>
  <si>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</si>
  <si>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</si>
  <si>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</si>
  <si>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</si>
  <si>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</si>
  <si>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</si>
  <si>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</si>
  <si>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</si>
  <si>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</si>
  <si>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</si>
  <si>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</si>
  <si>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</si>
  <si>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</si>
  <si>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</si>
  <si>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</si>
  <si>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</si>
  <si>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</si>
  <si>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</si>
  <si>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</si>
  <si>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</si>
  <si>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</si>
  <si>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</si>
  <si>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</si>
  <si>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</si>
  <si>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</si>
  <si>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</si>
  <si>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</si>
  <si>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</si>
  <si>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</si>
  <si>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</si>
  <si>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</si>
  <si>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</si>
  <si>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</si>
  <si>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</si>
  <si>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</si>
  <si>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</si>
  <si>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</si>
  <si>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</si>
  <si>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</si>
  <si>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</si>
  <si>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</si>
  <si>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</si>
  <si>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</si>
  <si>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</si>
  <si>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昆明市五华区卫生健康局（本级）</t>
  </si>
  <si>
    <t>昆明市五华区妇幼健康服务中心（昆明市五华区妇幼保健院）</t>
  </si>
  <si>
    <t>昆明市五华区黑林铺街道卫生院</t>
  </si>
  <si>
    <t>昆明市五华区人民医院</t>
  </si>
  <si>
    <t>昆明市五华区西翥街道厂口卫生院</t>
  </si>
  <si>
    <t>昆明市五华区西翥街道沙朗卫生院</t>
  </si>
  <si>
    <t>昆明市五华区疾病预防控制中心</t>
  </si>
  <si>
    <t>昆明市五华区华山街道社区卫生服务中心</t>
  </si>
  <si>
    <t>昆明市五华区普吉街道社区卫生服务中心</t>
  </si>
  <si>
    <t>昆明市五华区丰宁街道社区卫生服务中心</t>
  </si>
  <si>
    <t>昆明市五华区龙翔街道社区卫生服务中心</t>
  </si>
  <si>
    <t>昆明市五华区莲华街道社区卫生服务中心</t>
  </si>
  <si>
    <t>昆明市五华区红云街道社区卫生服务中心</t>
  </si>
  <si>
    <t>昆明市五华区大观街道社区卫生服务中心</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</si>
  <si>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</si>
  <si>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</si>
  <si>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</si>
  <si>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</si>
  <si>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 根据《 中共五华区委办公室 五华区人民政府办公室关于印发&lt;昆明市五华区卫生健康局职能配置、内设机构和人员编制规定&gt;的通知》规定,我单位主要职责如下：                                                                                                                                                                                                   （一）贯彻执行国家、省、市有关卫生健康事业发展的法律法规和方针政策，组织拟区级健康工作措施并组织实施。统筹规划卫生健康资源配置，指导区域卫生健康规划的编制和实施。加强卫生健康人才队伍建设。制定并组织实施推进卫生健康基本公共服务均等化、普惠化、便捷化和公共资源向基层延伸等政策措施。（二）协调推进深化医药卫生体制改革，落实深化医药卫生体制改革政策、措施。组织深化公立医院综合改革，推进管办分离，健全现代医院制度。（三）组织落实疾病预防控制规划、国家免疫规划以及严重危害人民健康公共卫生问题的干预措施。负责卫生应急工作，组织指导突发公共卫生事件的预防控制和各类突发公共事件的医疗卫生救援。（四）组织拟订并落实应对人口老龄化政策措施，负责推进养老健康服务体系建设和医养结合工作。（五）组织实施国家药物政策和国家基本药物制度有关政策措施。（六）完善卫生健康综合监督执法体系，加强综合监督执法机构和队伍建设。（七）组织制定全区医疗机构、医疗服务行业管理措施并监督实施，逐步建立医疗服务评价和监督管理体系。（八）负责计划生育管理和服务工作，开展人口监测预警，完善计划生育政策。（九）指导推进全区卫生健康工作。（十）贯彻落实国家、省、市中医药法律法规、规章政策，地方性法规，负责综合管理中医医疗、教育、科研等工作。（十一）建立健全艾滋病防治工作机制，综合防治艾滋病。（十二）组织实施全区健康项目和推进健康产业发展，统筹推进医养结合、医体融合等健康政策。（十三）负责重要会议与重大活动的医疗卫生保障工作。（十四）指导所属“两新”组织抓好党建工作。（十五）指导昆明市五华区计划生育协会的业务工作。  
</t>
  </si>
  <si>
    <t>（二）部门绩效目标的设立情况</t>
  </si>
  <si>
    <t xml:space="preserve">已根据部门“十四五”发展规划、部门职责，结合年度工作任务设立总体绩效目标和年度绩效目标。其中，2025年年度绩效目标为：                                                                                                                                            建成与“区域性国际中心城市高品质核心区”目标定位相适应的医疗卫生制度，与“健康五华”价值定位相匹配的现代卫生健康服务体系，医疗卫生资源结构和布局得到优化，主要健康影响因素得到有效控制，妇幼健康服务更加优质，卫生监督能力不断提升，重点人群健康状况明显改善，居民健康水平优于全省平均水平。以人民健康为主线，以促健康、转模式、强基层为着力点，积极推进医疗卫生服务体系建设，逐步完善重大疾病防控体系和突发公共卫生事件应急机制，建立起覆盖城乡居民的基本医疗卫生制度，逐步构建医养结合的医疗新体系，同步大力推进中医药服务，逐步加强人才队伍建设，提升服务能力和服务水平，努力实现“智慧医疗”的跨越式发展。                                                                                                                                                                                                        为了加强部门预算绩效管理，进一步提高财政资金使用效益，我单位的整体支出绩效目标从“产出指标”“效益指标”“满意度指标”三个维度设立，并设立了“数量指标”，“质量指标”，“时效指标”，“成本指标”，“社会效益”，“可持续影响”，“服务对象满意度”等具体指标。
</t>
  </si>
  <si>
    <t>（三）部门整体收支情况</t>
  </si>
  <si>
    <t>1.2025年部门预算收入32693.40万元，其中财政拨款收入32677.40万元，其他收入16万元，财政拨款收入中：基本支出拨款收入894.69万元，项目支出拨款31782.71万元。较2024年减少4091.51万元，下降11.12%，减少的主要原因是：根据昆财债[2025]14号文件，本年追加2025年五华区人民医院暨五华区康养中心建设项目20000万元，比上年减少10000万元；根据昆财社〔2024〕136号本年度追加超长期特别国债（五华区疾控中心选址新建项目）资金1000万元。根据昆财债〔2025〕40号2025年地方政府专项债券资金1047.25万元。
2.2025年预算支出32714.86万元，其中：基本支出894.69万元，项目支出31820.17万元。较2024年减少4688.63万元，下降12.54%，减少的主要原因是：本年度减少昆财债[2025]14号2025年五华区人民医院暨五华区康养中心建设项目新增地方政府专项债务资金10000万元导致。</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</si>
  <si>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</si>
  <si>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卫生健康局财务管理办法》《昆明市五华区卫生健康局预算绩效管理办法》《昆明市五华区卫生健康局预算项目资金管理办法》《昆明市五华区卫生健康局大额用款管理规定》《昆明市五华区卫生健康局内控制度手册》等多项规范财务和预算管理的制度，形成了事前有评估、入库有标准、项目有明细、执行有监控、完成有评价、结果有应用、信息有公开的全过程预算管理机制。</t>
  </si>
  <si>
    <t>（五）严控“三公经费”支出情况</t>
  </si>
  <si>
    <t xml:space="preserve">通过收集部门基本情况、预算制定与明细、部门中长期规划目标及组织架构等信息，分析部门资源配置的合理性及中长期规划目标完成与履职情况，总结经验做法，找出预算绩效管理中的薄弱环节，提出改进建议，提高财政资金的使用效益。     </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</si>
  <si>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</si>
  <si>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</si>
  <si>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局长任组长、各分管副局长任副组长、各科室负责人为成员的绩效自评工作领导小组，负责组织协调本次绩效自评工作，形成由办公室牵头组织、协调，各科室积极配合、推行的工作机制，确保绩效管理工作顺利推进。（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</si>
  <si>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</si>
  <si>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3）集中审核。办公室根据各业务科室上报情况，牵头组织部门整体支出和项目支出预算绩效自评工作，并形成部门整体支出和项目支出预算绩效自评结果报部门领导审定。（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</si>
  <si>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</si>
  <si>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 xml:space="preserve">2025年昆明市五华区卫生健康局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91分，自评结论为：优。
</t>
  </si>
  <si>
    <t>四、存在的问题和整改情况</t>
  </si>
  <si>
    <t xml:space="preserve">通过本次绩效自评工作，存在以下问题：1.年初预算资金与年末实际下达预算资金有差额，部分项目经费年中追加；2.编制的部分绩效目标与预算匹配度有待提高；3.部分绩效指标不清晰、个别指标填报时度量单位选择有错误4.部分指标实际完成值与年初设定值有较大变动；5.项目推进跟踪管理不够紧，预算执行进度较慢。
改进措施：                                                                                                                                                                                         1.提高预算编制的精准性，加强项目前期谋划和工作沟通，科学编制项目预算2.健全完善预算执行跟踪监测机制，督促预算执行进度较慢的科室加快预算执行，提升预算执行的质量；三是加强绩效目标管理，将预算执行和绩效目标落实与单位年度考核相结合，充分发挥考核指挥棒作用，促使科室采取必要措施，改进工作方法，确保如期完成年初制定的绩效目标。
</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</si>
  <si>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</si>
  <si>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</si>
  <si>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</si>
  <si>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 xml:space="preserve">1.本次部门整体支出绩效自评，主要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
</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</si>
  <si>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</si>
  <si>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</si>
  <si>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</si>
  <si>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</si>
  <si>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</si>
  <si>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</si>
  <si>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</si>
  <si>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</si>
  <si>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</si>
  <si>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</si>
  <si>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</si>
  <si>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</si>
  <si>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</si>
  <si>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</si>
  <si>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</si>
  <si>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</si>
  <si>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</si>
  <si>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</si>
  <si>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一、主要履职工作
1.保证部门正常运转，确保各科室履职工作正常开展；
2.完成上级下达的各项任务目标及考核指标；
3.加强部门干部思想政治建设；
4.围绕区委、区政府决策部署，强化医疗事务行政效能。
二、部门年度重点工作计划
1.全力提升医疗服务质量；
2.加快建设卫生人才队伍；
3.提升基层医疗服务能力
三、年度重点项目
1.基本公共卫生服务项目专项经费； 2.计划生育特别扶助制度专项经费；3.生育支持项目专用资金；4.严重精神障碍患者监护人“以奖代补”补助资金；5.计划生育专项补助经费；6.艾滋病防治项目经费；7.卫生监督执法经费；8.事业支出公用经费；9.事业支出政府采购经费；10.妇幼新增资产配置经费；11.西市区门诊项目建设经费；12.看守所门诊专项经费；13.药品零差率销售补助专项资金；14.药品及卫生材料采购项目资金；15.医院运维项目资金；16.新院区建设设备采购项目资金；17.事业支出卫生院运维资金；18.国卫办医函〔2022〕127号医师节、护士节经费；19.事业支出经费；20.事业支出医疗服务支出经费；21.（事业收入）采购项目经费。
下级单位包括：疾控中心、卫生执法监督管理局、妇幼保健院、人民医院、黑林铺卫生院、沙朗卫生院、厂口卫生院、普吉街道卫生服务中心、华山街道卫生服务中心、丰宁街道卫生服务中心、莲华街道卫生服务中心、龙翔卫生服务中心、红云卫生服务中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</si>
  <si>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</si>
  <si>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</si>
  <si>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</si>
  <si>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</si>
  <si>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</si>
  <si>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</si>
  <si>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</si>
  <si>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</si>
  <si>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</si>
  <si>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</si>
  <si>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</si>
  <si>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</si>
  <si>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在编人员控制率</t>
  </si>
  <si>
    <t>&lt;=</t>
  </si>
  <si>
    <t>100</t>
  </si>
  <si>
    <t>%</t>
  </si>
  <si>
    <t>重点/项目工作任务完成率</t>
  </si>
  <si>
    <t>&gt;=</t>
  </si>
  <si>
    <t>95</t>
  </si>
  <si>
    <t>固定资产利用率</t>
  </si>
  <si>
    <t>98</t>
  </si>
  <si>
    <t>政府或党委年度目标完成率</t>
  </si>
  <si>
    <t>党员干部培训工作完成率</t>
  </si>
  <si>
    <t>三大中心建设数量</t>
  </si>
  <si>
    <t>紧密型城市医疗集团建设数量</t>
  </si>
  <si>
    <t>=</t>
  </si>
  <si>
    <t>个</t>
  </si>
  <si>
    <t>人才队伍建设</t>
  </si>
  <si>
    <t>年度内实际招录人数</t>
  </si>
  <si>
    <t>人</t>
  </si>
  <si>
    <t>执法队伍组织培训次数</t>
  </si>
  <si>
    <t>次</t>
  </si>
  <si>
    <t>社区卫生服务中心改造数量</t>
  </si>
  <si>
    <t>质量指标</t>
  </si>
  <si>
    <t>履职完成率</t>
  </si>
  <si>
    <t>资金使用合规性</t>
  </si>
  <si>
    <t>合规</t>
  </si>
  <si>
    <t>是/否</t>
  </si>
  <si>
    <t>本级项目预算评价达标率</t>
  </si>
  <si>
    <t>90</t>
  </si>
  <si>
    <t>基本公共卫生服务覆盖率</t>
  </si>
  <si>
    <t>本级项目评价达标率</t>
  </si>
  <si>
    <t>任务分解明确性</t>
  </si>
  <si>
    <t>明确</t>
  </si>
  <si>
    <t>时效指标</t>
  </si>
  <si>
    <t>本级及二级单位项目完成及时性</t>
  </si>
  <si>
    <t>项目完成时限</t>
  </si>
  <si>
    <t>年</t>
  </si>
  <si>
    <t>重点任务/项目完成及时率</t>
  </si>
  <si>
    <t>中心建设完成及时性</t>
  </si>
  <si>
    <t>计划实现</t>
  </si>
  <si>
    <t>成本指标</t>
  </si>
  <si>
    <t>经济成本指标</t>
  </si>
  <si>
    <t>年度预算批复数</t>
  </si>
  <si>
    <t>元</t>
  </si>
  <si>
    <t>效益指标</t>
  </si>
  <si>
    <t>社会效益</t>
  </si>
  <si>
    <t>满足辖区居民的中医药服务需求</t>
  </si>
  <si>
    <t>有效满足</t>
  </si>
  <si>
    <t>提升辖区急诊急救服务能力和服务质量</t>
  </si>
  <si>
    <t>有效提升</t>
  </si>
  <si>
    <t>提升基层医疗卫生服务能力</t>
  </si>
  <si>
    <t>可持续影响</t>
  </si>
  <si>
    <t>维护医疗市场秩序稳定</t>
  </si>
  <si>
    <t>安全稳定</t>
  </si>
  <si>
    <t>加快信息化建设、推进检验结果互认</t>
  </si>
  <si>
    <t>有效</t>
  </si>
  <si>
    <t>有效推进慢病管理、心血管救助、中医诊疗等</t>
  </si>
  <si>
    <t>效果明显</t>
  </si>
  <si>
    <t>纪检监察工作有效性</t>
  </si>
  <si>
    <t>满意度指标</t>
  </si>
  <si>
    <t>服务对象满意度</t>
  </si>
  <si>
    <t>辖区内群众满意度</t>
  </si>
  <si>
    <t>部门职工满意度</t>
  </si>
  <si>
    <t>其他需说明事项</t>
  </si>
  <si>
    <t>2025年度项目支出绩效自评表</t>
  </si>
  <si>
    <t>项目名称</t>
  </si>
  <si>
    <t>基本公共卫生服务项目中央补助资金</t>
  </si>
  <si>
    <t>主管部门</t>
  </si>
  <si>
    <t>昆明市五华区卫生健康局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</si>
  <si>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</si>
  <si>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</si>
  <si>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</si>
  <si>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</si>
  <si>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</si>
  <si>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</si>
  <si>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</si>
  <si>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</si>
  <si>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</si>
  <si>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</si>
  <si>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</si>
  <si>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</si>
  <si>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</si>
  <si>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完成城乡居民建立健康档案，开展健康教育、预防接种等服务，将0-6岁儿童、65岁以上老年人、孕产妇、原发性高血压和2型糖尿病患者、严重精神障碍患者、肺结核患者列为重点人群，提供针对性的健康管理服务工作，因财政资金紧张，支付压力大，未全部完成支付，执行率9.76%</t>
  </si>
  <si>
    <t>项目支出绩效指标表</t>
  </si>
  <si>
    <t xml:space="preserve">年度指标值 </t>
  </si>
  <si>
    <t>指标完成情况</t>
  </si>
  <si>
    <t>一级
指标</t>
  </si>
  <si>
    <t>适龄儿童国家免疫规划疫苗接种率</t>
  </si>
  <si>
    <t>7岁以下儿童健康管理率</t>
  </si>
  <si>
    <t>98.32</t>
  </si>
  <si>
    <t>孕产妇系统管理率</t>
  </si>
  <si>
    <t>94.76</t>
  </si>
  <si>
    <t>0-6岁儿童眼保健和视力检查覆盖率</t>
  </si>
  <si>
    <t>97.85</t>
  </si>
  <si>
    <t>3岁以下儿童系统管理率</t>
  </si>
  <si>
    <t>85</t>
  </si>
  <si>
    <t>98.21</t>
  </si>
  <si>
    <t>老年人中医药健康管理率</t>
  </si>
  <si>
    <t>74</t>
  </si>
  <si>
    <t>44.1</t>
  </si>
  <si>
    <t>五华区人口基数大，老年人口138600，每年任务指标率不断上涨。外来人口较多，居民健康档案很难统一，省市级机关事业单位较多，无法入户建立居民健康档案。</t>
  </si>
  <si>
    <t>肺结核患者管理率</t>
  </si>
  <si>
    <t>98.98</t>
  </si>
  <si>
    <t>社区在册居家严重精神障碍患者健康管理率</t>
  </si>
  <si>
    <t>80</t>
  </si>
  <si>
    <t>儿童中医药健康管理率</t>
  </si>
  <si>
    <t>84</t>
  </si>
  <si>
    <t>居民规范化电子健康档案覆盖率</t>
  </si>
  <si>
    <t>68</t>
  </si>
  <si>
    <t>高血压患者基层规范管理服务率</t>
  </si>
  <si>
    <t>2型糖尿病患者基层规范管理服务率</t>
  </si>
  <si>
    <t>65岁以上老年人城乡社区规范健康管理服务率</t>
  </si>
  <si>
    <t>老人参与度低，叠加宣传、激励不足，财政资金紧张，导致规范服务率难达标。</t>
  </si>
  <si>
    <t>传染病和突发公共卫生时间报告率</t>
  </si>
  <si>
    <t>城乡居民公共卫生差距</t>
  </si>
  <si>
    <t>不断缩小</t>
  </si>
  <si>
    <t>居民健康素养水平</t>
  </si>
  <si>
    <t>不断提高</t>
  </si>
  <si>
    <t>基本公共卫生服务水平</t>
  </si>
  <si>
    <t>其他需要说明的事项</t>
  </si>
  <si>
    <t>总分</t>
  </si>
  <si>
    <t>总分值</t>
  </si>
  <si>
    <t>总得分</t>
  </si>
  <si>
    <t>自评等级</t>
  </si>
  <si>
    <t>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</si>
</sst>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0.00;;@"/>
    <numFmt numFmtId="178" formatCode="#,##0.00_ "/>
    <numFmt numFmtId="179" formatCode="#,##0_ "/>
  </numFmts>
  <fonts count="60">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5"/>
      <color indexed="8"/>
      <name val="宋体"/>
      <charset val="134"/>
    </font>
    <font>
      <sz val="11"/>
      <color theme="1"/>
      <name val="宋体"/>
      <charset val="134"/>
      <scheme val="minor"/>
    </font>
    <font>
      <sz val="15"/>
      <color theme="1"/>
      <name val="宋体"/>
      <charset val="134"/>
    </font>
    <font>
      <sz val="20"/>
      <color theme="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1"/>
      <color rgb="FF00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494949"/>
      <name val="宋体"/>
      <charset val="134"/>
    </font>
    <font>
      <sz val="10"/>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9"/>
      <color rgb="FF262626"/>
      <name val="宋体"/>
      <charset val="134"/>
    </font>
    <font>
      <sz val="11"/>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indexed="8"/>
      </bottom>
      <diagonal/>
    </border>
    <border>
      <left/>
      <right/>
      <top style="thin">
        <color auto="1"/>
      </top>
      <bottom/>
      <diagonal/>
    </border>
    <border>
      <left/>
      <right/>
      <top/>
      <bottom style="thin">
        <color auto="1"/>
      </bottom>
      <diagonal/>
    </border>
    <border>
      <left style="thin">
        <color rgb="FF64AAB4"/>
      </left>
      <right/>
      <top style="thin">
        <color rgb="FF64AAB4"/>
      </top>
      <bottom/>
      <diagonal/>
    </border>
    <border>
      <left/>
      <right style="thin">
        <color rgb="FF000000"/>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15" fillId="5" borderId="23"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24" applyNumberFormat="0" applyFill="0" applyAlignment="0" applyProtection="0">
      <alignment vertical="center"/>
    </xf>
    <xf numFmtId="0" fontId="45" fillId="0" borderId="24" applyNumberFormat="0" applyFill="0" applyAlignment="0" applyProtection="0">
      <alignment vertical="center"/>
    </xf>
    <xf numFmtId="0" fontId="46" fillId="0" borderId="25" applyNumberFormat="0" applyFill="0" applyAlignment="0" applyProtection="0">
      <alignment vertical="center"/>
    </xf>
    <xf numFmtId="0" fontId="46" fillId="0" borderId="0" applyNumberFormat="0" applyFill="0" applyBorder="0" applyAlignment="0" applyProtection="0">
      <alignment vertical="center"/>
    </xf>
    <xf numFmtId="0" fontId="47" fillId="6" borderId="26" applyNumberFormat="0" applyAlignment="0" applyProtection="0">
      <alignment vertical="center"/>
    </xf>
    <xf numFmtId="0" fontId="48" fillId="7" borderId="27" applyNumberFormat="0" applyAlignment="0" applyProtection="0">
      <alignment vertical="center"/>
    </xf>
    <xf numFmtId="0" fontId="49" fillId="7" borderId="26" applyNumberFormat="0" applyAlignment="0" applyProtection="0">
      <alignment vertical="center"/>
    </xf>
    <xf numFmtId="0" fontId="50" fillId="8" borderId="28" applyNumberFormat="0" applyAlignment="0" applyProtection="0">
      <alignment vertical="center"/>
    </xf>
    <xf numFmtId="0" fontId="51" fillId="0" borderId="29" applyNumberFormat="0" applyFill="0" applyAlignment="0" applyProtection="0">
      <alignment vertical="center"/>
    </xf>
    <xf numFmtId="0" fontId="52" fillId="0" borderId="30" applyNumberFormat="0" applyFill="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57" fillId="13" borderId="0" applyNumberFormat="0" applyBorder="0" applyAlignment="0" applyProtection="0">
      <alignment vertical="center"/>
    </xf>
    <xf numFmtId="0" fontId="57" fillId="14" borderId="0" applyNumberFormat="0" applyBorder="0" applyAlignment="0" applyProtection="0">
      <alignment vertical="center"/>
    </xf>
    <xf numFmtId="0" fontId="56" fillId="15" borderId="0" applyNumberFormat="0" applyBorder="0" applyAlignment="0" applyProtection="0">
      <alignment vertical="center"/>
    </xf>
    <xf numFmtId="0" fontId="56" fillId="16" borderId="0" applyNumberFormat="0" applyBorder="0" applyAlignment="0" applyProtection="0">
      <alignment vertical="center"/>
    </xf>
    <xf numFmtId="0" fontId="57" fillId="17" borderId="0" applyNumberFormat="0" applyBorder="0" applyAlignment="0" applyProtection="0">
      <alignment vertical="center"/>
    </xf>
    <xf numFmtId="0" fontId="57" fillId="18" borderId="0" applyNumberFormat="0" applyBorder="0" applyAlignment="0" applyProtection="0">
      <alignment vertical="center"/>
    </xf>
    <xf numFmtId="0" fontId="56" fillId="19" borderId="0" applyNumberFormat="0" applyBorder="0" applyAlignment="0" applyProtection="0">
      <alignment vertical="center"/>
    </xf>
    <xf numFmtId="0" fontId="56" fillId="20" borderId="0" applyNumberFormat="0" applyBorder="0" applyAlignment="0" applyProtection="0">
      <alignment vertical="center"/>
    </xf>
    <xf numFmtId="0" fontId="57" fillId="21" borderId="0" applyNumberFormat="0" applyBorder="0" applyAlignment="0" applyProtection="0">
      <alignment vertical="center"/>
    </xf>
    <xf numFmtId="0" fontId="57" fillId="22" borderId="0" applyNumberFormat="0" applyBorder="0" applyAlignment="0" applyProtection="0">
      <alignment vertical="center"/>
    </xf>
    <xf numFmtId="0" fontId="56" fillId="23" borderId="0" applyNumberFormat="0" applyBorder="0" applyAlignment="0" applyProtection="0">
      <alignment vertical="center"/>
    </xf>
    <xf numFmtId="0" fontId="56" fillId="24" borderId="0" applyNumberFormat="0" applyBorder="0" applyAlignment="0" applyProtection="0">
      <alignment vertical="center"/>
    </xf>
    <xf numFmtId="0" fontId="57" fillId="25" borderId="0" applyNumberFormat="0" applyBorder="0" applyAlignment="0" applyProtection="0">
      <alignment vertical="center"/>
    </xf>
    <xf numFmtId="0" fontId="57" fillId="26" borderId="0" applyNumberFormat="0" applyBorder="0" applyAlignment="0" applyProtection="0">
      <alignment vertical="center"/>
    </xf>
    <xf numFmtId="0" fontId="56" fillId="27" borderId="0" applyNumberFormat="0" applyBorder="0" applyAlignment="0" applyProtection="0">
      <alignment vertical="center"/>
    </xf>
    <xf numFmtId="0" fontId="56" fillId="28" borderId="0" applyNumberFormat="0" applyBorder="0" applyAlignment="0" applyProtection="0">
      <alignment vertical="center"/>
    </xf>
    <xf numFmtId="0" fontId="57" fillId="29" borderId="0" applyNumberFormat="0" applyBorder="0" applyAlignment="0" applyProtection="0">
      <alignment vertical="center"/>
    </xf>
    <xf numFmtId="0" fontId="57" fillId="30" borderId="0" applyNumberFormat="0" applyBorder="0" applyAlignment="0" applyProtection="0">
      <alignment vertical="center"/>
    </xf>
    <xf numFmtId="0" fontId="56" fillId="31" borderId="0" applyNumberFormat="0" applyBorder="0" applyAlignment="0" applyProtection="0">
      <alignment vertical="center"/>
    </xf>
    <xf numFmtId="0" fontId="56" fillId="32" borderId="0" applyNumberFormat="0" applyBorder="0" applyAlignment="0" applyProtection="0">
      <alignment vertical="center"/>
    </xf>
    <xf numFmtId="0" fontId="57" fillId="33" borderId="0" applyNumberFormat="0" applyBorder="0" applyAlignment="0" applyProtection="0">
      <alignment vertical="center"/>
    </xf>
    <xf numFmtId="0" fontId="57" fillId="34" borderId="0" applyNumberFormat="0" applyBorder="0" applyAlignment="0" applyProtection="0">
      <alignment vertical="center"/>
    </xf>
    <xf numFmtId="0" fontId="56" fillId="35" borderId="0" applyNumberFormat="0" applyBorder="0" applyAlignment="0" applyProtection="0">
      <alignment vertical="center"/>
    </xf>
    <xf numFmtId="0" fontId="1" fillId="0" borderId="0">
      <alignment vertical="center"/>
    </xf>
    <xf numFmtId="0" fontId="1" fillId="0" borderId="0"/>
    <xf numFmtId="0" fontId="32" fillId="0" borderId="0"/>
    <xf numFmtId="0" fontId="6" fillId="0" borderId="0">
      <alignment vertical="center"/>
    </xf>
    <xf numFmtId="0" fontId="58" fillId="0" borderId="0">
      <alignment vertical="center"/>
    </xf>
  </cellStyleXfs>
  <cellXfs count="229">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43"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0" fontId="2" fillId="2" borderId="1" xfId="3"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4" fillId="0" borderId="2"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4" fillId="0"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49" fontId="2" fillId="0" borderId="6"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49" fontId="1" fillId="0" borderId="9" xfId="53" applyNumberFormat="1" applyFont="1" applyBorder="1" applyAlignment="1">
      <alignment horizontal="center" vertical="center"/>
    </xf>
    <xf numFmtId="176" fontId="1" fillId="0" borderId="1"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49" fontId="1" fillId="0" borderId="12"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2" fillId="0" borderId="13" xfId="0" applyNumberFormat="1" applyFont="1" applyFill="1" applyBorder="1" applyAlignment="1">
      <alignment horizontal="center" vertical="center"/>
    </xf>
    <xf numFmtId="49" fontId="2" fillId="0" borderId="14"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15"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8"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10" fontId="12" fillId="0" borderId="1" xfId="3"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3" fontId="14" fillId="0" borderId="0" xfId="0" applyNumberFormat="1" applyFont="1" applyFill="1" applyBorder="1" applyAlignment="1">
      <alignment vertical="center"/>
    </xf>
    <xf numFmtId="0" fontId="14" fillId="0" borderId="0" xfId="0" applyFont="1" applyFill="1" applyBorder="1" applyAlignment="1">
      <alignment vertical="center"/>
    </xf>
    <xf numFmtId="176" fontId="12" fillId="0" borderId="1" xfId="0" applyNumberFormat="1" applyFont="1" applyFill="1" applyBorder="1" applyAlignment="1">
      <alignment horizontal="right" vertical="center"/>
    </xf>
    <xf numFmtId="176" fontId="15" fillId="0" borderId="1" xfId="0" applyNumberFormat="1" applyFont="1" applyFill="1" applyBorder="1" applyAlignment="1">
      <alignment horizontal="right" vertical="center"/>
    </xf>
    <xf numFmtId="177" fontId="16" fillId="0" borderId="16" xfId="0" applyNumberFormat="1" applyFont="1" applyFill="1" applyBorder="1" applyAlignment="1">
      <alignment horizontal="right" vertical="center"/>
    </xf>
    <xf numFmtId="177" fontId="17" fillId="0" borderId="16"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12" fillId="0" borderId="17"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0" xfId="0" applyFont="1" applyFill="1" applyAlignment="1">
      <alignment horizontal="left" vertical="center"/>
    </xf>
    <xf numFmtId="0" fontId="9" fillId="0" borderId="0" xfId="0" applyFont="1" applyFill="1" applyAlignment="1">
      <alignment horizontal="center" vertical="center"/>
    </xf>
    <xf numFmtId="0" fontId="9" fillId="0" borderId="0" xfId="0" applyFont="1" applyFill="1" applyAlignment="1">
      <alignment horizontal="left" vertical="center"/>
    </xf>
    <xf numFmtId="0" fontId="10" fillId="0" borderId="8" xfId="0" applyFont="1" applyFill="1" applyBorder="1" applyAlignment="1">
      <alignment horizontal="left" vertical="center"/>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49" fontId="10" fillId="0" borderId="1" xfId="0" applyNumberFormat="1" applyFont="1" applyFill="1" applyBorder="1" applyAlignment="1">
      <alignment horizontal="left" vertical="top" wrapText="1"/>
    </xf>
    <xf numFmtId="0" fontId="10" fillId="0" borderId="11" xfId="0" applyFont="1" applyFill="1" applyBorder="1" applyAlignment="1">
      <alignment horizontal="left" vertical="center"/>
    </xf>
    <xf numFmtId="0" fontId="10" fillId="0" borderId="12"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5" xfId="0" applyFont="1" applyFill="1" applyBorder="1" applyAlignment="1">
      <alignment horizontal="left" vertical="center"/>
    </xf>
    <xf numFmtId="49" fontId="10" fillId="0" borderId="1" xfId="0" applyNumberFormat="1" applyFont="1" applyFill="1" applyBorder="1" applyAlignment="1">
      <alignment horizontal="left" vertical="center" wrapText="1"/>
    </xf>
    <xf numFmtId="0" fontId="1" fillId="0" borderId="0" xfId="0" applyFont="1" applyFill="1" applyAlignment="1"/>
    <xf numFmtId="0" fontId="1" fillId="0" borderId="0" xfId="0" applyFont="1" applyFill="1" applyAlignment="1">
      <alignment horizontal="center"/>
    </xf>
    <xf numFmtId="0" fontId="15" fillId="0" borderId="0" xfId="0" applyFont="1" applyFill="1" applyAlignment="1">
      <alignment vertical="center"/>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1"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8" xfId="0" applyNumberFormat="1" applyFont="1" applyFill="1" applyBorder="1" applyAlignment="1">
      <alignment horizontal="center" vertical="center" shrinkToFit="1"/>
    </xf>
    <xf numFmtId="4" fontId="6" fillId="0" borderId="18" xfId="0" applyNumberFormat="1" applyFont="1" applyFill="1" applyBorder="1" applyAlignment="1">
      <alignment horizontal="center" vertical="center" wrapText="1" shrinkToFit="1"/>
    </xf>
    <xf numFmtId="4" fontId="6" fillId="0" borderId="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6" fillId="0" borderId="13"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23" fillId="0" borderId="16" xfId="0" applyFont="1" applyFill="1" applyBorder="1" applyAlignment="1">
      <alignment vertical="center" wrapText="1"/>
    </xf>
    <xf numFmtId="0" fontId="23" fillId="0" borderId="16" xfId="0" applyFont="1" applyFill="1" applyBorder="1" applyAlignment="1">
      <alignment horizontal="center" vertical="center" wrapText="1"/>
    </xf>
    <xf numFmtId="43" fontId="23" fillId="0" borderId="16" xfId="0" applyNumberFormat="1" applyFont="1" applyFill="1" applyBorder="1" applyAlignment="1">
      <alignment horizontal="center" vertical="center" shrinkToFit="1"/>
    </xf>
    <xf numFmtId="4" fontId="23" fillId="0" borderId="16" xfId="0" applyNumberFormat="1" applyFont="1" applyFill="1" applyBorder="1" applyAlignment="1">
      <alignment horizontal="right" vertical="center"/>
    </xf>
    <xf numFmtId="178" fontId="12" fillId="0" borderId="20" xfId="0" applyNumberFormat="1" applyFont="1" applyFill="1" applyBorder="1" applyAlignment="1">
      <alignment horizontal="right" vertical="center" wrapText="1"/>
    </xf>
    <xf numFmtId="43" fontId="23" fillId="0" borderId="21" xfId="0" applyNumberFormat="1" applyFont="1" applyFill="1" applyBorder="1" applyAlignment="1">
      <alignment horizontal="right" vertical="center" shrinkToFit="1"/>
    </xf>
    <xf numFmtId="43" fontId="23" fillId="0" borderId="16" xfId="0" applyNumberFormat="1" applyFont="1" applyFill="1" applyBorder="1" applyAlignment="1">
      <alignment horizontal="right" vertical="center" shrinkToFit="1"/>
    </xf>
    <xf numFmtId="43" fontId="23" fillId="0" borderId="16" xfId="0" applyNumberFormat="1" applyFont="1" applyFill="1" applyBorder="1" applyAlignment="1">
      <alignment vertical="center"/>
    </xf>
    <xf numFmtId="178" fontId="12" fillId="0" borderId="16" xfId="0" applyNumberFormat="1" applyFont="1" applyFill="1" applyBorder="1" applyAlignment="1">
      <alignment horizontal="center" vertical="center"/>
    </xf>
    <xf numFmtId="0" fontId="12" fillId="0" borderId="16" xfId="0" applyFont="1" applyFill="1" applyBorder="1" applyAlignment="1">
      <alignment horizontal="center" vertical="center"/>
    </xf>
    <xf numFmtId="43" fontId="23" fillId="0" borderId="16" xfId="0" applyNumberFormat="1" applyFont="1" applyFill="1" applyBorder="1" applyAlignment="1">
      <alignment horizontal="right" vertical="center"/>
    </xf>
    <xf numFmtId="43" fontId="23" fillId="0" borderId="16" xfId="0" applyNumberFormat="1" applyFont="1" applyFill="1" applyBorder="1" applyAlignment="1">
      <alignment horizontal="left" vertical="center" shrinkToFit="1"/>
    </xf>
    <xf numFmtId="4" fontId="12" fillId="0" borderId="16" xfId="0" applyNumberFormat="1" applyFont="1" applyFill="1" applyBorder="1" applyAlignment="1">
      <alignment horizontal="right" vertical="center"/>
    </xf>
    <xf numFmtId="43" fontId="23" fillId="0" borderId="16" xfId="0" applyNumberFormat="1" applyFont="1" applyFill="1" applyBorder="1" applyAlignment="1">
      <alignment horizontal="center" vertical="center"/>
    </xf>
    <xf numFmtId="43" fontId="23" fillId="0" borderId="16" xfId="0" applyNumberFormat="1" applyFont="1" applyFill="1" applyBorder="1" applyAlignment="1">
      <alignment horizontal="center" vertical="center" wrapText="1" shrinkToFit="1"/>
    </xf>
    <xf numFmtId="4" fontId="12" fillId="0" borderId="16" xfId="0" applyNumberFormat="1" applyFont="1" applyFill="1" applyBorder="1" applyAlignment="1">
      <alignment horizontal="right" vertical="center" wrapText="1"/>
    </xf>
    <xf numFmtId="0" fontId="23" fillId="0" borderId="16" xfId="0" applyFont="1" applyFill="1" applyBorder="1" applyAlignment="1">
      <alignment horizontal="left" vertical="center" wrapText="1" shrinkToFit="1"/>
    </xf>
    <xf numFmtId="0" fontId="23" fillId="0" borderId="16" xfId="0" applyFont="1" applyFill="1" applyBorder="1" applyAlignment="1">
      <alignment horizontal="center" vertical="center" wrapText="1" shrinkToFit="1"/>
    </xf>
    <xf numFmtId="0" fontId="6" fillId="0" borderId="1" xfId="0" applyFont="1" applyFill="1" applyBorder="1" applyAlignment="1">
      <alignment horizontal="left" vertical="center" shrinkToFit="1"/>
    </xf>
    <xf numFmtId="43" fontId="6" fillId="0" borderId="1" xfId="0" applyNumberFormat="1" applyFont="1" applyFill="1" applyBorder="1" applyAlignment="1">
      <alignment horizontal="left" vertical="center" shrinkToFit="1"/>
    </xf>
    <xf numFmtId="0" fontId="24" fillId="0" borderId="0" xfId="0" applyFont="1" applyFill="1" applyAlignment="1">
      <alignment horizontal="left" vertical="top" wrapText="1"/>
    </xf>
    <xf numFmtId="43" fontId="15" fillId="0" borderId="0" xfId="0" applyNumberFormat="1" applyFont="1" applyFill="1" applyAlignment="1">
      <alignment vertical="center"/>
    </xf>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28" fillId="0" borderId="0" xfId="0" applyFont="1" applyFill="1" applyBorder="1" applyAlignment="1">
      <alignment vertical="center"/>
    </xf>
    <xf numFmtId="0" fontId="28" fillId="0" borderId="0" xfId="0" applyNumberFormat="1" applyFont="1" applyFill="1" applyBorder="1" applyAlignment="1" applyProtection="1">
      <alignment horizontal="right" vertical="center"/>
    </xf>
    <xf numFmtId="0" fontId="29" fillId="2" borderId="1" xfId="0" applyFont="1" applyFill="1" applyBorder="1" applyAlignment="1">
      <alignment horizontal="center" vertical="center"/>
    </xf>
    <xf numFmtId="0" fontId="29" fillId="2" borderId="1" xfId="0" applyFont="1" applyFill="1" applyBorder="1" applyAlignment="1">
      <alignment horizontal="left" vertical="center"/>
    </xf>
    <xf numFmtId="178" fontId="30" fillId="0" borderId="1" xfId="0" applyNumberFormat="1" applyFont="1" applyFill="1" applyBorder="1" applyAlignment="1">
      <alignment horizontal="right" vertical="center" shrinkToFit="1"/>
    </xf>
    <xf numFmtId="0" fontId="29" fillId="2" borderId="1" xfId="0" applyFont="1" applyFill="1" applyBorder="1" applyAlignment="1">
      <alignment horizontal="right" vertical="center"/>
    </xf>
    <xf numFmtId="179" fontId="30" fillId="0" borderId="1" xfId="0" applyNumberFormat="1" applyFont="1" applyFill="1" applyBorder="1" applyAlignment="1">
      <alignment horizontal="right" vertical="center" shrinkToFit="1"/>
    </xf>
    <xf numFmtId="0" fontId="29" fillId="2" borderId="0" xfId="0" applyFont="1" applyFill="1" applyBorder="1" applyAlignment="1">
      <alignment horizontal="left" vertical="center" wrapText="1"/>
    </xf>
    <xf numFmtId="178" fontId="29" fillId="0" borderId="1" xfId="0" applyNumberFormat="1" applyFont="1" applyFill="1" applyBorder="1" applyAlignment="1">
      <alignment horizontal="right" vertical="center" shrinkToFit="1"/>
    </xf>
    <xf numFmtId="0" fontId="29" fillId="2" borderId="0" xfId="0" applyFont="1" applyFill="1" applyBorder="1" applyAlignment="1">
      <alignment horizontal="left" vertical="center"/>
    </xf>
    <xf numFmtId="0" fontId="1" fillId="0" borderId="0" xfId="0" applyFont="1" applyFill="1" applyBorder="1" applyAlignment="1"/>
    <xf numFmtId="0" fontId="24"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29"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1" xfId="0" applyFont="1" applyFill="1" applyBorder="1" applyAlignment="1">
      <alignment horizontal="right" vertical="center"/>
    </xf>
    <xf numFmtId="0" fontId="0" fillId="0" borderId="0" xfId="0" applyFont="1" applyFill="1">
      <alignment vertical="center"/>
    </xf>
    <xf numFmtId="0" fontId="22" fillId="0" borderId="0" xfId="0" applyFont="1" applyFill="1" applyBorder="1" applyAlignment="1">
      <alignment vertical="center"/>
    </xf>
    <xf numFmtId="0" fontId="24" fillId="0" borderId="0" xfId="0" applyFont="1" applyFill="1" applyBorder="1" applyAlignment="1"/>
    <xf numFmtId="178" fontId="31" fillId="0" borderId="16" xfId="0" applyNumberFormat="1" applyFont="1" applyFill="1" applyBorder="1" applyAlignment="1">
      <alignment horizontal="right" vertical="center" shrinkToFit="1"/>
    </xf>
    <xf numFmtId="49" fontId="31" fillId="3" borderId="16" xfId="0" applyNumberFormat="1" applyFont="1" applyFill="1" applyBorder="1" applyAlignment="1">
      <alignment horizontal="left" vertical="center" shrinkToFit="1"/>
    </xf>
    <xf numFmtId="0" fontId="31" fillId="3" borderId="16" xfId="0" applyNumberFormat="1" applyFont="1" applyFill="1" applyBorder="1" applyAlignment="1">
      <alignment horizontal="left" vertical="center" shrinkToFit="1"/>
    </xf>
    <xf numFmtId="178" fontId="31" fillId="3" borderId="16" xfId="0" applyNumberFormat="1" applyFont="1" applyFill="1" applyBorder="1" applyAlignment="1">
      <alignment horizontal="right" vertical="center" shrinkToFit="1"/>
    </xf>
    <xf numFmtId="49" fontId="31" fillId="4" borderId="16" xfId="0" applyNumberFormat="1" applyFont="1" applyFill="1" applyBorder="1" applyAlignment="1">
      <alignment horizontal="left" vertical="center" shrinkToFit="1"/>
    </xf>
    <xf numFmtId="0" fontId="31" fillId="4" borderId="16" xfId="0" applyNumberFormat="1" applyFont="1" applyFill="1" applyBorder="1" applyAlignment="1">
      <alignment horizontal="left" vertical="center" shrinkToFit="1"/>
    </xf>
    <xf numFmtId="178" fontId="31" fillId="4" borderId="16" xfId="0" applyNumberFormat="1" applyFont="1" applyFill="1" applyBorder="1" applyAlignment="1">
      <alignment horizontal="right" vertical="center" shrinkToFit="1"/>
    </xf>
    <xf numFmtId="49" fontId="31" fillId="0" borderId="16" xfId="0" applyNumberFormat="1" applyFont="1" applyFill="1" applyBorder="1" applyAlignment="1">
      <alignment horizontal="left" vertical="center" shrinkToFit="1"/>
    </xf>
    <xf numFmtId="0" fontId="31" fillId="0" borderId="16" xfId="0" applyNumberFormat="1" applyFont="1" applyFill="1" applyBorder="1" applyAlignment="1">
      <alignment horizontal="left" vertical="center" shrinkToFit="1"/>
    </xf>
    <xf numFmtId="0" fontId="29" fillId="0" borderId="0" xfId="0" applyFont="1" applyFill="1" applyBorder="1" applyAlignment="1">
      <alignment horizontal="left" vertical="center"/>
    </xf>
    <xf numFmtId="0" fontId="32"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xf numFmtId="0" fontId="22" fillId="0" borderId="0" xfId="0" applyFont="1" applyFill="1" applyBorder="1" applyAlignment="1">
      <alignment horizontal="center"/>
    </xf>
    <xf numFmtId="0" fontId="29" fillId="0" borderId="2" xfId="0" applyFont="1" applyFill="1" applyBorder="1" applyAlignment="1">
      <alignment horizontal="center" vertical="center"/>
    </xf>
    <xf numFmtId="0" fontId="29" fillId="0" borderId="2" xfId="0" applyFont="1" applyFill="1" applyBorder="1" applyAlignment="1">
      <alignment horizontal="left" vertical="center"/>
    </xf>
    <xf numFmtId="0" fontId="29" fillId="0" borderId="1" xfId="0" applyFont="1" applyFill="1" applyBorder="1" applyAlignment="1">
      <alignment horizontal="left" vertical="center"/>
    </xf>
    <xf numFmtId="178" fontId="31" fillId="0" borderId="16" xfId="0" applyNumberFormat="1" applyFont="1" applyFill="1" applyBorder="1" applyAlignment="1">
      <alignment horizontal="right" vertical="center"/>
    </xf>
    <xf numFmtId="0" fontId="29" fillId="0" borderId="22" xfId="0" applyFont="1" applyFill="1" applyBorder="1" applyAlignment="1">
      <alignment horizontal="left" vertical="center"/>
    </xf>
    <xf numFmtId="0" fontId="33" fillId="0" borderId="1" xfId="0" applyFont="1" applyFill="1" applyBorder="1" applyAlignment="1">
      <alignment horizontal="right" vertical="center"/>
    </xf>
    <xf numFmtId="0" fontId="32" fillId="0" borderId="0" xfId="51" applyFill="1"/>
    <xf numFmtId="0" fontId="24" fillId="0" borderId="0" xfId="49" applyFont="1" applyFill="1" applyAlignment="1">
      <alignment vertical="center" wrapText="1"/>
    </xf>
    <xf numFmtId="0" fontId="22" fillId="0" borderId="0" xfId="51" applyFont="1" applyFill="1" applyAlignment="1">
      <alignment vertical="center"/>
    </xf>
    <xf numFmtId="0" fontId="27" fillId="0" borderId="0" xfId="0" applyFont="1" applyFill="1" applyBorder="1" applyAlignment="1">
      <alignment horizontal="center"/>
    </xf>
    <xf numFmtId="0" fontId="29" fillId="0" borderId="0" xfId="0" applyFont="1" applyFill="1" applyBorder="1" applyAlignment="1"/>
    <xf numFmtId="0" fontId="28" fillId="0" borderId="0" xfId="0" applyNumberFormat="1" applyFont="1" applyFill="1" applyBorder="1" applyAlignment="1" applyProtection="1">
      <alignment horizontal="right" vertical="center" wrapText="1"/>
    </xf>
    <xf numFmtId="0" fontId="31" fillId="0" borderId="16" xfId="0" applyNumberFormat="1" applyFont="1" applyFill="1" applyBorder="1" applyAlignment="1">
      <alignment horizontal="right" vertical="center" shrinkToFit="1"/>
    </xf>
    <xf numFmtId="0" fontId="0" fillId="0" borderId="0" xfId="0" applyFont="1" applyBorder="1">
      <alignment vertical="center"/>
    </xf>
    <xf numFmtId="0" fontId="26" fillId="0" borderId="0" xfId="0" applyFont="1" applyFill="1" applyBorder="1" applyAlignment="1">
      <alignment wrapText="1"/>
    </xf>
    <xf numFmtId="0" fontId="27"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Font="1" applyFill="1" applyBorder="1" applyAlignment="1"/>
    <xf numFmtId="0" fontId="22" fillId="0" borderId="0" xfId="0" applyNumberFormat="1" applyFont="1" applyFill="1" applyAlignment="1" applyProtection="1">
      <alignment horizontal="left" vertical="center" wrapText="1"/>
    </xf>
    <xf numFmtId="0" fontId="22" fillId="0" borderId="0" xfId="0" applyNumberFormat="1" applyFont="1" applyFill="1" applyBorder="1" applyAlignment="1" applyProtection="1">
      <alignment vertical="center" wrapText="1"/>
    </xf>
    <xf numFmtId="0" fontId="25"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alignment wrapText="1"/>
    </xf>
    <xf numFmtId="0" fontId="20" fillId="0" borderId="0" xfId="0" applyFont="1" applyFill="1" applyAlignment="1">
      <alignment horizontal="center" vertical="center"/>
    </xf>
    <xf numFmtId="0" fontId="32"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49" fontId="37" fillId="0" borderId="16" xfId="0" applyNumberFormat="1" applyFont="1" applyFill="1" applyBorder="1" applyAlignment="1">
      <alignment horizontal="left" vertical="center" shrinkToFit="1"/>
    </xf>
    <xf numFmtId="0" fontId="37" fillId="0" borderId="16" xfId="0" applyNumberFormat="1" applyFont="1" applyFill="1" applyBorder="1" applyAlignment="1">
      <alignment horizontal="left" vertical="center" shrinkToFit="1"/>
    </xf>
    <xf numFmtId="178" fontId="37" fillId="0" borderId="16" xfId="0" applyNumberFormat="1" applyFont="1" applyFill="1" applyBorder="1" applyAlignment="1">
      <alignment horizontal="right" vertical="center" shrinkToFit="1"/>
    </xf>
    <xf numFmtId="0" fontId="1" fillId="0" borderId="0" xfId="50" applyFont="1" applyFill="1" applyAlignment="1">
      <alignment vertical="center"/>
    </xf>
    <xf numFmtId="0" fontId="24" fillId="0" borderId="0" xfId="50" applyFont="1" applyFill="1" applyAlignment="1">
      <alignment vertical="center"/>
    </xf>
    <xf numFmtId="178" fontId="38" fillId="0" borderId="16" xfId="0" applyNumberFormat="1" applyFont="1" applyFill="1" applyBorder="1" applyAlignment="1">
      <alignment horizontal="right" vertical="center" shrinkToFit="1"/>
    </xf>
    <xf numFmtId="0" fontId="38" fillId="0" borderId="16" xfId="0" applyNumberFormat="1" applyFont="1" applyFill="1" applyBorder="1" applyAlignment="1">
      <alignment horizontal="right" vertical="center" shrinkToFi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20" sqref="C20"/>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225" customFormat="1" ht="22.5" customHeight="1" spans="1:6">
      <c r="A1" s="188" t="s">
        <v>0</v>
      </c>
      <c r="B1" s="188"/>
      <c r="C1" s="188"/>
      <c r="D1" s="188"/>
      <c r="E1" s="188"/>
      <c r="F1" s="188"/>
    </row>
    <row r="2" s="226" customFormat="1" ht="21" customHeight="1" spans="1:6">
      <c r="A2" s="187"/>
      <c r="B2" s="187"/>
      <c r="C2" s="187"/>
      <c r="D2" s="187"/>
      <c r="E2" s="187"/>
      <c r="F2" s="189" t="s">
        <v>1</v>
      </c>
    </row>
    <row r="3" s="226" customFormat="1" ht="21" customHeight="1" spans="1:6">
      <c r="A3" s="190" t="s">
        <v>2</v>
      </c>
      <c r="B3" s="187"/>
      <c r="C3" s="191"/>
      <c r="D3" s="187"/>
      <c r="E3" s="187"/>
      <c r="F3" s="189" t="s">
        <v>3</v>
      </c>
    </row>
    <row r="4" s="174" customFormat="1" ht="19" customHeight="1" spans="1:6">
      <c r="A4" s="172" t="s">
        <v>4</v>
      </c>
      <c r="B4" s="172" t="s">
        <v>5</v>
      </c>
      <c r="C4" s="172" t="s">
        <v>5</v>
      </c>
      <c r="D4" s="172" t="s">
        <v>6</v>
      </c>
      <c r="E4" s="172" t="s">
        <v>5</v>
      </c>
      <c r="F4" s="172" t="s">
        <v>5</v>
      </c>
    </row>
    <row r="5" s="174" customFormat="1" ht="19" customHeight="1" spans="1:6">
      <c r="A5" s="172" t="s">
        <v>7</v>
      </c>
      <c r="B5" s="172" t="s">
        <v>8</v>
      </c>
      <c r="C5" s="172" t="s">
        <v>9</v>
      </c>
      <c r="D5" s="172" t="s">
        <v>10</v>
      </c>
      <c r="E5" s="172" t="s">
        <v>8</v>
      </c>
      <c r="F5" s="172" t="s">
        <v>9</v>
      </c>
    </row>
    <row r="6" s="174" customFormat="1" ht="19" customHeight="1" spans="1:6">
      <c r="A6" s="172" t="s">
        <v>11</v>
      </c>
      <c r="B6" s="172" t="s">
        <v>5</v>
      </c>
      <c r="C6" s="172" t="s">
        <v>12</v>
      </c>
      <c r="D6" s="172" t="s">
        <v>11</v>
      </c>
      <c r="E6" s="172" t="s">
        <v>5</v>
      </c>
      <c r="F6" s="172" t="s">
        <v>13</v>
      </c>
    </row>
    <row r="7" s="174" customFormat="1" ht="19" customHeight="1" spans="1:6">
      <c r="A7" s="194" t="s">
        <v>14</v>
      </c>
      <c r="B7" s="172" t="s">
        <v>12</v>
      </c>
      <c r="C7" s="227">
        <v>216416028.5</v>
      </c>
      <c r="D7" s="194" t="s">
        <v>15</v>
      </c>
      <c r="E7" s="172" t="s">
        <v>16</v>
      </c>
      <c r="F7" s="227"/>
    </row>
    <row r="8" s="174" customFormat="1" ht="19" customHeight="1" spans="1:6">
      <c r="A8" s="194" t="s">
        <v>17</v>
      </c>
      <c r="B8" s="172" t="s">
        <v>13</v>
      </c>
      <c r="C8" s="227">
        <v>222450934.8</v>
      </c>
      <c r="D8" s="194" t="s">
        <v>18</v>
      </c>
      <c r="E8" s="172" t="s">
        <v>19</v>
      </c>
      <c r="F8" s="227"/>
    </row>
    <row r="9" s="174" customFormat="1" ht="19" customHeight="1" spans="1:6">
      <c r="A9" s="194" t="s">
        <v>20</v>
      </c>
      <c r="B9" s="172" t="s">
        <v>21</v>
      </c>
      <c r="C9" s="227"/>
      <c r="D9" s="194" t="s">
        <v>22</v>
      </c>
      <c r="E9" s="172" t="s">
        <v>23</v>
      </c>
      <c r="F9" s="227"/>
    </row>
    <row r="10" s="174" customFormat="1" ht="19" customHeight="1" spans="1:6">
      <c r="A10" s="194" t="s">
        <v>24</v>
      </c>
      <c r="B10" s="172" t="s">
        <v>25</v>
      </c>
      <c r="C10" s="227"/>
      <c r="D10" s="194" t="s">
        <v>26</v>
      </c>
      <c r="E10" s="172" t="s">
        <v>27</v>
      </c>
      <c r="F10" s="227"/>
    </row>
    <row r="11" s="174" customFormat="1" ht="19" customHeight="1" spans="1:6">
      <c r="A11" s="194" t="s">
        <v>28</v>
      </c>
      <c r="B11" s="172" t="s">
        <v>29</v>
      </c>
      <c r="C11" s="227">
        <v>124877995.21</v>
      </c>
      <c r="D11" s="194" t="s">
        <v>30</v>
      </c>
      <c r="E11" s="172" t="s">
        <v>31</v>
      </c>
      <c r="F11" s="227"/>
    </row>
    <row r="12" s="174" customFormat="1" ht="19" customHeight="1" spans="1:6">
      <c r="A12" s="194" t="s">
        <v>32</v>
      </c>
      <c r="B12" s="172" t="s">
        <v>33</v>
      </c>
      <c r="C12" s="227"/>
      <c r="D12" s="194" t="s">
        <v>34</v>
      </c>
      <c r="E12" s="172" t="s">
        <v>35</v>
      </c>
      <c r="F12" s="227"/>
    </row>
    <row r="13" s="174" customFormat="1" ht="19" customHeight="1" spans="1:6">
      <c r="A13" s="194" t="s">
        <v>36</v>
      </c>
      <c r="B13" s="172" t="s">
        <v>37</v>
      </c>
      <c r="C13" s="227"/>
      <c r="D13" s="194" t="s">
        <v>38</v>
      </c>
      <c r="E13" s="172" t="s">
        <v>39</v>
      </c>
      <c r="F13" s="227"/>
    </row>
    <row r="14" s="174" customFormat="1" ht="19" customHeight="1" spans="1:6">
      <c r="A14" s="194" t="s">
        <v>40</v>
      </c>
      <c r="B14" s="172" t="s">
        <v>41</v>
      </c>
      <c r="C14" s="227">
        <v>56743488.79</v>
      </c>
      <c r="D14" s="194" t="s">
        <v>42</v>
      </c>
      <c r="E14" s="172" t="s">
        <v>43</v>
      </c>
      <c r="F14" s="227">
        <v>19520258.72</v>
      </c>
    </row>
    <row r="15" s="174" customFormat="1" ht="19" customHeight="1" spans="1:6">
      <c r="A15" s="194" t="s">
        <v>5</v>
      </c>
      <c r="B15" s="172" t="s">
        <v>44</v>
      </c>
      <c r="C15" s="228"/>
      <c r="D15" s="194" t="s">
        <v>45</v>
      </c>
      <c r="E15" s="172" t="s">
        <v>46</v>
      </c>
      <c r="F15" s="227">
        <v>366326100.67</v>
      </c>
    </row>
    <row r="16" s="174" customFormat="1" ht="19" customHeight="1" spans="1:6">
      <c r="A16" s="194" t="s">
        <v>5</v>
      </c>
      <c r="B16" s="172" t="s">
        <v>47</v>
      </c>
      <c r="C16" s="228"/>
      <c r="D16" s="194" t="s">
        <v>48</v>
      </c>
      <c r="E16" s="172" t="s">
        <v>49</v>
      </c>
      <c r="F16" s="227"/>
    </row>
    <row r="17" s="174" customFormat="1" ht="19" customHeight="1" spans="1:6">
      <c r="A17" s="194" t="s">
        <v>5</v>
      </c>
      <c r="B17" s="172" t="s">
        <v>50</v>
      </c>
      <c r="C17" s="228"/>
      <c r="D17" s="194" t="s">
        <v>51</v>
      </c>
      <c r="E17" s="172" t="s">
        <v>52</v>
      </c>
      <c r="F17" s="227">
        <v>400920.44</v>
      </c>
    </row>
    <row r="18" s="174" customFormat="1" ht="19" customHeight="1" spans="1:6">
      <c r="A18" s="194" t="s">
        <v>5</v>
      </c>
      <c r="B18" s="172" t="s">
        <v>53</v>
      </c>
      <c r="C18" s="228"/>
      <c r="D18" s="194" t="s">
        <v>54</v>
      </c>
      <c r="E18" s="172" t="s">
        <v>55</v>
      </c>
      <c r="F18" s="227"/>
    </row>
    <row r="19" s="174" customFormat="1" ht="19" customHeight="1" spans="1:6">
      <c r="A19" s="194" t="s">
        <v>5</v>
      </c>
      <c r="B19" s="172" t="s">
        <v>56</v>
      </c>
      <c r="C19" s="228"/>
      <c r="D19" s="194" t="s">
        <v>57</v>
      </c>
      <c r="E19" s="172" t="s">
        <v>58</v>
      </c>
      <c r="F19" s="227"/>
    </row>
    <row r="20" s="174" customFormat="1" ht="19" customHeight="1" spans="1:6">
      <c r="A20" s="194" t="s">
        <v>5</v>
      </c>
      <c r="B20" s="172" t="s">
        <v>59</v>
      </c>
      <c r="C20" s="228"/>
      <c r="D20" s="194" t="s">
        <v>60</v>
      </c>
      <c r="E20" s="172" t="s">
        <v>61</v>
      </c>
      <c r="F20" s="227"/>
    </row>
    <row r="21" s="174" customFormat="1" ht="19" customHeight="1" spans="1:6">
      <c r="A21" s="194" t="s">
        <v>5</v>
      </c>
      <c r="B21" s="172" t="s">
        <v>62</v>
      </c>
      <c r="C21" s="228"/>
      <c r="D21" s="194" t="s">
        <v>63</v>
      </c>
      <c r="E21" s="172" t="s">
        <v>64</v>
      </c>
      <c r="F21" s="227"/>
    </row>
    <row r="22" s="174" customFormat="1" ht="19" customHeight="1" spans="1:6">
      <c r="A22" s="194" t="s">
        <v>5</v>
      </c>
      <c r="B22" s="172" t="s">
        <v>65</v>
      </c>
      <c r="C22" s="228"/>
      <c r="D22" s="194" t="s">
        <v>66</v>
      </c>
      <c r="E22" s="172" t="s">
        <v>67</v>
      </c>
      <c r="F22" s="227"/>
    </row>
    <row r="23" s="174" customFormat="1" ht="19" customHeight="1" spans="1:6">
      <c r="A23" s="194" t="s">
        <v>5</v>
      </c>
      <c r="B23" s="172" t="s">
        <v>68</v>
      </c>
      <c r="C23" s="228"/>
      <c r="D23" s="194" t="s">
        <v>69</v>
      </c>
      <c r="E23" s="172" t="s">
        <v>70</v>
      </c>
      <c r="F23" s="227"/>
    </row>
    <row r="24" s="174" customFormat="1" ht="19" customHeight="1" spans="1:6">
      <c r="A24" s="194" t="s">
        <v>5</v>
      </c>
      <c r="B24" s="172" t="s">
        <v>71</v>
      </c>
      <c r="C24" s="228"/>
      <c r="D24" s="194" t="s">
        <v>72</v>
      </c>
      <c r="E24" s="172" t="s">
        <v>73</v>
      </c>
      <c r="F24" s="227"/>
    </row>
    <row r="25" s="174" customFormat="1" ht="19" customHeight="1" spans="1:6">
      <c r="A25" s="194" t="s">
        <v>5</v>
      </c>
      <c r="B25" s="172" t="s">
        <v>74</v>
      </c>
      <c r="C25" s="228"/>
      <c r="D25" s="194" t="s">
        <v>75</v>
      </c>
      <c r="E25" s="172" t="s">
        <v>76</v>
      </c>
      <c r="F25" s="227">
        <v>4496392</v>
      </c>
    </row>
    <row r="26" s="174" customFormat="1" ht="19" customHeight="1" spans="1:6">
      <c r="A26" s="194" t="s">
        <v>5</v>
      </c>
      <c r="B26" s="172" t="s">
        <v>77</v>
      </c>
      <c r="C26" s="228"/>
      <c r="D26" s="194" t="s">
        <v>78</v>
      </c>
      <c r="E26" s="172" t="s">
        <v>79</v>
      </c>
      <c r="F26" s="227"/>
    </row>
    <row r="27" s="174" customFormat="1" ht="19" customHeight="1" spans="1:6">
      <c r="A27" s="194" t="s">
        <v>5</v>
      </c>
      <c r="B27" s="172" t="s">
        <v>80</v>
      </c>
      <c r="C27" s="228"/>
      <c r="D27" s="194" t="s">
        <v>81</v>
      </c>
      <c r="E27" s="172" t="s">
        <v>82</v>
      </c>
      <c r="F27" s="227"/>
    </row>
    <row r="28" s="174" customFormat="1" ht="19" customHeight="1" spans="1:6">
      <c r="A28" s="194" t="s">
        <v>5</v>
      </c>
      <c r="B28" s="172" t="s">
        <v>83</v>
      </c>
      <c r="C28" s="228"/>
      <c r="D28" s="194" t="s">
        <v>84</v>
      </c>
      <c r="E28" s="172" t="s">
        <v>85</v>
      </c>
      <c r="F28" s="227"/>
    </row>
    <row r="29" s="174" customFormat="1" ht="19" customHeight="1" spans="1:6">
      <c r="A29" s="194" t="s">
        <v>5</v>
      </c>
      <c r="B29" s="172" t="s">
        <v>86</v>
      </c>
      <c r="C29" s="228"/>
      <c r="D29" s="194" t="s">
        <v>87</v>
      </c>
      <c r="E29" s="172" t="s">
        <v>88</v>
      </c>
      <c r="F29" s="227">
        <v>222450934.8</v>
      </c>
    </row>
    <row r="30" s="174" customFormat="1" ht="19" customHeight="1" spans="1:6">
      <c r="A30" s="172" t="s">
        <v>5</v>
      </c>
      <c r="B30" s="172" t="s">
        <v>89</v>
      </c>
      <c r="C30" s="228"/>
      <c r="D30" s="194" t="s">
        <v>90</v>
      </c>
      <c r="E30" s="172" t="s">
        <v>91</v>
      </c>
      <c r="F30" s="227"/>
    </row>
    <row r="31" s="174" customFormat="1" ht="19" customHeight="1" spans="1:6">
      <c r="A31" s="172" t="s">
        <v>5</v>
      </c>
      <c r="B31" s="172" t="s">
        <v>92</v>
      </c>
      <c r="C31" s="228"/>
      <c r="D31" s="194" t="s">
        <v>93</v>
      </c>
      <c r="E31" s="172" t="s">
        <v>94</v>
      </c>
      <c r="F31" s="227"/>
    </row>
    <row r="32" s="174" customFormat="1" ht="19" customHeight="1" spans="1:6">
      <c r="A32" s="172" t="s">
        <v>5</v>
      </c>
      <c r="B32" s="172" t="s">
        <v>95</v>
      </c>
      <c r="C32" s="228"/>
      <c r="D32" s="194" t="s">
        <v>96</v>
      </c>
      <c r="E32" s="172" t="s">
        <v>97</v>
      </c>
      <c r="F32" s="227"/>
    </row>
    <row r="33" s="174" customFormat="1" ht="19" customHeight="1" spans="1:6">
      <c r="A33" s="172" t="s">
        <v>98</v>
      </c>
      <c r="B33" s="172" t="s">
        <v>99</v>
      </c>
      <c r="C33" s="227">
        <v>620488447.3</v>
      </c>
      <c r="D33" s="172" t="s">
        <v>100</v>
      </c>
      <c r="E33" s="172" t="s">
        <v>101</v>
      </c>
      <c r="F33" s="227">
        <v>613194606.63</v>
      </c>
    </row>
    <row r="34" s="174" customFormat="1" ht="19" customHeight="1" spans="1:6">
      <c r="A34" s="172" t="s">
        <v>102</v>
      </c>
      <c r="B34" s="172" t="s">
        <v>103</v>
      </c>
      <c r="C34" s="227"/>
      <c r="D34" s="194" t="s">
        <v>104</v>
      </c>
      <c r="E34" s="172" t="s">
        <v>105</v>
      </c>
      <c r="F34" s="227">
        <v>445580.06</v>
      </c>
    </row>
    <row r="35" s="174" customFormat="1" ht="19" customHeight="1" spans="1:6">
      <c r="A35" s="172" t="s">
        <v>106</v>
      </c>
      <c r="B35" s="172" t="s">
        <v>107</v>
      </c>
      <c r="C35" s="227">
        <v>44522490.49</v>
      </c>
      <c r="D35" s="194" t="s">
        <v>108</v>
      </c>
      <c r="E35" s="172" t="s">
        <v>109</v>
      </c>
      <c r="F35" s="227">
        <v>51370751.1</v>
      </c>
    </row>
    <row r="36" s="174" customFormat="1" ht="19" customHeight="1" spans="1:6">
      <c r="A36" s="172" t="s">
        <v>110</v>
      </c>
      <c r="B36" s="172" t="s">
        <v>111</v>
      </c>
      <c r="C36" s="227">
        <v>665010937.79</v>
      </c>
      <c r="D36" s="172" t="s">
        <v>110</v>
      </c>
      <c r="E36" s="172" t="s">
        <v>112</v>
      </c>
      <c r="F36" s="227">
        <v>665010937.79</v>
      </c>
    </row>
    <row r="37" s="174" customFormat="1" ht="19" customHeight="1" spans="1:6">
      <c r="A37" s="186" t="s">
        <v>113</v>
      </c>
      <c r="B37" s="186" t="s">
        <v>5</v>
      </c>
      <c r="C37" s="186" t="s">
        <v>5</v>
      </c>
      <c r="D37" s="186" t="s">
        <v>5</v>
      </c>
      <c r="E37" s="186" t="s">
        <v>5</v>
      </c>
      <c r="F37" s="18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7"/>
  <sheetViews>
    <sheetView workbookViewId="0">
      <selection activeCell="E9" sqref="E9"/>
    </sheetView>
  </sheetViews>
  <sheetFormatPr defaultColWidth="16" defaultRowHeight="14.4"/>
  <cols>
    <col min="1" max="3" width="3.25" style="174" customWidth="1"/>
    <col min="4" max="4" width="52.4444444444444" style="174" customWidth="1"/>
    <col min="5" max="6" width="17.5555555555556" style="174" customWidth="1"/>
    <col min="7" max="7" width="24.2222222222222" style="174" customWidth="1"/>
    <col min="8" max="8" width="17.5555555555556" style="174" customWidth="1"/>
    <col min="9" max="9" width="14" style="174" customWidth="1"/>
    <col min="10" max="10" width="8.33333333333333" style="174" customWidth="1"/>
    <col min="11" max="11" width="15.8888888888889" style="174" customWidth="1"/>
    <col min="12" max="12" width="16.4444444444444" style="174" customWidth="1"/>
    <col min="13" max="16384" width="16" style="174"/>
  </cols>
  <sheetData>
    <row r="1" s="167" customFormat="1" ht="29.25" customHeight="1" spans="1:12">
      <c r="A1" s="187"/>
      <c r="B1" s="187"/>
      <c r="C1" s="187"/>
      <c r="D1" s="187"/>
      <c r="E1" s="187"/>
      <c r="F1" s="187"/>
      <c r="G1" s="188" t="s">
        <v>114</v>
      </c>
      <c r="H1" s="187"/>
      <c r="I1" s="187"/>
      <c r="J1" s="187"/>
      <c r="K1" s="187"/>
      <c r="L1" s="187"/>
    </row>
    <row r="2" s="167" customFormat="1" ht="18" customHeight="1" spans="1:12">
      <c r="A2" s="187"/>
      <c r="B2" s="187"/>
      <c r="C2" s="187"/>
      <c r="D2" s="187"/>
      <c r="E2" s="187"/>
      <c r="F2" s="187"/>
      <c r="G2" s="187"/>
      <c r="H2" s="187"/>
      <c r="I2" s="187"/>
      <c r="J2" s="187"/>
      <c r="K2" s="187"/>
      <c r="L2" s="189" t="s">
        <v>115</v>
      </c>
    </row>
    <row r="3" s="167" customFormat="1" ht="18" customHeight="1" spans="1:12">
      <c r="A3" s="190" t="s">
        <v>2</v>
      </c>
      <c r="B3" s="187"/>
      <c r="C3" s="187"/>
      <c r="D3" s="187"/>
      <c r="E3" s="187"/>
      <c r="F3" s="187"/>
      <c r="G3" s="191"/>
      <c r="H3" s="187"/>
      <c r="I3" s="187"/>
      <c r="J3" s="187"/>
      <c r="K3" s="187"/>
      <c r="L3" s="189" t="s">
        <v>3</v>
      </c>
    </row>
    <row r="4" s="174" customFormat="1" ht="19" customHeight="1" spans="1:12">
      <c r="A4" s="172" t="s">
        <v>7</v>
      </c>
      <c r="B4" s="172" t="s">
        <v>5</v>
      </c>
      <c r="C4" s="172" t="s">
        <v>5</v>
      </c>
      <c r="D4" s="172" t="s">
        <v>5</v>
      </c>
      <c r="E4" s="171" t="s">
        <v>98</v>
      </c>
      <c r="F4" s="171" t="s">
        <v>116</v>
      </c>
      <c r="G4" s="171" t="s">
        <v>117</v>
      </c>
      <c r="H4" s="171" t="s">
        <v>118</v>
      </c>
      <c r="I4" s="171" t="s">
        <v>5</v>
      </c>
      <c r="J4" s="171" t="s">
        <v>119</v>
      </c>
      <c r="K4" s="171" t="s">
        <v>120</v>
      </c>
      <c r="L4" s="171" t="s">
        <v>121</v>
      </c>
    </row>
    <row r="5" s="174" customFormat="1" ht="19" customHeight="1" spans="1:12">
      <c r="A5" s="171" t="s">
        <v>122</v>
      </c>
      <c r="B5" s="171" t="s">
        <v>5</v>
      </c>
      <c r="C5" s="171" t="s">
        <v>5</v>
      </c>
      <c r="D5" s="172" t="s">
        <v>123</v>
      </c>
      <c r="E5" s="171" t="s">
        <v>5</v>
      </c>
      <c r="F5" s="171" t="s">
        <v>5</v>
      </c>
      <c r="G5" s="171" t="s">
        <v>5</v>
      </c>
      <c r="H5" s="171" t="s">
        <v>124</v>
      </c>
      <c r="I5" s="171" t="s">
        <v>125</v>
      </c>
      <c r="J5" s="171" t="s">
        <v>5</v>
      </c>
      <c r="K5" s="171" t="s">
        <v>5</v>
      </c>
      <c r="L5" s="171" t="s">
        <v>124</v>
      </c>
    </row>
    <row r="6" s="174" customFormat="1" ht="19" customHeight="1" spans="1:12">
      <c r="A6" s="171" t="s">
        <v>5</v>
      </c>
      <c r="B6" s="171" t="s">
        <v>5</v>
      </c>
      <c r="C6" s="171" t="s">
        <v>5</v>
      </c>
      <c r="D6" s="172" t="s">
        <v>5</v>
      </c>
      <c r="E6" s="171" t="s">
        <v>5</v>
      </c>
      <c r="F6" s="171" t="s">
        <v>5</v>
      </c>
      <c r="G6" s="171" t="s">
        <v>5</v>
      </c>
      <c r="H6" s="171" t="s">
        <v>5</v>
      </c>
      <c r="I6" s="171" t="s">
        <v>5</v>
      </c>
      <c r="J6" s="171" t="s">
        <v>5</v>
      </c>
      <c r="K6" s="171" t="s">
        <v>5</v>
      </c>
      <c r="L6" s="171" t="s">
        <v>5</v>
      </c>
    </row>
    <row r="7" s="174" customFormat="1" ht="19" customHeight="1" spans="1:12">
      <c r="A7" s="171" t="s">
        <v>5</v>
      </c>
      <c r="B7" s="171" t="s">
        <v>5</v>
      </c>
      <c r="C7" s="171" t="s">
        <v>5</v>
      </c>
      <c r="D7" s="172" t="s">
        <v>5</v>
      </c>
      <c r="E7" s="171" t="s">
        <v>5</v>
      </c>
      <c r="F7" s="171" t="s">
        <v>5</v>
      </c>
      <c r="G7" s="171" t="s">
        <v>5</v>
      </c>
      <c r="H7" s="171" t="s">
        <v>5</v>
      </c>
      <c r="I7" s="171" t="s">
        <v>5</v>
      </c>
      <c r="J7" s="171" t="s">
        <v>5</v>
      </c>
      <c r="K7" s="171" t="s">
        <v>5</v>
      </c>
      <c r="L7" s="171" t="s">
        <v>5</v>
      </c>
    </row>
    <row r="8" s="174" customFormat="1" ht="19" customHeight="1" spans="1:12">
      <c r="A8" s="172" t="s">
        <v>126</v>
      </c>
      <c r="B8" s="172" t="s">
        <v>127</v>
      </c>
      <c r="C8" s="172" t="s">
        <v>128</v>
      </c>
      <c r="D8" s="172" t="s">
        <v>11</v>
      </c>
      <c r="E8" s="171" t="s">
        <v>12</v>
      </c>
      <c r="F8" s="171" t="s">
        <v>13</v>
      </c>
      <c r="G8" s="171" t="s">
        <v>21</v>
      </c>
      <c r="H8" s="171" t="s">
        <v>25</v>
      </c>
      <c r="I8" s="171" t="s">
        <v>29</v>
      </c>
      <c r="J8" s="171" t="s">
        <v>33</v>
      </c>
      <c r="K8" s="171" t="s">
        <v>37</v>
      </c>
      <c r="L8" s="171" t="s">
        <v>41</v>
      </c>
    </row>
    <row r="9" s="174" customFormat="1" ht="19" customHeight="1" spans="1:12">
      <c r="A9" s="172" t="s">
        <v>5</v>
      </c>
      <c r="B9" s="172" t="s">
        <v>5</v>
      </c>
      <c r="C9" s="172" t="s">
        <v>5</v>
      </c>
      <c r="D9" s="172" t="s">
        <v>129</v>
      </c>
      <c r="E9" s="177">
        <v>620488447.3</v>
      </c>
      <c r="F9" s="177">
        <v>438866963.3</v>
      </c>
      <c r="G9" s="177"/>
      <c r="H9" s="177">
        <v>124877995.21</v>
      </c>
      <c r="I9" s="177"/>
      <c r="J9" s="177"/>
      <c r="K9" s="177"/>
      <c r="L9" s="177">
        <v>56743488.79</v>
      </c>
    </row>
    <row r="10" s="174" customFormat="1" ht="19" customHeight="1" spans="1:12">
      <c r="A10" s="184" t="s">
        <v>130</v>
      </c>
      <c r="B10" s="185"/>
      <c r="C10" s="185"/>
      <c r="D10" s="185" t="s">
        <v>131</v>
      </c>
      <c r="E10" s="177">
        <v>19514430.72</v>
      </c>
      <c r="F10" s="177">
        <v>17801542.72</v>
      </c>
      <c r="G10" s="177"/>
      <c r="H10" s="177"/>
      <c r="I10" s="177"/>
      <c r="J10" s="177"/>
      <c r="K10" s="177"/>
      <c r="L10" s="177">
        <v>1712888</v>
      </c>
    </row>
    <row r="11" s="174" customFormat="1" ht="19" customHeight="1" spans="1:12">
      <c r="A11" s="184" t="s">
        <v>132</v>
      </c>
      <c r="B11" s="185"/>
      <c r="C11" s="185"/>
      <c r="D11" s="185" t="s">
        <v>133</v>
      </c>
      <c r="E11" s="177">
        <v>0</v>
      </c>
      <c r="F11" s="177">
        <v>0</v>
      </c>
      <c r="G11" s="177"/>
      <c r="H11" s="177"/>
      <c r="I11" s="177"/>
      <c r="J11" s="177"/>
      <c r="K11" s="177"/>
      <c r="L11" s="177"/>
    </row>
    <row r="12" s="174" customFormat="1" ht="19" customHeight="1" spans="1:12">
      <c r="A12" s="184" t="s">
        <v>134</v>
      </c>
      <c r="B12" s="185"/>
      <c r="C12" s="185"/>
      <c r="D12" s="185" t="s">
        <v>135</v>
      </c>
      <c r="E12" s="177">
        <v>0</v>
      </c>
      <c r="F12" s="177">
        <v>0</v>
      </c>
      <c r="G12" s="177"/>
      <c r="H12" s="177"/>
      <c r="I12" s="177"/>
      <c r="J12" s="177"/>
      <c r="K12" s="177"/>
      <c r="L12" s="177"/>
    </row>
    <row r="13" s="174" customFormat="1" ht="19" customHeight="1" spans="1:12">
      <c r="A13" s="184" t="s">
        <v>136</v>
      </c>
      <c r="B13" s="185"/>
      <c r="C13" s="185"/>
      <c r="D13" s="185" t="s">
        <v>137</v>
      </c>
      <c r="E13" s="177">
        <v>0</v>
      </c>
      <c r="F13" s="177">
        <v>0</v>
      </c>
      <c r="G13" s="177"/>
      <c r="H13" s="177"/>
      <c r="I13" s="177"/>
      <c r="J13" s="177"/>
      <c r="K13" s="177"/>
      <c r="L13" s="177"/>
    </row>
    <row r="14" s="174" customFormat="1" ht="19" customHeight="1" spans="1:12">
      <c r="A14" s="184" t="s">
        <v>138</v>
      </c>
      <c r="B14" s="185"/>
      <c r="C14" s="185"/>
      <c r="D14" s="185" t="s">
        <v>139</v>
      </c>
      <c r="E14" s="177">
        <v>0</v>
      </c>
      <c r="F14" s="177">
        <v>0</v>
      </c>
      <c r="G14" s="177"/>
      <c r="H14" s="177"/>
      <c r="I14" s="177"/>
      <c r="J14" s="177"/>
      <c r="K14" s="177"/>
      <c r="L14" s="177"/>
    </row>
    <row r="15" s="174" customFormat="1" ht="19" customHeight="1" spans="1:12">
      <c r="A15" s="184" t="s">
        <v>140</v>
      </c>
      <c r="B15" s="185"/>
      <c r="C15" s="185"/>
      <c r="D15" s="185" t="s">
        <v>141</v>
      </c>
      <c r="E15" s="177">
        <v>17667358.52</v>
      </c>
      <c r="F15" s="177">
        <v>17667358.52</v>
      </c>
      <c r="G15" s="177"/>
      <c r="H15" s="177"/>
      <c r="I15" s="177"/>
      <c r="J15" s="177"/>
      <c r="K15" s="177"/>
      <c r="L15" s="177"/>
    </row>
    <row r="16" s="174" customFormat="1" ht="19" customHeight="1" spans="1:12">
      <c r="A16" s="184" t="s">
        <v>142</v>
      </c>
      <c r="B16" s="185"/>
      <c r="C16" s="185"/>
      <c r="D16" s="185" t="s">
        <v>143</v>
      </c>
      <c r="E16" s="177">
        <v>1265000</v>
      </c>
      <c r="F16" s="177">
        <v>1265000</v>
      </c>
      <c r="G16" s="177"/>
      <c r="H16" s="177"/>
      <c r="I16" s="177"/>
      <c r="J16" s="177"/>
      <c r="K16" s="177"/>
      <c r="L16" s="177"/>
    </row>
    <row r="17" s="174" customFormat="1" ht="19" customHeight="1" spans="1:12">
      <c r="A17" s="184" t="s">
        <v>144</v>
      </c>
      <c r="B17" s="185"/>
      <c r="C17" s="185"/>
      <c r="D17" s="185" t="s">
        <v>145</v>
      </c>
      <c r="E17" s="177">
        <v>8447708</v>
      </c>
      <c r="F17" s="177">
        <v>8447708</v>
      </c>
      <c r="G17" s="177"/>
      <c r="H17" s="177"/>
      <c r="I17" s="177"/>
      <c r="J17" s="177"/>
      <c r="K17" s="177"/>
      <c r="L17" s="177"/>
    </row>
    <row r="18" s="174" customFormat="1" ht="19" customHeight="1" spans="1:12">
      <c r="A18" s="184" t="s">
        <v>146</v>
      </c>
      <c r="B18" s="185"/>
      <c r="C18" s="185"/>
      <c r="D18" s="185" t="s">
        <v>147</v>
      </c>
      <c r="E18" s="177">
        <v>6508512.4</v>
      </c>
      <c r="F18" s="177">
        <v>6508512.4</v>
      </c>
      <c r="G18" s="177"/>
      <c r="H18" s="177"/>
      <c r="I18" s="177"/>
      <c r="J18" s="177"/>
      <c r="K18" s="177"/>
      <c r="L18" s="177"/>
    </row>
    <row r="19" s="174" customFormat="1" ht="19" customHeight="1" spans="1:12">
      <c r="A19" s="184" t="s">
        <v>148</v>
      </c>
      <c r="B19" s="185"/>
      <c r="C19" s="185"/>
      <c r="D19" s="185" t="s">
        <v>149</v>
      </c>
      <c r="E19" s="177">
        <v>1446138.12</v>
      </c>
      <c r="F19" s="177">
        <v>1446138.12</v>
      </c>
      <c r="G19" s="177"/>
      <c r="H19" s="177"/>
      <c r="I19" s="177"/>
      <c r="J19" s="177"/>
      <c r="K19" s="177"/>
      <c r="L19" s="177"/>
    </row>
    <row r="20" s="174" customFormat="1" ht="19" customHeight="1" spans="1:12">
      <c r="A20" s="184" t="s">
        <v>150</v>
      </c>
      <c r="B20" s="185"/>
      <c r="C20" s="185"/>
      <c r="D20" s="185" t="s">
        <v>151</v>
      </c>
      <c r="E20" s="177">
        <v>1712888</v>
      </c>
      <c r="F20" s="177">
        <v>0</v>
      </c>
      <c r="G20" s="177"/>
      <c r="H20" s="177"/>
      <c r="I20" s="177"/>
      <c r="J20" s="177"/>
      <c r="K20" s="177"/>
      <c r="L20" s="177">
        <v>1712888</v>
      </c>
    </row>
    <row r="21" s="174" customFormat="1" ht="19" customHeight="1" spans="1:12">
      <c r="A21" s="184" t="s">
        <v>152</v>
      </c>
      <c r="B21" s="185"/>
      <c r="C21" s="185"/>
      <c r="D21" s="185" t="s">
        <v>153</v>
      </c>
      <c r="E21" s="177">
        <v>1712888</v>
      </c>
      <c r="F21" s="177">
        <v>0</v>
      </c>
      <c r="G21" s="177"/>
      <c r="H21" s="177"/>
      <c r="I21" s="177"/>
      <c r="J21" s="177"/>
      <c r="K21" s="177"/>
      <c r="L21" s="177">
        <v>1712888</v>
      </c>
    </row>
    <row r="22" s="174" customFormat="1" ht="19" customHeight="1" spans="1:12">
      <c r="A22" s="184" t="s">
        <v>154</v>
      </c>
      <c r="B22" s="185"/>
      <c r="C22" s="185"/>
      <c r="D22" s="185" t="s">
        <v>155</v>
      </c>
      <c r="E22" s="177">
        <v>134184.2</v>
      </c>
      <c r="F22" s="177">
        <v>134184.2</v>
      </c>
      <c r="G22" s="177"/>
      <c r="H22" s="177"/>
      <c r="I22" s="177"/>
      <c r="J22" s="177"/>
      <c r="K22" s="177"/>
      <c r="L22" s="177"/>
    </row>
    <row r="23" s="174" customFormat="1" ht="19" customHeight="1" spans="1:12">
      <c r="A23" s="184" t="s">
        <v>156</v>
      </c>
      <c r="B23" s="185"/>
      <c r="C23" s="185"/>
      <c r="D23" s="185" t="s">
        <v>157</v>
      </c>
      <c r="E23" s="177">
        <v>134184.2</v>
      </c>
      <c r="F23" s="177">
        <v>134184.2</v>
      </c>
      <c r="G23" s="177"/>
      <c r="H23" s="177"/>
      <c r="I23" s="177"/>
      <c r="J23" s="177"/>
      <c r="K23" s="177"/>
      <c r="L23" s="177"/>
    </row>
    <row r="24" s="174" customFormat="1" ht="19" customHeight="1" spans="1:12">
      <c r="A24" s="184" t="s">
        <v>158</v>
      </c>
      <c r="B24" s="185"/>
      <c r="C24" s="185"/>
      <c r="D24" s="185" t="s">
        <v>159</v>
      </c>
      <c r="E24" s="177">
        <v>373628689.78</v>
      </c>
      <c r="F24" s="177">
        <v>193720093.78</v>
      </c>
      <c r="G24" s="177"/>
      <c r="H24" s="177">
        <v>124877995.21</v>
      </c>
      <c r="I24" s="177"/>
      <c r="J24" s="177"/>
      <c r="K24" s="177"/>
      <c r="L24" s="177">
        <v>55030600.79</v>
      </c>
    </row>
    <row r="25" s="174" customFormat="1" ht="19" customHeight="1" spans="1:12">
      <c r="A25" s="184" t="s">
        <v>160</v>
      </c>
      <c r="B25" s="185"/>
      <c r="C25" s="185"/>
      <c r="D25" s="185" t="s">
        <v>161</v>
      </c>
      <c r="E25" s="177">
        <v>6692209.9</v>
      </c>
      <c r="F25" s="177">
        <v>6635542.9</v>
      </c>
      <c r="G25" s="177"/>
      <c r="H25" s="177"/>
      <c r="I25" s="177"/>
      <c r="J25" s="177"/>
      <c r="K25" s="177"/>
      <c r="L25" s="177">
        <v>56667</v>
      </c>
    </row>
    <row r="26" s="174" customFormat="1" ht="19" customHeight="1" spans="1:12">
      <c r="A26" s="184" t="s">
        <v>162</v>
      </c>
      <c r="B26" s="185"/>
      <c r="C26" s="185"/>
      <c r="D26" s="185" t="s">
        <v>163</v>
      </c>
      <c r="E26" s="177">
        <v>5784393.9</v>
      </c>
      <c r="F26" s="177">
        <v>5784393.9</v>
      </c>
      <c r="G26" s="177"/>
      <c r="H26" s="177"/>
      <c r="I26" s="177"/>
      <c r="J26" s="177"/>
      <c r="K26" s="177"/>
      <c r="L26" s="177"/>
    </row>
    <row r="27" s="174" customFormat="1" ht="19" customHeight="1" spans="1:12">
      <c r="A27" s="184" t="s">
        <v>164</v>
      </c>
      <c r="B27" s="185"/>
      <c r="C27" s="185"/>
      <c r="D27" s="185" t="s">
        <v>165</v>
      </c>
      <c r="E27" s="177">
        <v>907816</v>
      </c>
      <c r="F27" s="177">
        <v>851149</v>
      </c>
      <c r="G27" s="177"/>
      <c r="H27" s="177"/>
      <c r="I27" s="177"/>
      <c r="J27" s="177"/>
      <c r="K27" s="177"/>
      <c r="L27" s="177">
        <v>56667</v>
      </c>
    </row>
    <row r="28" s="174" customFormat="1" ht="19" customHeight="1" spans="1:12">
      <c r="A28" s="184" t="s">
        <v>166</v>
      </c>
      <c r="B28" s="185"/>
      <c r="C28" s="185"/>
      <c r="D28" s="185" t="s">
        <v>167</v>
      </c>
      <c r="E28" s="177">
        <v>125002845.97</v>
      </c>
      <c r="F28" s="177">
        <v>11952610.88</v>
      </c>
      <c r="G28" s="177"/>
      <c r="H28" s="177">
        <v>61845620.53</v>
      </c>
      <c r="I28" s="177"/>
      <c r="J28" s="177"/>
      <c r="K28" s="177"/>
      <c r="L28" s="177">
        <v>51204614.56</v>
      </c>
    </row>
    <row r="29" s="174" customFormat="1" ht="19" customHeight="1" spans="1:12">
      <c r="A29" s="184" t="s">
        <v>168</v>
      </c>
      <c r="B29" s="185"/>
      <c r="C29" s="185"/>
      <c r="D29" s="185" t="s">
        <v>169</v>
      </c>
      <c r="E29" s="177">
        <v>125002845.97</v>
      </c>
      <c r="F29" s="177">
        <v>11952610.88</v>
      </c>
      <c r="G29" s="177"/>
      <c r="H29" s="177">
        <v>61845620.53</v>
      </c>
      <c r="I29" s="177"/>
      <c r="J29" s="177"/>
      <c r="K29" s="177"/>
      <c r="L29" s="177">
        <v>51204614.56</v>
      </c>
    </row>
    <row r="30" s="174" customFormat="1" ht="19" customHeight="1" spans="1:12">
      <c r="A30" s="184" t="s">
        <v>170</v>
      </c>
      <c r="B30" s="185"/>
      <c r="C30" s="185"/>
      <c r="D30" s="185" t="s">
        <v>171</v>
      </c>
      <c r="E30" s="177">
        <v>68209667.25</v>
      </c>
      <c r="F30" s="177">
        <v>18144038.26</v>
      </c>
      <c r="G30" s="177"/>
      <c r="H30" s="177">
        <v>47555466.97</v>
      </c>
      <c r="I30" s="177"/>
      <c r="J30" s="177"/>
      <c r="K30" s="177"/>
      <c r="L30" s="177">
        <v>2510162.02</v>
      </c>
    </row>
    <row r="31" s="174" customFormat="1" ht="19" customHeight="1" spans="1:12">
      <c r="A31" s="184" t="s">
        <v>172</v>
      </c>
      <c r="B31" s="185"/>
      <c r="C31" s="185"/>
      <c r="D31" s="185" t="s">
        <v>173</v>
      </c>
      <c r="E31" s="177">
        <v>41657473.8</v>
      </c>
      <c r="F31" s="177">
        <v>5978412.5</v>
      </c>
      <c r="G31" s="177"/>
      <c r="H31" s="177">
        <v>35125124.24</v>
      </c>
      <c r="I31" s="177"/>
      <c r="J31" s="177"/>
      <c r="K31" s="177"/>
      <c r="L31" s="177">
        <v>553937.06</v>
      </c>
    </row>
    <row r="32" s="174" customFormat="1" ht="19" customHeight="1" spans="1:12">
      <c r="A32" s="184" t="s">
        <v>174</v>
      </c>
      <c r="B32" s="185"/>
      <c r="C32" s="185"/>
      <c r="D32" s="185" t="s">
        <v>175</v>
      </c>
      <c r="E32" s="177">
        <v>20932583.23</v>
      </c>
      <c r="F32" s="177">
        <v>7190097.24</v>
      </c>
      <c r="G32" s="177"/>
      <c r="H32" s="177">
        <v>12430342.73</v>
      </c>
      <c r="I32" s="177"/>
      <c r="J32" s="177"/>
      <c r="K32" s="177"/>
      <c r="L32" s="177">
        <v>1312143.26</v>
      </c>
    </row>
    <row r="33" s="174" customFormat="1" ht="19" customHeight="1" spans="1:12">
      <c r="A33" s="184" t="s">
        <v>176</v>
      </c>
      <c r="B33" s="185"/>
      <c r="C33" s="185"/>
      <c r="D33" s="185" t="s">
        <v>177</v>
      </c>
      <c r="E33" s="177">
        <v>5619610.22</v>
      </c>
      <c r="F33" s="177">
        <v>4975528.52</v>
      </c>
      <c r="G33" s="177"/>
      <c r="H33" s="177"/>
      <c r="I33" s="177"/>
      <c r="J33" s="177"/>
      <c r="K33" s="177"/>
      <c r="L33" s="177">
        <v>644081.7</v>
      </c>
    </row>
    <row r="34" s="174" customFormat="1" ht="19" customHeight="1" spans="1:12">
      <c r="A34" s="184" t="s">
        <v>178</v>
      </c>
      <c r="B34" s="185"/>
      <c r="C34" s="185"/>
      <c r="D34" s="185" t="s">
        <v>179</v>
      </c>
      <c r="E34" s="177">
        <v>79952800.62</v>
      </c>
      <c r="F34" s="177">
        <v>63376735.7</v>
      </c>
      <c r="G34" s="177"/>
      <c r="H34" s="177">
        <v>15476907.71</v>
      </c>
      <c r="I34" s="177"/>
      <c r="J34" s="177"/>
      <c r="K34" s="177"/>
      <c r="L34" s="177">
        <v>1099157.21</v>
      </c>
    </row>
    <row r="35" s="174" customFormat="1" ht="19" customHeight="1" spans="1:12">
      <c r="A35" s="184" t="s">
        <v>180</v>
      </c>
      <c r="B35" s="185"/>
      <c r="C35" s="185"/>
      <c r="D35" s="185" t="s">
        <v>181</v>
      </c>
      <c r="E35" s="177">
        <v>12976675.01</v>
      </c>
      <c r="F35" s="177">
        <v>12976675.01</v>
      </c>
      <c r="G35" s="177"/>
      <c r="H35" s="177"/>
      <c r="I35" s="177"/>
      <c r="J35" s="177"/>
      <c r="K35" s="177"/>
      <c r="L35" s="177"/>
    </row>
    <row r="36" s="174" customFormat="1" ht="19" customHeight="1" spans="1:12">
      <c r="A36" s="184" t="s">
        <v>182</v>
      </c>
      <c r="B36" s="185"/>
      <c r="C36" s="185"/>
      <c r="D36" s="185" t="s">
        <v>183</v>
      </c>
      <c r="E36" s="177">
        <v>1928519.17</v>
      </c>
      <c r="F36" s="177">
        <v>1928519.17</v>
      </c>
      <c r="G36" s="177"/>
      <c r="H36" s="177"/>
      <c r="I36" s="177"/>
      <c r="J36" s="177"/>
      <c r="K36" s="177"/>
      <c r="L36" s="177"/>
    </row>
    <row r="37" s="174" customFormat="1" ht="19" customHeight="1" spans="1:12">
      <c r="A37" s="184" t="s">
        <v>184</v>
      </c>
      <c r="B37" s="185"/>
      <c r="C37" s="185"/>
      <c r="D37" s="185" t="s">
        <v>185</v>
      </c>
      <c r="E37" s="177">
        <v>19425635.94</v>
      </c>
      <c r="F37" s="177">
        <v>3953408.23</v>
      </c>
      <c r="G37" s="177"/>
      <c r="H37" s="177">
        <v>15472227.71</v>
      </c>
      <c r="I37" s="177"/>
      <c r="J37" s="177"/>
      <c r="K37" s="177"/>
      <c r="L37" s="177"/>
    </row>
    <row r="38" s="174" customFormat="1" ht="19" customHeight="1" spans="1:12">
      <c r="A38" s="184" t="s">
        <v>186</v>
      </c>
      <c r="B38" s="185"/>
      <c r="C38" s="185"/>
      <c r="D38" s="185" t="s">
        <v>187</v>
      </c>
      <c r="E38" s="177">
        <v>38701492.44</v>
      </c>
      <c r="F38" s="177">
        <v>37602655.23</v>
      </c>
      <c r="G38" s="177"/>
      <c r="H38" s="177">
        <v>4680</v>
      </c>
      <c r="I38" s="177"/>
      <c r="J38" s="177"/>
      <c r="K38" s="177"/>
      <c r="L38" s="177">
        <v>1094157.21</v>
      </c>
    </row>
    <row r="39" s="174" customFormat="1" ht="19" customHeight="1" spans="1:12">
      <c r="A39" s="184" t="s">
        <v>188</v>
      </c>
      <c r="B39" s="185"/>
      <c r="C39" s="185"/>
      <c r="D39" s="185" t="s">
        <v>189</v>
      </c>
      <c r="E39" s="177">
        <v>803929.35</v>
      </c>
      <c r="F39" s="177">
        <v>803929.35</v>
      </c>
      <c r="G39" s="177"/>
      <c r="H39" s="177"/>
      <c r="I39" s="177"/>
      <c r="J39" s="177"/>
      <c r="K39" s="177"/>
      <c r="L39" s="177"/>
    </row>
    <row r="40" s="174" customFormat="1" ht="19" customHeight="1" spans="1:12">
      <c r="A40" s="184" t="s">
        <v>190</v>
      </c>
      <c r="B40" s="185"/>
      <c r="C40" s="185"/>
      <c r="D40" s="185" t="s">
        <v>191</v>
      </c>
      <c r="E40" s="177">
        <v>3820967.08</v>
      </c>
      <c r="F40" s="177">
        <v>3820967.08</v>
      </c>
      <c r="G40" s="177"/>
      <c r="H40" s="177"/>
      <c r="I40" s="177"/>
      <c r="J40" s="177"/>
      <c r="K40" s="177"/>
      <c r="L40" s="177"/>
    </row>
    <row r="41" s="174" customFormat="1" ht="19" customHeight="1" spans="1:12">
      <c r="A41" s="184" t="s">
        <v>192</v>
      </c>
      <c r="B41" s="185"/>
      <c r="C41" s="185"/>
      <c r="D41" s="185" t="s">
        <v>193</v>
      </c>
      <c r="E41" s="177">
        <v>2295581.63</v>
      </c>
      <c r="F41" s="177">
        <v>2290581.63</v>
      </c>
      <c r="G41" s="177"/>
      <c r="H41" s="177"/>
      <c r="I41" s="177"/>
      <c r="J41" s="177"/>
      <c r="K41" s="177"/>
      <c r="L41" s="177">
        <v>5000</v>
      </c>
    </row>
    <row r="42" s="174" customFormat="1" ht="19" customHeight="1" spans="1:12">
      <c r="A42" s="184" t="s">
        <v>194</v>
      </c>
      <c r="B42" s="185"/>
      <c r="C42" s="185"/>
      <c r="D42" s="185" t="s">
        <v>195</v>
      </c>
      <c r="E42" s="177">
        <v>30656900</v>
      </c>
      <c r="F42" s="177">
        <v>30656900</v>
      </c>
      <c r="G42" s="177"/>
      <c r="H42" s="177"/>
      <c r="I42" s="177"/>
      <c r="J42" s="177"/>
      <c r="K42" s="177"/>
      <c r="L42" s="177"/>
    </row>
    <row r="43" s="174" customFormat="1" ht="19" customHeight="1" spans="1:12">
      <c r="A43" s="184" t="s">
        <v>196</v>
      </c>
      <c r="B43" s="185"/>
      <c r="C43" s="185"/>
      <c r="D43" s="185" t="s">
        <v>197</v>
      </c>
      <c r="E43" s="177">
        <v>30656900</v>
      </c>
      <c r="F43" s="177">
        <v>30656900</v>
      </c>
      <c r="G43" s="177"/>
      <c r="H43" s="177"/>
      <c r="I43" s="177"/>
      <c r="J43" s="177"/>
      <c r="K43" s="177"/>
      <c r="L43" s="177"/>
    </row>
    <row r="44" s="174" customFormat="1" ht="19" customHeight="1" spans="1:12">
      <c r="A44" s="184" t="s">
        <v>198</v>
      </c>
      <c r="B44" s="185"/>
      <c r="C44" s="185"/>
      <c r="D44" s="185" t="s">
        <v>199</v>
      </c>
      <c r="E44" s="177">
        <v>6114008.82</v>
      </c>
      <c r="F44" s="177">
        <v>6114008.82</v>
      </c>
      <c r="G44" s="177"/>
      <c r="H44" s="177"/>
      <c r="I44" s="177"/>
      <c r="J44" s="177"/>
      <c r="K44" s="177"/>
      <c r="L44" s="177"/>
    </row>
    <row r="45" s="174" customFormat="1" ht="19" customHeight="1" spans="1:12">
      <c r="A45" s="184" t="s">
        <v>200</v>
      </c>
      <c r="B45" s="185"/>
      <c r="C45" s="185"/>
      <c r="D45" s="185" t="s">
        <v>201</v>
      </c>
      <c r="E45" s="177">
        <v>411302.65</v>
      </c>
      <c r="F45" s="177">
        <v>411302.65</v>
      </c>
      <c r="G45" s="177"/>
      <c r="H45" s="177"/>
      <c r="I45" s="177"/>
      <c r="J45" s="177"/>
      <c r="K45" s="177"/>
      <c r="L45" s="177"/>
    </row>
    <row r="46" s="174" customFormat="1" ht="19" customHeight="1" spans="1:12">
      <c r="A46" s="184" t="s">
        <v>202</v>
      </c>
      <c r="B46" s="185"/>
      <c r="C46" s="185"/>
      <c r="D46" s="185" t="s">
        <v>203</v>
      </c>
      <c r="E46" s="177">
        <v>3554247.34</v>
      </c>
      <c r="F46" s="177">
        <v>3554247.34</v>
      </c>
      <c r="G46" s="177"/>
      <c r="H46" s="177"/>
      <c r="I46" s="177"/>
      <c r="J46" s="177"/>
      <c r="K46" s="177"/>
      <c r="L46" s="177"/>
    </row>
    <row r="47" s="174" customFormat="1" ht="19" customHeight="1" spans="1:12">
      <c r="A47" s="184" t="s">
        <v>204</v>
      </c>
      <c r="B47" s="185"/>
      <c r="C47" s="185"/>
      <c r="D47" s="185" t="s">
        <v>205</v>
      </c>
      <c r="E47" s="177">
        <v>1842198.56</v>
      </c>
      <c r="F47" s="177">
        <v>1842198.56</v>
      </c>
      <c r="G47" s="177"/>
      <c r="H47" s="177"/>
      <c r="I47" s="177"/>
      <c r="J47" s="177"/>
      <c r="K47" s="177"/>
      <c r="L47" s="177"/>
    </row>
    <row r="48" s="174" customFormat="1" ht="19" customHeight="1" spans="1:12">
      <c r="A48" s="184" t="s">
        <v>206</v>
      </c>
      <c r="B48" s="185"/>
      <c r="C48" s="185"/>
      <c r="D48" s="185" t="s">
        <v>207</v>
      </c>
      <c r="E48" s="177">
        <v>306260.27</v>
      </c>
      <c r="F48" s="177">
        <v>306260.27</v>
      </c>
      <c r="G48" s="177"/>
      <c r="H48" s="177"/>
      <c r="I48" s="177"/>
      <c r="J48" s="177"/>
      <c r="K48" s="177"/>
      <c r="L48" s="177"/>
    </row>
    <row r="49" s="174" customFormat="1" ht="19" customHeight="1" spans="1:12">
      <c r="A49" s="184" t="s">
        <v>208</v>
      </c>
      <c r="B49" s="185"/>
      <c r="C49" s="185"/>
      <c r="D49" s="185" t="s">
        <v>209</v>
      </c>
      <c r="E49" s="177">
        <v>662448.9</v>
      </c>
      <c r="F49" s="177">
        <v>662448.9</v>
      </c>
      <c r="G49" s="177"/>
      <c r="H49" s="177"/>
      <c r="I49" s="177"/>
      <c r="J49" s="177"/>
      <c r="K49" s="177"/>
      <c r="L49" s="177"/>
    </row>
    <row r="50" s="174" customFormat="1" ht="19" customHeight="1" spans="1:12">
      <c r="A50" s="184" t="s">
        <v>210</v>
      </c>
      <c r="B50" s="185"/>
      <c r="C50" s="185"/>
      <c r="D50" s="185" t="s">
        <v>211</v>
      </c>
      <c r="E50" s="177">
        <v>662448.9</v>
      </c>
      <c r="F50" s="177">
        <v>662448.9</v>
      </c>
      <c r="G50" s="177"/>
      <c r="H50" s="177"/>
      <c r="I50" s="177"/>
      <c r="J50" s="177"/>
      <c r="K50" s="177"/>
      <c r="L50" s="177"/>
    </row>
    <row r="51" s="174" customFormat="1" ht="19" customHeight="1" spans="1:12">
      <c r="A51" s="184" t="s">
        <v>212</v>
      </c>
      <c r="B51" s="185"/>
      <c r="C51" s="185"/>
      <c r="D51" s="185" t="s">
        <v>213</v>
      </c>
      <c r="E51" s="177">
        <v>55850600</v>
      </c>
      <c r="F51" s="177">
        <v>55850600</v>
      </c>
      <c r="G51" s="177"/>
      <c r="H51" s="177"/>
      <c r="I51" s="177"/>
      <c r="J51" s="177"/>
      <c r="K51" s="177"/>
      <c r="L51" s="177"/>
    </row>
    <row r="52" s="174" customFormat="1" ht="19" customHeight="1" spans="1:12">
      <c r="A52" s="184" t="s">
        <v>214</v>
      </c>
      <c r="B52" s="185"/>
      <c r="C52" s="185"/>
      <c r="D52" s="185" t="s">
        <v>215</v>
      </c>
      <c r="E52" s="177">
        <v>55850600</v>
      </c>
      <c r="F52" s="177">
        <v>55850600</v>
      </c>
      <c r="G52" s="177"/>
      <c r="H52" s="177"/>
      <c r="I52" s="177"/>
      <c r="J52" s="177"/>
      <c r="K52" s="177"/>
      <c r="L52" s="177"/>
    </row>
    <row r="53" s="174" customFormat="1" ht="19" customHeight="1" spans="1:12">
      <c r="A53" s="184" t="s">
        <v>216</v>
      </c>
      <c r="B53" s="185"/>
      <c r="C53" s="185"/>
      <c r="D53" s="185" t="s">
        <v>217</v>
      </c>
      <c r="E53" s="177">
        <v>487208.32</v>
      </c>
      <c r="F53" s="177">
        <v>327208.32</v>
      </c>
      <c r="G53" s="177"/>
      <c r="H53" s="177"/>
      <c r="I53" s="177"/>
      <c r="J53" s="177"/>
      <c r="K53" s="177"/>
      <c r="L53" s="177">
        <v>160000</v>
      </c>
    </row>
    <row r="54" s="174" customFormat="1" ht="19" customHeight="1" spans="1:12">
      <c r="A54" s="184" t="s">
        <v>218</v>
      </c>
      <c r="B54" s="185"/>
      <c r="C54" s="185"/>
      <c r="D54" s="185" t="s">
        <v>217</v>
      </c>
      <c r="E54" s="177">
        <v>487208.32</v>
      </c>
      <c r="F54" s="177">
        <v>327208.32</v>
      </c>
      <c r="G54" s="177"/>
      <c r="H54" s="177"/>
      <c r="I54" s="177"/>
      <c r="J54" s="177"/>
      <c r="K54" s="177"/>
      <c r="L54" s="177">
        <v>160000</v>
      </c>
    </row>
    <row r="55" s="174" customFormat="1" ht="19" customHeight="1" spans="1:12">
      <c r="A55" s="184" t="s">
        <v>219</v>
      </c>
      <c r="B55" s="185"/>
      <c r="C55" s="185"/>
      <c r="D55" s="185" t="s">
        <v>220</v>
      </c>
      <c r="E55" s="177">
        <v>398000</v>
      </c>
      <c r="F55" s="177">
        <v>398000</v>
      </c>
      <c r="G55" s="177"/>
      <c r="H55" s="177"/>
      <c r="I55" s="177"/>
      <c r="J55" s="177"/>
      <c r="K55" s="177"/>
      <c r="L55" s="177"/>
    </row>
    <row r="56" s="174" customFormat="1" ht="19" customHeight="1" spans="1:12">
      <c r="A56" s="184" t="s">
        <v>221</v>
      </c>
      <c r="B56" s="185"/>
      <c r="C56" s="185"/>
      <c r="D56" s="185" t="s">
        <v>222</v>
      </c>
      <c r="E56" s="177">
        <v>398000</v>
      </c>
      <c r="F56" s="177">
        <v>398000</v>
      </c>
      <c r="G56" s="177"/>
      <c r="H56" s="177"/>
      <c r="I56" s="177"/>
      <c r="J56" s="177"/>
      <c r="K56" s="177"/>
      <c r="L56" s="177"/>
    </row>
    <row r="57" s="174" customFormat="1" ht="19" customHeight="1" spans="1:12">
      <c r="A57" s="184" t="s">
        <v>223</v>
      </c>
      <c r="B57" s="185"/>
      <c r="C57" s="185"/>
      <c r="D57" s="185" t="s">
        <v>224</v>
      </c>
      <c r="E57" s="177">
        <v>398000</v>
      </c>
      <c r="F57" s="177">
        <v>398000</v>
      </c>
      <c r="G57" s="177"/>
      <c r="H57" s="177"/>
      <c r="I57" s="177"/>
      <c r="J57" s="177"/>
      <c r="K57" s="177"/>
      <c r="L57" s="177"/>
    </row>
    <row r="58" s="174" customFormat="1" ht="19" customHeight="1" spans="1:12">
      <c r="A58" s="184" t="s">
        <v>225</v>
      </c>
      <c r="B58" s="185"/>
      <c r="C58" s="185"/>
      <c r="D58" s="185" t="s">
        <v>226</v>
      </c>
      <c r="E58" s="177">
        <v>4496392</v>
      </c>
      <c r="F58" s="177">
        <v>4496392</v>
      </c>
      <c r="G58" s="177"/>
      <c r="H58" s="177"/>
      <c r="I58" s="177"/>
      <c r="J58" s="177"/>
      <c r="K58" s="177"/>
      <c r="L58" s="177"/>
    </row>
    <row r="59" s="174" customFormat="1" ht="19" customHeight="1" spans="1:12">
      <c r="A59" s="184" t="s">
        <v>227</v>
      </c>
      <c r="B59" s="185"/>
      <c r="C59" s="185"/>
      <c r="D59" s="185" t="s">
        <v>228</v>
      </c>
      <c r="E59" s="177">
        <v>4496392</v>
      </c>
      <c r="F59" s="177">
        <v>4496392</v>
      </c>
      <c r="G59" s="177"/>
      <c r="H59" s="177"/>
      <c r="I59" s="177"/>
      <c r="J59" s="177"/>
      <c r="K59" s="177"/>
      <c r="L59" s="177"/>
    </row>
    <row r="60" s="174" customFormat="1" ht="19" customHeight="1" spans="1:12">
      <c r="A60" s="184" t="s">
        <v>229</v>
      </c>
      <c r="B60" s="185"/>
      <c r="C60" s="185"/>
      <c r="D60" s="185" t="s">
        <v>230</v>
      </c>
      <c r="E60" s="177">
        <v>4496392</v>
      </c>
      <c r="F60" s="177">
        <v>4496392</v>
      </c>
      <c r="G60" s="177"/>
      <c r="H60" s="177"/>
      <c r="I60" s="177"/>
      <c r="J60" s="177"/>
      <c r="K60" s="177"/>
      <c r="L60" s="177"/>
    </row>
    <row r="61" s="174" customFormat="1" ht="19" customHeight="1" spans="1:12">
      <c r="A61" s="184" t="s">
        <v>231</v>
      </c>
      <c r="B61" s="185"/>
      <c r="C61" s="185"/>
      <c r="D61" s="185" t="s">
        <v>232</v>
      </c>
      <c r="E61" s="177">
        <v>222450934.8</v>
      </c>
      <c r="F61" s="177">
        <v>222450934.8</v>
      </c>
      <c r="G61" s="177"/>
      <c r="H61" s="177"/>
      <c r="I61" s="177"/>
      <c r="J61" s="177"/>
      <c r="K61" s="177"/>
      <c r="L61" s="177"/>
    </row>
    <row r="62" s="174" customFormat="1" ht="19" customHeight="1" spans="1:12">
      <c r="A62" s="184" t="s">
        <v>233</v>
      </c>
      <c r="B62" s="185"/>
      <c r="C62" s="185"/>
      <c r="D62" s="185" t="s">
        <v>234</v>
      </c>
      <c r="E62" s="177">
        <v>212450934.8</v>
      </c>
      <c r="F62" s="177">
        <v>212450934.8</v>
      </c>
      <c r="G62" s="177"/>
      <c r="H62" s="177"/>
      <c r="I62" s="177"/>
      <c r="J62" s="177"/>
      <c r="K62" s="177"/>
      <c r="L62" s="177"/>
    </row>
    <row r="63" s="174" customFormat="1" ht="19" customHeight="1" spans="1:12">
      <c r="A63" s="184" t="s">
        <v>235</v>
      </c>
      <c r="B63" s="185"/>
      <c r="C63" s="185"/>
      <c r="D63" s="185" t="s">
        <v>236</v>
      </c>
      <c r="E63" s="177">
        <v>200000000</v>
      </c>
      <c r="F63" s="177">
        <v>200000000</v>
      </c>
      <c r="G63" s="177"/>
      <c r="H63" s="177"/>
      <c r="I63" s="177"/>
      <c r="J63" s="177"/>
      <c r="K63" s="177"/>
      <c r="L63" s="177"/>
    </row>
    <row r="64" s="174" customFormat="1" ht="19" customHeight="1" spans="1:12">
      <c r="A64" s="184" t="s">
        <v>237</v>
      </c>
      <c r="B64" s="185"/>
      <c r="C64" s="185"/>
      <c r="D64" s="185" t="s">
        <v>238</v>
      </c>
      <c r="E64" s="177">
        <v>12450934.8</v>
      </c>
      <c r="F64" s="177">
        <v>12450934.8</v>
      </c>
      <c r="G64" s="177"/>
      <c r="H64" s="177"/>
      <c r="I64" s="177"/>
      <c r="J64" s="177"/>
      <c r="K64" s="177"/>
      <c r="L64" s="177"/>
    </row>
    <row r="65" s="174" customFormat="1" ht="19" customHeight="1" spans="1:12">
      <c r="A65" s="184" t="s">
        <v>239</v>
      </c>
      <c r="B65" s="185"/>
      <c r="C65" s="185"/>
      <c r="D65" s="185" t="s">
        <v>240</v>
      </c>
      <c r="E65" s="177">
        <v>10000000</v>
      </c>
      <c r="F65" s="177">
        <v>10000000</v>
      </c>
      <c r="G65" s="177"/>
      <c r="H65" s="177"/>
      <c r="I65" s="177"/>
      <c r="J65" s="177"/>
      <c r="K65" s="177"/>
      <c r="L65" s="177"/>
    </row>
    <row r="66" s="174" customFormat="1" ht="19" customHeight="1" spans="1:12">
      <c r="A66" s="184" t="s">
        <v>241</v>
      </c>
      <c r="B66" s="185"/>
      <c r="C66" s="185"/>
      <c r="D66" s="185" t="s">
        <v>232</v>
      </c>
      <c r="E66" s="177">
        <v>10000000</v>
      </c>
      <c r="F66" s="177">
        <v>10000000</v>
      </c>
      <c r="G66" s="177"/>
      <c r="H66" s="177"/>
      <c r="I66" s="177"/>
      <c r="J66" s="177"/>
      <c r="K66" s="177"/>
      <c r="L66" s="177"/>
    </row>
    <row r="67" s="174" customFormat="1" ht="19" customHeight="1" spans="1:12">
      <c r="A67" s="186" t="s">
        <v>242</v>
      </c>
      <c r="B67" s="186" t="s">
        <v>5</v>
      </c>
      <c r="C67" s="186" t="s">
        <v>5</v>
      </c>
      <c r="D67" s="186" t="s">
        <v>5</v>
      </c>
      <c r="E67" s="186" t="s">
        <v>5</v>
      </c>
      <c r="F67" s="186" t="s">
        <v>5</v>
      </c>
      <c r="G67" s="186" t="s">
        <v>5</v>
      </c>
      <c r="H67" s="186" t="s">
        <v>5</v>
      </c>
      <c r="I67" s="186" t="s">
        <v>5</v>
      </c>
      <c r="J67" s="186" t="s">
        <v>5</v>
      </c>
      <c r="K67" s="186" t="s">
        <v>5</v>
      </c>
      <c r="L67" s="186" t="s">
        <v>5</v>
      </c>
    </row>
  </sheetData>
  <mergeCells count="7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L6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66"/>
  <sheetViews>
    <sheetView workbookViewId="0">
      <selection activeCell="E9" sqref="E9"/>
    </sheetView>
  </sheetViews>
  <sheetFormatPr defaultColWidth="16" defaultRowHeight="14.4"/>
  <cols>
    <col min="1" max="3" width="3.25" style="174" customWidth="1"/>
    <col min="4" max="4" width="43.5555555555556" style="174" customWidth="1"/>
    <col min="5" max="10" width="17.8796296296296" style="174" customWidth="1"/>
    <col min="11" max="16384" width="16" style="174"/>
  </cols>
  <sheetData>
    <row r="1" s="167" customFormat="1" ht="36" customHeight="1" spans="1:10">
      <c r="A1" s="188" t="s">
        <v>243</v>
      </c>
      <c r="B1" s="188"/>
      <c r="C1" s="188"/>
      <c r="D1" s="188"/>
      <c r="E1" s="188"/>
      <c r="F1" s="188"/>
      <c r="G1" s="188"/>
      <c r="H1" s="188"/>
      <c r="I1" s="188"/>
      <c r="J1" s="188"/>
    </row>
    <row r="2" s="167" customFormat="1" ht="18" customHeight="1" spans="1:10">
      <c r="A2" s="187"/>
      <c r="B2" s="187"/>
      <c r="C2" s="187"/>
      <c r="D2" s="187"/>
      <c r="E2" s="187"/>
      <c r="F2" s="187"/>
      <c r="G2" s="187"/>
      <c r="H2" s="187"/>
      <c r="I2" s="187"/>
      <c r="J2" s="189" t="s">
        <v>244</v>
      </c>
    </row>
    <row r="3" s="167" customFormat="1" ht="18" customHeight="1" spans="1:10">
      <c r="A3" s="190" t="s">
        <v>2</v>
      </c>
      <c r="B3" s="187"/>
      <c r="C3" s="187"/>
      <c r="D3" s="187"/>
      <c r="E3" s="187"/>
      <c r="F3" s="191"/>
      <c r="G3" s="187"/>
      <c r="H3" s="187"/>
      <c r="I3" s="187"/>
      <c r="J3" s="189" t="s">
        <v>3</v>
      </c>
    </row>
    <row r="4" s="174" customFormat="1" ht="19" customHeight="1" spans="1:10">
      <c r="A4" s="172" t="s">
        <v>7</v>
      </c>
      <c r="B4" s="172" t="s">
        <v>5</v>
      </c>
      <c r="C4" s="172" t="s">
        <v>5</v>
      </c>
      <c r="D4" s="172" t="s">
        <v>5</v>
      </c>
      <c r="E4" s="171" t="s">
        <v>100</v>
      </c>
      <c r="F4" s="171" t="s">
        <v>245</v>
      </c>
      <c r="G4" s="171" t="s">
        <v>246</v>
      </c>
      <c r="H4" s="171" t="s">
        <v>247</v>
      </c>
      <c r="I4" s="171" t="s">
        <v>248</v>
      </c>
      <c r="J4" s="171" t="s">
        <v>249</v>
      </c>
    </row>
    <row r="5" s="174" customFormat="1" ht="19" customHeight="1" spans="1:10">
      <c r="A5" s="171" t="s">
        <v>122</v>
      </c>
      <c r="B5" s="171" t="s">
        <v>5</v>
      </c>
      <c r="C5" s="171" t="s">
        <v>5</v>
      </c>
      <c r="D5" s="172" t="s">
        <v>123</v>
      </c>
      <c r="E5" s="171" t="s">
        <v>5</v>
      </c>
      <c r="F5" s="171" t="s">
        <v>5</v>
      </c>
      <c r="G5" s="171" t="s">
        <v>5</v>
      </c>
      <c r="H5" s="171" t="s">
        <v>5</v>
      </c>
      <c r="I5" s="171" t="s">
        <v>5</v>
      </c>
      <c r="J5" s="171" t="s">
        <v>5</v>
      </c>
    </row>
    <row r="6" s="174" customFormat="1" ht="19" customHeight="1" spans="1:10">
      <c r="A6" s="171" t="s">
        <v>5</v>
      </c>
      <c r="B6" s="171" t="s">
        <v>5</v>
      </c>
      <c r="C6" s="171" t="s">
        <v>5</v>
      </c>
      <c r="D6" s="172" t="s">
        <v>5</v>
      </c>
      <c r="E6" s="171" t="s">
        <v>5</v>
      </c>
      <c r="F6" s="171" t="s">
        <v>5</v>
      </c>
      <c r="G6" s="171" t="s">
        <v>5</v>
      </c>
      <c r="H6" s="171" t="s">
        <v>5</v>
      </c>
      <c r="I6" s="171" t="s">
        <v>5</v>
      </c>
      <c r="J6" s="171" t="s">
        <v>5</v>
      </c>
    </row>
    <row r="7" s="174" customFormat="1" ht="19" customHeight="1" spans="1:10">
      <c r="A7" s="171" t="s">
        <v>5</v>
      </c>
      <c r="B7" s="171" t="s">
        <v>5</v>
      </c>
      <c r="C7" s="171" t="s">
        <v>5</v>
      </c>
      <c r="D7" s="172" t="s">
        <v>5</v>
      </c>
      <c r="E7" s="171" t="s">
        <v>5</v>
      </c>
      <c r="F7" s="171" t="s">
        <v>5</v>
      </c>
      <c r="G7" s="171" t="s">
        <v>5</v>
      </c>
      <c r="H7" s="171" t="s">
        <v>5</v>
      </c>
      <c r="I7" s="171" t="s">
        <v>5</v>
      </c>
      <c r="J7" s="171" t="s">
        <v>5</v>
      </c>
    </row>
    <row r="8" s="174" customFormat="1" ht="19" customHeight="1" spans="1:10">
      <c r="A8" s="172" t="s">
        <v>126</v>
      </c>
      <c r="B8" s="172" t="s">
        <v>127</v>
      </c>
      <c r="C8" s="172" t="s">
        <v>128</v>
      </c>
      <c r="D8" s="172" t="s">
        <v>11</v>
      </c>
      <c r="E8" s="171" t="s">
        <v>12</v>
      </c>
      <c r="F8" s="171" t="s">
        <v>13</v>
      </c>
      <c r="G8" s="171" t="s">
        <v>21</v>
      </c>
      <c r="H8" s="171" t="s">
        <v>25</v>
      </c>
      <c r="I8" s="171" t="s">
        <v>29</v>
      </c>
      <c r="J8" s="171" t="s">
        <v>33</v>
      </c>
    </row>
    <row r="9" s="174" customFormat="1" ht="19" customHeight="1" spans="1:10">
      <c r="A9" s="172" t="s">
        <v>5</v>
      </c>
      <c r="B9" s="172" t="s">
        <v>5</v>
      </c>
      <c r="C9" s="172" t="s">
        <v>5</v>
      </c>
      <c r="D9" s="172" t="s">
        <v>129</v>
      </c>
      <c r="E9" s="177">
        <v>613194606.63</v>
      </c>
      <c r="F9" s="177">
        <v>223822631.78</v>
      </c>
      <c r="G9" s="177">
        <v>389371974.85</v>
      </c>
      <c r="H9" s="177"/>
      <c r="I9" s="177"/>
      <c r="J9" s="177"/>
    </row>
    <row r="10" s="174" customFormat="1" ht="19" customHeight="1" spans="1:10">
      <c r="A10" s="222" t="s">
        <v>130</v>
      </c>
      <c r="B10" s="223"/>
      <c r="C10" s="223"/>
      <c r="D10" s="223" t="s">
        <v>131</v>
      </c>
      <c r="E10" s="224">
        <v>19520258.72</v>
      </c>
      <c r="F10" s="224">
        <v>17801542.72</v>
      </c>
      <c r="G10" s="224">
        <v>1718716</v>
      </c>
      <c r="H10" s="224"/>
      <c r="I10" s="224"/>
      <c r="J10" s="224"/>
    </row>
    <row r="11" s="174" customFormat="1" ht="19" customHeight="1" spans="1:10">
      <c r="A11" s="222" t="s">
        <v>136</v>
      </c>
      <c r="B11" s="223"/>
      <c r="C11" s="223"/>
      <c r="D11" s="223" t="s">
        <v>137</v>
      </c>
      <c r="E11" s="224">
        <v>7152.99</v>
      </c>
      <c r="F11" s="224"/>
      <c r="G11" s="224">
        <v>7152.99</v>
      </c>
      <c r="H11" s="224"/>
      <c r="I11" s="224"/>
      <c r="J11" s="224"/>
    </row>
    <row r="12" s="174" customFormat="1" ht="19" customHeight="1" spans="1:10">
      <c r="A12" s="222" t="s">
        <v>138</v>
      </c>
      <c r="B12" s="223"/>
      <c r="C12" s="223"/>
      <c r="D12" s="223" t="s">
        <v>139</v>
      </c>
      <c r="E12" s="224">
        <v>7152.99</v>
      </c>
      <c r="F12" s="224"/>
      <c r="G12" s="224">
        <v>7152.99</v>
      </c>
      <c r="H12" s="224"/>
      <c r="I12" s="224"/>
      <c r="J12" s="224"/>
    </row>
    <row r="13" s="174" customFormat="1" ht="19" customHeight="1" spans="1:10">
      <c r="A13" s="222" t="s">
        <v>140</v>
      </c>
      <c r="B13" s="223"/>
      <c r="C13" s="223"/>
      <c r="D13" s="223" t="s">
        <v>141</v>
      </c>
      <c r="E13" s="224">
        <v>17667358.52</v>
      </c>
      <c r="F13" s="224">
        <v>17667358.52</v>
      </c>
      <c r="G13" s="224"/>
      <c r="H13" s="224"/>
      <c r="I13" s="224"/>
      <c r="J13" s="224"/>
    </row>
    <row r="14" s="174" customFormat="1" ht="19" customHeight="1" spans="1:10">
      <c r="A14" s="222" t="s">
        <v>142</v>
      </c>
      <c r="B14" s="223"/>
      <c r="C14" s="223"/>
      <c r="D14" s="223" t="s">
        <v>143</v>
      </c>
      <c r="E14" s="224">
        <v>1265000</v>
      </c>
      <c r="F14" s="224">
        <v>1265000</v>
      </c>
      <c r="G14" s="224"/>
      <c r="H14" s="224"/>
      <c r="I14" s="224"/>
      <c r="J14" s="224"/>
    </row>
    <row r="15" s="174" customFormat="1" ht="19" customHeight="1" spans="1:10">
      <c r="A15" s="222" t="s">
        <v>144</v>
      </c>
      <c r="B15" s="223"/>
      <c r="C15" s="223"/>
      <c r="D15" s="223" t="s">
        <v>145</v>
      </c>
      <c r="E15" s="224">
        <v>8447708</v>
      </c>
      <c r="F15" s="224">
        <v>8447708</v>
      </c>
      <c r="G15" s="224"/>
      <c r="H15" s="224"/>
      <c r="I15" s="224"/>
      <c r="J15" s="224"/>
    </row>
    <row r="16" s="174" customFormat="1" ht="19" customHeight="1" spans="1:10">
      <c r="A16" s="222" t="s">
        <v>146</v>
      </c>
      <c r="B16" s="223"/>
      <c r="C16" s="223"/>
      <c r="D16" s="223" t="s">
        <v>147</v>
      </c>
      <c r="E16" s="224">
        <v>6508512.4</v>
      </c>
      <c r="F16" s="224">
        <v>6508512.4</v>
      </c>
      <c r="G16" s="224"/>
      <c r="H16" s="224"/>
      <c r="I16" s="224"/>
      <c r="J16" s="224"/>
    </row>
    <row r="17" s="174" customFormat="1" ht="19" customHeight="1" spans="1:10">
      <c r="A17" s="222" t="s">
        <v>148</v>
      </c>
      <c r="B17" s="223"/>
      <c r="C17" s="223"/>
      <c r="D17" s="223" t="s">
        <v>149</v>
      </c>
      <c r="E17" s="224">
        <v>1446138.12</v>
      </c>
      <c r="F17" s="224">
        <v>1446138.12</v>
      </c>
      <c r="G17" s="224"/>
      <c r="H17" s="224"/>
      <c r="I17" s="224"/>
      <c r="J17" s="224"/>
    </row>
    <row r="18" s="174" customFormat="1" ht="19" customHeight="1" spans="1:10">
      <c r="A18" s="222" t="s">
        <v>150</v>
      </c>
      <c r="B18" s="223"/>
      <c r="C18" s="223"/>
      <c r="D18" s="223" t="s">
        <v>151</v>
      </c>
      <c r="E18" s="224">
        <v>1711563.01</v>
      </c>
      <c r="F18" s="224"/>
      <c r="G18" s="224">
        <v>1711563.01</v>
      </c>
      <c r="H18" s="224"/>
      <c r="I18" s="224"/>
      <c r="J18" s="224"/>
    </row>
    <row r="19" s="174" customFormat="1" ht="19" customHeight="1" spans="1:10">
      <c r="A19" s="222" t="s">
        <v>152</v>
      </c>
      <c r="B19" s="223"/>
      <c r="C19" s="223"/>
      <c r="D19" s="223" t="s">
        <v>153</v>
      </c>
      <c r="E19" s="224">
        <v>1711563.01</v>
      </c>
      <c r="F19" s="224"/>
      <c r="G19" s="224">
        <v>1711563.01</v>
      </c>
      <c r="H19" s="224"/>
      <c r="I19" s="224"/>
      <c r="J19" s="224"/>
    </row>
    <row r="20" s="174" customFormat="1" ht="19" customHeight="1" spans="1:10">
      <c r="A20" s="222" t="s">
        <v>154</v>
      </c>
      <c r="B20" s="223"/>
      <c r="C20" s="223"/>
      <c r="D20" s="223" t="s">
        <v>155</v>
      </c>
      <c r="E20" s="224">
        <v>134184.2</v>
      </c>
      <c r="F20" s="224">
        <v>134184.2</v>
      </c>
      <c r="G20" s="224"/>
      <c r="H20" s="224"/>
      <c r="I20" s="224"/>
      <c r="J20" s="224"/>
    </row>
    <row r="21" s="174" customFormat="1" ht="19" customHeight="1" spans="1:10">
      <c r="A21" s="222" t="s">
        <v>156</v>
      </c>
      <c r="B21" s="223"/>
      <c r="C21" s="223"/>
      <c r="D21" s="223" t="s">
        <v>157</v>
      </c>
      <c r="E21" s="224">
        <v>134184.2</v>
      </c>
      <c r="F21" s="224">
        <v>134184.2</v>
      </c>
      <c r="G21" s="224"/>
      <c r="H21" s="224"/>
      <c r="I21" s="224"/>
      <c r="J21" s="224"/>
    </row>
    <row r="22" s="174" customFormat="1" ht="19" customHeight="1" spans="1:10">
      <c r="A22" s="222" t="s">
        <v>158</v>
      </c>
      <c r="B22" s="223"/>
      <c r="C22" s="223"/>
      <c r="D22" s="223" t="s">
        <v>159</v>
      </c>
      <c r="E22" s="224">
        <v>366326100.67</v>
      </c>
      <c r="F22" s="224">
        <v>201524697.06</v>
      </c>
      <c r="G22" s="224">
        <v>164801403.61</v>
      </c>
      <c r="H22" s="224"/>
      <c r="I22" s="224"/>
      <c r="J22" s="224"/>
    </row>
    <row r="23" s="174" customFormat="1" ht="19" customHeight="1" spans="1:10">
      <c r="A23" s="222" t="s">
        <v>160</v>
      </c>
      <c r="B23" s="223"/>
      <c r="C23" s="223"/>
      <c r="D23" s="223" t="s">
        <v>161</v>
      </c>
      <c r="E23" s="224">
        <v>6686788.9</v>
      </c>
      <c r="F23" s="224">
        <v>5784393.9</v>
      </c>
      <c r="G23" s="224">
        <v>902395</v>
      </c>
      <c r="H23" s="224"/>
      <c r="I23" s="224"/>
      <c r="J23" s="224"/>
    </row>
    <row r="24" s="174" customFormat="1" ht="19" customHeight="1" spans="1:10">
      <c r="A24" s="222" t="s">
        <v>162</v>
      </c>
      <c r="B24" s="223"/>
      <c r="C24" s="223"/>
      <c r="D24" s="223" t="s">
        <v>163</v>
      </c>
      <c r="E24" s="224">
        <v>5784393.9</v>
      </c>
      <c r="F24" s="224">
        <v>5784393.9</v>
      </c>
      <c r="G24" s="224"/>
      <c r="H24" s="224"/>
      <c r="I24" s="224"/>
      <c r="J24" s="224"/>
    </row>
    <row r="25" s="174" customFormat="1" ht="19" customHeight="1" spans="1:10">
      <c r="A25" s="222" t="s">
        <v>164</v>
      </c>
      <c r="B25" s="223"/>
      <c r="C25" s="223"/>
      <c r="D25" s="223" t="s">
        <v>165</v>
      </c>
      <c r="E25" s="224">
        <v>902395</v>
      </c>
      <c r="F25" s="224"/>
      <c r="G25" s="224">
        <v>902395</v>
      </c>
      <c r="H25" s="224"/>
      <c r="I25" s="224"/>
      <c r="J25" s="224"/>
    </row>
    <row r="26" s="174" customFormat="1" ht="19" customHeight="1" spans="1:10">
      <c r="A26" s="222" t="s">
        <v>166</v>
      </c>
      <c r="B26" s="223"/>
      <c r="C26" s="223"/>
      <c r="D26" s="223" t="s">
        <v>167</v>
      </c>
      <c r="E26" s="224">
        <v>123426257.89</v>
      </c>
      <c r="F26" s="224">
        <v>121175180.7</v>
      </c>
      <c r="G26" s="224">
        <v>2251077.19</v>
      </c>
      <c r="H26" s="224"/>
      <c r="I26" s="224"/>
      <c r="J26" s="224"/>
    </row>
    <row r="27" s="174" customFormat="1" ht="19" customHeight="1" spans="1:10">
      <c r="A27" s="222" t="s">
        <v>168</v>
      </c>
      <c r="B27" s="223"/>
      <c r="C27" s="223"/>
      <c r="D27" s="223" t="s">
        <v>169</v>
      </c>
      <c r="E27" s="224">
        <v>123426257.89</v>
      </c>
      <c r="F27" s="224">
        <v>121175180.7</v>
      </c>
      <c r="G27" s="224">
        <v>2251077.19</v>
      </c>
      <c r="H27" s="224"/>
      <c r="I27" s="224"/>
      <c r="J27" s="224"/>
    </row>
    <row r="28" s="174" customFormat="1" ht="19" customHeight="1" spans="1:10">
      <c r="A28" s="222" t="s">
        <v>170</v>
      </c>
      <c r="B28" s="223"/>
      <c r="C28" s="223"/>
      <c r="D28" s="223" t="s">
        <v>171</v>
      </c>
      <c r="E28" s="224">
        <v>63516573.47</v>
      </c>
      <c r="F28" s="224">
        <v>49693447.34</v>
      </c>
      <c r="G28" s="224">
        <v>13823126.13</v>
      </c>
      <c r="H28" s="224"/>
      <c r="I28" s="224"/>
      <c r="J28" s="224"/>
    </row>
    <row r="29" s="174" customFormat="1" ht="19" customHeight="1" spans="1:10">
      <c r="A29" s="222" t="s">
        <v>172</v>
      </c>
      <c r="B29" s="223"/>
      <c r="C29" s="223"/>
      <c r="D29" s="223" t="s">
        <v>173</v>
      </c>
      <c r="E29" s="224">
        <v>37175954.87</v>
      </c>
      <c r="F29" s="224">
        <v>30489807.89</v>
      </c>
      <c r="G29" s="224">
        <v>6686146.98</v>
      </c>
      <c r="H29" s="224"/>
      <c r="I29" s="224"/>
      <c r="J29" s="224"/>
    </row>
    <row r="30" s="174" customFormat="1" ht="19" customHeight="1" spans="1:10">
      <c r="A30" s="222" t="s">
        <v>174</v>
      </c>
      <c r="B30" s="223"/>
      <c r="C30" s="223"/>
      <c r="D30" s="223" t="s">
        <v>175</v>
      </c>
      <c r="E30" s="224">
        <v>20483531.43</v>
      </c>
      <c r="F30" s="224">
        <v>19203639.45</v>
      </c>
      <c r="G30" s="224">
        <v>1279891.98</v>
      </c>
      <c r="H30" s="224"/>
      <c r="I30" s="224"/>
      <c r="J30" s="224"/>
    </row>
    <row r="31" s="174" customFormat="1" ht="19" customHeight="1" spans="1:10">
      <c r="A31" s="222" t="s">
        <v>176</v>
      </c>
      <c r="B31" s="223"/>
      <c r="C31" s="223"/>
      <c r="D31" s="223" t="s">
        <v>177</v>
      </c>
      <c r="E31" s="224">
        <v>5857087.17</v>
      </c>
      <c r="F31" s="224"/>
      <c r="G31" s="224">
        <v>5857087.17</v>
      </c>
      <c r="H31" s="224"/>
      <c r="I31" s="224"/>
      <c r="J31" s="224"/>
    </row>
    <row r="32" s="174" customFormat="1" ht="19" customHeight="1" spans="1:10">
      <c r="A32" s="222" t="s">
        <v>178</v>
      </c>
      <c r="B32" s="223"/>
      <c r="C32" s="223"/>
      <c r="D32" s="223" t="s">
        <v>179</v>
      </c>
      <c r="E32" s="224">
        <v>78902309.14</v>
      </c>
      <c r="F32" s="224">
        <v>18757666.3</v>
      </c>
      <c r="G32" s="224">
        <v>60144642.84</v>
      </c>
      <c r="H32" s="224"/>
      <c r="I32" s="224"/>
      <c r="J32" s="224"/>
    </row>
    <row r="33" s="174" customFormat="1" ht="19" customHeight="1" spans="1:10">
      <c r="A33" s="222" t="s">
        <v>180</v>
      </c>
      <c r="B33" s="223"/>
      <c r="C33" s="223"/>
      <c r="D33" s="223" t="s">
        <v>181</v>
      </c>
      <c r="E33" s="224">
        <v>12976675.01</v>
      </c>
      <c r="F33" s="224">
        <v>12976675.01</v>
      </c>
      <c r="G33" s="224"/>
      <c r="H33" s="224"/>
      <c r="I33" s="224"/>
      <c r="J33" s="224"/>
    </row>
    <row r="34" s="174" customFormat="1" ht="19" customHeight="1" spans="1:10">
      <c r="A34" s="222" t="s">
        <v>182</v>
      </c>
      <c r="B34" s="223"/>
      <c r="C34" s="223"/>
      <c r="D34" s="223" t="s">
        <v>183</v>
      </c>
      <c r="E34" s="224">
        <v>1928519.17</v>
      </c>
      <c r="F34" s="224">
        <v>1789525.17</v>
      </c>
      <c r="G34" s="224">
        <v>138994</v>
      </c>
      <c r="H34" s="224"/>
      <c r="I34" s="224"/>
      <c r="J34" s="224"/>
    </row>
    <row r="35" s="174" customFormat="1" ht="19" customHeight="1" spans="1:10">
      <c r="A35" s="222" t="s">
        <v>184</v>
      </c>
      <c r="B35" s="223"/>
      <c r="C35" s="223"/>
      <c r="D35" s="223" t="s">
        <v>185</v>
      </c>
      <c r="E35" s="224">
        <v>18191586.63</v>
      </c>
      <c r="F35" s="224">
        <v>3885799.19</v>
      </c>
      <c r="G35" s="224">
        <v>14305787.44</v>
      </c>
      <c r="H35" s="224"/>
      <c r="I35" s="224"/>
      <c r="J35" s="224"/>
    </row>
    <row r="36" s="174" customFormat="1" ht="19" customHeight="1" spans="1:10">
      <c r="A36" s="222" t="s">
        <v>186</v>
      </c>
      <c r="B36" s="223"/>
      <c r="C36" s="223"/>
      <c r="D36" s="223" t="s">
        <v>187</v>
      </c>
      <c r="E36" s="224">
        <v>38833270.27</v>
      </c>
      <c r="F36" s="224">
        <v>105666.93</v>
      </c>
      <c r="G36" s="224">
        <v>38727603.34</v>
      </c>
      <c r="H36" s="224"/>
      <c r="I36" s="224"/>
      <c r="J36" s="224"/>
    </row>
    <row r="37" s="174" customFormat="1" ht="19" customHeight="1" spans="1:10">
      <c r="A37" s="222" t="s">
        <v>188</v>
      </c>
      <c r="B37" s="223"/>
      <c r="C37" s="223"/>
      <c r="D37" s="223" t="s">
        <v>189</v>
      </c>
      <c r="E37" s="224">
        <v>803929.35</v>
      </c>
      <c r="F37" s="224"/>
      <c r="G37" s="224">
        <v>803929.35</v>
      </c>
      <c r="H37" s="224"/>
      <c r="I37" s="224"/>
      <c r="J37" s="224"/>
    </row>
    <row r="38" s="174" customFormat="1" ht="19" customHeight="1" spans="1:10">
      <c r="A38" s="222" t="s">
        <v>190</v>
      </c>
      <c r="B38" s="223"/>
      <c r="C38" s="223"/>
      <c r="D38" s="223" t="s">
        <v>191</v>
      </c>
      <c r="E38" s="224">
        <v>3858727.08</v>
      </c>
      <c r="F38" s="224"/>
      <c r="G38" s="224">
        <v>3858727.08</v>
      </c>
      <c r="H38" s="224"/>
      <c r="I38" s="224"/>
      <c r="J38" s="224"/>
    </row>
    <row r="39" s="174" customFormat="1" ht="19" customHeight="1" spans="1:10">
      <c r="A39" s="222" t="s">
        <v>192</v>
      </c>
      <c r="B39" s="223"/>
      <c r="C39" s="223"/>
      <c r="D39" s="223" t="s">
        <v>193</v>
      </c>
      <c r="E39" s="224">
        <v>2309601.63</v>
      </c>
      <c r="F39" s="224"/>
      <c r="G39" s="224">
        <v>2309601.63</v>
      </c>
      <c r="H39" s="224"/>
      <c r="I39" s="224"/>
      <c r="J39" s="224"/>
    </row>
    <row r="40" s="174" customFormat="1" ht="19" customHeight="1" spans="1:10">
      <c r="A40" s="222" t="s">
        <v>194</v>
      </c>
      <c r="B40" s="223"/>
      <c r="C40" s="223"/>
      <c r="D40" s="223" t="s">
        <v>195</v>
      </c>
      <c r="E40" s="224">
        <v>30645740</v>
      </c>
      <c r="F40" s="224"/>
      <c r="G40" s="224">
        <v>30645740</v>
      </c>
      <c r="H40" s="224"/>
      <c r="I40" s="224"/>
      <c r="J40" s="224"/>
    </row>
    <row r="41" s="174" customFormat="1" ht="19" customHeight="1" spans="1:10">
      <c r="A41" s="222" t="s">
        <v>196</v>
      </c>
      <c r="B41" s="223"/>
      <c r="C41" s="223"/>
      <c r="D41" s="223" t="s">
        <v>197</v>
      </c>
      <c r="E41" s="224">
        <v>30645740</v>
      </c>
      <c r="F41" s="224"/>
      <c r="G41" s="224">
        <v>30645740</v>
      </c>
      <c r="H41" s="224"/>
      <c r="I41" s="224"/>
      <c r="J41" s="224"/>
    </row>
    <row r="42" s="174" customFormat="1" ht="19" customHeight="1" spans="1:10">
      <c r="A42" s="222" t="s">
        <v>198</v>
      </c>
      <c r="B42" s="223"/>
      <c r="C42" s="223"/>
      <c r="D42" s="223" t="s">
        <v>199</v>
      </c>
      <c r="E42" s="224">
        <v>6114008.82</v>
      </c>
      <c r="F42" s="224">
        <v>6114008.82</v>
      </c>
      <c r="G42" s="224"/>
      <c r="H42" s="224"/>
      <c r="I42" s="224"/>
      <c r="J42" s="224"/>
    </row>
    <row r="43" s="174" customFormat="1" ht="19" customHeight="1" spans="1:10">
      <c r="A43" s="222" t="s">
        <v>200</v>
      </c>
      <c r="B43" s="223"/>
      <c r="C43" s="223"/>
      <c r="D43" s="223" t="s">
        <v>201</v>
      </c>
      <c r="E43" s="224">
        <v>411302.65</v>
      </c>
      <c r="F43" s="224">
        <v>411302.65</v>
      </c>
      <c r="G43" s="224"/>
      <c r="H43" s="224"/>
      <c r="I43" s="224"/>
      <c r="J43" s="224"/>
    </row>
    <row r="44" s="174" customFormat="1" ht="19" customHeight="1" spans="1:10">
      <c r="A44" s="222" t="s">
        <v>202</v>
      </c>
      <c r="B44" s="223"/>
      <c r="C44" s="223"/>
      <c r="D44" s="223" t="s">
        <v>203</v>
      </c>
      <c r="E44" s="224">
        <v>3554247.34</v>
      </c>
      <c r="F44" s="224">
        <v>3554247.34</v>
      </c>
      <c r="G44" s="224"/>
      <c r="H44" s="224"/>
      <c r="I44" s="224"/>
      <c r="J44" s="224"/>
    </row>
    <row r="45" s="174" customFormat="1" ht="19" customHeight="1" spans="1:10">
      <c r="A45" s="222" t="s">
        <v>204</v>
      </c>
      <c r="B45" s="223"/>
      <c r="C45" s="223"/>
      <c r="D45" s="223" t="s">
        <v>205</v>
      </c>
      <c r="E45" s="224">
        <v>1842198.56</v>
      </c>
      <c r="F45" s="224">
        <v>1842198.56</v>
      </c>
      <c r="G45" s="224"/>
      <c r="H45" s="224"/>
      <c r="I45" s="224"/>
      <c r="J45" s="224"/>
    </row>
    <row r="46" s="174" customFormat="1" ht="19" customHeight="1" spans="1:10">
      <c r="A46" s="222" t="s">
        <v>206</v>
      </c>
      <c r="B46" s="223"/>
      <c r="C46" s="223"/>
      <c r="D46" s="223" t="s">
        <v>207</v>
      </c>
      <c r="E46" s="224">
        <v>306260.27</v>
      </c>
      <c r="F46" s="224">
        <v>306260.27</v>
      </c>
      <c r="G46" s="224"/>
      <c r="H46" s="224"/>
      <c r="I46" s="224"/>
      <c r="J46" s="224"/>
    </row>
    <row r="47" s="174" customFormat="1" ht="19" customHeight="1" spans="1:10">
      <c r="A47" s="222" t="s">
        <v>208</v>
      </c>
      <c r="B47" s="223"/>
      <c r="C47" s="223"/>
      <c r="D47" s="223" t="s">
        <v>209</v>
      </c>
      <c r="E47" s="224">
        <v>662448.9</v>
      </c>
      <c r="F47" s="224"/>
      <c r="G47" s="224">
        <v>662448.9</v>
      </c>
      <c r="H47" s="224"/>
      <c r="I47" s="224"/>
      <c r="J47" s="224"/>
    </row>
    <row r="48" s="174" customFormat="1" ht="19" customHeight="1" spans="1:10">
      <c r="A48" s="222" t="s">
        <v>210</v>
      </c>
      <c r="B48" s="223"/>
      <c r="C48" s="223"/>
      <c r="D48" s="223" t="s">
        <v>211</v>
      </c>
      <c r="E48" s="224">
        <v>662448.9</v>
      </c>
      <c r="F48" s="224"/>
      <c r="G48" s="224">
        <v>662448.9</v>
      </c>
      <c r="H48" s="224"/>
      <c r="I48" s="224"/>
      <c r="J48" s="224"/>
    </row>
    <row r="49" s="174" customFormat="1" ht="19" customHeight="1" spans="1:10">
      <c r="A49" s="222" t="s">
        <v>212</v>
      </c>
      <c r="B49" s="223"/>
      <c r="C49" s="223"/>
      <c r="D49" s="223" t="s">
        <v>213</v>
      </c>
      <c r="E49" s="224">
        <v>55850600</v>
      </c>
      <c r="F49" s="224"/>
      <c r="G49" s="224">
        <v>55850600</v>
      </c>
      <c r="H49" s="224"/>
      <c r="I49" s="224"/>
      <c r="J49" s="224"/>
    </row>
    <row r="50" s="174" customFormat="1" ht="19" customHeight="1" spans="1:10">
      <c r="A50" s="222" t="s">
        <v>214</v>
      </c>
      <c r="B50" s="223"/>
      <c r="C50" s="223"/>
      <c r="D50" s="223" t="s">
        <v>215</v>
      </c>
      <c r="E50" s="224">
        <v>55850600</v>
      </c>
      <c r="F50" s="224"/>
      <c r="G50" s="224">
        <v>55850600</v>
      </c>
      <c r="H50" s="224"/>
      <c r="I50" s="224"/>
      <c r="J50" s="224"/>
    </row>
    <row r="51" s="174" customFormat="1" ht="19" customHeight="1" spans="1:10">
      <c r="A51" s="222" t="s">
        <v>216</v>
      </c>
      <c r="B51" s="223"/>
      <c r="C51" s="223"/>
      <c r="D51" s="223" t="s">
        <v>217</v>
      </c>
      <c r="E51" s="224">
        <v>521373.55</v>
      </c>
      <c r="F51" s="224"/>
      <c r="G51" s="224">
        <v>521373.55</v>
      </c>
      <c r="H51" s="224"/>
      <c r="I51" s="224"/>
      <c r="J51" s="224"/>
    </row>
    <row r="52" s="174" customFormat="1" ht="19" customHeight="1" spans="1:10">
      <c r="A52" s="222" t="s">
        <v>218</v>
      </c>
      <c r="B52" s="223"/>
      <c r="C52" s="223"/>
      <c r="D52" s="223" t="s">
        <v>217</v>
      </c>
      <c r="E52" s="224">
        <v>521373.55</v>
      </c>
      <c r="F52" s="224"/>
      <c r="G52" s="224">
        <v>521373.55</v>
      </c>
      <c r="H52" s="224"/>
      <c r="I52" s="224"/>
      <c r="J52" s="224"/>
    </row>
    <row r="53" s="174" customFormat="1" ht="19" customHeight="1" spans="1:10">
      <c r="A53" s="222" t="s">
        <v>219</v>
      </c>
      <c r="B53" s="223"/>
      <c r="C53" s="223"/>
      <c r="D53" s="223" t="s">
        <v>220</v>
      </c>
      <c r="E53" s="224">
        <v>400920.44</v>
      </c>
      <c r="F53" s="224"/>
      <c r="G53" s="224">
        <v>400920.44</v>
      </c>
      <c r="H53" s="224"/>
      <c r="I53" s="224"/>
      <c r="J53" s="224"/>
    </row>
    <row r="54" s="174" customFormat="1" ht="19" customHeight="1" spans="1:10">
      <c r="A54" s="222" t="s">
        <v>221</v>
      </c>
      <c r="B54" s="223"/>
      <c r="C54" s="223"/>
      <c r="D54" s="223" t="s">
        <v>222</v>
      </c>
      <c r="E54" s="224">
        <v>400920.44</v>
      </c>
      <c r="F54" s="224"/>
      <c r="G54" s="224">
        <v>400920.44</v>
      </c>
      <c r="H54" s="224"/>
      <c r="I54" s="224"/>
      <c r="J54" s="224"/>
    </row>
    <row r="55" s="174" customFormat="1" ht="19" customHeight="1" spans="1:10">
      <c r="A55" s="222" t="s">
        <v>223</v>
      </c>
      <c r="B55" s="223"/>
      <c r="C55" s="223"/>
      <c r="D55" s="223" t="s">
        <v>224</v>
      </c>
      <c r="E55" s="224">
        <v>400920.44</v>
      </c>
      <c r="F55" s="224"/>
      <c r="G55" s="224">
        <v>400920.44</v>
      </c>
      <c r="H55" s="224"/>
      <c r="I55" s="224"/>
      <c r="J55" s="224"/>
    </row>
    <row r="56" s="174" customFormat="1" ht="19" customHeight="1" spans="1:10">
      <c r="A56" s="222" t="s">
        <v>225</v>
      </c>
      <c r="B56" s="223"/>
      <c r="C56" s="223"/>
      <c r="D56" s="223" t="s">
        <v>226</v>
      </c>
      <c r="E56" s="224">
        <v>4496392</v>
      </c>
      <c r="F56" s="224">
        <v>4496392</v>
      </c>
      <c r="G56" s="224"/>
      <c r="H56" s="224"/>
      <c r="I56" s="224"/>
      <c r="J56" s="224"/>
    </row>
    <row r="57" s="174" customFormat="1" ht="19" customHeight="1" spans="1:10">
      <c r="A57" s="222" t="s">
        <v>227</v>
      </c>
      <c r="B57" s="223"/>
      <c r="C57" s="223"/>
      <c r="D57" s="223" t="s">
        <v>228</v>
      </c>
      <c r="E57" s="224">
        <v>4496392</v>
      </c>
      <c r="F57" s="224">
        <v>4496392</v>
      </c>
      <c r="G57" s="224"/>
      <c r="H57" s="224"/>
      <c r="I57" s="224"/>
      <c r="J57" s="224"/>
    </row>
    <row r="58" s="174" customFormat="1" ht="19" customHeight="1" spans="1:10">
      <c r="A58" s="222" t="s">
        <v>229</v>
      </c>
      <c r="B58" s="223"/>
      <c r="C58" s="223"/>
      <c r="D58" s="223" t="s">
        <v>230</v>
      </c>
      <c r="E58" s="224">
        <v>4496392</v>
      </c>
      <c r="F58" s="224">
        <v>4496392</v>
      </c>
      <c r="G58" s="224"/>
      <c r="H58" s="224"/>
      <c r="I58" s="224"/>
      <c r="J58" s="224"/>
    </row>
    <row r="59" s="174" customFormat="1" ht="19" customHeight="1" spans="1:10">
      <c r="A59" s="222" t="s">
        <v>231</v>
      </c>
      <c r="B59" s="223"/>
      <c r="C59" s="223"/>
      <c r="D59" s="223" t="s">
        <v>232</v>
      </c>
      <c r="E59" s="224">
        <v>222450934.8</v>
      </c>
      <c r="F59" s="224"/>
      <c r="G59" s="224">
        <v>222450934.8</v>
      </c>
      <c r="H59" s="224"/>
      <c r="I59" s="224"/>
      <c r="J59" s="224"/>
    </row>
    <row r="60" s="174" customFormat="1" ht="19" customHeight="1" spans="1:10">
      <c r="A60" s="222" t="s">
        <v>233</v>
      </c>
      <c r="B60" s="223"/>
      <c r="C60" s="223"/>
      <c r="D60" s="223" t="s">
        <v>234</v>
      </c>
      <c r="E60" s="224">
        <v>212450934.8</v>
      </c>
      <c r="F60" s="224"/>
      <c r="G60" s="224">
        <v>212450934.8</v>
      </c>
      <c r="H60" s="224"/>
      <c r="I60" s="224"/>
      <c r="J60" s="224"/>
    </row>
    <row r="61" s="174" customFormat="1" ht="19" customHeight="1" spans="1:10">
      <c r="A61" s="222" t="s">
        <v>235</v>
      </c>
      <c r="B61" s="223"/>
      <c r="C61" s="223"/>
      <c r="D61" s="223" t="s">
        <v>236</v>
      </c>
      <c r="E61" s="224">
        <v>200000000</v>
      </c>
      <c r="F61" s="224"/>
      <c r="G61" s="224">
        <v>200000000</v>
      </c>
      <c r="H61" s="224"/>
      <c r="I61" s="224"/>
      <c r="J61" s="224"/>
    </row>
    <row r="62" s="174" customFormat="1" ht="19" customHeight="1" spans="1:10">
      <c r="A62" s="222" t="s">
        <v>237</v>
      </c>
      <c r="B62" s="223"/>
      <c r="C62" s="223"/>
      <c r="D62" s="223" t="s">
        <v>238</v>
      </c>
      <c r="E62" s="224">
        <v>12450934.8</v>
      </c>
      <c r="F62" s="224"/>
      <c r="G62" s="224">
        <v>12450934.8</v>
      </c>
      <c r="H62" s="224"/>
      <c r="I62" s="224"/>
      <c r="J62" s="224"/>
    </row>
    <row r="63" s="174" customFormat="1" ht="19" customHeight="1" spans="1:10">
      <c r="A63" s="222" t="s">
        <v>239</v>
      </c>
      <c r="B63" s="223"/>
      <c r="C63" s="223"/>
      <c r="D63" s="223" t="s">
        <v>240</v>
      </c>
      <c r="E63" s="224">
        <v>10000000</v>
      </c>
      <c r="F63" s="224"/>
      <c r="G63" s="224">
        <v>10000000</v>
      </c>
      <c r="H63" s="224"/>
      <c r="I63" s="224"/>
      <c r="J63" s="224"/>
    </row>
    <row r="64" s="174" customFormat="1" ht="19" customHeight="1" spans="1:10">
      <c r="A64" s="222" t="s">
        <v>241</v>
      </c>
      <c r="B64" s="223"/>
      <c r="C64" s="223"/>
      <c r="D64" s="223" t="s">
        <v>232</v>
      </c>
      <c r="E64" s="224">
        <v>10000000</v>
      </c>
      <c r="F64" s="224"/>
      <c r="G64" s="224">
        <v>10000000</v>
      </c>
      <c r="H64" s="224"/>
      <c r="I64" s="224"/>
      <c r="J64" s="224"/>
    </row>
    <row r="65" s="174" customFormat="1" ht="19" customHeight="1" spans="1:10">
      <c r="A65" s="194" t="s">
        <v>5</v>
      </c>
      <c r="B65" s="194" t="s">
        <v>5</v>
      </c>
      <c r="C65" s="194" t="s">
        <v>5</v>
      </c>
      <c r="D65" s="194" t="s">
        <v>5</v>
      </c>
      <c r="E65" s="173" t="s">
        <v>5</v>
      </c>
      <c r="F65" s="173" t="s">
        <v>5</v>
      </c>
      <c r="G65" s="173" t="s">
        <v>5</v>
      </c>
      <c r="H65" s="173"/>
      <c r="I65" s="173"/>
      <c r="J65" s="173"/>
    </row>
    <row r="66" s="174" customFormat="1" ht="19" customHeight="1" spans="1:10">
      <c r="A66" s="186" t="s">
        <v>250</v>
      </c>
      <c r="B66" s="186" t="s">
        <v>5</v>
      </c>
      <c r="C66" s="186" t="s">
        <v>5</v>
      </c>
      <c r="D66" s="186" t="s">
        <v>5</v>
      </c>
      <c r="E66" s="186" t="s">
        <v>5</v>
      </c>
      <c r="F66" s="186" t="s">
        <v>5</v>
      </c>
      <c r="G66" s="186" t="s">
        <v>5</v>
      </c>
      <c r="H66" s="186" t="s">
        <v>5</v>
      </c>
      <c r="I66" s="186" t="s">
        <v>5</v>
      </c>
      <c r="J66" s="186" t="s">
        <v>5</v>
      </c>
    </row>
  </sheetData>
  <mergeCells count="7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J6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G26" sqref="G26"/>
    </sheetView>
  </sheetViews>
  <sheetFormatPr defaultColWidth="16" defaultRowHeight="14.4"/>
  <cols>
    <col min="1" max="1" width="34.2222222222222" customWidth="1"/>
    <col min="2" max="2" width="4.75" customWidth="1"/>
    <col min="3" max="3" width="19.3333333333333" customWidth="1"/>
    <col min="4" max="4" width="39" customWidth="1"/>
    <col min="5" max="5" width="4.75" customWidth="1"/>
    <col min="6" max="8" width="19.8888888888889" customWidth="1"/>
    <col min="9" max="9" width="15.25" customWidth="1"/>
  </cols>
  <sheetData>
    <row r="1" s="167" customFormat="1" ht="25.5" customHeight="1" spans="1:9">
      <c r="A1" s="217" t="s">
        <v>251</v>
      </c>
      <c r="B1" s="217"/>
      <c r="C1" s="217"/>
      <c r="D1" s="217"/>
      <c r="E1" s="217"/>
      <c r="F1" s="217"/>
      <c r="G1" s="217"/>
      <c r="H1" s="217"/>
      <c r="I1" s="217"/>
    </row>
    <row r="2" s="176" customFormat="1" ht="18" customHeight="1" spans="1:9">
      <c r="A2" s="218"/>
      <c r="B2" s="218"/>
      <c r="C2" s="218"/>
      <c r="D2" s="218"/>
      <c r="E2" s="218"/>
      <c r="F2" s="218"/>
      <c r="G2" s="218"/>
      <c r="H2" s="218"/>
      <c r="I2" s="219" t="s">
        <v>252</v>
      </c>
    </row>
    <row r="3" s="176" customFormat="1" ht="18" customHeight="1" spans="1:9">
      <c r="A3" s="220" t="s">
        <v>2</v>
      </c>
      <c r="B3" s="218"/>
      <c r="C3" s="218"/>
      <c r="D3" s="221"/>
      <c r="E3" s="218"/>
      <c r="F3" s="218"/>
      <c r="G3" s="218"/>
      <c r="H3" s="218"/>
      <c r="I3" s="219" t="s">
        <v>3</v>
      </c>
    </row>
    <row r="4" ht="19" customHeight="1" spans="1:9">
      <c r="A4" s="172" t="s">
        <v>253</v>
      </c>
      <c r="B4" s="172" t="s">
        <v>5</v>
      </c>
      <c r="C4" s="172" t="s">
        <v>5</v>
      </c>
      <c r="D4" s="172" t="s">
        <v>254</v>
      </c>
      <c r="E4" s="172" t="s">
        <v>5</v>
      </c>
      <c r="F4" s="172" t="s">
        <v>5</v>
      </c>
      <c r="G4" s="172" t="s">
        <v>5</v>
      </c>
      <c r="H4" s="172" t="s">
        <v>5</v>
      </c>
      <c r="I4" s="172" t="s">
        <v>5</v>
      </c>
    </row>
    <row r="5" ht="19" customHeight="1" spans="1:9">
      <c r="A5" s="171" t="s">
        <v>255</v>
      </c>
      <c r="B5" s="171" t="s">
        <v>8</v>
      </c>
      <c r="C5" s="171" t="s">
        <v>256</v>
      </c>
      <c r="D5" s="171" t="s">
        <v>257</v>
      </c>
      <c r="E5" s="171" t="s">
        <v>8</v>
      </c>
      <c r="F5" s="172" t="s">
        <v>129</v>
      </c>
      <c r="G5" s="171" t="s">
        <v>258</v>
      </c>
      <c r="H5" s="171" t="s">
        <v>259</v>
      </c>
      <c r="I5" s="171" t="s">
        <v>260</v>
      </c>
    </row>
    <row r="6" ht="19" customHeight="1" spans="1:9">
      <c r="A6" s="171" t="s">
        <v>5</v>
      </c>
      <c r="B6" s="171" t="s">
        <v>5</v>
      </c>
      <c r="C6" s="171" t="s">
        <v>5</v>
      </c>
      <c r="D6" s="171" t="s">
        <v>5</v>
      </c>
      <c r="E6" s="171" t="s">
        <v>5</v>
      </c>
      <c r="F6" s="172" t="s">
        <v>124</v>
      </c>
      <c r="G6" s="171" t="s">
        <v>258</v>
      </c>
      <c r="H6" s="171" t="s">
        <v>5</v>
      </c>
      <c r="I6" s="171" t="s">
        <v>5</v>
      </c>
    </row>
    <row r="7" ht="19" customHeight="1" spans="1:9">
      <c r="A7" s="172" t="s">
        <v>261</v>
      </c>
      <c r="B7" s="172" t="s">
        <v>5</v>
      </c>
      <c r="C7" s="172" t="s">
        <v>12</v>
      </c>
      <c r="D7" s="172" t="s">
        <v>261</v>
      </c>
      <c r="E7" s="172" t="s">
        <v>5</v>
      </c>
      <c r="F7" s="172" t="s">
        <v>13</v>
      </c>
      <c r="G7" s="172" t="s">
        <v>21</v>
      </c>
      <c r="H7" s="172" t="s">
        <v>25</v>
      </c>
      <c r="I7" s="172" t="s">
        <v>29</v>
      </c>
    </row>
    <row r="8" ht="19" customHeight="1" spans="1:9">
      <c r="A8" s="194" t="s">
        <v>262</v>
      </c>
      <c r="B8" s="172" t="s">
        <v>12</v>
      </c>
      <c r="C8" s="177">
        <v>216416028.5</v>
      </c>
      <c r="D8" s="194" t="s">
        <v>15</v>
      </c>
      <c r="E8" s="172" t="s">
        <v>23</v>
      </c>
      <c r="F8" s="177"/>
      <c r="G8" s="177"/>
      <c r="H8" s="177"/>
      <c r="I8" s="177"/>
    </row>
    <row r="9" ht="19" customHeight="1" spans="1:9">
      <c r="A9" s="194" t="s">
        <v>263</v>
      </c>
      <c r="B9" s="172" t="s">
        <v>13</v>
      </c>
      <c r="C9" s="177">
        <v>222450934.8</v>
      </c>
      <c r="D9" s="194" t="s">
        <v>18</v>
      </c>
      <c r="E9" s="172" t="s">
        <v>27</v>
      </c>
      <c r="F9" s="177"/>
      <c r="G9" s="177"/>
      <c r="H9" s="177"/>
      <c r="I9" s="177"/>
    </row>
    <row r="10" ht="19" customHeight="1" spans="1:9">
      <c r="A10" s="194" t="s">
        <v>264</v>
      </c>
      <c r="B10" s="172" t="s">
        <v>21</v>
      </c>
      <c r="C10" s="177"/>
      <c r="D10" s="194" t="s">
        <v>22</v>
      </c>
      <c r="E10" s="172" t="s">
        <v>31</v>
      </c>
      <c r="F10" s="177"/>
      <c r="G10" s="177"/>
      <c r="H10" s="177"/>
      <c r="I10" s="177"/>
    </row>
    <row r="11" ht="19" customHeight="1" spans="1:9">
      <c r="A11" s="194" t="s">
        <v>5</v>
      </c>
      <c r="B11" s="172" t="s">
        <v>25</v>
      </c>
      <c r="C11" s="204"/>
      <c r="D11" s="194" t="s">
        <v>26</v>
      </c>
      <c r="E11" s="172" t="s">
        <v>35</v>
      </c>
      <c r="F11" s="177"/>
      <c r="G11" s="177"/>
      <c r="H11" s="177"/>
      <c r="I11" s="177"/>
    </row>
    <row r="12" ht="19" customHeight="1" spans="1:9">
      <c r="A12" s="194" t="s">
        <v>5</v>
      </c>
      <c r="B12" s="172" t="s">
        <v>29</v>
      </c>
      <c r="C12" s="204"/>
      <c r="D12" s="194" t="s">
        <v>30</v>
      </c>
      <c r="E12" s="172" t="s">
        <v>39</v>
      </c>
      <c r="F12" s="177"/>
      <c r="G12" s="177"/>
      <c r="H12" s="177"/>
      <c r="I12" s="177"/>
    </row>
    <row r="13" ht="19" customHeight="1" spans="1:9">
      <c r="A13" s="194" t="s">
        <v>5</v>
      </c>
      <c r="B13" s="172" t="s">
        <v>33</v>
      </c>
      <c r="C13" s="204"/>
      <c r="D13" s="194" t="s">
        <v>34</v>
      </c>
      <c r="E13" s="172" t="s">
        <v>43</v>
      </c>
      <c r="F13" s="177"/>
      <c r="G13" s="177"/>
      <c r="H13" s="177"/>
      <c r="I13" s="177"/>
    </row>
    <row r="14" ht="19" customHeight="1" spans="1:9">
      <c r="A14" s="194" t="s">
        <v>5</v>
      </c>
      <c r="B14" s="172" t="s">
        <v>37</v>
      </c>
      <c r="C14" s="204"/>
      <c r="D14" s="194" t="s">
        <v>38</v>
      </c>
      <c r="E14" s="172" t="s">
        <v>46</v>
      </c>
      <c r="F14" s="177"/>
      <c r="G14" s="177"/>
      <c r="H14" s="177"/>
      <c r="I14" s="177"/>
    </row>
    <row r="15" ht="19" customHeight="1" spans="1:9">
      <c r="A15" s="194" t="s">
        <v>5</v>
      </c>
      <c r="B15" s="172" t="s">
        <v>41</v>
      </c>
      <c r="C15" s="204"/>
      <c r="D15" s="194" t="s">
        <v>42</v>
      </c>
      <c r="E15" s="172" t="s">
        <v>49</v>
      </c>
      <c r="F15" s="177">
        <v>17808695.71</v>
      </c>
      <c r="G15" s="177">
        <v>17808695.71</v>
      </c>
      <c r="H15" s="177"/>
      <c r="I15" s="177"/>
    </row>
    <row r="16" ht="19" customHeight="1" spans="1:9">
      <c r="A16" s="194" t="s">
        <v>5</v>
      </c>
      <c r="B16" s="172" t="s">
        <v>44</v>
      </c>
      <c r="C16" s="204"/>
      <c r="D16" s="194" t="s">
        <v>45</v>
      </c>
      <c r="E16" s="172" t="s">
        <v>52</v>
      </c>
      <c r="F16" s="177">
        <v>194126477.89</v>
      </c>
      <c r="G16" s="177">
        <v>194126477.89</v>
      </c>
      <c r="H16" s="177"/>
      <c r="I16" s="177"/>
    </row>
    <row r="17" ht="19" customHeight="1" spans="1:9">
      <c r="A17" s="194" t="s">
        <v>5</v>
      </c>
      <c r="B17" s="172" t="s">
        <v>47</v>
      </c>
      <c r="C17" s="204"/>
      <c r="D17" s="194" t="s">
        <v>48</v>
      </c>
      <c r="E17" s="172" t="s">
        <v>55</v>
      </c>
      <c r="F17" s="177"/>
      <c r="G17" s="177"/>
      <c r="H17" s="177"/>
      <c r="I17" s="177"/>
    </row>
    <row r="18" ht="19" customHeight="1" spans="1:9">
      <c r="A18" s="194" t="s">
        <v>5</v>
      </c>
      <c r="B18" s="172" t="s">
        <v>50</v>
      </c>
      <c r="C18" s="204"/>
      <c r="D18" s="194" t="s">
        <v>51</v>
      </c>
      <c r="E18" s="172" t="s">
        <v>58</v>
      </c>
      <c r="F18" s="177">
        <v>398000</v>
      </c>
      <c r="G18" s="177">
        <v>398000</v>
      </c>
      <c r="H18" s="177"/>
      <c r="I18" s="177"/>
    </row>
    <row r="19" ht="19" customHeight="1" spans="1:9">
      <c r="A19" s="194" t="s">
        <v>5</v>
      </c>
      <c r="B19" s="172" t="s">
        <v>53</v>
      </c>
      <c r="C19" s="204"/>
      <c r="D19" s="194" t="s">
        <v>54</v>
      </c>
      <c r="E19" s="172" t="s">
        <v>61</v>
      </c>
      <c r="F19" s="177"/>
      <c r="G19" s="177"/>
      <c r="H19" s="177"/>
      <c r="I19" s="177"/>
    </row>
    <row r="20" ht="19" customHeight="1" spans="1:9">
      <c r="A20" s="194" t="s">
        <v>5</v>
      </c>
      <c r="B20" s="172" t="s">
        <v>56</v>
      </c>
      <c r="C20" s="204"/>
      <c r="D20" s="194" t="s">
        <v>57</v>
      </c>
      <c r="E20" s="172" t="s">
        <v>64</v>
      </c>
      <c r="F20" s="177"/>
      <c r="G20" s="177"/>
      <c r="H20" s="177"/>
      <c r="I20" s="177"/>
    </row>
    <row r="21" ht="19" customHeight="1" spans="1:9">
      <c r="A21" s="194" t="s">
        <v>5</v>
      </c>
      <c r="B21" s="172" t="s">
        <v>59</v>
      </c>
      <c r="C21" s="204"/>
      <c r="D21" s="194" t="s">
        <v>60</v>
      </c>
      <c r="E21" s="172" t="s">
        <v>67</v>
      </c>
      <c r="F21" s="177"/>
      <c r="G21" s="177"/>
      <c r="H21" s="177"/>
      <c r="I21" s="177"/>
    </row>
    <row r="22" ht="19" customHeight="1" spans="1:9">
      <c r="A22" s="194" t="s">
        <v>5</v>
      </c>
      <c r="B22" s="172" t="s">
        <v>62</v>
      </c>
      <c r="C22" s="204"/>
      <c r="D22" s="194" t="s">
        <v>63</v>
      </c>
      <c r="E22" s="172" t="s">
        <v>70</v>
      </c>
      <c r="F22" s="177"/>
      <c r="G22" s="177"/>
      <c r="H22" s="177"/>
      <c r="I22" s="177"/>
    </row>
    <row r="23" ht="19" customHeight="1" spans="1:9">
      <c r="A23" s="194" t="s">
        <v>5</v>
      </c>
      <c r="B23" s="172" t="s">
        <v>65</v>
      </c>
      <c r="C23" s="204"/>
      <c r="D23" s="194" t="s">
        <v>66</v>
      </c>
      <c r="E23" s="172" t="s">
        <v>73</v>
      </c>
      <c r="F23" s="177"/>
      <c r="G23" s="177"/>
      <c r="H23" s="177"/>
      <c r="I23" s="177"/>
    </row>
    <row r="24" ht="19" customHeight="1" spans="1:9">
      <c r="A24" s="194" t="s">
        <v>5</v>
      </c>
      <c r="B24" s="172" t="s">
        <v>68</v>
      </c>
      <c r="C24" s="204"/>
      <c r="D24" s="194" t="s">
        <v>69</v>
      </c>
      <c r="E24" s="172" t="s">
        <v>76</v>
      </c>
      <c r="F24" s="177"/>
      <c r="G24" s="177"/>
      <c r="H24" s="177"/>
      <c r="I24" s="177"/>
    </row>
    <row r="25" ht="19" customHeight="1" spans="1:9">
      <c r="A25" s="194" t="s">
        <v>5</v>
      </c>
      <c r="B25" s="172" t="s">
        <v>71</v>
      </c>
      <c r="C25" s="204"/>
      <c r="D25" s="194" t="s">
        <v>72</v>
      </c>
      <c r="E25" s="172" t="s">
        <v>79</v>
      </c>
      <c r="F25" s="177"/>
      <c r="G25" s="177"/>
      <c r="H25" s="177"/>
      <c r="I25" s="177"/>
    </row>
    <row r="26" ht="19" customHeight="1" spans="1:9">
      <c r="A26" s="194" t="s">
        <v>5</v>
      </c>
      <c r="B26" s="172" t="s">
        <v>74</v>
      </c>
      <c r="C26" s="204"/>
      <c r="D26" s="194" t="s">
        <v>75</v>
      </c>
      <c r="E26" s="172" t="s">
        <v>82</v>
      </c>
      <c r="F26" s="177">
        <v>4496392</v>
      </c>
      <c r="G26" s="177">
        <v>4496392</v>
      </c>
      <c r="H26" s="177"/>
      <c r="I26" s="177"/>
    </row>
    <row r="27" ht="19" customHeight="1" spans="1:9">
      <c r="A27" s="194" t="s">
        <v>5</v>
      </c>
      <c r="B27" s="172" t="s">
        <v>77</v>
      </c>
      <c r="C27" s="204"/>
      <c r="D27" s="194" t="s">
        <v>78</v>
      </c>
      <c r="E27" s="172" t="s">
        <v>85</v>
      </c>
      <c r="F27" s="177"/>
      <c r="G27" s="177"/>
      <c r="H27" s="177"/>
      <c r="I27" s="177"/>
    </row>
    <row r="28" ht="19" customHeight="1" spans="1:9">
      <c r="A28" s="194" t="s">
        <v>5</v>
      </c>
      <c r="B28" s="172" t="s">
        <v>80</v>
      </c>
      <c r="C28" s="204"/>
      <c r="D28" s="194" t="s">
        <v>81</v>
      </c>
      <c r="E28" s="172" t="s">
        <v>88</v>
      </c>
      <c r="F28" s="177"/>
      <c r="G28" s="177"/>
      <c r="H28" s="177"/>
      <c r="I28" s="177"/>
    </row>
    <row r="29" ht="19" customHeight="1" spans="1:9">
      <c r="A29" s="194" t="s">
        <v>5</v>
      </c>
      <c r="B29" s="172" t="s">
        <v>83</v>
      </c>
      <c r="C29" s="204"/>
      <c r="D29" s="194" t="s">
        <v>84</v>
      </c>
      <c r="E29" s="172" t="s">
        <v>91</v>
      </c>
      <c r="F29" s="177"/>
      <c r="G29" s="177"/>
      <c r="H29" s="177"/>
      <c r="I29" s="177"/>
    </row>
    <row r="30" ht="19" customHeight="1" spans="1:9">
      <c r="A30" s="194" t="s">
        <v>5</v>
      </c>
      <c r="B30" s="172" t="s">
        <v>86</v>
      </c>
      <c r="C30" s="204"/>
      <c r="D30" s="194" t="s">
        <v>87</v>
      </c>
      <c r="E30" s="172" t="s">
        <v>94</v>
      </c>
      <c r="F30" s="177">
        <v>222450934.8</v>
      </c>
      <c r="G30" s="177"/>
      <c r="H30" s="177">
        <v>222450934.8</v>
      </c>
      <c r="I30" s="177"/>
    </row>
    <row r="31" ht="19" customHeight="1" spans="1:9">
      <c r="A31" s="194" t="s">
        <v>5</v>
      </c>
      <c r="B31" s="172" t="s">
        <v>89</v>
      </c>
      <c r="C31" s="204"/>
      <c r="D31" s="194" t="s">
        <v>90</v>
      </c>
      <c r="E31" s="172" t="s">
        <v>97</v>
      </c>
      <c r="F31" s="177"/>
      <c r="G31" s="177"/>
      <c r="H31" s="177"/>
      <c r="I31" s="177"/>
    </row>
    <row r="32" ht="19" customHeight="1" spans="1:9">
      <c r="A32" s="194" t="s">
        <v>5</v>
      </c>
      <c r="B32" s="172" t="s">
        <v>92</v>
      </c>
      <c r="C32" s="204"/>
      <c r="D32" s="194" t="s">
        <v>93</v>
      </c>
      <c r="E32" s="172" t="s">
        <v>101</v>
      </c>
      <c r="F32" s="177"/>
      <c r="G32" s="177"/>
      <c r="H32" s="177"/>
      <c r="I32" s="177"/>
    </row>
    <row r="33" ht="19" customHeight="1" spans="1:9">
      <c r="A33" s="194" t="s">
        <v>5</v>
      </c>
      <c r="B33" s="172" t="s">
        <v>95</v>
      </c>
      <c r="C33" s="204"/>
      <c r="D33" s="194" t="s">
        <v>96</v>
      </c>
      <c r="E33" s="172" t="s">
        <v>105</v>
      </c>
      <c r="F33" s="177"/>
      <c r="G33" s="177"/>
      <c r="H33" s="177"/>
      <c r="I33" s="177"/>
    </row>
    <row r="34" ht="19" customHeight="1" spans="1:9">
      <c r="A34" s="172" t="s">
        <v>98</v>
      </c>
      <c r="B34" s="172" t="s">
        <v>99</v>
      </c>
      <c r="C34" s="177">
        <v>438866963.3</v>
      </c>
      <c r="D34" s="172" t="s">
        <v>100</v>
      </c>
      <c r="E34" s="172" t="s">
        <v>109</v>
      </c>
      <c r="F34" s="177">
        <v>439280500.4</v>
      </c>
      <c r="G34" s="177">
        <v>216829565.6</v>
      </c>
      <c r="H34" s="177">
        <v>222450934.8</v>
      </c>
      <c r="I34" s="177"/>
    </row>
    <row r="35" ht="19" customHeight="1" spans="1:9">
      <c r="A35" s="194" t="s">
        <v>265</v>
      </c>
      <c r="B35" s="172" t="s">
        <v>103</v>
      </c>
      <c r="C35" s="177">
        <v>6732753.01</v>
      </c>
      <c r="D35" s="194" t="s">
        <v>266</v>
      </c>
      <c r="E35" s="172" t="s">
        <v>112</v>
      </c>
      <c r="F35" s="177">
        <v>6319215.91</v>
      </c>
      <c r="G35" s="177">
        <v>6319215.91</v>
      </c>
      <c r="H35" s="177"/>
      <c r="I35" s="177"/>
    </row>
    <row r="36" ht="19" customHeight="1" spans="1:9">
      <c r="A36" s="194" t="s">
        <v>262</v>
      </c>
      <c r="B36" s="172" t="s">
        <v>107</v>
      </c>
      <c r="C36" s="177">
        <v>6732753.01</v>
      </c>
      <c r="D36" s="194" t="s">
        <v>5</v>
      </c>
      <c r="E36" s="172" t="s">
        <v>267</v>
      </c>
      <c r="F36" s="204"/>
      <c r="G36" s="204"/>
      <c r="H36" s="204"/>
      <c r="I36" s="204"/>
    </row>
    <row r="37" ht="19" customHeight="1" spans="1:9">
      <c r="A37" s="194" t="s">
        <v>263</v>
      </c>
      <c r="B37" s="172" t="s">
        <v>111</v>
      </c>
      <c r="C37" s="177"/>
      <c r="D37" s="172" t="s">
        <v>5</v>
      </c>
      <c r="E37" s="172" t="s">
        <v>268</v>
      </c>
      <c r="F37" s="204"/>
      <c r="G37" s="204"/>
      <c r="H37" s="204"/>
      <c r="I37" s="204"/>
    </row>
    <row r="38" ht="19" customHeight="1" spans="1:9">
      <c r="A38" s="194" t="s">
        <v>264</v>
      </c>
      <c r="B38" s="172" t="s">
        <v>16</v>
      </c>
      <c r="C38" s="177"/>
      <c r="D38" s="194" t="s">
        <v>5</v>
      </c>
      <c r="E38" s="172" t="s">
        <v>269</v>
      </c>
      <c r="F38" s="204"/>
      <c r="G38" s="204"/>
      <c r="H38" s="204"/>
      <c r="I38" s="204"/>
    </row>
    <row r="39" ht="19" customHeight="1" spans="1:9">
      <c r="A39" s="172" t="s">
        <v>110</v>
      </c>
      <c r="B39" s="172" t="s">
        <v>19</v>
      </c>
      <c r="C39" s="177">
        <v>445599716.31</v>
      </c>
      <c r="D39" s="172" t="s">
        <v>110</v>
      </c>
      <c r="E39" s="172" t="s">
        <v>270</v>
      </c>
      <c r="F39" s="177">
        <v>445599716.31</v>
      </c>
      <c r="G39" s="177">
        <v>223148781.51</v>
      </c>
      <c r="H39" s="177">
        <v>222450934.8</v>
      </c>
      <c r="I39" s="177"/>
    </row>
    <row r="40" ht="19" customHeight="1" spans="1:9">
      <c r="A40" s="186" t="s">
        <v>271</v>
      </c>
      <c r="B40" s="186" t="s">
        <v>5</v>
      </c>
      <c r="C40" s="186" t="s">
        <v>5</v>
      </c>
      <c r="D40" s="186" t="s">
        <v>5</v>
      </c>
      <c r="E40" s="186" t="s">
        <v>5</v>
      </c>
      <c r="F40" s="186" t="s">
        <v>5</v>
      </c>
      <c r="G40" s="186" t="s">
        <v>5</v>
      </c>
      <c r="H40" s="186" t="s">
        <v>5</v>
      </c>
      <c r="I40" s="18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61"/>
  <sheetViews>
    <sheetView workbookViewId="0">
      <selection activeCell="E60" sqref="E60"/>
    </sheetView>
  </sheetViews>
  <sheetFormatPr defaultColWidth="16" defaultRowHeight="14.4"/>
  <cols>
    <col min="1" max="3" width="3.33333333333333" style="174" customWidth="1"/>
    <col min="4" max="4" width="36.7777777777778" style="174" customWidth="1"/>
    <col min="5" max="20" width="18.4444444444444" style="174" customWidth="1"/>
    <col min="21" max="16384" width="16" style="174"/>
  </cols>
  <sheetData>
    <row r="1" s="154" customFormat="1" ht="36" customHeight="1" spans="1:20">
      <c r="A1" s="207" t="s">
        <v>272</v>
      </c>
      <c r="B1" s="207"/>
      <c r="C1" s="207"/>
      <c r="D1" s="207"/>
      <c r="E1" s="207"/>
      <c r="F1" s="207"/>
      <c r="G1" s="207"/>
      <c r="H1" s="207"/>
      <c r="I1" s="207"/>
      <c r="J1" s="207"/>
      <c r="K1" s="207"/>
      <c r="L1" s="207"/>
      <c r="M1" s="207"/>
      <c r="N1" s="207"/>
      <c r="O1" s="207"/>
      <c r="P1" s="207"/>
      <c r="Q1" s="207"/>
      <c r="R1" s="207"/>
      <c r="S1" s="207"/>
      <c r="T1" s="207"/>
    </row>
    <row r="2" s="154" customFormat="1" ht="19.5" customHeight="1" spans="1:20">
      <c r="A2" s="208"/>
      <c r="B2" s="208"/>
      <c r="C2" s="208"/>
      <c r="D2" s="208"/>
      <c r="E2" s="208"/>
      <c r="F2" s="208"/>
      <c r="G2" s="208"/>
      <c r="H2" s="208"/>
      <c r="I2" s="208"/>
      <c r="J2" s="208"/>
      <c r="K2" s="208"/>
      <c r="L2" s="208"/>
      <c r="M2" s="208"/>
      <c r="N2" s="208"/>
      <c r="O2" s="208"/>
      <c r="P2" s="209"/>
      <c r="Q2" s="210"/>
      <c r="R2" s="210"/>
      <c r="S2" s="158" t="s">
        <v>273</v>
      </c>
      <c r="T2" s="158"/>
    </row>
    <row r="3" s="206" customFormat="1" ht="19.5" customHeight="1" spans="1:20">
      <c r="A3" s="211" t="s">
        <v>2</v>
      </c>
      <c r="B3" s="211"/>
      <c r="C3" s="211"/>
      <c r="D3" s="211"/>
      <c r="E3" s="211"/>
      <c r="F3" s="211"/>
      <c r="G3" s="211"/>
      <c r="H3" s="212"/>
      <c r="I3" s="212"/>
      <c r="J3" s="212"/>
      <c r="K3" s="213"/>
      <c r="L3" s="213"/>
      <c r="M3" s="213"/>
      <c r="N3" s="214"/>
      <c r="O3" s="214"/>
      <c r="P3" s="215"/>
      <c r="Q3" s="216"/>
      <c r="R3" s="216"/>
      <c r="S3" s="203" t="s">
        <v>274</v>
      </c>
      <c r="T3" s="203"/>
    </row>
    <row r="4" ht="19" customHeight="1" spans="1:20">
      <c r="A4" s="171" t="s">
        <v>7</v>
      </c>
      <c r="B4" s="171" t="s">
        <v>5</v>
      </c>
      <c r="C4" s="171" t="s">
        <v>5</v>
      </c>
      <c r="D4" s="171" t="s">
        <v>5</v>
      </c>
      <c r="E4" s="171" t="s">
        <v>106</v>
      </c>
      <c r="F4" s="171" t="s">
        <v>5</v>
      </c>
      <c r="G4" s="171" t="s">
        <v>5</v>
      </c>
      <c r="H4" s="171" t="s">
        <v>275</v>
      </c>
      <c r="I4" s="171" t="s">
        <v>5</v>
      </c>
      <c r="J4" s="171" t="s">
        <v>5</v>
      </c>
      <c r="K4" s="171" t="s">
        <v>276</v>
      </c>
      <c r="L4" s="171" t="s">
        <v>5</v>
      </c>
      <c r="M4" s="171" t="s">
        <v>5</v>
      </c>
      <c r="N4" s="171" t="s">
        <v>5</v>
      </c>
      <c r="O4" s="171" t="s">
        <v>5</v>
      </c>
      <c r="P4" s="171" t="s">
        <v>108</v>
      </c>
      <c r="Q4" s="171" t="s">
        <v>5</v>
      </c>
      <c r="R4" s="171" t="s">
        <v>5</v>
      </c>
      <c r="S4" s="171" t="s">
        <v>5</v>
      </c>
      <c r="T4" s="171" t="s">
        <v>5</v>
      </c>
    </row>
    <row r="5" ht="19" customHeight="1" spans="1:20">
      <c r="A5" s="171" t="s">
        <v>122</v>
      </c>
      <c r="B5" s="171" t="s">
        <v>5</v>
      </c>
      <c r="C5" s="171" t="s">
        <v>5</v>
      </c>
      <c r="D5" s="171" t="s">
        <v>123</v>
      </c>
      <c r="E5" s="171" t="s">
        <v>129</v>
      </c>
      <c r="F5" s="171" t="s">
        <v>277</v>
      </c>
      <c r="G5" s="171" t="s">
        <v>278</v>
      </c>
      <c r="H5" s="171" t="s">
        <v>129</v>
      </c>
      <c r="I5" s="171" t="s">
        <v>245</v>
      </c>
      <c r="J5" s="171" t="s">
        <v>246</v>
      </c>
      <c r="K5" s="171" t="s">
        <v>129</v>
      </c>
      <c r="L5" s="171" t="s">
        <v>245</v>
      </c>
      <c r="M5" s="171" t="s">
        <v>5</v>
      </c>
      <c r="N5" s="171" t="s">
        <v>245</v>
      </c>
      <c r="O5" s="171" t="s">
        <v>246</v>
      </c>
      <c r="P5" s="171" t="s">
        <v>129</v>
      </c>
      <c r="Q5" s="171" t="s">
        <v>277</v>
      </c>
      <c r="R5" s="171" t="s">
        <v>278</v>
      </c>
      <c r="S5" s="171" t="s">
        <v>278</v>
      </c>
      <c r="T5" s="171" t="s">
        <v>5</v>
      </c>
    </row>
    <row r="6" ht="19" customHeight="1" spans="1:20">
      <c r="A6" s="171" t="s">
        <v>5</v>
      </c>
      <c r="B6" s="171" t="s">
        <v>5</v>
      </c>
      <c r="C6" s="171" t="s">
        <v>5</v>
      </c>
      <c r="D6" s="171" t="s">
        <v>5</v>
      </c>
      <c r="E6" s="171" t="s">
        <v>5</v>
      </c>
      <c r="F6" s="171" t="s">
        <v>5</v>
      </c>
      <c r="G6" s="171" t="s">
        <v>124</v>
      </c>
      <c r="H6" s="171" t="s">
        <v>5</v>
      </c>
      <c r="I6" s="171" t="s">
        <v>279</v>
      </c>
      <c r="J6" s="171" t="s">
        <v>124</v>
      </c>
      <c r="K6" s="171" t="s">
        <v>5</v>
      </c>
      <c r="L6" s="171" t="s">
        <v>124</v>
      </c>
      <c r="M6" s="171" t="s">
        <v>280</v>
      </c>
      <c r="N6" s="171" t="s">
        <v>279</v>
      </c>
      <c r="O6" s="171" t="s">
        <v>124</v>
      </c>
      <c r="P6" s="171" t="s">
        <v>5</v>
      </c>
      <c r="Q6" s="171" t="s">
        <v>5</v>
      </c>
      <c r="R6" s="171" t="s">
        <v>124</v>
      </c>
      <c r="S6" s="171" t="s">
        <v>281</v>
      </c>
      <c r="T6" s="171" t="s">
        <v>282</v>
      </c>
    </row>
    <row r="7" ht="19" customHeight="1" spans="1:20">
      <c r="A7" s="171" t="s">
        <v>5</v>
      </c>
      <c r="B7" s="171" t="s">
        <v>5</v>
      </c>
      <c r="C7" s="171" t="s">
        <v>5</v>
      </c>
      <c r="D7" s="171" t="s">
        <v>5</v>
      </c>
      <c r="E7" s="171" t="s">
        <v>5</v>
      </c>
      <c r="F7" s="171" t="s">
        <v>5</v>
      </c>
      <c r="G7" s="171" t="s">
        <v>5</v>
      </c>
      <c r="H7" s="171" t="s">
        <v>5</v>
      </c>
      <c r="I7" s="171" t="s">
        <v>5</v>
      </c>
      <c r="J7" s="171" t="s">
        <v>5</v>
      </c>
      <c r="K7" s="171" t="s">
        <v>5</v>
      </c>
      <c r="L7" s="171" t="s">
        <v>5</v>
      </c>
      <c r="M7" s="171" t="s">
        <v>5</v>
      </c>
      <c r="N7" s="171" t="s">
        <v>5</v>
      </c>
      <c r="O7" s="171" t="s">
        <v>5</v>
      </c>
      <c r="P7" s="171" t="s">
        <v>5</v>
      </c>
      <c r="Q7" s="171" t="s">
        <v>5</v>
      </c>
      <c r="R7" s="171" t="s">
        <v>5</v>
      </c>
      <c r="S7" s="171" t="s">
        <v>5</v>
      </c>
      <c r="T7" s="171" t="s">
        <v>5</v>
      </c>
    </row>
    <row r="8" ht="19" customHeight="1" spans="1:20">
      <c r="A8" s="171" t="s">
        <v>126</v>
      </c>
      <c r="B8" s="171" t="s">
        <v>127</v>
      </c>
      <c r="C8" s="171" t="s">
        <v>128</v>
      </c>
      <c r="D8" s="171" t="s">
        <v>11</v>
      </c>
      <c r="E8" s="172" t="s">
        <v>12</v>
      </c>
      <c r="F8" s="172" t="s">
        <v>13</v>
      </c>
      <c r="G8" s="172" t="s">
        <v>21</v>
      </c>
      <c r="H8" s="172" t="s">
        <v>25</v>
      </c>
      <c r="I8" s="172" t="s">
        <v>29</v>
      </c>
      <c r="J8" s="172" t="s">
        <v>33</v>
      </c>
      <c r="K8" s="172" t="s">
        <v>37</v>
      </c>
      <c r="L8" s="172" t="s">
        <v>41</v>
      </c>
      <c r="M8" s="172" t="s">
        <v>44</v>
      </c>
      <c r="N8" s="172" t="s">
        <v>47</v>
      </c>
      <c r="O8" s="172" t="s">
        <v>50</v>
      </c>
      <c r="P8" s="172" t="s">
        <v>53</v>
      </c>
      <c r="Q8" s="172" t="s">
        <v>56</v>
      </c>
      <c r="R8" s="172" t="s">
        <v>59</v>
      </c>
      <c r="S8" s="172" t="s">
        <v>62</v>
      </c>
      <c r="T8" s="172" t="s">
        <v>65</v>
      </c>
    </row>
    <row r="9" ht="19" customHeight="1" spans="1:20">
      <c r="A9" s="171" t="s">
        <v>5</v>
      </c>
      <c r="B9" s="171" t="s">
        <v>5</v>
      </c>
      <c r="C9" s="171" t="s">
        <v>5</v>
      </c>
      <c r="D9" s="171" t="s">
        <v>129</v>
      </c>
      <c r="E9" s="177">
        <v>6732753.01</v>
      </c>
      <c r="F9" s="177">
        <v>6054.04</v>
      </c>
      <c r="G9" s="177">
        <v>6726698.97</v>
      </c>
      <c r="H9" s="177">
        <v>216416028.5</v>
      </c>
      <c r="I9" s="177">
        <v>75630373.74</v>
      </c>
      <c r="J9" s="177">
        <v>140785654.76</v>
      </c>
      <c r="K9" s="177">
        <v>216829565.6</v>
      </c>
      <c r="L9" s="177">
        <v>75630373.74</v>
      </c>
      <c r="M9" s="177">
        <v>74504226.64</v>
      </c>
      <c r="N9" s="177">
        <v>1126147.1</v>
      </c>
      <c r="O9" s="177">
        <v>141199191.86</v>
      </c>
      <c r="P9" s="177">
        <v>6319215.91</v>
      </c>
      <c r="Q9" s="177">
        <v>6054.04</v>
      </c>
      <c r="R9" s="177">
        <v>6313161.87</v>
      </c>
      <c r="S9" s="177">
        <v>6313161.87</v>
      </c>
      <c r="T9" s="177"/>
    </row>
    <row r="10" ht="19" customHeight="1" spans="1:20">
      <c r="A10" s="184" t="s">
        <v>130</v>
      </c>
      <c r="B10" s="185"/>
      <c r="C10" s="185"/>
      <c r="D10" s="185" t="s">
        <v>131</v>
      </c>
      <c r="E10" s="177">
        <v>89468.05</v>
      </c>
      <c r="F10" s="177">
        <v>4766.72</v>
      </c>
      <c r="G10" s="177">
        <v>84701.33</v>
      </c>
      <c r="H10" s="177">
        <v>17801542.72</v>
      </c>
      <c r="I10" s="177">
        <v>17801542.72</v>
      </c>
      <c r="J10" s="177"/>
      <c r="K10" s="177">
        <v>17808695.71</v>
      </c>
      <c r="L10" s="177">
        <v>17801542.72</v>
      </c>
      <c r="M10" s="177">
        <v>17717934.72</v>
      </c>
      <c r="N10" s="177">
        <v>83608</v>
      </c>
      <c r="O10" s="177">
        <v>7152.99</v>
      </c>
      <c r="P10" s="177">
        <v>82315.06</v>
      </c>
      <c r="Q10" s="177">
        <v>4766.72</v>
      </c>
      <c r="R10" s="177">
        <v>77548.34</v>
      </c>
      <c r="S10" s="177">
        <v>77548.34</v>
      </c>
      <c r="T10" s="177"/>
    </row>
    <row r="11" ht="19" customHeight="1" spans="1:20">
      <c r="A11" s="184" t="s">
        <v>132</v>
      </c>
      <c r="B11" s="185"/>
      <c r="C11" s="185"/>
      <c r="D11" s="185" t="s">
        <v>133</v>
      </c>
      <c r="E11" s="177">
        <v>8176.01</v>
      </c>
      <c r="F11" s="177"/>
      <c r="G11" s="177">
        <v>8176.01</v>
      </c>
      <c r="H11" s="177"/>
      <c r="I11" s="177"/>
      <c r="J11" s="177"/>
      <c r="K11" s="177"/>
      <c r="L11" s="177"/>
      <c r="M11" s="177"/>
      <c r="N11" s="177"/>
      <c r="O11" s="177"/>
      <c r="P11" s="177">
        <v>8176.01</v>
      </c>
      <c r="Q11" s="177"/>
      <c r="R11" s="177">
        <v>8176.01</v>
      </c>
      <c r="S11" s="177">
        <v>8176.01</v>
      </c>
      <c r="T11" s="177"/>
    </row>
    <row r="12" ht="19" customHeight="1" spans="1:20">
      <c r="A12" s="184" t="s">
        <v>134</v>
      </c>
      <c r="B12" s="185"/>
      <c r="C12" s="185"/>
      <c r="D12" s="185" t="s">
        <v>135</v>
      </c>
      <c r="E12" s="177">
        <v>8176.01</v>
      </c>
      <c r="F12" s="177"/>
      <c r="G12" s="177">
        <v>8176.01</v>
      </c>
      <c r="H12" s="177"/>
      <c r="I12" s="177"/>
      <c r="J12" s="177"/>
      <c r="K12" s="177"/>
      <c r="L12" s="177"/>
      <c r="M12" s="177"/>
      <c r="N12" s="177"/>
      <c r="O12" s="177"/>
      <c r="P12" s="177">
        <v>8176.01</v>
      </c>
      <c r="Q12" s="177"/>
      <c r="R12" s="177">
        <v>8176.01</v>
      </c>
      <c r="S12" s="177">
        <v>8176.01</v>
      </c>
      <c r="T12" s="177"/>
    </row>
    <row r="13" ht="19" customHeight="1" spans="1:20">
      <c r="A13" s="184" t="s">
        <v>136</v>
      </c>
      <c r="B13" s="185"/>
      <c r="C13" s="185"/>
      <c r="D13" s="185" t="s">
        <v>137</v>
      </c>
      <c r="E13" s="177">
        <v>33017.06</v>
      </c>
      <c r="F13" s="177"/>
      <c r="G13" s="177">
        <v>33017.06</v>
      </c>
      <c r="H13" s="177"/>
      <c r="I13" s="177"/>
      <c r="J13" s="177"/>
      <c r="K13" s="177">
        <v>7152.99</v>
      </c>
      <c r="L13" s="177"/>
      <c r="M13" s="177"/>
      <c r="N13" s="177"/>
      <c r="O13" s="177">
        <v>7152.99</v>
      </c>
      <c r="P13" s="177">
        <v>25864.07</v>
      </c>
      <c r="Q13" s="177"/>
      <c r="R13" s="177">
        <v>25864.07</v>
      </c>
      <c r="S13" s="177">
        <v>25864.07</v>
      </c>
      <c r="T13" s="177"/>
    </row>
    <row r="14" ht="19" customHeight="1" spans="1:20">
      <c r="A14" s="184" t="s">
        <v>138</v>
      </c>
      <c r="B14" s="185"/>
      <c r="C14" s="185"/>
      <c r="D14" s="185" t="s">
        <v>139</v>
      </c>
      <c r="E14" s="177">
        <v>33017.06</v>
      </c>
      <c r="F14" s="177"/>
      <c r="G14" s="177">
        <v>33017.06</v>
      </c>
      <c r="H14" s="177"/>
      <c r="I14" s="177"/>
      <c r="J14" s="177"/>
      <c r="K14" s="177">
        <v>7152.99</v>
      </c>
      <c r="L14" s="177"/>
      <c r="M14" s="177"/>
      <c r="N14" s="177"/>
      <c r="O14" s="177">
        <v>7152.99</v>
      </c>
      <c r="P14" s="177">
        <v>25864.07</v>
      </c>
      <c r="Q14" s="177"/>
      <c r="R14" s="177">
        <v>25864.07</v>
      </c>
      <c r="S14" s="177">
        <v>25864.07</v>
      </c>
      <c r="T14" s="177"/>
    </row>
    <row r="15" ht="19" customHeight="1" spans="1:20">
      <c r="A15" s="184" t="s">
        <v>140</v>
      </c>
      <c r="B15" s="185"/>
      <c r="C15" s="185"/>
      <c r="D15" s="185" t="s">
        <v>141</v>
      </c>
      <c r="E15" s="177">
        <v>4766.72</v>
      </c>
      <c r="F15" s="177">
        <v>4766.72</v>
      </c>
      <c r="G15" s="177"/>
      <c r="H15" s="177">
        <v>17667358.52</v>
      </c>
      <c r="I15" s="177">
        <v>17667358.52</v>
      </c>
      <c r="J15" s="177"/>
      <c r="K15" s="177">
        <v>17667358.52</v>
      </c>
      <c r="L15" s="177">
        <v>17667358.52</v>
      </c>
      <c r="M15" s="177">
        <v>17583750.52</v>
      </c>
      <c r="N15" s="177">
        <v>83608</v>
      </c>
      <c r="O15" s="177"/>
      <c r="P15" s="177">
        <v>4766.72</v>
      </c>
      <c r="Q15" s="177">
        <v>4766.72</v>
      </c>
      <c r="R15" s="177"/>
      <c r="S15" s="177"/>
      <c r="T15" s="177"/>
    </row>
    <row r="16" ht="19" customHeight="1" spans="1:20">
      <c r="A16" s="184" t="s">
        <v>142</v>
      </c>
      <c r="B16" s="185"/>
      <c r="C16" s="185"/>
      <c r="D16" s="185" t="s">
        <v>143</v>
      </c>
      <c r="E16" s="177"/>
      <c r="F16" s="177"/>
      <c r="G16" s="177"/>
      <c r="H16" s="177">
        <v>1265000</v>
      </c>
      <c r="I16" s="177">
        <v>1265000</v>
      </c>
      <c r="J16" s="177"/>
      <c r="K16" s="177">
        <v>1265000</v>
      </c>
      <c r="L16" s="177">
        <v>1265000</v>
      </c>
      <c r="M16" s="177">
        <v>1260000</v>
      </c>
      <c r="N16" s="177">
        <v>5000</v>
      </c>
      <c r="O16" s="177"/>
      <c r="P16" s="177"/>
      <c r="Q16" s="177"/>
      <c r="R16" s="177"/>
      <c r="S16" s="177"/>
      <c r="T16" s="177"/>
    </row>
    <row r="17" ht="19" customHeight="1" spans="1:20">
      <c r="A17" s="184" t="s">
        <v>144</v>
      </c>
      <c r="B17" s="185"/>
      <c r="C17" s="185"/>
      <c r="D17" s="185" t="s">
        <v>145</v>
      </c>
      <c r="E17" s="177"/>
      <c r="F17" s="177"/>
      <c r="G17" s="177"/>
      <c r="H17" s="177">
        <v>8447708</v>
      </c>
      <c r="I17" s="177">
        <v>8447708</v>
      </c>
      <c r="J17" s="177"/>
      <c r="K17" s="177">
        <v>8447708</v>
      </c>
      <c r="L17" s="177">
        <v>8447708</v>
      </c>
      <c r="M17" s="177">
        <v>8369100</v>
      </c>
      <c r="N17" s="177">
        <v>78608</v>
      </c>
      <c r="O17" s="177"/>
      <c r="P17" s="177"/>
      <c r="Q17" s="177"/>
      <c r="R17" s="177"/>
      <c r="S17" s="177"/>
      <c r="T17" s="177"/>
    </row>
    <row r="18" ht="19" customHeight="1" spans="1:20">
      <c r="A18" s="184" t="s">
        <v>146</v>
      </c>
      <c r="B18" s="185"/>
      <c r="C18" s="185"/>
      <c r="D18" s="185" t="s">
        <v>147</v>
      </c>
      <c r="E18" s="177">
        <v>3482.9</v>
      </c>
      <c r="F18" s="177">
        <v>3482.9</v>
      </c>
      <c r="G18" s="177"/>
      <c r="H18" s="177">
        <v>6508512.4</v>
      </c>
      <c r="I18" s="177">
        <v>6508512.4</v>
      </c>
      <c r="J18" s="177"/>
      <c r="K18" s="177">
        <v>6508512.4</v>
      </c>
      <c r="L18" s="177">
        <v>6508512.4</v>
      </c>
      <c r="M18" s="177">
        <v>6508512.4</v>
      </c>
      <c r="N18" s="177"/>
      <c r="O18" s="177"/>
      <c r="P18" s="177">
        <v>3482.9</v>
      </c>
      <c r="Q18" s="177">
        <v>3482.9</v>
      </c>
      <c r="R18" s="177"/>
      <c r="S18" s="177"/>
      <c r="T18" s="177"/>
    </row>
    <row r="19" ht="19" customHeight="1" spans="1:20">
      <c r="A19" s="184" t="s">
        <v>148</v>
      </c>
      <c r="B19" s="185"/>
      <c r="C19" s="185"/>
      <c r="D19" s="185" t="s">
        <v>149</v>
      </c>
      <c r="E19" s="177">
        <v>1283.82</v>
      </c>
      <c r="F19" s="177">
        <v>1283.82</v>
      </c>
      <c r="G19" s="177"/>
      <c r="H19" s="177">
        <v>1446138.12</v>
      </c>
      <c r="I19" s="177">
        <v>1446138.12</v>
      </c>
      <c r="J19" s="177"/>
      <c r="K19" s="177">
        <v>1446138.12</v>
      </c>
      <c r="L19" s="177">
        <v>1446138.12</v>
      </c>
      <c r="M19" s="177">
        <v>1446138.12</v>
      </c>
      <c r="N19" s="177"/>
      <c r="O19" s="177"/>
      <c r="P19" s="177">
        <v>1283.82</v>
      </c>
      <c r="Q19" s="177">
        <v>1283.82</v>
      </c>
      <c r="R19" s="177"/>
      <c r="S19" s="177"/>
      <c r="T19" s="177"/>
    </row>
    <row r="20" ht="19" customHeight="1" spans="1:20">
      <c r="A20" s="184" t="s">
        <v>150</v>
      </c>
      <c r="B20" s="185"/>
      <c r="C20" s="185"/>
      <c r="D20" s="185" t="s">
        <v>151</v>
      </c>
      <c r="E20" s="177">
        <v>43508.26</v>
      </c>
      <c r="F20" s="177"/>
      <c r="G20" s="177">
        <v>43508.26</v>
      </c>
      <c r="H20" s="177"/>
      <c r="I20" s="177"/>
      <c r="J20" s="177"/>
      <c r="K20" s="177"/>
      <c r="L20" s="177"/>
      <c r="M20" s="177"/>
      <c r="N20" s="177"/>
      <c r="O20" s="177"/>
      <c r="P20" s="177">
        <v>43508.26</v>
      </c>
      <c r="Q20" s="177"/>
      <c r="R20" s="177">
        <v>43508.26</v>
      </c>
      <c r="S20" s="177">
        <v>43508.26</v>
      </c>
      <c r="T20" s="177"/>
    </row>
    <row r="21" ht="19" customHeight="1" spans="1:20">
      <c r="A21" s="184" t="s">
        <v>152</v>
      </c>
      <c r="B21" s="185"/>
      <c r="C21" s="185"/>
      <c r="D21" s="185" t="s">
        <v>153</v>
      </c>
      <c r="E21" s="177">
        <v>43508.26</v>
      </c>
      <c r="F21" s="177"/>
      <c r="G21" s="177">
        <v>43508.26</v>
      </c>
      <c r="H21" s="177"/>
      <c r="I21" s="177"/>
      <c r="J21" s="177"/>
      <c r="K21" s="177"/>
      <c r="L21" s="177"/>
      <c r="M21" s="177"/>
      <c r="N21" s="177"/>
      <c r="O21" s="177"/>
      <c r="P21" s="177">
        <v>43508.26</v>
      </c>
      <c r="Q21" s="177"/>
      <c r="R21" s="177">
        <v>43508.26</v>
      </c>
      <c r="S21" s="177">
        <v>43508.26</v>
      </c>
      <c r="T21" s="177"/>
    </row>
    <row r="22" ht="19" customHeight="1" spans="1:20">
      <c r="A22" s="184" t="s">
        <v>154</v>
      </c>
      <c r="B22" s="185"/>
      <c r="C22" s="185"/>
      <c r="D22" s="185" t="s">
        <v>155</v>
      </c>
      <c r="E22" s="177"/>
      <c r="F22" s="177"/>
      <c r="G22" s="177"/>
      <c r="H22" s="177">
        <v>134184.2</v>
      </c>
      <c r="I22" s="177">
        <v>134184.2</v>
      </c>
      <c r="J22" s="177"/>
      <c r="K22" s="177">
        <v>134184.2</v>
      </c>
      <c r="L22" s="177">
        <v>134184.2</v>
      </c>
      <c r="M22" s="177">
        <v>134184.2</v>
      </c>
      <c r="N22" s="177"/>
      <c r="O22" s="177"/>
      <c r="P22" s="177"/>
      <c r="Q22" s="177"/>
      <c r="R22" s="177"/>
      <c r="S22" s="177"/>
      <c r="T22" s="177"/>
    </row>
    <row r="23" ht="19" customHeight="1" spans="1:20">
      <c r="A23" s="184" t="s">
        <v>156</v>
      </c>
      <c r="B23" s="185"/>
      <c r="C23" s="185"/>
      <c r="D23" s="185" t="s">
        <v>157</v>
      </c>
      <c r="E23" s="177"/>
      <c r="F23" s="177"/>
      <c r="G23" s="177"/>
      <c r="H23" s="177">
        <v>134184.2</v>
      </c>
      <c r="I23" s="177">
        <v>134184.2</v>
      </c>
      <c r="J23" s="177"/>
      <c r="K23" s="177">
        <v>134184.2</v>
      </c>
      <c r="L23" s="177">
        <v>134184.2</v>
      </c>
      <c r="M23" s="177">
        <v>134184.2</v>
      </c>
      <c r="N23" s="177"/>
      <c r="O23" s="177"/>
      <c r="P23" s="177"/>
      <c r="Q23" s="177"/>
      <c r="R23" s="177"/>
      <c r="S23" s="177"/>
      <c r="T23" s="177"/>
    </row>
    <row r="24" ht="19" customHeight="1" spans="1:20">
      <c r="A24" s="184" t="s">
        <v>158</v>
      </c>
      <c r="B24" s="185"/>
      <c r="C24" s="185"/>
      <c r="D24" s="185" t="s">
        <v>159</v>
      </c>
      <c r="E24" s="177">
        <v>6643284.96</v>
      </c>
      <c r="F24" s="177">
        <v>1287.32</v>
      </c>
      <c r="G24" s="177">
        <v>6641997.64</v>
      </c>
      <c r="H24" s="177">
        <v>193720093.78</v>
      </c>
      <c r="I24" s="177">
        <v>53332439.02</v>
      </c>
      <c r="J24" s="177">
        <v>140387654.76</v>
      </c>
      <c r="K24" s="177">
        <v>194126477.89</v>
      </c>
      <c r="L24" s="177">
        <v>53332439.02</v>
      </c>
      <c r="M24" s="177">
        <v>52289899.92</v>
      </c>
      <c r="N24" s="177">
        <v>1042539.1</v>
      </c>
      <c r="O24" s="177">
        <v>140794038.87</v>
      </c>
      <c r="P24" s="177">
        <v>6236900.85</v>
      </c>
      <c r="Q24" s="177">
        <v>1287.32</v>
      </c>
      <c r="R24" s="177">
        <v>6235613.53</v>
      </c>
      <c r="S24" s="177">
        <v>6235613.53</v>
      </c>
      <c r="T24" s="177"/>
    </row>
    <row r="25" ht="19" customHeight="1" spans="1:20">
      <c r="A25" s="184" t="s">
        <v>160</v>
      </c>
      <c r="B25" s="185"/>
      <c r="C25" s="185"/>
      <c r="D25" s="185" t="s">
        <v>161</v>
      </c>
      <c r="E25" s="177"/>
      <c r="F25" s="177"/>
      <c r="G25" s="177"/>
      <c r="H25" s="177">
        <v>6635542.9</v>
      </c>
      <c r="I25" s="177">
        <v>5784393.9</v>
      </c>
      <c r="J25" s="177">
        <v>851149</v>
      </c>
      <c r="K25" s="177">
        <v>6635542.9</v>
      </c>
      <c r="L25" s="177">
        <v>5784393.9</v>
      </c>
      <c r="M25" s="177">
        <v>5382137.26</v>
      </c>
      <c r="N25" s="177">
        <v>402256.64</v>
      </c>
      <c r="O25" s="177">
        <v>851149</v>
      </c>
      <c r="P25" s="177"/>
      <c r="Q25" s="177"/>
      <c r="R25" s="177"/>
      <c r="S25" s="177"/>
      <c r="T25" s="177"/>
    </row>
    <row r="26" ht="19" customHeight="1" spans="1:20">
      <c r="A26" s="184" t="s">
        <v>162</v>
      </c>
      <c r="B26" s="185"/>
      <c r="C26" s="185"/>
      <c r="D26" s="185" t="s">
        <v>163</v>
      </c>
      <c r="E26" s="177"/>
      <c r="F26" s="177"/>
      <c r="G26" s="177"/>
      <c r="H26" s="177">
        <v>5784393.9</v>
      </c>
      <c r="I26" s="177">
        <v>5784393.9</v>
      </c>
      <c r="J26" s="177"/>
      <c r="K26" s="177">
        <v>5784393.9</v>
      </c>
      <c r="L26" s="177">
        <v>5784393.9</v>
      </c>
      <c r="M26" s="177">
        <v>5382137.26</v>
      </c>
      <c r="N26" s="177">
        <v>402256.64</v>
      </c>
      <c r="O26" s="177"/>
      <c r="P26" s="177"/>
      <c r="Q26" s="177"/>
      <c r="R26" s="177"/>
      <c r="S26" s="177"/>
      <c r="T26" s="177"/>
    </row>
    <row r="27" ht="19" customHeight="1" spans="1:20">
      <c r="A27" s="184" t="s">
        <v>164</v>
      </c>
      <c r="B27" s="185"/>
      <c r="C27" s="185"/>
      <c r="D27" s="185" t="s">
        <v>165</v>
      </c>
      <c r="E27" s="177"/>
      <c r="F27" s="177"/>
      <c r="G27" s="177"/>
      <c r="H27" s="177">
        <v>851149</v>
      </c>
      <c r="I27" s="177"/>
      <c r="J27" s="177">
        <v>851149</v>
      </c>
      <c r="K27" s="177">
        <v>851149</v>
      </c>
      <c r="L27" s="177"/>
      <c r="M27" s="177"/>
      <c r="N27" s="177"/>
      <c r="O27" s="177">
        <v>851149</v>
      </c>
      <c r="P27" s="177"/>
      <c r="Q27" s="177"/>
      <c r="R27" s="177"/>
      <c r="S27" s="177"/>
      <c r="T27" s="177"/>
    </row>
    <row r="28" ht="19" customHeight="1" spans="1:20">
      <c r="A28" s="184" t="s">
        <v>166</v>
      </c>
      <c r="B28" s="185"/>
      <c r="C28" s="185"/>
      <c r="D28" s="185" t="s">
        <v>167</v>
      </c>
      <c r="E28" s="177"/>
      <c r="F28" s="177"/>
      <c r="G28" s="177"/>
      <c r="H28" s="177">
        <v>11952610.88</v>
      </c>
      <c r="I28" s="177">
        <v>9701533.69</v>
      </c>
      <c r="J28" s="177">
        <v>2251077.19</v>
      </c>
      <c r="K28" s="177">
        <v>11952610.88</v>
      </c>
      <c r="L28" s="177">
        <v>9701533.69</v>
      </c>
      <c r="M28" s="177">
        <v>9701533.69</v>
      </c>
      <c r="N28" s="177"/>
      <c r="O28" s="177">
        <v>2251077.19</v>
      </c>
      <c r="P28" s="177"/>
      <c r="Q28" s="177"/>
      <c r="R28" s="177"/>
      <c r="S28" s="177"/>
      <c r="T28" s="177"/>
    </row>
    <row r="29" ht="19" customHeight="1" spans="1:20">
      <c r="A29" s="184" t="s">
        <v>168</v>
      </c>
      <c r="B29" s="185"/>
      <c r="C29" s="185"/>
      <c r="D29" s="185" t="s">
        <v>169</v>
      </c>
      <c r="E29" s="177"/>
      <c r="F29" s="177"/>
      <c r="G29" s="177"/>
      <c r="H29" s="177">
        <v>11952610.88</v>
      </c>
      <c r="I29" s="177">
        <v>9701533.69</v>
      </c>
      <c r="J29" s="177">
        <v>2251077.19</v>
      </c>
      <c r="K29" s="177">
        <v>11952610.88</v>
      </c>
      <c r="L29" s="177">
        <v>9701533.69</v>
      </c>
      <c r="M29" s="177">
        <v>9701533.69</v>
      </c>
      <c r="N29" s="177"/>
      <c r="O29" s="177">
        <v>2251077.19</v>
      </c>
      <c r="P29" s="177"/>
      <c r="Q29" s="177"/>
      <c r="R29" s="177"/>
      <c r="S29" s="177"/>
      <c r="T29" s="177"/>
    </row>
    <row r="30" ht="19" customHeight="1" spans="1:20">
      <c r="A30" s="184" t="s">
        <v>170</v>
      </c>
      <c r="B30" s="185"/>
      <c r="C30" s="185"/>
      <c r="D30" s="185" t="s">
        <v>171</v>
      </c>
      <c r="E30" s="177">
        <v>6264255.8</v>
      </c>
      <c r="F30" s="177">
        <v>40.04</v>
      </c>
      <c r="G30" s="177">
        <v>6264215.76</v>
      </c>
      <c r="H30" s="177">
        <v>18144038.26</v>
      </c>
      <c r="I30" s="177">
        <v>13080503.24</v>
      </c>
      <c r="J30" s="177">
        <v>5063535.02</v>
      </c>
      <c r="K30" s="177">
        <v>18341285.35</v>
      </c>
      <c r="L30" s="177">
        <v>13080503.24</v>
      </c>
      <c r="M30" s="177">
        <v>13024852.54</v>
      </c>
      <c r="N30" s="177">
        <v>55650.7</v>
      </c>
      <c r="O30" s="177">
        <v>5260782.11</v>
      </c>
      <c r="P30" s="177">
        <v>6067008.71</v>
      </c>
      <c r="Q30" s="177">
        <v>40.04</v>
      </c>
      <c r="R30" s="177">
        <v>6066968.67</v>
      </c>
      <c r="S30" s="177">
        <v>6066968.67</v>
      </c>
      <c r="T30" s="177"/>
    </row>
    <row r="31" ht="19" customHeight="1" spans="1:20">
      <c r="A31" s="184" t="s">
        <v>172</v>
      </c>
      <c r="B31" s="185"/>
      <c r="C31" s="185"/>
      <c r="D31" s="185" t="s">
        <v>173</v>
      </c>
      <c r="E31" s="177">
        <v>6064425.2</v>
      </c>
      <c r="F31" s="177"/>
      <c r="G31" s="177">
        <v>6064425.2</v>
      </c>
      <c r="H31" s="177">
        <v>5978412.5</v>
      </c>
      <c r="I31" s="177">
        <v>5890406</v>
      </c>
      <c r="J31" s="177">
        <v>88006.5</v>
      </c>
      <c r="K31" s="177">
        <v>5978412.5</v>
      </c>
      <c r="L31" s="177">
        <v>5890406</v>
      </c>
      <c r="M31" s="177">
        <v>5854975</v>
      </c>
      <c r="N31" s="177">
        <v>35431</v>
      </c>
      <c r="O31" s="177">
        <v>88006.5</v>
      </c>
      <c r="P31" s="177">
        <v>6064425.2</v>
      </c>
      <c r="Q31" s="177"/>
      <c r="R31" s="177">
        <v>6064425.2</v>
      </c>
      <c r="S31" s="177">
        <v>6064425.2</v>
      </c>
      <c r="T31" s="177"/>
    </row>
    <row r="32" ht="19" customHeight="1" spans="1:20">
      <c r="A32" s="184" t="s">
        <v>174</v>
      </c>
      <c r="B32" s="185"/>
      <c r="C32" s="185"/>
      <c r="D32" s="185" t="s">
        <v>175</v>
      </c>
      <c r="E32" s="177">
        <v>197287.13</v>
      </c>
      <c r="F32" s="177">
        <v>40.04</v>
      </c>
      <c r="G32" s="177">
        <v>197247.09</v>
      </c>
      <c r="H32" s="177">
        <v>7190097.24</v>
      </c>
      <c r="I32" s="177">
        <v>7190097.24</v>
      </c>
      <c r="J32" s="177"/>
      <c r="K32" s="177">
        <v>7387344.33</v>
      </c>
      <c r="L32" s="177">
        <v>7190097.24</v>
      </c>
      <c r="M32" s="177">
        <v>7169877.54</v>
      </c>
      <c r="N32" s="177">
        <v>20219.7</v>
      </c>
      <c r="O32" s="177">
        <v>197247.09</v>
      </c>
      <c r="P32" s="177">
        <v>40.04</v>
      </c>
      <c r="Q32" s="177">
        <v>40.04</v>
      </c>
      <c r="R32" s="177"/>
      <c r="S32" s="177"/>
      <c r="T32" s="177"/>
    </row>
    <row r="33" ht="19" customHeight="1" spans="1:20">
      <c r="A33" s="184" t="s">
        <v>176</v>
      </c>
      <c r="B33" s="185"/>
      <c r="C33" s="185"/>
      <c r="D33" s="185" t="s">
        <v>177</v>
      </c>
      <c r="E33" s="177">
        <v>2543.47</v>
      </c>
      <c r="F33" s="177"/>
      <c r="G33" s="177">
        <v>2543.47</v>
      </c>
      <c r="H33" s="177">
        <v>4975528.52</v>
      </c>
      <c r="I33" s="177"/>
      <c r="J33" s="177">
        <v>4975528.52</v>
      </c>
      <c r="K33" s="177">
        <v>4975528.52</v>
      </c>
      <c r="L33" s="177"/>
      <c r="M33" s="177"/>
      <c r="N33" s="177"/>
      <c r="O33" s="177">
        <v>4975528.52</v>
      </c>
      <c r="P33" s="177">
        <v>2543.47</v>
      </c>
      <c r="Q33" s="177"/>
      <c r="R33" s="177">
        <v>2543.47</v>
      </c>
      <c r="S33" s="177">
        <v>2543.47</v>
      </c>
      <c r="T33" s="177"/>
    </row>
    <row r="34" ht="19" customHeight="1" spans="1:20">
      <c r="A34" s="184" t="s">
        <v>178</v>
      </c>
      <c r="B34" s="185"/>
      <c r="C34" s="185"/>
      <c r="D34" s="185" t="s">
        <v>179</v>
      </c>
      <c r="E34" s="177">
        <v>347186.28</v>
      </c>
      <c r="F34" s="177"/>
      <c r="G34" s="177">
        <v>347186.28</v>
      </c>
      <c r="H34" s="177">
        <v>63376735.7</v>
      </c>
      <c r="I34" s="177">
        <v>18651999.37</v>
      </c>
      <c r="J34" s="177">
        <v>44724736.33</v>
      </c>
      <c r="K34" s="177">
        <v>63589232.72</v>
      </c>
      <c r="L34" s="177">
        <v>18651999.37</v>
      </c>
      <c r="M34" s="177">
        <v>18067367.61</v>
      </c>
      <c r="N34" s="177">
        <v>584631.76</v>
      </c>
      <c r="O34" s="177">
        <v>44937233.35</v>
      </c>
      <c r="P34" s="177">
        <v>134689.26</v>
      </c>
      <c r="Q34" s="177"/>
      <c r="R34" s="177">
        <v>134689.26</v>
      </c>
      <c r="S34" s="177">
        <v>134689.26</v>
      </c>
      <c r="T34" s="177"/>
    </row>
    <row r="35" ht="19" customHeight="1" spans="1:20">
      <c r="A35" s="184" t="s">
        <v>180</v>
      </c>
      <c r="B35" s="185"/>
      <c r="C35" s="185"/>
      <c r="D35" s="185" t="s">
        <v>181</v>
      </c>
      <c r="E35" s="177"/>
      <c r="F35" s="177"/>
      <c r="G35" s="177"/>
      <c r="H35" s="177">
        <v>12976675.01</v>
      </c>
      <c r="I35" s="177">
        <v>12976675.01</v>
      </c>
      <c r="J35" s="177"/>
      <c r="K35" s="177">
        <v>12976675.01</v>
      </c>
      <c r="L35" s="177">
        <v>12976675.01</v>
      </c>
      <c r="M35" s="177">
        <v>12582633.39</v>
      </c>
      <c r="N35" s="177">
        <v>394041.62</v>
      </c>
      <c r="O35" s="177"/>
      <c r="P35" s="177"/>
      <c r="Q35" s="177"/>
      <c r="R35" s="177"/>
      <c r="S35" s="177"/>
      <c r="T35" s="177"/>
    </row>
    <row r="36" ht="19" customHeight="1" spans="1:20">
      <c r="A36" s="184" t="s">
        <v>182</v>
      </c>
      <c r="B36" s="185"/>
      <c r="C36" s="185"/>
      <c r="D36" s="185" t="s">
        <v>183</v>
      </c>
      <c r="E36" s="177"/>
      <c r="F36" s="177"/>
      <c r="G36" s="177"/>
      <c r="H36" s="177">
        <v>1928519.17</v>
      </c>
      <c r="I36" s="177">
        <v>1789525.17</v>
      </c>
      <c r="J36" s="177">
        <v>138994</v>
      </c>
      <c r="K36" s="177">
        <v>1928519.17</v>
      </c>
      <c r="L36" s="177">
        <v>1789525.17</v>
      </c>
      <c r="M36" s="177">
        <v>1598935.03</v>
      </c>
      <c r="N36" s="177">
        <v>190590.14</v>
      </c>
      <c r="O36" s="177">
        <v>138994</v>
      </c>
      <c r="P36" s="177"/>
      <c r="Q36" s="177"/>
      <c r="R36" s="177"/>
      <c r="S36" s="177"/>
      <c r="T36" s="177"/>
    </row>
    <row r="37" ht="19" customHeight="1" spans="1:20">
      <c r="A37" s="184" t="s">
        <v>184</v>
      </c>
      <c r="B37" s="185"/>
      <c r="C37" s="185"/>
      <c r="D37" s="185" t="s">
        <v>185</v>
      </c>
      <c r="E37" s="177"/>
      <c r="F37" s="177"/>
      <c r="G37" s="177"/>
      <c r="H37" s="177">
        <v>3953408.23</v>
      </c>
      <c r="I37" s="177">
        <v>3885799.19</v>
      </c>
      <c r="J37" s="177">
        <v>67609.04</v>
      </c>
      <c r="K37" s="177">
        <v>3953408.23</v>
      </c>
      <c r="L37" s="177">
        <v>3885799.19</v>
      </c>
      <c r="M37" s="177">
        <v>3885799.19</v>
      </c>
      <c r="N37" s="177"/>
      <c r="O37" s="177">
        <v>67609.04</v>
      </c>
      <c r="P37" s="177"/>
      <c r="Q37" s="177"/>
      <c r="R37" s="177"/>
      <c r="S37" s="177"/>
      <c r="T37" s="177"/>
    </row>
    <row r="38" ht="19" customHeight="1" spans="1:20">
      <c r="A38" s="184" t="s">
        <v>186</v>
      </c>
      <c r="B38" s="185"/>
      <c r="C38" s="185"/>
      <c r="D38" s="185" t="s">
        <v>187</v>
      </c>
      <c r="E38" s="177">
        <v>309001.28</v>
      </c>
      <c r="F38" s="177"/>
      <c r="G38" s="177">
        <v>309001.28</v>
      </c>
      <c r="H38" s="177">
        <v>37602655.23</v>
      </c>
      <c r="I38" s="177"/>
      <c r="J38" s="177">
        <v>37602655.23</v>
      </c>
      <c r="K38" s="177">
        <v>37777392.25</v>
      </c>
      <c r="L38" s="177"/>
      <c r="M38" s="177"/>
      <c r="N38" s="177"/>
      <c r="O38" s="177">
        <v>37777392.25</v>
      </c>
      <c r="P38" s="177">
        <v>134264.26</v>
      </c>
      <c r="Q38" s="177"/>
      <c r="R38" s="177">
        <v>134264.26</v>
      </c>
      <c r="S38" s="177">
        <v>134264.26</v>
      </c>
      <c r="T38" s="177"/>
    </row>
    <row r="39" ht="19" customHeight="1" spans="1:20">
      <c r="A39" s="184" t="s">
        <v>188</v>
      </c>
      <c r="B39" s="185"/>
      <c r="C39" s="185"/>
      <c r="D39" s="185" t="s">
        <v>189</v>
      </c>
      <c r="E39" s="177"/>
      <c r="F39" s="177"/>
      <c r="G39" s="177"/>
      <c r="H39" s="177">
        <v>803929.35</v>
      </c>
      <c r="I39" s="177"/>
      <c r="J39" s="177">
        <v>803929.35</v>
      </c>
      <c r="K39" s="177">
        <v>803929.35</v>
      </c>
      <c r="L39" s="177"/>
      <c r="M39" s="177"/>
      <c r="N39" s="177"/>
      <c r="O39" s="177">
        <v>803929.35</v>
      </c>
      <c r="P39" s="177"/>
      <c r="Q39" s="177"/>
      <c r="R39" s="177"/>
      <c r="S39" s="177"/>
      <c r="T39" s="177"/>
    </row>
    <row r="40" ht="19" customHeight="1" spans="1:20">
      <c r="A40" s="184" t="s">
        <v>190</v>
      </c>
      <c r="B40" s="185"/>
      <c r="C40" s="185"/>
      <c r="D40" s="185" t="s">
        <v>191</v>
      </c>
      <c r="E40" s="177">
        <v>37760</v>
      </c>
      <c r="F40" s="177"/>
      <c r="G40" s="177">
        <v>37760</v>
      </c>
      <c r="H40" s="177">
        <v>3820967.08</v>
      </c>
      <c r="I40" s="177"/>
      <c r="J40" s="177">
        <v>3820967.08</v>
      </c>
      <c r="K40" s="177">
        <v>3858727.08</v>
      </c>
      <c r="L40" s="177"/>
      <c r="M40" s="177"/>
      <c r="N40" s="177"/>
      <c r="O40" s="177">
        <v>3858727.08</v>
      </c>
      <c r="P40" s="177"/>
      <c r="Q40" s="177"/>
      <c r="R40" s="177"/>
      <c r="S40" s="177"/>
      <c r="T40" s="177"/>
    </row>
    <row r="41" ht="19" customHeight="1" spans="1:20">
      <c r="A41" s="184" t="s">
        <v>192</v>
      </c>
      <c r="B41" s="185"/>
      <c r="C41" s="185"/>
      <c r="D41" s="185" t="s">
        <v>193</v>
      </c>
      <c r="E41" s="177">
        <v>425</v>
      </c>
      <c r="F41" s="177"/>
      <c r="G41" s="177">
        <v>425</v>
      </c>
      <c r="H41" s="177">
        <v>2290581.63</v>
      </c>
      <c r="I41" s="177"/>
      <c r="J41" s="177">
        <v>2290581.63</v>
      </c>
      <c r="K41" s="177">
        <v>2290581.63</v>
      </c>
      <c r="L41" s="177"/>
      <c r="M41" s="177"/>
      <c r="N41" s="177"/>
      <c r="O41" s="177">
        <v>2290581.63</v>
      </c>
      <c r="P41" s="177">
        <v>425</v>
      </c>
      <c r="Q41" s="177"/>
      <c r="R41" s="177">
        <v>425</v>
      </c>
      <c r="S41" s="177">
        <v>425</v>
      </c>
      <c r="T41" s="177"/>
    </row>
    <row r="42" ht="19" customHeight="1" spans="1:20">
      <c r="A42" s="184" t="s">
        <v>194</v>
      </c>
      <c r="B42" s="185"/>
      <c r="C42" s="185"/>
      <c r="D42" s="185" t="s">
        <v>195</v>
      </c>
      <c r="E42" s="177">
        <v>9800</v>
      </c>
      <c r="F42" s="177"/>
      <c r="G42" s="177">
        <v>9800</v>
      </c>
      <c r="H42" s="177">
        <v>30656900</v>
      </c>
      <c r="I42" s="177"/>
      <c r="J42" s="177">
        <v>30656900</v>
      </c>
      <c r="K42" s="177">
        <v>30645740</v>
      </c>
      <c r="L42" s="177"/>
      <c r="M42" s="177"/>
      <c r="N42" s="177"/>
      <c r="O42" s="177">
        <v>30645740</v>
      </c>
      <c r="P42" s="177">
        <v>20960</v>
      </c>
      <c r="Q42" s="177"/>
      <c r="R42" s="177">
        <v>20960</v>
      </c>
      <c r="S42" s="177">
        <v>20960</v>
      </c>
      <c r="T42" s="177"/>
    </row>
    <row r="43" ht="19" customHeight="1" spans="1:20">
      <c r="A43" s="184" t="s">
        <v>196</v>
      </c>
      <c r="B43" s="185"/>
      <c r="C43" s="185"/>
      <c r="D43" s="185" t="s">
        <v>197</v>
      </c>
      <c r="E43" s="177">
        <v>9800</v>
      </c>
      <c r="F43" s="177"/>
      <c r="G43" s="177">
        <v>9800</v>
      </c>
      <c r="H43" s="177">
        <v>30656900</v>
      </c>
      <c r="I43" s="177"/>
      <c r="J43" s="177">
        <v>30656900</v>
      </c>
      <c r="K43" s="177">
        <v>30645740</v>
      </c>
      <c r="L43" s="177"/>
      <c r="M43" s="177"/>
      <c r="N43" s="177"/>
      <c r="O43" s="177">
        <v>30645740</v>
      </c>
      <c r="P43" s="177">
        <v>20960</v>
      </c>
      <c r="Q43" s="177"/>
      <c r="R43" s="177">
        <v>20960</v>
      </c>
      <c r="S43" s="177">
        <v>20960</v>
      </c>
      <c r="T43" s="177"/>
    </row>
    <row r="44" ht="19" customHeight="1" spans="1:20">
      <c r="A44" s="184" t="s">
        <v>198</v>
      </c>
      <c r="B44" s="185"/>
      <c r="C44" s="185"/>
      <c r="D44" s="185" t="s">
        <v>199</v>
      </c>
      <c r="E44" s="177">
        <v>1247.28</v>
      </c>
      <c r="F44" s="177">
        <v>1247.28</v>
      </c>
      <c r="G44" s="177"/>
      <c r="H44" s="177">
        <v>6114008.82</v>
      </c>
      <c r="I44" s="177">
        <v>6114008.82</v>
      </c>
      <c r="J44" s="177"/>
      <c r="K44" s="177">
        <v>6114008.82</v>
      </c>
      <c r="L44" s="177">
        <v>6114008.82</v>
      </c>
      <c r="M44" s="177">
        <v>6114008.82</v>
      </c>
      <c r="N44" s="177"/>
      <c r="O44" s="177"/>
      <c r="P44" s="177">
        <v>1247.28</v>
      </c>
      <c r="Q44" s="177">
        <v>1247.28</v>
      </c>
      <c r="R44" s="177"/>
      <c r="S44" s="177"/>
      <c r="T44" s="177"/>
    </row>
    <row r="45" ht="19" customHeight="1" spans="1:20">
      <c r="A45" s="184" t="s">
        <v>200</v>
      </c>
      <c r="B45" s="185"/>
      <c r="C45" s="185"/>
      <c r="D45" s="185" t="s">
        <v>201</v>
      </c>
      <c r="E45" s="177"/>
      <c r="F45" s="177"/>
      <c r="G45" s="177"/>
      <c r="H45" s="177">
        <v>411302.65</v>
      </c>
      <c r="I45" s="177">
        <v>411302.65</v>
      </c>
      <c r="J45" s="177"/>
      <c r="K45" s="177">
        <v>411302.65</v>
      </c>
      <c r="L45" s="177">
        <v>411302.65</v>
      </c>
      <c r="M45" s="177">
        <v>411302.65</v>
      </c>
      <c r="N45" s="177"/>
      <c r="O45" s="177"/>
      <c r="P45" s="177"/>
      <c r="Q45" s="177"/>
      <c r="R45" s="177"/>
      <c r="S45" s="177"/>
      <c r="T45" s="177"/>
    </row>
    <row r="46" ht="19" customHeight="1" spans="1:20">
      <c r="A46" s="184" t="s">
        <v>202</v>
      </c>
      <c r="B46" s="185"/>
      <c r="C46" s="185"/>
      <c r="D46" s="185" t="s">
        <v>203</v>
      </c>
      <c r="E46" s="177">
        <v>1247.28</v>
      </c>
      <c r="F46" s="177">
        <v>1247.28</v>
      </c>
      <c r="G46" s="177"/>
      <c r="H46" s="177">
        <v>3554247.34</v>
      </c>
      <c r="I46" s="177">
        <v>3554247.34</v>
      </c>
      <c r="J46" s="177"/>
      <c r="K46" s="177">
        <v>3554247.34</v>
      </c>
      <c r="L46" s="177">
        <v>3554247.34</v>
      </c>
      <c r="M46" s="177">
        <v>3554247.34</v>
      </c>
      <c r="N46" s="177"/>
      <c r="O46" s="177"/>
      <c r="P46" s="177">
        <v>1247.28</v>
      </c>
      <c r="Q46" s="177">
        <v>1247.28</v>
      </c>
      <c r="R46" s="177"/>
      <c r="S46" s="177"/>
      <c r="T46" s="177"/>
    </row>
    <row r="47" ht="19" customHeight="1" spans="1:20">
      <c r="A47" s="184" t="s">
        <v>204</v>
      </c>
      <c r="B47" s="185"/>
      <c r="C47" s="185"/>
      <c r="D47" s="185" t="s">
        <v>205</v>
      </c>
      <c r="E47" s="177"/>
      <c r="F47" s="177"/>
      <c r="G47" s="177"/>
      <c r="H47" s="177">
        <v>1842198.56</v>
      </c>
      <c r="I47" s="177">
        <v>1842198.56</v>
      </c>
      <c r="J47" s="177"/>
      <c r="K47" s="177">
        <v>1842198.56</v>
      </c>
      <c r="L47" s="177">
        <v>1842198.56</v>
      </c>
      <c r="M47" s="177">
        <v>1842198.56</v>
      </c>
      <c r="N47" s="177"/>
      <c r="O47" s="177"/>
      <c r="P47" s="177"/>
      <c r="Q47" s="177"/>
      <c r="R47" s="177"/>
      <c r="S47" s="177"/>
      <c r="T47" s="177"/>
    </row>
    <row r="48" ht="19" customHeight="1" spans="1:20">
      <c r="A48" s="184" t="s">
        <v>206</v>
      </c>
      <c r="B48" s="185"/>
      <c r="C48" s="185"/>
      <c r="D48" s="185" t="s">
        <v>207</v>
      </c>
      <c r="E48" s="177"/>
      <c r="F48" s="177"/>
      <c r="G48" s="177"/>
      <c r="H48" s="177">
        <v>306260.27</v>
      </c>
      <c r="I48" s="177">
        <v>306260.27</v>
      </c>
      <c r="J48" s="177"/>
      <c r="K48" s="177">
        <v>306260.27</v>
      </c>
      <c r="L48" s="177">
        <v>306260.27</v>
      </c>
      <c r="M48" s="177">
        <v>306260.27</v>
      </c>
      <c r="N48" s="177"/>
      <c r="O48" s="177"/>
      <c r="P48" s="177"/>
      <c r="Q48" s="177"/>
      <c r="R48" s="177"/>
      <c r="S48" s="177"/>
      <c r="T48" s="177"/>
    </row>
    <row r="49" ht="19" customHeight="1" spans="1:20">
      <c r="A49" s="184" t="s">
        <v>208</v>
      </c>
      <c r="B49" s="185"/>
      <c r="C49" s="185"/>
      <c r="D49" s="185" t="s">
        <v>209</v>
      </c>
      <c r="E49" s="177">
        <v>12995.6</v>
      </c>
      <c r="F49" s="177"/>
      <c r="G49" s="177">
        <v>12995.6</v>
      </c>
      <c r="H49" s="177">
        <v>662448.9</v>
      </c>
      <c r="I49" s="177"/>
      <c r="J49" s="177">
        <v>662448.9</v>
      </c>
      <c r="K49" s="177">
        <v>662448.9</v>
      </c>
      <c r="L49" s="177"/>
      <c r="M49" s="177"/>
      <c r="N49" s="177"/>
      <c r="O49" s="177">
        <v>662448.9</v>
      </c>
      <c r="P49" s="177">
        <v>12995.6</v>
      </c>
      <c r="Q49" s="177"/>
      <c r="R49" s="177">
        <v>12995.6</v>
      </c>
      <c r="S49" s="177">
        <v>12995.6</v>
      </c>
      <c r="T49" s="177"/>
    </row>
    <row r="50" ht="19" customHeight="1" spans="1:20">
      <c r="A50" s="184" t="s">
        <v>210</v>
      </c>
      <c r="B50" s="185"/>
      <c r="C50" s="185"/>
      <c r="D50" s="185" t="s">
        <v>211</v>
      </c>
      <c r="E50" s="177">
        <v>12995.6</v>
      </c>
      <c r="F50" s="177"/>
      <c r="G50" s="177">
        <v>12995.6</v>
      </c>
      <c r="H50" s="177">
        <v>662448.9</v>
      </c>
      <c r="I50" s="177"/>
      <c r="J50" s="177">
        <v>662448.9</v>
      </c>
      <c r="K50" s="177">
        <v>662448.9</v>
      </c>
      <c r="L50" s="177"/>
      <c r="M50" s="177"/>
      <c r="N50" s="177"/>
      <c r="O50" s="177">
        <v>662448.9</v>
      </c>
      <c r="P50" s="177">
        <v>12995.6</v>
      </c>
      <c r="Q50" s="177"/>
      <c r="R50" s="177">
        <v>12995.6</v>
      </c>
      <c r="S50" s="177">
        <v>12995.6</v>
      </c>
      <c r="T50" s="177"/>
    </row>
    <row r="51" ht="19" customHeight="1" spans="1:20">
      <c r="A51" s="184" t="s">
        <v>212</v>
      </c>
      <c r="B51" s="185"/>
      <c r="C51" s="185"/>
      <c r="D51" s="185" t="s">
        <v>213</v>
      </c>
      <c r="E51" s="177"/>
      <c r="F51" s="177"/>
      <c r="G51" s="177"/>
      <c r="H51" s="177">
        <v>55850600</v>
      </c>
      <c r="I51" s="177"/>
      <c r="J51" s="177">
        <v>55850600</v>
      </c>
      <c r="K51" s="177">
        <v>55850600</v>
      </c>
      <c r="L51" s="177"/>
      <c r="M51" s="177"/>
      <c r="N51" s="177"/>
      <c r="O51" s="177">
        <v>55850600</v>
      </c>
      <c r="P51" s="177"/>
      <c r="Q51" s="177"/>
      <c r="R51" s="177"/>
      <c r="S51" s="177"/>
      <c r="T51" s="177"/>
    </row>
    <row r="52" ht="19" customHeight="1" spans="1:20">
      <c r="A52" s="184" t="s">
        <v>214</v>
      </c>
      <c r="B52" s="185"/>
      <c r="C52" s="185"/>
      <c r="D52" s="185" t="s">
        <v>215</v>
      </c>
      <c r="E52" s="177"/>
      <c r="F52" s="177"/>
      <c r="G52" s="177"/>
      <c r="H52" s="177">
        <v>55850600</v>
      </c>
      <c r="I52" s="177"/>
      <c r="J52" s="177">
        <v>55850600</v>
      </c>
      <c r="K52" s="177">
        <v>55850600</v>
      </c>
      <c r="L52" s="177"/>
      <c r="M52" s="177"/>
      <c r="N52" s="177"/>
      <c r="O52" s="177">
        <v>55850600</v>
      </c>
      <c r="P52" s="177"/>
      <c r="Q52" s="177"/>
      <c r="R52" s="177"/>
      <c r="S52" s="177"/>
      <c r="T52" s="177"/>
    </row>
    <row r="53" ht="19" customHeight="1" spans="1:20">
      <c r="A53" s="184" t="s">
        <v>216</v>
      </c>
      <c r="B53" s="185"/>
      <c r="C53" s="185"/>
      <c r="D53" s="185" t="s">
        <v>217</v>
      </c>
      <c r="E53" s="177">
        <v>7800</v>
      </c>
      <c r="F53" s="177"/>
      <c r="G53" s="177">
        <v>7800</v>
      </c>
      <c r="H53" s="177">
        <v>327208.32</v>
      </c>
      <c r="I53" s="177"/>
      <c r="J53" s="177">
        <v>327208.32</v>
      </c>
      <c r="K53" s="177">
        <v>335008.32</v>
      </c>
      <c r="L53" s="177"/>
      <c r="M53" s="177"/>
      <c r="N53" s="177"/>
      <c r="O53" s="177">
        <v>335008.32</v>
      </c>
      <c r="P53" s="177"/>
      <c r="Q53" s="177"/>
      <c r="R53" s="177"/>
      <c r="S53" s="177"/>
      <c r="T53" s="177"/>
    </row>
    <row r="54" ht="19" customHeight="1" spans="1:20">
      <c r="A54" s="184" t="s">
        <v>218</v>
      </c>
      <c r="B54" s="185"/>
      <c r="C54" s="185"/>
      <c r="D54" s="185" t="s">
        <v>217</v>
      </c>
      <c r="E54" s="177">
        <v>7800</v>
      </c>
      <c r="F54" s="177"/>
      <c r="G54" s="177">
        <v>7800</v>
      </c>
      <c r="H54" s="177">
        <v>327208.32</v>
      </c>
      <c r="I54" s="177"/>
      <c r="J54" s="177">
        <v>327208.32</v>
      </c>
      <c r="K54" s="177">
        <v>335008.32</v>
      </c>
      <c r="L54" s="177"/>
      <c r="M54" s="177"/>
      <c r="N54" s="177"/>
      <c r="O54" s="177">
        <v>335008.32</v>
      </c>
      <c r="P54" s="177"/>
      <c r="Q54" s="177"/>
      <c r="R54" s="177"/>
      <c r="S54" s="177"/>
      <c r="T54" s="177"/>
    </row>
    <row r="55" ht="19" customHeight="1" spans="1:20">
      <c r="A55" s="184" t="s">
        <v>219</v>
      </c>
      <c r="B55" s="185"/>
      <c r="C55" s="185"/>
      <c r="D55" s="185" t="s">
        <v>220</v>
      </c>
      <c r="E55" s="177"/>
      <c r="F55" s="177"/>
      <c r="G55" s="177"/>
      <c r="H55" s="177">
        <v>398000</v>
      </c>
      <c r="I55" s="177"/>
      <c r="J55" s="177">
        <v>398000</v>
      </c>
      <c r="K55" s="177">
        <v>398000</v>
      </c>
      <c r="L55" s="177"/>
      <c r="M55" s="177"/>
      <c r="N55" s="177"/>
      <c r="O55" s="177">
        <v>398000</v>
      </c>
      <c r="P55" s="177"/>
      <c r="Q55" s="177"/>
      <c r="R55" s="177"/>
      <c r="S55" s="177"/>
      <c r="T55" s="177"/>
    </row>
    <row r="56" ht="19" customHeight="1" spans="1:20">
      <c r="A56" s="184" t="s">
        <v>221</v>
      </c>
      <c r="B56" s="185"/>
      <c r="C56" s="185"/>
      <c r="D56" s="185" t="s">
        <v>222</v>
      </c>
      <c r="E56" s="177"/>
      <c r="F56" s="177"/>
      <c r="G56" s="177"/>
      <c r="H56" s="177">
        <v>398000</v>
      </c>
      <c r="I56" s="177"/>
      <c r="J56" s="177">
        <v>398000</v>
      </c>
      <c r="K56" s="177">
        <v>398000</v>
      </c>
      <c r="L56" s="177"/>
      <c r="M56" s="177"/>
      <c r="N56" s="177"/>
      <c r="O56" s="177">
        <v>398000</v>
      </c>
      <c r="P56" s="177"/>
      <c r="Q56" s="177"/>
      <c r="R56" s="177"/>
      <c r="S56" s="177"/>
      <c r="T56" s="177"/>
    </row>
    <row r="57" ht="19" customHeight="1" spans="1:20">
      <c r="A57" s="184" t="s">
        <v>223</v>
      </c>
      <c r="B57" s="185"/>
      <c r="C57" s="185"/>
      <c r="D57" s="185" t="s">
        <v>224</v>
      </c>
      <c r="E57" s="177"/>
      <c r="F57" s="177"/>
      <c r="G57" s="177"/>
      <c r="H57" s="177">
        <v>398000</v>
      </c>
      <c r="I57" s="177"/>
      <c r="J57" s="177">
        <v>398000</v>
      </c>
      <c r="K57" s="177">
        <v>398000</v>
      </c>
      <c r="L57" s="177"/>
      <c r="M57" s="177"/>
      <c r="N57" s="177"/>
      <c r="O57" s="177">
        <v>398000</v>
      </c>
      <c r="P57" s="177"/>
      <c r="Q57" s="177"/>
      <c r="R57" s="177"/>
      <c r="S57" s="177"/>
      <c r="T57" s="177"/>
    </row>
    <row r="58" ht="19" customHeight="1" spans="1:20">
      <c r="A58" s="184" t="s">
        <v>225</v>
      </c>
      <c r="B58" s="185"/>
      <c r="C58" s="185"/>
      <c r="D58" s="185" t="s">
        <v>226</v>
      </c>
      <c r="E58" s="177"/>
      <c r="F58" s="177"/>
      <c r="G58" s="177"/>
      <c r="H58" s="177">
        <v>4496392</v>
      </c>
      <c r="I58" s="177">
        <v>4496392</v>
      </c>
      <c r="J58" s="177"/>
      <c r="K58" s="177">
        <v>4496392</v>
      </c>
      <c r="L58" s="177">
        <v>4496392</v>
      </c>
      <c r="M58" s="177">
        <v>4496392</v>
      </c>
      <c r="N58" s="177"/>
      <c r="O58" s="177"/>
      <c r="P58" s="177"/>
      <c r="Q58" s="177"/>
      <c r="R58" s="177"/>
      <c r="S58" s="177"/>
      <c r="T58" s="177"/>
    </row>
    <row r="59" ht="19" customHeight="1" spans="1:20">
      <c r="A59" s="184" t="s">
        <v>227</v>
      </c>
      <c r="B59" s="185"/>
      <c r="C59" s="185"/>
      <c r="D59" s="185" t="s">
        <v>228</v>
      </c>
      <c r="E59" s="177"/>
      <c r="F59" s="177"/>
      <c r="G59" s="177"/>
      <c r="H59" s="177">
        <v>4496392</v>
      </c>
      <c r="I59" s="177">
        <v>4496392</v>
      </c>
      <c r="J59" s="177"/>
      <c r="K59" s="177">
        <v>4496392</v>
      </c>
      <c r="L59" s="177">
        <v>4496392</v>
      </c>
      <c r="M59" s="177">
        <v>4496392</v>
      </c>
      <c r="N59" s="177"/>
      <c r="O59" s="177"/>
      <c r="P59" s="177"/>
      <c r="Q59" s="177"/>
      <c r="R59" s="177"/>
      <c r="S59" s="177"/>
      <c r="T59" s="177"/>
    </row>
    <row r="60" ht="19" customHeight="1" spans="1:20">
      <c r="A60" s="184" t="s">
        <v>229</v>
      </c>
      <c r="B60" s="185"/>
      <c r="C60" s="185"/>
      <c r="D60" s="185" t="s">
        <v>230</v>
      </c>
      <c r="E60" s="177"/>
      <c r="F60" s="177"/>
      <c r="G60" s="177"/>
      <c r="H60" s="177">
        <v>4496392</v>
      </c>
      <c r="I60" s="177">
        <v>4496392</v>
      </c>
      <c r="J60" s="177"/>
      <c r="K60" s="177">
        <v>4496392</v>
      </c>
      <c r="L60" s="177">
        <v>4496392</v>
      </c>
      <c r="M60" s="177">
        <v>4496392</v>
      </c>
      <c r="N60" s="177"/>
      <c r="O60" s="177"/>
      <c r="P60" s="177"/>
      <c r="Q60" s="177"/>
      <c r="R60" s="177"/>
      <c r="S60" s="177"/>
      <c r="T60" s="177"/>
    </row>
    <row r="61" ht="19" customHeight="1" spans="1:20">
      <c r="A61" s="186" t="s">
        <v>283</v>
      </c>
      <c r="B61" s="186" t="s">
        <v>5</v>
      </c>
      <c r="C61" s="186" t="s">
        <v>5</v>
      </c>
      <c r="D61" s="186" t="s">
        <v>5</v>
      </c>
      <c r="E61" s="186" t="s">
        <v>5</v>
      </c>
      <c r="F61" s="186" t="s">
        <v>5</v>
      </c>
      <c r="G61" s="186" t="s">
        <v>5</v>
      </c>
      <c r="H61" s="186" t="s">
        <v>5</v>
      </c>
      <c r="I61" s="186" t="s">
        <v>5</v>
      </c>
      <c r="J61" s="186" t="s">
        <v>5</v>
      </c>
      <c r="K61" s="186" t="s">
        <v>5</v>
      </c>
      <c r="L61" s="186" t="s">
        <v>5</v>
      </c>
      <c r="M61" s="186" t="s">
        <v>5</v>
      </c>
      <c r="N61" s="186" t="s">
        <v>5</v>
      </c>
      <c r="O61" s="186" t="s">
        <v>5</v>
      </c>
      <c r="P61" s="186" t="s">
        <v>5</v>
      </c>
      <c r="Q61" s="186" t="s">
        <v>5</v>
      </c>
      <c r="R61" s="186" t="s">
        <v>5</v>
      </c>
      <c r="S61" s="186" t="s">
        <v>5</v>
      </c>
      <c r="T61" s="186" t="s">
        <v>5</v>
      </c>
    </row>
  </sheetData>
  <mergeCells count="85">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T6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E12" sqref="E12"/>
    </sheetView>
  </sheetViews>
  <sheetFormatPr defaultColWidth="16" defaultRowHeight="14.4"/>
  <cols>
    <col min="1" max="1" width="6.77777777777778" customWidth="1"/>
    <col min="2" max="2" width="38.1111111111111" customWidth="1"/>
    <col min="3" max="3" width="20.1296296296296" customWidth="1"/>
    <col min="4" max="4" width="6.77777777777778" customWidth="1"/>
    <col min="5" max="5" width="38.1111111111111" customWidth="1"/>
    <col min="6" max="6" width="19.3796296296296" customWidth="1"/>
    <col min="7" max="7" width="6.77777777777778" customWidth="1"/>
    <col min="8" max="8" width="38.1111111111111" customWidth="1"/>
    <col min="9" max="9" width="17.1296296296296" customWidth="1"/>
  </cols>
  <sheetData>
    <row r="1" s="198" customFormat="1" ht="22.2" spans="1:9">
      <c r="A1" s="201" t="s">
        <v>284</v>
      </c>
      <c r="B1" s="201"/>
      <c r="C1" s="201"/>
      <c r="D1" s="201"/>
      <c r="E1" s="201"/>
      <c r="F1" s="201"/>
      <c r="G1" s="201"/>
      <c r="H1" s="201"/>
      <c r="I1" s="201"/>
    </row>
    <row r="2" s="199" customFormat="1" ht="14.1" customHeight="1" spans="1:9">
      <c r="A2" s="190"/>
      <c r="B2" s="190"/>
      <c r="C2" s="190"/>
      <c r="D2" s="190"/>
      <c r="E2" s="190"/>
      <c r="F2" s="190"/>
      <c r="G2" s="190"/>
      <c r="H2" s="158" t="s">
        <v>285</v>
      </c>
      <c r="I2" s="158"/>
    </row>
    <row r="3" s="200" customFormat="1" ht="14.1" customHeight="1" spans="1:9">
      <c r="A3" s="202" t="s">
        <v>2</v>
      </c>
      <c r="B3" s="190"/>
      <c r="D3" s="190"/>
      <c r="E3" s="190"/>
      <c r="F3" s="190"/>
      <c r="G3" s="190"/>
      <c r="H3" s="203" t="s">
        <v>274</v>
      </c>
      <c r="I3" s="203"/>
    </row>
    <row r="4" s="174" customFormat="1" ht="19" customHeight="1" spans="1:9">
      <c r="A4" s="171" t="s">
        <v>280</v>
      </c>
      <c r="B4" s="171" t="s">
        <v>5</v>
      </c>
      <c r="C4" s="171" t="s">
        <v>5</v>
      </c>
      <c r="D4" s="171" t="s">
        <v>279</v>
      </c>
      <c r="E4" s="171" t="s">
        <v>5</v>
      </c>
      <c r="F4" s="171" t="s">
        <v>5</v>
      </c>
      <c r="G4" s="171" t="s">
        <v>5</v>
      </c>
      <c r="H4" s="171" t="s">
        <v>5</v>
      </c>
      <c r="I4" s="171" t="s">
        <v>5</v>
      </c>
    </row>
    <row r="5" s="174" customFormat="1" ht="19" customHeight="1" spans="1:9">
      <c r="A5" s="171" t="s">
        <v>286</v>
      </c>
      <c r="B5" s="171" t="s">
        <v>123</v>
      </c>
      <c r="C5" s="171" t="s">
        <v>9</v>
      </c>
      <c r="D5" s="171" t="s">
        <v>286</v>
      </c>
      <c r="E5" s="171" t="s">
        <v>123</v>
      </c>
      <c r="F5" s="171" t="s">
        <v>9</v>
      </c>
      <c r="G5" s="171" t="s">
        <v>286</v>
      </c>
      <c r="H5" s="171" t="s">
        <v>123</v>
      </c>
      <c r="I5" s="171" t="s">
        <v>9</v>
      </c>
    </row>
    <row r="6" s="174" customFormat="1" ht="19" customHeight="1" spans="1:9">
      <c r="A6" s="171" t="s">
        <v>5</v>
      </c>
      <c r="B6" s="171" t="s">
        <v>5</v>
      </c>
      <c r="C6" s="171" t="s">
        <v>5</v>
      </c>
      <c r="D6" s="171" t="s">
        <v>5</v>
      </c>
      <c r="E6" s="171" t="s">
        <v>5</v>
      </c>
      <c r="F6" s="171" t="s">
        <v>5</v>
      </c>
      <c r="G6" s="171" t="s">
        <v>5</v>
      </c>
      <c r="H6" s="171" t="s">
        <v>5</v>
      </c>
      <c r="I6" s="171" t="s">
        <v>5</v>
      </c>
    </row>
    <row r="7" s="174" customFormat="1" ht="19" customHeight="1" spans="1:9">
      <c r="A7" s="194" t="s">
        <v>287</v>
      </c>
      <c r="B7" s="194" t="s">
        <v>288</v>
      </c>
      <c r="C7" s="177">
        <v>64449390.44</v>
      </c>
      <c r="D7" s="194" t="s">
        <v>289</v>
      </c>
      <c r="E7" s="194" t="s">
        <v>290</v>
      </c>
      <c r="F7" s="177">
        <v>1126147.1</v>
      </c>
      <c r="G7" s="194" t="s">
        <v>291</v>
      </c>
      <c r="H7" s="194" t="s">
        <v>292</v>
      </c>
      <c r="I7" s="173" t="s">
        <v>5</v>
      </c>
    </row>
    <row r="8" s="174" customFormat="1" ht="19" customHeight="1" spans="1:9">
      <c r="A8" s="194" t="s">
        <v>293</v>
      </c>
      <c r="B8" s="194" t="s">
        <v>294</v>
      </c>
      <c r="C8" s="177">
        <v>18206614.89</v>
      </c>
      <c r="D8" s="194" t="s">
        <v>295</v>
      </c>
      <c r="E8" s="194" t="s">
        <v>296</v>
      </c>
      <c r="F8" s="177">
        <v>112754.6</v>
      </c>
      <c r="G8" s="194" t="s">
        <v>297</v>
      </c>
      <c r="H8" s="194" t="s">
        <v>298</v>
      </c>
      <c r="I8" s="173" t="s">
        <v>5</v>
      </c>
    </row>
    <row r="9" s="174" customFormat="1" ht="19" customHeight="1" spans="1:9">
      <c r="A9" s="194" t="s">
        <v>299</v>
      </c>
      <c r="B9" s="194" t="s">
        <v>300</v>
      </c>
      <c r="C9" s="177">
        <v>8335089.25</v>
      </c>
      <c r="D9" s="194" t="s">
        <v>301</v>
      </c>
      <c r="E9" s="194" t="s">
        <v>302</v>
      </c>
      <c r="F9" s="177"/>
      <c r="G9" s="194" t="s">
        <v>303</v>
      </c>
      <c r="H9" s="194" t="s">
        <v>304</v>
      </c>
      <c r="I9" s="173" t="s">
        <v>5</v>
      </c>
    </row>
    <row r="10" s="174" customFormat="1" ht="19" customHeight="1" spans="1:9">
      <c r="A10" s="194" t="s">
        <v>305</v>
      </c>
      <c r="B10" s="194" t="s">
        <v>306</v>
      </c>
      <c r="C10" s="177">
        <v>7749962.84</v>
      </c>
      <c r="D10" s="194" t="s">
        <v>307</v>
      </c>
      <c r="E10" s="194" t="s">
        <v>308</v>
      </c>
      <c r="F10" s="177"/>
      <c r="G10" s="194" t="s">
        <v>309</v>
      </c>
      <c r="H10" s="194" t="s">
        <v>310</v>
      </c>
      <c r="I10" s="173" t="s">
        <v>5</v>
      </c>
    </row>
    <row r="11" s="174" customFormat="1" ht="19" customHeight="1" spans="1:9">
      <c r="A11" s="194" t="s">
        <v>311</v>
      </c>
      <c r="B11" s="194" t="s">
        <v>312</v>
      </c>
      <c r="C11" s="177"/>
      <c r="D11" s="194" t="s">
        <v>313</v>
      </c>
      <c r="E11" s="194" t="s">
        <v>314</v>
      </c>
      <c r="F11" s="177">
        <v>35254.6</v>
      </c>
      <c r="G11" s="194" t="s">
        <v>315</v>
      </c>
      <c r="H11" s="194" t="s">
        <v>316</v>
      </c>
      <c r="I11" s="173" t="s">
        <v>5</v>
      </c>
    </row>
    <row r="12" s="174" customFormat="1" ht="19" customHeight="1" spans="1:9">
      <c r="A12" s="194" t="s">
        <v>317</v>
      </c>
      <c r="B12" s="194" t="s">
        <v>318</v>
      </c>
      <c r="C12" s="177">
        <v>11198256.8</v>
      </c>
      <c r="D12" s="194" t="s">
        <v>319</v>
      </c>
      <c r="E12" s="194" t="s">
        <v>320</v>
      </c>
      <c r="F12" s="177">
        <v>40544.12</v>
      </c>
      <c r="G12" s="194" t="s">
        <v>321</v>
      </c>
      <c r="H12" s="194" t="s">
        <v>322</v>
      </c>
      <c r="I12" s="173" t="s">
        <v>5</v>
      </c>
    </row>
    <row r="13" s="174" customFormat="1" ht="19" customHeight="1" spans="1:9">
      <c r="A13" s="194" t="s">
        <v>323</v>
      </c>
      <c r="B13" s="194" t="s">
        <v>324</v>
      </c>
      <c r="C13" s="177">
        <v>6508512.4</v>
      </c>
      <c r="D13" s="194" t="s">
        <v>325</v>
      </c>
      <c r="E13" s="194" t="s">
        <v>326</v>
      </c>
      <c r="F13" s="177">
        <v>113831.37</v>
      </c>
      <c r="G13" s="194" t="s">
        <v>327</v>
      </c>
      <c r="H13" s="194" t="s">
        <v>328</v>
      </c>
      <c r="I13" s="173" t="s">
        <v>5</v>
      </c>
    </row>
    <row r="14" s="174" customFormat="1" ht="19" customHeight="1" spans="1:9">
      <c r="A14" s="194" t="s">
        <v>329</v>
      </c>
      <c r="B14" s="194" t="s">
        <v>330</v>
      </c>
      <c r="C14" s="177">
        <v>1446138.12</v>
      </c>
      <c r="D14" s="194" t="s">
        <v>331</v>
      </c>
      <c r="E14" s="194" t="s">
        <v>332</v>
      </c>
      <c r="F14" s="177"/>
      <c r="G14" s="194" t="s">
        <v>333</v>
      </c>
      <c r="H14" s="194" t="s">
        <v>334</v>
      </c>
      <c r="I14" s="173" t="s">
        <v>5</v>
      </c>
    </row>
    <row r="15" s="174" customFormat="1" ht="19" customHeight="1" spans="1:9">
      <c r="A15" s="194" t="s">
        <v>335</v>
      </c>
      <c r="B15" s="194" t="s">
        <v>336</v>
      </c>
      <c r="C15" s="177">
        <v>3980620.99</v>
      </c>
      <c r="D15" s="194" t="s">
        <v>337</v>
      </c>
      <c r="E15" s="194" t="s">
        <v>338</v>
      </c>
      <c r="F15" s="177"/>
      <c r="G15" s="194" t="s">
        <v>339</v>
      </c>
      <c r="H15" s="194" t="s">
        <v>340</v>
      </c>
      <c r="I15" s="173" t="s">
        <v>5</v>
      </c>
    </row>
    <row r="16" s="174" customFormat="1" ht="19" customHeight="1" spans="1:9">
      <c r="A16" s="194" t="s">
        <v>341</v>
      </c>
      <c r="B16" s="194" t="s">
        <v>342</v>
      </c>
      <c r="C16" s="177">
        <v>1842198.56</v>
      </c>
      <c r="D16" s="194" t="s">
        <v>343</v>
      </c>
      <c r="E16" s="194" t="s">
        <v>344</v>
      </c>
      <c r="F16" s="177">
        <v>26806.96</v>
      </c>
      <c r="G16" s="194" t="s">
        <v>345</v>
      </c>
      <c r="H16" s="194" t="s">
        <v>346</v>
      </c>
      <c r="I16" s="173" t="s">
        <v>5</v>
      </c>
    </row>
    <row r="17" s="174" customFormat="1" ht="19" customHeight="1" spans="1:9">
      <c r="A17" s="194" t="s">
        <v>347</v>
      </c>
      <c r="B17" s="194" t="s">
        <v>348</v>
      </c>
      <c r="C17" s="177">
        <v>685604.59</v>
      </c>
      <c r="D17" s="194" t="s">
        <v>349</v>
      </c>
      <c r="E17" s="194" t="s">
        <v>350</v>
      </c>
      <c r="F17" s="177"/>
      <c r="G17" s="194" t="s">
        <v>351</v>
      </c>
      <c r="H17" s="194" t="s">
        <v>352</v>
      </c>
      <c r="I17" s="173" t="s">
        <v>5</v>
      </c>
    </row>
    <row r="18" s="174" customFormat="1" ht="19" customHeight="1" spans="1:9">
      <c r="A18" s="194" t="s">
        <v>353</v>
      </c>
      <c r="B18" s="194" t="s">
        <v>354</v>
      </c>
      <c r="C18" s="177">
        <v>4496392</v>
      </c>
      <c r="D18" s="194" t="s">
        <v>355</v>
      </c>
      <c r="E18" s="194" t="s">
        <v>356</v>
      </c>
      <c r="F18" s="177">
        <v>23858.6</v>
      </c>
      <c r="G18" s="194" t="s">
        <v>357</v>
      </c>
      <c r="H18" s="194" t="s">
        <v>358</v>
      </c>
      <c r="I18" s="173" t="s">
        <v>5</v>
      </c>
    </row>
    <row r="19" s="174" customFormat="1" ht="19" customHeight="1" spans="1:9">
      <c r="A19" s="194" t="s">
        <v>359</v>
      </c>
      <c r="B19" s="194" t="s">
        <v>360</v>
      </c>
      <c r="C19" s="177"/>
      <c r="D19" s="194" t="s">
        <v>361</v>
      </c>
      <c r="E19" s="194" t="s">
        <v>362</v>
      </c>
      <c r="F19" s="177"/>
      <c r="G19" s="194" t="s">
        <v>363</v>
      </c>
      <c r="H19" s="194" t="s">
        <v>364</v>
      </c>
      <c r="I19" s="173" t="s">
        <v>5</v>
      </c>
    </row>
    <row r="20" s="174" customFormat="1" ht="19" customHeight="1" spans="1:9">
      <c r="A20" s="194" t="s">
        <v>365</v>
      </c>
      <c r="B20" s="194" t="s">
        <v>366</v>
      </c>
      <c r="C20" s="177"/>
      <c r="D20" s="194" t="s">
        <v>367</v>
      </c>
      <c r="E20" s="194" t="s">
        <v>368</v>
      </c>
      <c r="F20" s="177"/>
      <c r="G20" s="194" t="s">
        <v>369</v>
      </c>
      <c r="H20" s="194" t="s">
        <v>370</v>
      </c>
      <c r="I20" s="173" t="s">
        <v>5</v>
      </c>
    </row>
    <row r="21" s="174" customFormat="1" ht="19" customHeight="1" spans="1:9">
      <c r="A21" s="194" t="s">
        <v>371</v>
      </c>
      <c r="B21" s="194" t="s">
        <v>372</v>
      </c>
      <c r="C21" s="177">
        <v>10054836.2</v>
      </c>
      <c r="D21" s="194" t="s">
        <v>373</v>
      </c>
      <c r="E21" s="194" t="s">
        <v>374</v>
      </c>
      <c r="F21" s="177">
        <v>15539</v>
      </c>
      <c r="G21" s="194" t="s">
        <v>375</v>
      </c>
      <c r="H21" s="194" t="s">
        <v>376</v>
      </c>
      <c r="I21" s="173" t="s">
        <v>5</v>
      </c>
    </row>
    <row r="22" s="174" customFormat="1" ht="19" customHeight="1" spans="1:9">
      <c r="A22" s="194" t="s">
        <v>377</v>
      </c>
      <c r="B22" s="194" t="s">
        <v>378</v>
      </c>
      <c r="C22" s="177"/>
      <c r="D22" s="194" t="s">
        <v>379</v>
      </c>
      <c r="E22" s="194" t="s">
        <v>380</v>
      </c>
      <c r="F22" s="177"/>
      <c r="G22" s="194" t="s">
        <v>381</v>
      </c>
      <c r="H22" s="194" t="s">
        <v>382</v>
      </c>
      <c r="I22" s="173" t="s">
        <v>5</v>
      </c>
    </row>
    <row r="23" s="174" customFormat="1" ht="19" customHeight="1" spans="1:9">
      <c r="A23" s="194" t="s">
        <v>383</v>
      </c>
      <c r="B23" s="194" t="s">
        <v>384</v>
      </c>
      <c r="C23" s="177"/>
      <c r="D23" s="194" t="s">
        <v>385</v>
      </c>
      <c r="E23" s="194" t="s">
        <v>386</v>
      </c>
      <c r="F23" s="177"/>
      <c r="G23" s="194" t="s">
        <v>387</v>
      </c>
      <c r="H23" s="194" t="s">
        <v>388</v>
      </c>
      <c r="I23" s="173" t="s">
        <v>5</v>
      </c>
    </row>
    <row r="24" s="174" customFormat="1" ht="19" customHeight="1" spans="1:9">
      <c r="A24" s="194" t="s">
        <v>389</v>
      </c>
      <c r="B24" s="194" t="s">
        <v>390</v>
      </c>
      <c r="C24" s="177"/>
      <c r="D24" s="194" t="s">
        <v>391</v>
      </c>
      <c r="E24" s="194" t="s">
        <v>392</v>
      </c>
      <c r="F24" s="177"/>
      <c r="G24" s="194" t="s">
        <v>393</v>
      </c>
      <c r="H24" s="194" t="s">
        <v>394</v>
      </c>
      <c r="I24" s="173" t="s">
        <v>5</v>
      </c>
    </row>
    <row r="25" s="174" customFormat="1" ht="19" customHeight="1" spans="1:9">
      <c r="A25" s="194" t="s">
        <v>395</v>
      </c>
      <c r="B25" s="194" t="s">
        <v>396</v>
      </c>
      <c r="C25" s="177">
        <v>70490.6</v>
      </c>
      <c r="D25" s="194" t="s">
        <v>397</v>
      </c>
      <c r="E25" s="194" t="s">
        <v>398</v>
      </c>
      <c r="F25" s="177"/>
      <c r="G25" s="194" t="s">
        <v>399</v>
      </c>
      <c r="H25" s="194" t="s">
        <v>400</v>
      </c>
      <c r="I25" s="173" t="s">
        <v>5</v>
      </c>
    </row>
    <row r="26" s="174" customFormat="1" ht="19" customHeight="1" spans="1:9">
      <c r="A26" s="194" t="s">
        <v>401</v>
      </c>
      <c r="B26" s="194" t="s">
        <v>402</v>
      </c>
      <c r="C26" s="177">
        <v>9984345.6</v>
      </c>
      <c r="D26" s="194" t="s">
        <v>403</v>
      </c>
      <c r="E26" s="194" t="s">
        <v>404</v>
      </c>
      <c r="F26" s="177"/>
      <c r="G26" s="194" t="s">
        <v>405</v>
      </c>
      <c r="H26" s="194" t="s">
        <v>406</v>
      </c>
      <c r="I26" s="173" t="s">
        <v>5</v>
      </c>
    </row>
    <row r="27" s="174" customFormat="1" ht="19" customHeight="1" spans="1:9">
      <c r="A27" s="194" t="s">
        <v>407</v>
      </c>
      <c r="B27" s="194" t="s">
        <v>408</v>
      </c>
      <c r="C27" s="177"/>
      <c r="D27" s="194" t="s">
        <v>409</v>
      </c>
      <c r="E27" s="194" t="s">
        <v>410</v>
      </c>
      <c r="F27" s="177">
        <v>31328</v>
      </c>
      <c r="G27" s="194" t="s">
        <v>411</v>
      </c>
      <c r="H27" s="194" t="s">
        <v>412</v>
      </c>
      <c r="I27" s="173" t="s">
        <v>5</v>
      </c>
    </row>
    <row r="28" s="174" customFormat="1" ht="19" customHeight="1" spans="1:9">
      <c r="A28" s="194" t="s">
        <v>413</v>
      </c>
      <c r="B28" s="194" t="s">
        <v>414</v>
      </c>
      <c r="C28" s="177"/>
      <c r="D28" s="194" t="s">
        <v>415</v>
      </c>
      <c r="E28" s="194" t="s">
        <v>416</v>
      </c>
      <c r="F28" s="177"/>
      <c r="G28" s="194" t="s">
        <v>417</v>
      </c>
      <c r="H28" s="194" t="s">
        <v>418</v>
      </c>
      <c r="I28" s="173" t="s">
        <v>5</v>
      </c>
    </row>
    <row r="29" s="174" customFormat="1" ht="19" customHeight="1" spans="1:9">
      <c r="A29" s="194" t="s">
        <v>419</v>
      </c>
      <c r="B29" s="194" t="s">
        <v>420</v>
      </c>
      <c r="C29" s="177"/>
      <c r="D29" s="194" t="s">
        <v>421</v>
      </c>
      <c r="E29" s="194" t="s">
        <v>422</v>
      </c>
      <c r="F29" s="177">
        <v>216046.88</v>
      </c>
      <c r="G29" s="194" t="s">
        <v>423</v>
      </c>
      <c r="H29" s="194" t="s">
        <v>424</v>
      </c>
      <c r="I29" s="173" t="s">
        <v>5</v>
      </c>
    </row>
    <row r="30" s="174" customFormat="1" ht="19" customHeight="1" spans="1:9">
      <c r="A30" s="194" t="s">
        <v>425</v>
      </c>
      <c r="B30" s="194" t="s">
        <v>426</v>
      </c>
      <c r="C30" s="177"/>
      <c r="D30" s="194" t="s">
        <v>427</v>
      </c>
      <c r="E30" s="194" t="s">
        <v>428</v>
      </c>
      <c r="F30" s="177">
        <v>106721.8</v>
      </c>
      <c r="G30" s="194" t="s">
        <v>429</v>
      </c>
      <c r="H30" s="194" t="s">
        <v>430</v>
      </c>
      <c r="I30" s="173" t="s">
        <v>5</v>
      </c>
    </row>
    <row r="31" s="174" customFormat="1" ht="19" customHeight="1" spans="1:9">
      <c r="A31" s="194" t="s">
        <v>431</v>
      </c>
      <c r="B31" s="194" t="s">
        <v>432</v>
      </c>
      <c r="C31" s="177"/>
      <c r="D31" s="194" t="s">
        <v>433</v>
      </c>
      <c r="E31" s="194" t="s">
        <v>434</v>
      </c>
      <c r="F31" s="177">
        <v>337200</v>
      </c>
      <c r="G31" s="194" t="s">
        <v>435</v>
      </c>
      <c r="H31" s="194" t="s">
        <v>232</v>
      </c>
      <c r="I31" s="173" t="s">
        <v>5</v>
      </c>
    </row>
    <row r="32" s="174" customFormat="1" ht="19" customHeight="1" spans="1:9">
      <c r="A32" s="194" t="s">
        <v>436</v>
      </c>
      <c r="B32" s="194" t="s">
        <v>437</v>
      </c>
      <c r="C32" s="177"/>
      <c r="D32" s="194" t="s">
        <v>438</v>
      </c>
      <c r="E32" s="194" t="s">
        <v>439</v>
      </c>
      <c r="F32" s="177">
        <v>5490.47</v>
      </c>
      <c r="G32" s="194" t="s">
        <v>440</v>
      </c>
      <c r="H32" s="194" t="s">
        <v>441</v>
      </c>
      <c r="I32" s="173" t="s">
        <v>5</v>
      </c>
    </row>
    <row r="33" s="174" customFormat="1" ht="19" customHeight="1" spans="1:9">
      <c r="A33" s="194" t="s">
        <v>442</v>
      </c>
      <c r="B33" s="194" t="s">
        <v>443</v>
      </c>
      <c r="C33" s="177"/>
      <c r="D33" s="194" t="s">
        <v>444</v>
      </c>
      <c r="E33" s="194" t="s">
        <v>445</v>
      </c>
      <c r="F33" s="177">
        <v>60770.7</v>
      </c>
      <c r="G33" s="194" t="s">
        <v>446</v>
      </c>
      <c r="H33" s="194" t="s">
        <v>447</v>
      </c>
      <c r="I33" s="173" t="s">
        <v>5</v>
      </c>
    </row>
    <row r="34" s="174" customFormat="1" ht="19" customHeight="1" spans="1:9">
      <c r="A34" s="194" t="s">
        <v>5</v>
      </c>
      <c r="B34" s="194" t="s">
        <v>5</v>
      </c>
      <c r="C34" s="204"/>
      <c r="D34" s="194" t="s">
        <v>448</v>
      </c>
      <c r="E34" s="194" t="s">
        <v>449</v>
      </c>
      <c r="F34" s="177"/>
      <c r="G34" s="194" t="s">
        <v>450</v>
      </c>
      <c r="H34" s="194" t="s">
        <v>451</v>
      </c>
      <c r="I34" s="173" t="s">
        <v>5</v>
      </c>
    </row>
    <row r="35" s="174" customFormat="1" ht="19" customHeight="1" spans="1:9">
      <c r="A35" s="194" t="s">
        <v>5</v>
      </c>
      <c r="B35" s="194" t="s">
        <v>5</v>
      </c>
      <c r="C35" s="204"/>
      <c r="D35" s="194" t="s">
        <v>452</v>
      </c>
      <c r="E35" s="194" t="s">
        <v>453</v>
      </c>
      <c r="F35" s="177"/>
      <c r="G35" s="194" t="s">
        <v>454</v>
      </c>
      <c r="H35" s="194" t="s">
        <v>455</v>
      </c>
      <c r="I35" s="173" t="s">
        <v>5</v>
      </c>
    </row>
    <row r="36" s="174" customFormat="1" ht="19" customHeight="1" spans="1:9">
      <c r="A36" s="194" t="s">
        <v>5</v>
      </c>
      <c r="B36" s="194" t="s">
        <v>5</v>
      </c>
      <c r="C36" s="204"/>
      <c r="D36" s="194" t="s">
        <v>456</v>
      </c>
      <c r="E36" s="194" t="s">
        <v>457</v>
      </c>
      <c r="F36" s="177"/>
      <c r="G36" s="194" t="s">
        <v>458</v>
      </c>
      <c r="H36" s="194" t="s">
        <v>459</v>
      </c>
      <c r="I36" s="173" t="s">
        <v>5</v>
      </c>
    </row>
    <row r="37" s="174" customFormat="1" ht="19" customHeight="1" spans="1:9">
      <c r="A37" s="194" t="s">
        <v>5</v>
      </c>
      <c r="B37" s="194" t="s">
        <v>5</v>
      </c>
      <c r="C37" s="204"/>
      <c r="D37" s="194" t="s">
        <v>460</v>
      </c>
      <c r="E37" s="194" t="s">
        <v>461</v>
      </c>
      <c r="F37" s="177"/>
      <c r="G37" s="194" t="s">
        <v>5</v>
      </c>
      <c r="H37" s="194" t="s">
        <v>5</v>
      </c>
      <c r="I37" s="173" t="s">
        <v>5</v>
      </c>
    </row>
    <row r="38" s="174" customFormat="1" ht="19" customHeight="1" spans="1:9">
      <c r="A38" s="194" t="s">
        <v>5</v>
      </c>
      <c r="B38" s="194" t="s">
        <v>5</v>
      </c>
      <c r="C38" s="204"/>
      <c r="D38" s="194" t="s">
        <v>462</v>
      </c>
      <c r="E38" s="194" t="s">
        <v>463</v>
      </c>
      <c r="F38" s="177"/>
      <c r="G38" s="194" t="s">
        <v>5</v>
      </c>
      <c r="H38" s="194" t="s">
        <v>5</v>
      </c>
      <c r="I38" s="173" t="s">
        <v>5</v>
      </c>
    </row>
    <row r="39" s="174" customFormat="1" ht="19" customHeight="1" spans="1:9">
      <c r="A39" s="172" t="s">
        <v>464</v>
      </c>
      <c r="B39" s="172" t="s">
        <v>5</v>
      </c>
      <c r="C39" s="177">
        <v>74504226.64</v>
      </c>
      <c r="D39" s="172" t="s">
        <v>465</v>
      </c>
      <c r="E39" s="172" t="s">
        <v>5</v>
      </c>
      <c r="F39" s="172" t="s">
        <v>5</v>
      </c>
      <c r="G39" s="172" t="s">
        <v>5</v>
      </c>
      <c r="H39" s="172" t="s">
        <v>5</v>
      </c>
      <c r="I39" s="177">
        <v>1126147.1</v>
      </c>
    </row>
    <row r="40" s="174" customFormat="1" ht="19" customHeight="1" spans="1:9">
      <c r="A40" s="186" t="s">
        <v>466</v>
      </c>
      <c r="B40" s="186" t="s">
        <v>5</v>
      </c>
      <c r="C40" s="186" t="s">
        <v>5</v>
      </c>
      <c r="D40" s="186" t="s">
        <v>5</v>
      </c>
      <c r="E40" s="186" t="s">
        <v>5</v>
      </c>
      <c r="F40" s="186" t="s">
        <v>5</v>
      </c>
      <c r="G40" s="186" t="s">
        <v>5</v>
      </c>
      <c r="H40" s="186" t="s">
        <v>5</v>
      </c>
      <c r="I40" s="186" t="s">
        <v>5</v>
      </c>
    </row>
    <row r="41" spans="1:9">
      <c r="A41" s="205"/>
      <c r="B41" s="205"/>
      <c r="C41" s="205"/>
      <c r="D41" s="205"/>
      <c r="E41" s="205"/>
      <c r="F41" s="205"/>
      <c r="G41" s="205"/>
      <c r="H41" s="205"/>
      <c r="I41" s="20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I7" sqref="I7:I9"/>
    </sheetView>
  </sheetViews>
  <sheetFormatPr defaultColWidth="16" defaultRowHeight="14.4"/>
  <cols>
    <col min="1" max="1" width="9.11111111111111" customWidth="1"/>
    <col min="2" max="2" width="39.1111111111111" customWidth="1"/>
    <col min="3" max="3" width="16.4444444444444" customWidth="1"/>
    <col min="4" max="4" width="9.11111111111111" customWidth="1"/>
    <col min="5" max="5" width="39.1111111111111" customWidth="1"/>
    <col min="6" max="6" width="16.4444444444444" customWidth="1"/>
    <col min="7" max="7" width="9.11111111111111" customWidth="1"/>
    <col min="8" max="8" width="39.1111111111111" customWidth="1"/>
    <col min="9" max="9" width="13.6296296296296" customWidth="1"/>
    <col min="10" max="10" width="9.11111111111111" customWidth="1"/>
    <col min="11" max="11" width="39.1111111111111" customWidth="1"/>
    <col min="12" max="12" width="13.6296296296296" customWidth="1"/>
  </cols>
  <sheetData>
    <row r="1" s="187" customFormat="1" ht="28.2" spans="1:12">
      <c r="A1" s="188" t="s">
        <v>467</v>
      </c>
      <c r="B1" s="188"/>
      <c r="C1" s="188"/>
      <c r="D1" s="188"/>
      <c r="E1" s="188"/>
      <c r="F1" s="188"/>
      <c r="G1" s="188"/>
      <c r="H1" s="188"/>
      <c r="I1" s="188"/>
      <c r="J1" s="188"/>
      <c r="K1" s="188"/>
      <c r="L1" s="188"/>
    </row>
    <row r="2" s="187" customFormat="1" ht="13.2" spans="1:12">
      <c r="L2" s="189" t="s">
        <v>468</v>
      </c>
    </row>
    <row r="3" s="187" customFormat="1" ht="13.2" spans="1:12">
      <c r="A3" s="190" t="s">
        <v>2</v>
      </c>
      <c r="F3" s="191"/>
      <c r="G3" s="191"/>
      <c r="H3" s="191"/>
      <c r="I3" s="191"/>
      <c r="L3" s="189" t="s">
        <v>3</v>
      </c>
    </row>
    <row r="4" ht="15" customHeight="1" spans="1:12">
      <c r="A4" s="172" t="s">
        <v>469</v>
      </c>
      <c r="B4" s="172" t="s">
        <v>5</v>
      </c>
      <c r="C4" s="172" t="s">
        <v>5</v>
      </c>
      <c r="D4" s="172" t="s">
        <v>279</v>
      </c>
      <c r="E4" s="172" t="s">
        <v>5</v>
      </c>
      <c r="F4" s="172" t="s">
        <v>5</v>
      </c>
      <c r="G4" s="172" t="s">
        <v>5</v>
      </c>
      <c r="H4" s="172" t="s">
        <v>5</v>
      </c>
      <c r="I4" s="172" t="s">
        <v>5</v>
      </c>
      <c r="J4" s="172" t="s">
        <v>5</v>
      </c>
      <c r="K4" s="172" t="s">
        <v>5</v>
      </c>
      <c r="L4" s="172" t="s">
        <v>5</v>
      </c>
    </row>
    <row r="5" ht="15" customHeight="1" spans="1:12">
      <c r="A5" s="192" t="s">
        <v>286</v>
      </c>
      <c r="B5" s="172" t="s">
        <v>123</v>
      </c>
      <c r="C5" s="172" t="s">
        <v>9</v>
      </c>
      <c r="D5" s="172" t="s">
        <v>286</v>
      </c>
      <c r="E5" s="172" t="s">
        <v>123</v>
      </c>
      <c r="F5" s="172" t="s">
        <v>9</v>
      </c>
      <c r="G5" s="172" t="s">
        <v>286</v>
      </c>
      <c r="H5" s="172" t="s">
        <v>123</v>
      </c>
      <c r="I5" s="172" t="s">
        <v>9</v>
      </c>
      <c r="J5" s="172" t="s">
        <v>286</v>
      </c>
      <c r="K5" s="172" t="s">
        <v>123</v>
      </c>
      <c r="L5" s="172" t="s">
        <v>9</v>
      </c>
    </row>
    <row r="6" ht="15" customHeight="1" spans="1:12">
      <c r="A6" s="193" t="s">
        <v>287</v>
      </c>
      <c r="B6" s="194" t="s">
        <v>288</v>
      </c>
      <c r="C6" s="173" t="s">
        <v>5</v>
      </c>
      <c r="D6" s="194" t="s">
        <v>289</v>
      </c>
      <c r="E6" s="194" t="s">
        <v>290</v>
      </c>
      <c r="F6" s="195">
        <v>50263188.57</v>
      </c>
      <c r="G6" s="194" t="s">
        <v>470</v>
      </c>
      <c r="H6" s="194" t="s">
        <v>471</v>
      </c>
      <c r="I6" s="195">
        <v>398000</v>
      </c>
      <c r="J6" s="194" t="s">
        <v>472</v>
      </c>
      <c r="K6" s="194" t="s">
        <v>473</v>
      </c>
      <c r="L6" s="173" t="s">
        <v>5</v>
      </c>
    </row>
    <row r="7" ht="15" customHeight="1" spans="1:12">
      <c r="A7" s="196" t="s">
        <v>293</v>
      </c>
      <c r="B7" s="194" t="s">
        <v>294</v>
      </c>
      <c r="C7" s="173" t="s">
        <v>5</v>
      </c>
      <c r="D7" s="194" t="s">
        <v>295</v>
      </c>
      <c r="E7" s="194" t="s">
        <v>296</v>
      </c>
      <c r="F7" s="195">
        <v>275955.85</v>
      </c>
      <c r="G7" s="194" t="s">
        <v>474</v>
      </c>
      <c r="H7" s="194" t="s">
        <v>298</v>
      </c>
      <c r="I7" s="195"/>
      <c r="J7" s="194" t="s">
        <v>475</v>
      </c>
      <c r="K7" s="194" t="s">
        <v>476</v>
      </c>
      <c r="L7" s="173" t="s">
        <v>5</v>
      </c>
    </row>
    <row r="8" ht="15" customHeight="1" spans="1:12">
      <c r="A8" s="196" t="s">
        <v>299</v>
      </c>
      <c r="B8" s="194" t="s">
        <v>300</v>
      </c>
      <c r="C8" s="173" t="s">
        <v>5</v>
      </c>
      <c r="D8" s="194" t="s">
        <v>301</v>
      </c>
      <c r="E8" s="194" t="s">
        <v>302</v>
      </c>
      <c r="F8" s="195">
        <v>38682.9</v>
      </c>
      <c r="G8" s="194" t="s">
        <v>477</v>
      </c>
      <c r="H8" s="194" t="s">
        <v>304</v>
      </c>
      <c r="I8" s="195"/>
      <c r="J8" s="194" t="s">
        <v>478</v>
      </c>
      <c r="K8" s="194" t="s">
        <v>430</v>
      </c>
      <c r="L8" s="173" t="s">
        <v>5</v>
      </c>
    </row>
    <row r="9" ht="15" customHeight="1" spans="1:12">
      <c r="A9" s="196" t="s">
        <v>305</v>
      </c>
      <c r="B9" s="194" t="s">
        <v>306</v>
      </c>
      <c r="C9" s="173" t="s">
        <v>5</v>
      </c>
      <c r="D9" s="194" t="s">
        <v>307</v>
      </c>
      <c r="E9" s="194" t="s">
        <v>308</v>
      </c>
      <c r="F9" s="195"/>
      <c r="G9" s="194" t="s">
        <v>479</v>
      </c>
      <c r="H9" s="194" t="s">
        <v>310</v>
      </c>
      <c r="I9" s="195"/>
      <c r="J9" s="194" t="s">
        <v>393</v>
      </c>
      <c r="K9" s="194" t="s">
        <v>394</v>
      </c>
      <c r="L9" s="173" t="s">
        <v>5</v>
      </c>
    </row>
    <row r="10" ht="15" customHeight="1" spans="1:12">
      <c r="A10" s="196" t="s">
        <v>311</v>
      </c>
      <c r="B10" s="194" t="s">
        <v>312</v>
      </c>
      <c r="C10" s="173" t="s">
        <v>5</v>
      </c>
      <c r="D10" s="194" t="s">
        <v>313</v>
      </c>
      <c r="E10" s="194" t="s">
        <v>314</v>
      </c>
      <c r="F10" s="195">
        <v>17246.37</v>
      </c>
      <c r="G10" s="194" t="s">
        <v>480</v>
      </c>
      <c r="H10" s="194" t="s">
        <v>316</v>
      </c>
      <c r="I10" s="195">
        <v>398000</v>
      </c>
      <c r="J10" s="194" t="s">
        <v>399</v>
      </c>
      <c r="K10" s="194" t="s">
        <v>400</v>
      </c>
      <c r="L10" s="173" t="s">
        <v>5</v>
      </c>
    </row>
    <row r="11" ht="15" customHeight="1" spans="1:12">
      <c r="A11" s="196" t="s">
        <v>317</v>
      </c>
      <c r="B11" s="194" t="s">
        <v>318</v>
      </c>
      <c r="C11" s="173" t="s">
        <v>5</v>
      </c>
      <c r="D11" s="194" t="s">
        <v>319</v>
      </c>
      <c r="E11" s="194" t="s">
        <v>320</v>
      </c>
      <c r="F11" s="195">
        <v>105880.88</v>
      </c>
      <c r="G11" s="194" t="s">
        <v>481</v>
      </c>
      <c r="H11" s="194" t="s">
        <v>322</v>
      </c>
      <c r="I11" s="195"/>
      <c r="J11" s="194" t="s">
        <v>405</v>
      </c>
      <c r="K11" s="194" t="s">
        <v>406</v>
      </c>
      <c r="L11" s="173" t="s">
        <v>5</v>
      </c>
    </row>
    <row r="12" ht="15" customHeight="1" spans="1:12">
      <c r="A12" s="196" t="s">
        <v>323</v>
      </c>
      <c r="B12" s="194" t="s">
        <v>324</v>
      </c>
      <c r="C12" s="173" t="s">
        <v>5</v>
      </c>
      <c r="D12" s="194" t="s">
        <v>325</v>
      </c>
      <c r="E12" s="194" t="s">
        <v>326</v>
      </c>
      <c r="F12" s="195">
        <v>27369.67</v>
      </c>
      <c r="G12" s="194" t="s">
        <v>482</v>
      </c>
      <c r="H12" s="194" t="s">
        <v>328</v>
      </c>
      <c r="I12" s="195"/>
      <c r="J12" s="194" t="s">
        <v>411</v>
      </c>
      <c r="K12" s="194" t="s">
        <v>412</v>
      </c>
      <c r="L12" s="173" t="s">
        <v>5</v>
      </c>
    </row>
    <row r="13" ht="15" customHeight="1" spans="1:12">
      <c r="A13" s="196" t="s">
        <v>329</v>
      </c>
      <c r="B13" s="194" t="s">
        <v>330</v>
      </c>
      <c r="C13" s="173" t="s">
        <v>5</v>
      </c>
      <c r="D13" s="194" t="s">
        <v>331</v>
      </c>
      <c r="E13" s="194" t="s">
        <v>332</v>
      </c>
      <c r="F13" s="195"/>
      <c r="G13" s="194" t="s">
        <v>483</v>
      </c>
      <c r="H13" s="194" t="s">
        <v>334</v>
      </c>
      <c r="I13" s="195"/>
      <c r="J13" s="194" t="s">
        <v>417</v>
      </c>
      <c r="K13" s="194" t="s">
        <v>418</v>
      </c>
      <c r="L13" s="173" t="s">
        <v>5</v>
      </c>
    </row>
    <row r="14" ht="15" customHeight="1" spans="1:12">
      <c r="A14" s="196" t="s">
        <v>335</v>
      </c>
      <c r="B14" s="194" t="s">
        <v>336</v>
      </c>
      <c r="C14" s="173" t="s">
        <v>5</v>
      </c>
      <c r="D14" s="194" t="s">
        <v>337</v>
      </c>
      <c r="E14" s="194" t="s">
        <v>338</v>
      </c>
      <c r="F14" s="195">
        <v>17280</v>
      </c>
      <c r="G14" s="194" t="s">
        <v>484</v>
      </c>
      <c r="H14" s="194" t="s">
        <v>364</v>
      </c>
      <c r="I14" s="195"/>
      <c r="J14" s="194" t="s">
        <v>423</v>
      </c>
      <c r="K14" s="194" t="s">
        <v>424</v>
      </c>
      <c r="L14" s="197" t="s">
        <v>5</v>
      </c>
    </row>
    <row r="15" ht="15" customHeight="1" spans="1:12">
      <c r="A15" s="196" t="s">
        <v>341</v>
      </c>
      <c r="B15" s="194" t="s">
        <v>342</v>
      </c>
      <c r="C15" s="173" t="s">
        <v>5</v>
      </c>
      <c r="D15" s="194" t="s">
        <v>343</v>
      </c>
      <c r="E15" s="194" t="s">
        <v>344</v>
      </c>
      <c r="F15" s="195"/>
      <c r="G15" s="194" t="s">
        <v>485</v>
      </c>
      <c r="H15" s="194" t="s">
        <v>370</v>
      </c>
      <c r="I15" s="195"/>
      <c r="J15" s="194" t="s">
        <v>429</v>
      </c>
      <c r="K15" s="194" t="s">
        <v>430</v>
      </c>
      <c r="L15" s="173" t="s">
        <v>5</v>
      </c>
    </row>
    <row r="16" ht="15" customHeight="1" spans="1:12">
      <c r="A16" s="196" t="s">
        <v>347</v>
      </c>
      <c r="B16" s="194" t="s">
        <v>348</v>
      </c>
      <c r="C16" s="173" t="s">
        <v>5</v>
      </c>
      <c r="D16" s="194" t="s">
        <v>349</v>
      </c>
      <c r="E16" s="194" t="s">
        <v>350</v>
      </c>
      <c r="F16" s="195"/>
      <c r="G16" s="194" t="s">
        <v>486</v>
      </c>
      <c r="H16" s="194" t="s">
        <v>376</v>
      </c>
      <c r="I16" s="195"/>
      <c r="J16" s="194" t="s">
        <v>487</v>
      </c>
      <c r="K16" s="194" t="s">
        <v>488</v>
      </c>
      <c r="L16" s="173" t="s">
        <v>5</v>
      </c>
    </row>
    <row r="17" ht="15" customHeight="1" spans="1:12">
      <c r="A17" s="196" t="s">
        <v>353</v>
      </c>
      <c r="B17" s="194" t="s">
        <v>354</v>
      </c>
      <c r="C17" s="173" t="s">
        <v>5</v>
      </c>
      <c r="D17" s="194" t="s">
        <v>355</v>
      </c>
      <c r="E17" s="194" t="s">
        <v>356</v>
      </c>
      <c r="F17" s="195">
        <v>233993.08</v>
      </c>
      <c r="G17" s="194" t="s">
        <v>489</v>
      </c>
      <c r="H17" s="194" t="s">
        <v>382</v>
      </c>
      <c r="I17" s="195"/>
      <c r="J17" s="194" t="s">
        <v>490</v>
      </c>
      <c r="K17" s="194" t="s">
        <v>491</v>
      </c>
      <c r="L17" s="173" t="s">
        <v>5</v>
      </c>
    </row>
    <row r="18" ht="15" customHeight="1" spans="1:12">
      <c r="A18" s="196" t="s">
        <v>359</v>
      </c>
      <c r="B18" s="194" t="s">
        <v>360</v>
      </c>
      <c r="C18" s="173" t="s">
        <v>5</v>
      </c>
      <c r="D18" s="194" t="s">
        <v>361</v>
      </c>
      <c r="E18" s="194" t="s">
        <v>362</v>
      </c>
      <c r="F18" s="195">
        <v>205706.47</v>
      </c>
      <c r="G18" s="194" t="s">
        <v>492</v>
      </c>
      <c r="H18" s="194" t="s">
        <v>493</v>
      </c>
      <c r="I18" s="195"/>
      <c r="J18" s="194" t="s">
        <v>494</v>
      </c>
      <c r="K18" s="194" t="s">
        <v>495</v>
      </c>
      <c r="L18" s="173" t="s">
        <v>5</v>
      </c>
    </row>
    <row r="19" ht="15" customHeight="1" spans="1:12">
      <c r="A19" s="196" t="s">
        <v>365</v>
      </c>
      <c r="B19" s="194" t="s">
        <v>366</v>
      </c>
      <c r="C19" s="173" t="s">
        <v>5</v>
      </c>
      <c r="D19" s="194" t="s">
        <v>367</v>
      </c>
      <c r="E19" s="194" t="s">
        <v>368</v>
      </c>
      <c r="F19" s="195"/>
      <c r="G19" s="194" t="s">
        <v>291</v>
      </c>
      <c r="H19" s="194" t="s">
        <v>292</v>
      </c>
      <c r="I19" s="195">
        <v>2413353</v>
      </c>
      <c r="J19" s="194" t="s">
        <v>496</v>
      </c>
      <c r="K19" s="194" t="s">
        <v>497</v>
      </c>
      <c r="L19" s="173" t="s">
        <v>5</v>
      </c>
    </row>
    <row r="20" ht="15" customHeight="1" spans="1:12">
      <c r="A20" s="196" t="s">
        <v>371</v>
      </c>
      <c r="B20" s="194" t="s">
        <v>372</v>
      </c>
      <c r="C20" s="195">
        <v>88124650.29</v>
      </c>
      <c r="D20" s="194" t="s">
        <v>373</v>
      </c>
      <c r="E20" s="194" t="s">
        <v>374</v>
      </c>
      <c r="F20" s="195">
        <v>788940.9</v>
      </c>
      <c r="G20" s="194" t="s">
        <v>297</v>
      </c>
      <c r="H20" s="194" t="s">
        <v>298</v>
      </c>
      <c r="I20" s="195"/>
      <c r="J20" s="194" t="s">
        <v>435</v>
      </c>
      <c r="K20" s="194" t="s">
        <v>232</v>
      </c>
      <c r="L20" s="173" t="s">
        <v>5</v>
      </c>
    </row>
    <row r="21" ht="15" customHeight="1" spans="1:12">
      <c r="A21" s="196" t="s">
        <v>377</v>
      </c>
      <c r="B21" s="194" t="s">
        <v>378</v>
      </c>
      <c r="C21" s="195"/>
      <c r="D21" s="194" t="s">
        <v>379</v>
      </c>
      <c r="E21" s="194" t="s">
        <v>380</v>
      </c>
      <c r="F21" s="195"/>
      <c r="G21" s="194" t="s">
        <v>303</v>
      </c>
      <c r="H21" s="194" t="s">
        <v>304</v>
      </c>
      <c r="I21" s="195">
        <v>10000</v>
      </c>
      <c r="J21" s="194" t="s">
        <v>440</v>
      </c>
      <c r="K21" s="194" t="s">
        <v>441</v>
      </c>
      <c r="L21" s="173" t="s">
        <v>5</v>
      </c>
    </row>
    <row r="22" ht="15" customHeight="1" spans="1:12">
      <c r="A22" s="196" t="s">
        <v>383</v>
      </c>
      <c r="B22" s="194" t="s">
        <v>384</v>
      </c>
      <c r="C22" s="195"/>
      <c r="D22" s="194" t="s">
        <v>385</v>
      </c>
      <c r="E22" s="194" t="s">
        <v>386</v>
      </c>
      <c r="F22" s="195">
        <v>895831.11</v>
      </c>
      <c r="G22" s="194" t="s">
        <v>309</v>
      </c>
      <c r="H22" s="194" t="s">
        <v>310</v>
      </c>
      <c r="I22" s="195">
        <v>2400353</v>
      </c>
      <c r="J22" s="194" t="s">
        <v>446</v>
      </c>
      <c r="K22" s="194" t="s">
        <v>447</v>
      </c>
      <c r="L22" s="173" t="s">
        <v>5</v>
      </c>
    </row>
    <row r="23" ht="15" customHeight="1" spans="1:12">
      <c r="A23" s="196" t="s">
        <v>389</v>
      </c>
      <c r="B23" s="194" t="s">
        <v>390</v>
      </c>
      <c r="C23" s="195"/>
      <c r="D23" s="194" t="s">
        <v>391</v>
      </c>
      <c r="E23" s="194" t="s">
        <v>392</v>
      </c>
      <c r="F23" s="195"/>
      <c r="G23" s="194" t="s">
        <v>315</v>
      </c>
      <c r="H23" s="194" t="s">
        <v>316</v>
      </c>
      <c r="I23" s="195"/>
      <c r="J23" s="194" t="s">
        <v>450</v>
      </c>
      <c r="K23" s="194" t="s">
        <v>451</v>
      </c>
      <c r="L23" s="173" t="s">
        <v>5</v>
      </c>
    </row>
    <row r="24" ht="15" customHeight="1" spans="1:12">
      <c r="A24" s="196" t="s">
        <v>395</v>
      </c>
      <c r="B24" s="194" t="s">
        <v>396</v>
      </c>
      <c r="C24" s="195"/>
      <c r="D24" s="194" t="s">
        <v>397</v>
      </c>
      <c r="E24" s="194" t="s">
        <v>398</v>
      </c>
      <c r="F24" s="195"/>
      <c r="G24" s="194" t="s">
        <v>321</v>
      </c>
      <c r="H24" s="194" t="s">
        <v>322</v>
      </c>
      <c r="I24" s="195"/>
      <c r="J24" s="194" t="s">
        <v>454</v>
      </c>
      <c r="K24" s="194" t="s">
        <v>455</v>
      </c>
      <c r="L24" s="173" t="s">
        <v>5</v>
      </c>
    </row>
    <row r="25" ht="15" customHeight="1" spans="1:12">
      <c r="A25" s="196" t="s">
        <v>401</v>
      </c>
      <c r="B25" s="194" t="s">
        <v>402</v>
      </c>
      <c r="C25" s="195">
        <v>88124650.29</v>
      </c>
      <c r="D25" s="194" t="s">
        <v>403</v>
      </c>
      <c r="E25" s="194" t="s">
        <v>404</v>
      </c>
      <c r="F25" s="195">
        <v>23307463.13</v>
      </c>
      <c r="G25" s="194" t="s">
        <v>327</v>
      </c>
      <c r="H25" s="194" t="s">
        <v>328</v>
      </c>
      <c r="I25" s="195"/>
      <c r="J25" s="194" t="s">
        <v>458</v>
      </c>
      <c r="K25" s="194" t="s">
        <v>459</v>
      </c>
      <c r="L25" s="173" t="s">
        <v>5</v>
      </c>
    </row>
    <row r="26" ht="15" customHeight="1" spans="1:12">
      <c r="A26" s="196" t="s">
        <v>407</v>
      </c>
      <c r="B26" s="194" t="s">
        <v>408</v>
      </c>
      <c r="C26" s="173" t="s">
        <v>5</v>
      </c>
      <c r="D26" s="194" t="s">
        <v>409</v>
      </c>
      <c r="E26" s="194" t="s">
        <v>410</v>
      </c>
      <c r="F26" s="195">
        <v>24348838.21</v>
      </c>
      <c r="G26" s="194" t="s">
        <v>333</v>
      </c>
      <c r="H26" s="194" t="s">
        <v>334</v>
      </c>
      <c r="I26" s="195"/>
      <c r="J26" s="194" t="s">
        <v>5</v>
      </c>
      <c r="K26" s="194" t="s">
        <v>5</v>
      </c>
      <c r="L26" s="173" t="s">
        <v>5</v>
      </c>
    </row>
    <row r="27" ht="15" customHeight="1" spans="1:12">
      <c r="A27" s="196" t="s">
        <v>413</v>
      </c>
      <c r="B27" s="194" t="s">
        <v>414</v>
      </c>
      <c r="C27" s="173" t="s">
        <v>5</v>
      </c>
      <c r="D27" s="194" t="s">
        <v>415</v>
      </c>
      <c r="E27" s="194" t="s">
        <v>416</v>
      </c>
      <c r="F27" s="173" t="s">
        <v>5</v>
      </c>
      <c r="G27" s="194" t="s">
        <v>339</v>
      </c>
      <c r="H27" s="194" t="s">
        <v>340</v>
      </c>
      <c r="I27" s="195"/>
      <c r="J27" s="194" t="s">
        <v>5</v>
      </c>
      <c r="K27" s="194" t="s">
        <v>5</v>
      </c>
      <c r="L27" s="173" t="s">
        <v>5</v>
      </c>
    </row>
    <row r="28" ht="15" customHeight="1" spans="1:12">
      <c r="A28" s="196" t="s">
        <v>419</v>
      </c>
      <c r="B28" s="194" t="s">
        <v>420</v>
      </c>
      <c r="C28" s="173" t="s">
        <v>5</v>
      </c>
      <c r="D28" s="194" t="s">
        <v>421</v>
      </c>
      <c r="E28" s="194" t="s">
        <v>422</v>
      </c>
      <c r="F28" s="173" t="s">
        <v>5</v>
      </c>
      <c r="G28" s="194" t="s">
        <v>345</v>
      </c>
      <c r="H28" s="194" t="s">
        <v>346</v>
      </c>
      <c r="I28" s="195"/>
      <c r="J28" s="194" t="s">
        <v>5</v>
      </c>
      <c r="K28" s="194" t="s">
        <v>5</v>
      </c>
      <c r="L28" s="173" t="s">
        <v>5</v>
      </c>
    </row>
    <row r="29" ht="15" customHeight="1" spans="1:12">
      <c r="A29" s="196" t="s">
        <v>425</v>
      </c>
      <c r="B29" s="194" t="s">
        <v>426</v>
      </c>
      <c r="C29" s="173" t="s">
        <v>5</v>
      </c>
      <c r="D29" s="194" t="s">
        <v>427</v>
      </c>
      <c r="E29" s="194" t="s">
        <v>428</v>
      </c>
      <c r="F29" s="173" t="s">
        <v>5</v>
      </c>
      <c r="G29" s="194" t="s">
        <v>351</v>
      </c>
      <c r="H29" s="194" t="s">
        <v>352</v>
      </c>
      <c r="I29" s="195"/>
      <c r="J29" s="194" t="s">
        <v>5</v>
      </c>
      <c r="K29" s="194" t="s">
        <v>5</v>
      </c>
      <c r="L29" s="173" t="s">
        <v>5</v>
      </c>
    </row>
    <row r="30" ht="15" customHeight="1" spans="1:12">
      <c r="A30" s="196" t="s">
        <v>431</v>
      </c>
      <c r="B30" s="194" t="s">
        <v>432</v>
      </c>
      <c r="C30" s="173" t="s">
        <v>5</v>
      </c>
      <c r="D30" s="194" t="s">
        <v>433</v>
      </c>
      <c r="E30" s="194" t="s">
        <v>434</v>
      </c>
      <c r="F30" s="173" t="s">
        <v>5</v>
      </c>
      <c r="G30" s="194" t="s">
        <v>357</v>
      </c>
      <c r="H30" s="194" t="s">
        <v>358</v>
      </c>
      <c r="I30" s="195"/>
      <c r="J30" s="194" t="s">
        <v>5</v>
      </c>
      <c r="K30" s="194" t="s">
        <v>5</v>
      </c>
      <c r="L30" s="173" t="s">
        <v>5</v>
      </c>
    </row>
    <row r="31" ht="15" customHeight="1" spans="1:12">
      <c r="A31" s="196" t="s">
        <v>436</v>
      </c>
      <c r="B31" s="194" t="s">
        <v>437</v>
      </c>
      <c r="C31" s="173" t="s">
        <v>5</v>
      </c>
      <c r="D31" s="194" t="s">
        <v>438</v>
      </c>
      <c r="E31" s="194" t="s">
        <v>439</v>
      </c>
      <c r="F31" s="173" t="s">
        <v>5</v>
      </c>
      <c r="G31" s="194" t="s">
        <v>363</v>
      </c>
      <c r="H31" s="194" t="s">
        <v>364</v>
      </c>
      <c r="I31" s="195"/>
      <c r="J31" s="194" t="s">
        <v>5</v>
      </c>
      <c r="K31" s="194" t="s">
        <v>5</v>
      </c>
      <c r="L31" s="173" t="s">
        <v>5</v>
      </c>
    </row>
    <row r="32" ht="15" customHeight="1" spans="1:12">
      <c r="A32" s="196" t="s">
        <v>442</v>
      </c>
      <c r="B32" s="194" t="s">
        <v>498</v>
      </c>
      <c r="C32" s="173" t="s">
        <v>5</v>
      </c>
      <c r="D32" s="194" t="s">
        <v>444</v>
      </c>
      <c r="E32" s="194" t="s">
        <v>445</v>
      </c>
      <c r="F32" s="173" t="s">
        <v>5</v>
      </c>
      <c r="G32" s="194" t="s">
        <v>369</v>
      </c>
      <c r="H32" s="194" t="s">
        <v>370</v>
      </c>
      <c r="I32" s="195"/>
      <c r="J32" s="194" t="s">
        <v>5</v>
      </c>
      <c r="K32" s="194" t="s">
        <v>5</v>
      </c>
      <c r="L32" s="173" t="s">
        <v>5</v>
      </c>
    </row>
    <row r="33" ht="15" customHeight="1" spans="1:12">
      <c r="A33" s="196" t="s">
        <v>5</v>
      </c>
      <c r="B33" s="194" t="s">
        <v>5</v>
      </c>
      <c r="C33" s="197" t="s">
        <v>5</v>
      </c>
      <c r="D33" s="194" t="s">
        <v>448</v>
      </c>
      <c r="E33" s="194" t="s">
        <v>449</v>
      </c>
      <c r="F33" s="173" t="s">
        <v>5</v>
      </c>
      <c r="G33" s="194" t="s">
        <v>375</v>
      </c>
      <c r="H33" s="194" t="s">
        <v>376</v>
      </c>
      <c r="I33" s="195"/>
      <c r="J33" s="194" t="s">
        <v>5</v>
      </c>
      <c r="K33" s="194" t="s">
        <v>5</v>
      </c>
      <c r="L33" s="173" t="s">
        <v>5</v>
      </c>
    </row>
    <row r="34" ht="15" customHeight="1" spans="1:12">
      <c r="A34" s="196" t="s">
        <v>5</v>
      </c>
      <c r="B34" s="194" t="s">
        <v>5</v>
      </c>
      <c r="C34" s="173" t="s">
        <v>5</v>
      </c>
      <c r="D34" s="194" t="s">
        <v>452</v>
      </c>
      <c r="E34" s="194" t="s">
        <v>453</v>
      </c>
      <c r="F34" s="173" t="s">
        <v>5</v>
      </c>
      <c r="G34" s="194" t="s">
        <v>381</v>
      </c>
      <c r="H34" s="194" t="s">
        <v>382</v>
      </c>
      <c r="I34" s="195"/>
      <c r="J34" s="194" t="s">
        <v>5</v>
      </c>
      <c r="K34" s="194" t="s">
        <v>5</v>
      </c>
      <c r="L34" s="173" t="s">
        <v>5</v>
      </c>
    </row>
    <row r="35" ht="15" customHeight="1" spans="1:12">
      <c r="A35" s="196" t="s">
        <v>5</v>
      </c>
      <c r="B35" s="194" t="s">
        <v>5</v>
      </c>
      <c r="C35" s="173" t="s">
        <v>5</v>
      </c>
      <c r="D35" s="194" t="s">
        <v>456</v>
      </c>
      <c r="E35" s="194" t="s">
        <v>457</v>
      </c>
      <c r="F35" s="173" t="s">
        <v>5</v>
      </c>
      <c r="G35" s="194" t="s">
        <v>387</v>
      </c>
      <c r="H35" s="194" t="s">
        <v>388</v>
      </c>
      <c r="I35" s="195">
        <v>3000</v>
      </c>
      <c r="J35" s="194" t="s">
        <v>5</v>
      </c>
      <c r="K35" s="194" t="s">
        <v>5</v>
      </c>
      <c r="L35" s="173" t="s">
        <v>5</v>
      </c>
    </row>
    <row r="36" ht="15" customHeight="1" spans="1:12">
      <c r="A36" s="196" t="s">
        <v>5</v>
      </c>
      <c r="B36" s="194" t="s">
        <v>5</v>
      </c>
      <c r="C36" s="173" t="s">
        <v>5</v>
      </c>
      <c r="D36" s="194" t="s">
        <v>460</v>
      </c>
      <c r="E36" s="194" t="s">
        <v>461</v>
      </c>
      <c r="F36" s="173" t="s">
        <v>5</v>
      </c>
      <c r="G36" s="194" t="s">
        <v>5</v>
      </c>
      <c r="H36" s="194" t="s">
        <v>5</v>
      </c>
      <c r="I36" s="197" t="s">
        <v>5</v>
      </c>
      <c r="J36" s="194" t="s">
        <v>5</v>
      </c>
      <c r="K36" s="194" t="s">
        <v>5</v>
      </c>
      <c r="L36" s="173" t="s">
        <v>5</v>
      </c>
    </row>
    <row r="37" ht="15" customHeight="1" spans="1:12">
      <c r="A37" s="186" t="s">
        <v>5</v>
      </c>
      <c r="B37" s="194" t="s">
        <v>5</v>
      </c>
      <c r="C37" s="173" t="s">
        <v>5</v>
      </c>
      <c r="D37" s="194" t="s">
        <v>462</v>
      </c>
      <c r="E37" s="194" t="s">
        <v>463</v>
      </c>
      <c r="F37" s="197" t="s">
        <v>5</v>
      </c>
      <c r="G37" s="194" t="s">
        <v>5</v>
      </c>
      <c r="H37" s="194" t="s">
        <v>5</v>
      </c>
      <c r="I37" s="173" t="s">
        <v>5</v>
      </c>
      <c r="J37" s="194" t="s">
        <v>5</v>
      </c>
      <c r="K37" s="194" t="s">
        <v>5</v>
      </c>
      <c r="L37" s="173" t="s">
        <v>5</v>
      </c>
    </row>
    <row r="38" ht="15" customHeight="1" spans="1:12">
      <c r="A38" s="186" t="s">
        <v>499</v>
      </c>
      <c r="B38" s="186" t="s">
        <v>5</v>
      </c>
      <c r="C38" s="186" t="s">
        <v>5</v>
      </c>
      <c r="D38" s="186" t="s">
        <v>5</v>
      </c>
      <c r="E38" s="186" t="s">
        <v>5</v>
      </c>
      <c r="F38" s="186" t="s">
        <v>5</v>
      </c>
      <c r="G38" s="186" t="s">
        <v>5</v>
      </c>
      <c r="H38" s="186" t="s">
        <v>5</v>
      </c>
      <c r="I38" s="186" t="s">
        <v>5</v>
      </c>
      <c r="J38" s="186" t="s">
        <v>5</v>
      </c>
      <c r="K38" s="186" t="s">
        <v>5</v>
      </c>
      <c r="L38" s="18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H17" sqref="H17"/>
    </sheetView>
  </sheetViews>
  <sheetFormatPr defaultColWidth="16" defaultRowHeight="14.4"/>
  <cols>
    <col min="1" max="3" width="4.33333333333333" style="174" customWidth="1"/>
    <col min="4" max="4" width="49.5555555555556" style="174" customWidth="1"/>
    <col min="5" max="7" width="10.6666666666667" style="174" customWidth="1"/>
    <col min="8" max="8" width="16.6666666666667" style="174" customWidth="1"/>
    <col min="9" max="9" width="8.77777777777778" style="174" customWidth="1"/>
    <col min="10" max="11" width="16.6666666666667" style="174" customWidth="1"/>
    <col min="12" max="14" width="9.11111111111111" style="174" customWidth="1"/>
    <col min="15" max="15" width="16.6666666666667" style="174" customWidth="1"/>
    <col min="16" max="20" width="10.5555555555556" style="174" customWidth="1"/>
    <col min="21" max="16384" width="16" style="174"/>
  </cols>
  <sheetData>
    <row r="1" s="167" customFormat="1" ht="35.25" customHeight="1" spans="1:20">
      <c r="A1" s="156" t="s">
        <v>500</v>
      </c>
      <c r="B1" s="156"/>
      <c r="C1" s="156"/>
      <c r="D1" s="156"/>
      <c r="E1" s="156"/>
      <c r="F1" s="156"/>
      <c r="G1" s="156"/>
      <c r="H1" s="156"/>
      <c r="I1" s="156"/>
      <c r="J1" s="156"/>
      <c r="K1" s="156"/>
      <c r="L1" s="156"/>
      <c r="M1" s="156"/>
      <c r="N1" s="156"/>
      <c r="O1" s="156"/>
      <c r="P1" s="156"/>
      <c r="Q1" s="156"/>
      <c r="R1" s="156"/>
      <c r="S1" s="156"/>
      <c r="T1" s="156"/>
    </row>
    <row r="2" s="167" customFormat="1" ht="18" customHeight="1" spans="1:20">
      <c r="A2" s="168"/>
      <c r="B2" s="168"/>
      <c r="C2" s="168"/>
      <c r="D2" s="168"/>
      <c r="E2" s="168"/>
      <c r="F2" s="168"/>
      <c r="G2" s="168"/>
      <c r="H2" s="168"/>
      <c r="I2" s="168"/>
      <c r="J2" s="168"/>
      <c r="K2" s="168"/>
      <c r="L2" s="168"/>
      <c r="M2" s="168"/>
      <c r="N2" s="168"/>
      <c r="P2" s="175"/>
      <c r="Q2" s="176"/>
      <c r="R2" s="176"/>
      <c r="S2" s="176"/>
      <c r="T2" s="169" t="s">
        <v>501</v>
      </c>
    </row>
    <row r="3" s="167" customFormat="1" ht="18" customHeight="1" spans="1:20">
      <c r="A3" s="170" t="s">
        <v>2</v>
      </c>
      <c r="B3" s="170"/>
      <c r="C3" s="170"/>
      <c r="D3" s="170"/>
      <c r="E3" s="168"/>
      <c r="F3" s="168"/>
      <c r="G3" s="168"/>
      <c r="H3" s="168"/>
      <c r="I3" s="168"/>
      <c r="J3" s="168"/>
      <c r="K3" s="168"/>
      <c r="L3" s="168"/>
      <c r="M3" s="168"/>
      <c r="N3" s="168"/>
      <c r="P3" s="175"/>
      <c r="Q3" s="176"/>
      <c r="R3" s="176"/>
      <c r="S3" s="176"/>
      <c r="T3" s="169" t="s">
        <v>274</v>
      </c>
    </row>
    <row r="4" ht="19" customHeight="1" spans="1:20">
      <c r="A4" s="171" t="s">
        <v>7</v>
      </c>
      <c r="B4" s="171" t="s">
        <v>5</v>
      </c>
      <c r="C4" s="171" t="s">
        <v>5</v>
      </c>
      <c r="D4" s="171" t="s">
        <v>5</v>
      </c>
      <c r="E4" s="171" t="s">
        <v>106</v>
      </c>
      <c r="F4" s="171" t="s">
        <v>5</v>
      </c>
      <c r="G4" s="171" t="s">
        <v>5</v>
      </c>
      <c r="H4" s="171" t="s">
        <v>275</v>
      </c>
      <c r="I4" s="171" t="s">
        <v>5</v>
      </c>
      <c r="J4" s="171" t="s">
        <v>5</v>
      </c>
      <c r="K4" s="171" t="s">
        <v>276</v>
      </c>
      <c r="L4" s="171" t="s">
        <v>5</v>
      </c>
      <c r="M4" s="171" t="s">
        <v>5</v>
      </c>
      <c r="N4" s="171" t="s">
        <v>5</v>
      </c>
      <c r="O4" s="171" t="s">
        <v>5</v>
      </c>
      <c r="P4" s="171" t="s">
        <v>108</v>
      </c>
      <c r="Q4" s="171" t="s">
        <v>5</v>
      </c>
      <c r="R4" s="171" t="s">
        <v>5</v>
      </c>
      <c r="S4" s="171" t="s">
        <v>5</v>
      </c>
      <c r="T4" s="171" t="s">
        <v>5</v>
      </c>
    </row>
    <row r="5" ht="19" customHeight="1" spans="1:20">
      <c r="A5" s="171" t="s">
        <v>122</v>
      </c>
      <c r="B5" s="171" t="s">
        <v>5</v>
      </c>
      <c r="C5" s="171" t="s">
        <v>5</v>
      </c>
      <c r="D5" s="171" t="s">
        <v>123</v>
      </c>
      <c r="E5" s="171" t="s">
        <v>129</v>
      </c>
      <c r="F5" s="171" t="s">
        <v>277</v>
      </c>
      <c r="G5" s="171" t="s">
        <v>278</v>
      </c>
      <c r="H5" s="171" t="s">
        <v>129</v>
      </c>
      <c r="I5" s="171" t="s">
        <v>245</v>
      </c>
      <c r="J5" s="171" t="s">
        <v>246</v>
      </c>
      <c r="K5" s="171" t="s">
        <v>129</v>
      </c>
      <c r="L5" s="171" t="s">
        <v>245</v>
      </c>
      <c r="M5" s="171" t="s">
        <v>5</v>
      </c>
      <c r="N5" s="171" t="s">
        <v>245</v>
      </c>
      <c r="O5" s="171" t="s">
        <v>246</v>
      </c>
      <c r="P5" s="171" t="s">
        <v>129</v>
      </c>
      <c r="Q5" s="171" t="s">
        <v>277</v>
      </c>
      <c r="R5" s="171" t="s">
        <v>278</v>
      </c>
      <c r="S5" s="171" t="s">
        <v>278</v>
      </c>
      <c r="T5" s="171" t="s">
        <v>5</v>
      </c>
    </row>
    <row r="6" ht="19" customHeight="1" spans="1:20">
      <c r="A6" s="171" t="s">
        <v>5</v>
      </c>
      <c r="B6" s="171" t="s">
        <v>5</v>
      </c>
      <c r="C6" s="171" t="s">
        <v>5</v>
      </c>
      <c r="D6" s="171" t="s">
        <v>5</v>
      </c>
      <c r="E6" s="171" t="s">
        <v>5</v>
      </c>
      <c r="F6" s="171" t="s">
        <v>5</v>
      </c>
      <c r="G6" s="171" t="s">
        <v>124</v>
      </c>
      <c r="H6" s="171" t="s">
        <v>5</v>
      </c>
      <c r="I6" s="171" t="s">
        <v>5</v>
      </c>
      <c r="J6" s="171" t="s">
        <v>124</v>
      </c>
      <c r="K6" s="171" t="s">
        <v>5</v>
      </c>
      <c r="L6" s="171" t="s">
        <v>124</v>
      </c>
      <c r="M6" s="171" t="s">
        <v>280</v>
      </c>
      <c r="N6" s="171" t="s">
        <v>279</v>
      </c>
      <c r="O6" s="171" t="s">
        <v>124</v>
      </c>
      <c r="P6" s="171" t="s">
        <v>5</v>
      </c>
      <c r="Q6" s="171" t="s">
        <v>5</v>
      </c>
      <c r="R6" s="171" t="s">
        <v>124</v>
      </c>
      <c r="S6" s="171" t="s">
        <v>281</v>
      </c>
      <c r="T6" s="171" t="s">
        <v>282</v>
      </c>
    </row>
    <row r="7" ht="19" customHeight="1" spans="1:20">
      <c r="A7" s="171" t="s">
        <v>5</v>
      </c>
      <c r="B7" s="171" t="s">
        <v>5</v>
      </c>
      <c r="C7" s="171" t="s">
        <v>5</v>
      </c>
      <c r="D7" s="171" t="s">
        <v>5</v>
      </c>
      <c r="E7" s="171" t="s">
        <v>5</v>
      </c>
      <c r="F7" s="171" t="s">
        <v>5</v>
      </c>
      <c r="G7" s="171" t="s">
        <v>5</v>
      </c>
      <c r="H7" s="171" t="s">
        <v>5</v>
      </c>
      <c r="I7" s="171" t="s">
        <v>5</v>
      </c>
      <c r="J7" s="171" t="s">
        <v>5</v>
      </c>
      <c r="K7" s="171" t="s">
        <v>5</v>
      </c>
      <c r="L7" s="171" t="s">
        <v>5</v>
      </c>
      <c r="M7" s="171" t="s">
        <v>5</v>
      </c>
      <c r="N7" s="171" t="s">
        <v>5</v>
      </c>
      <c r="O7" s="171" t="s">
        <v>5</v>
      </c>
      <c r="P7" s="171" t="s">
        <v>5</v>
      </c>
      <c r="Q7" s="171" t="s">
        <v>5</v>
      </c>
      <c r="R7" s="171" t="s">
        <v>5</v>
      </c>
      <c r="S7" s="171" t="s">
        <v>5</v>
      </c>
      <c r="T7" s="171" t="s">
        <v>5</v>
      </c>
    </row>
    <row r="8" ht="19" customHeight="1" spans="1:20">
      <c r="A8" s="171" t="s">
        <v>126</v>
      </c>
      <c r="B8" s="171" t="s">
        <v>127</v>
      </c>
      <c r="C8" s="171" t="s">
        <v>128</v>
      </c>
      <c r="D8" s="171" t="s">
        <v>11</v>
      </c>
      <c r="E8" s="172" t="s">
        <v>12</v>
      </c>
      <c r="F8" s="172" t="s">
        <v>13</v>
      </c>
      <c r="G8" s="172" t="s">
        <v>21</v>
      </c>
      <c r="H8" s="172" t="s">
        <v>25</v>
      </c>
      <c r="I8" s="172" t="s">
        <v>29</v>
      </c>
      <c r="J8" s="172" t="s">
        <v>33</v>
      </c>
      <c r="K8" s="172" t="s">
        <v>37</v>
      </c>
      <c r="L8" s="172" t="s">
        <v>41</v>
      </c>
      <c r="M8" s="172" t="s">
        <v>44</v>
      </c>
      <c r="N8" s="172" t="s">
        <v>47</v>
      </c>
      <c r="O8" s="172" t="s">
        <v>50</v>
      </c>
      <c r="P8" s="172" t="s">
        <v>53</v>
      </c>
      <c r="Q8" s="172" t="s">
        <v>56</v>
      </c>
      <c r="R8" s="172" t="s">
        <v>59</v>
      </c>
      <c r="S8" s="172" t="s">
        <v>62</v>
      </c>
      <c r="T8" s="172" t="s">
        <v>65</v>
      </c>
    </row>
    <row r="9" ht="19" customHeight="1" spans="1:20">
      <c r="A9" s="171" t="s">
        <v>5</v>
      </c>
      <c r="B9" s="171" t="s">
        <v>5</v>
      </c>
      <c r="C9" s="171" t="s">
        <v>5</v>
      </c>
      <c r="D9" s="171" t="s">
        <v>129</v>
      </c>
      <c r="E9" s="177"/>
      <c r="F9" s="177"/>
      <c r="G9" s="177"/>
      <c r="H9" s="177">
        <v>222450934.8</v>
      </c>
      <c r="I9" s="177"/>
      <c r="J9" s="177">
        <v>222450934.8</v>
      </c>
      <c r="K9" s="177">
        <v>222450934.8</v>
      </c>
      <c r="L9" s="177"/>
      <c r="M9" s="177"/>
      <c r="N9" s="177"/>
      <c r="O9" s="177">
        <v>222450934.8</v>
      </c>
      <c r="P9" s="177"/>
      <c r="Q9" s="177"/>
      <c r="R9" s="177"/>
      <c r="S9" s="177"/>
      <c r="T9" s="177"/>
    </row>
    <row r="10" ht="19" customHeight="1" spans="1:20">
      <c r="A10" s="178" t="s">
        <v>231</v>
      </c>
      <c r="B10" s="179"/>
      <c r="C10" s="179"/>
      <c r="D10" s="179" t="s">
        <v>232</v>
      </c>
      <c r="E10" s="180"/>
      <c r="F10" s="180"/>
      <c r="G10" s="180"/>
      <c r="H10" s="180">
        <v>222450934.8</v>
      </c>
      <c r="I10" s="180"/>
      <c r="J10" s="180">
        <v>222450934.8</v>
      </c>
      <c r="K10" s="180">
        <v>222450934.8</v>
      </c>
      <c r="L10" s="180"/>
      <c r="M10" s="180"/>
      <c r="N10" s="180"/>
      <c r="O10" s="180">
        <v>222450934.8</v>
      </c>
      <c r="P10" s="180"/>
      <c r="Q10" s="180"/>
      <c r="R10" s="180"/>
      <c r="S10" s="180"/>
      <c r="T10" s="180"/>
    </row>
    <row r="11" ht="19" customHeight="1" spans="1:20">
      <c r="A11" s="181" t="s">
        <v>233</v>
      </c>
      <c r="B11" s="182"/>
      <c r="C11" s="182"/>
      <c r="D11" s="182" t="s">
        <v>234</v>
      </c>
      <c r="E11" s="183"/>
      <c r="F11" s="183"/>
      <c r="G11" s="183"/>
      <c r="H11" s="183">
        <v>212450934.8</v>
      </c>
      <c r="I11" s="183"/>
      <c r="J11" s="183">
        <v>212450934.8</v>
      </c>
      <c r="K11" s="183">
        <v>212450934.8</v>
      </c>
      <c r="L11" s="183"/>
      <c r="M11" s="183"/>
      <c r="N11" s="183"/>
      <c r="O11" s="183">
        <v>212450934.8</v>
      </c>
      <c r="P11" s="183"/>
      <c r="Q11" s="183"/>
      <c r="R11" s="183"/>
      <c r="S11" s="183"/>
      <c r="T11" s="183"/>
    </row>
    <row r="12" ht="19" customHeight="1" spans="1:20">
      <c r="A12" s="184" t="s">
        <v>235</v>
      </c>
      <c r="B12" s="185"/>
      <c r="C12" s="185"/>
      <c r="D12" s="185" t="s">
        <v>236</v>
      </c>
      <c r="E12" s="177"/>
      <c r="F12" s="177"/>
      <c r="G12" s="177"/>
      <c r="H12" s="177">
        <v>200000000</v>
      </c>
      <c r="I12" s="177"/>
      <c r="J12" s="177">
        <v>200000000</v>
      </c>
      <c r="K12" s="177">
        <v>200000000</v>
      </c>
      <c r="L12" s="177"/>
      <c r="M12" s="177"/>
      <c r="N12" s="177"/>
      <c r="O12" s="177">
        <v>200000000</v>
      </c>
      <c r="P12" s="177"/>
      <c r="Q12" s="177"/>
      <c r="R12" s="177"/>
      <c r="S12" s="177"/>
      <c r="T12" s="177"/>
    </row>
    <row r="13" ht="19" customHeight="1" spans="1:20">
      <c r="A13" s="184" t="s">
        <v>237</v>
      </c>
      <c r="B13" s="185"/>
      <c r="C13" s="185"/>
      <c r="D13" s="185" t="s">
        <v>238</v>
      </c>
      <c r="E13" s="177"/>
      <c r="F13" s="177"/>
      <c r="G13" s="177"/>
      <c r="H13" s="177">
        <v>12450934.8</v>
      </c>
      <c r="I13" s="177"/>
      <c r="J13" s="177">
        <v>12450934.8</v>
      </c>
      <c r="K13" s="177">
        <v>12450934.8</v>
      </c>
      <c r="L13" s="177"/>
      <c r="M13" s="177"/>
      <c r="N13" s="177"/>
      <c r="O13" s="177">
        <v>12450934.8</v>
      </c>
      <c r="P13" s="177"/>
      <c r="Q13" s="177"/>
      <c r="R13" s="177"/>
      <c r="S13" s="177"/>
      <c r="T13" s="177"/>
    </row>
    <row r="14" ht="19" customHeight="1" spans="1:20">
      <c r="A14" s="181" t="s">
        <v>239</v>
      </c>
      <c r="B14" s="182"/>
      <c r="C14" s="182"/>
      <c r="D14" s="182" t="s">
        <v>240</v>
      </c>
      <c r="E14" s="183"/>
      <c r="F14" s="183"/>
      <c r="G14" s="183"/>
      <c r="H14" s="183">
        <v>10000000</v>
      </c>
      <c r="I14" s="183"/>
      <c r="J14" s="183">
        <v>10000000</v>
      </c>
      <c r="K14" s="183">
        <v>10000000</v>
      </c>
      <c r="L14" s="183"/>
      <c r="M14" s="183"/>
      <c r="N14" s="183"/>
      <c r="O14" s="183">
        <v>10000000</v>
      </c>
      <c r="P14" s="183"/>
      <c r="Q14" s="183"/>
      <c r="R14" s="183"/>
      <c r="S14" s="183"/>
      <c r="T14" s="183"/>
    </row>
    <row r="15" ht="19" customHeight="1" spans="1:20">
      <c r="A15" s="184" t="s">
        <v>241</v>
      </c>
      <c r="B15" s="185"/>
      <c r="C15" s="185"/>
      <c r="D15" s="185" t="s">
        <v>232</v>
      </c>
      <c r="E15" s="177"/>
      <c r="F15" s="177"/>
      <c r="G15" s="177"/>
      <c r="H15" s="177">
        <v>10000000</v>
      </c>
      <c r="I15" s="177"/>
      <c r="J15" s="177">
        <v>10000000</v>
      </c>
      <c r="K15" s="177">
        <v>10000000</v>
      </c>
      <c r="L15" s="177"/>
      <c r="M15" s="177"/>
      <c r="N15" s="177"/>
      <c r="O15" s="177">
        <v>10000000</v>
      </c>
      <c r="P15" s="177"/>
      <c r="Q15" s="177"/>
      <c r="R15" s="177"/>
      <c r="S15" s="177"/>
      <c r="T15" s="177"/>
    </row>
    <row r="16" s="174" customFormat="1" ht="19" customHeight="1" spans="1:20">
      <c r="A16" s="186" t="s">
        <v>502</v>
      </c>
      <c r="B16" s="186" t="s">
        <v>5</v>
      </c>
      <c r="C16" s="186" t="s">
        <v>5</v>
      </c>
      <c r="D16" s="186" t="s">
        <v>5</v>
      </c>
      <c r="E16" s="186" t="s">
        <v>5</v>
      </c>
      <c r="F16" s="186" t="s">
        <v>5</v>
      </c>
      <c r="G16" s="186" t="s">
        <v>5</v>
      </c>
      <c r="H16" s="186" t="s">
        <v>5</v>
      </c>
      <c r="I16" s="186" t="s">
        <v>5</v>
      </c>
      <c r="J16" s="186" t="s">
        <v>5</v>
      </c>
      <c r="K16" s="186" t="s">
        <v>5</v>
      </c>
      <c r="L16" s="186" t="s">
        <v>5</v>
      </c>
      <c r="M16" s="186" t="s">
        <v>5</v>
      </c>
      <c r="N16" s="186" t="s">
        <v>5</v>
      </c>
      <c r="O16" s="186" t="s">
        <v>5</v>
      </c>
      <c r="P16" s="186" t="s">
        <v>5</v>
      </c>
      <c r="Q16" s="186" t="s">
        <v>5</v>
      </c>
      <c r="R16" s="186" t="s">
        <v>5</v>
      </c>
      <c r="S16" s="186" t="s">
        <v>5</v>
      </c>
      <c r="T16" s="186" t="s">
        <v>5</v>
      </c>
    </row>
  </sheetData>
  <mergeCells count="37">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G13" sqref="G13"/>
    </sheetView>
  </sheetViews>
  <sheetFormatPr defaultColWidth="16" defaultRowHeight="14.4"/>
  <cols>
    <col min="1" max="3" width="2.75" customWidth="1"/>
    <col min="4" max="4" width="18.75" customWidth="1"/>
    <col min="5" max="12" width="14.1296296296296" customWidth="1"/>
  </cols>
  <sheetData>
    <row r="1" s="167" customFormat="1" ht="35.25" customHeight="1" spans="1:12">
      <c r="A1" s="156" t="s">
        <v>503</v>
      </c>
      <c r="B1" s="156"/>
      <c r="C1" s="156"/>
      <c r="D1" s="156"/>
      <c r="E1" s="156"/>
      <c r="F1" s="156"/>
      <c r="G1" s="156"/>
      <c r="H1" s="156"/>
      <c r="I1" s="156"/>
      <c r="J1" s="156"/>
    </row>
    <row r="2" s="167" customFormat="1" ht="18" customHeight="1" spans="1:12">
      <c r="A2" s="168"/>
      <c r="B2" s="168"/>
      <c r="C2" s="168"/>
      <c r="D2" s="168"/>
      <c r="E2" s="168"/>
      <c r="F2" s="168"/>
      <c r="G2" s="168"/>
      <c r="H2" s="168"/>
      <c r="I2" s="168"/>
      <c r="L2" s="169" t="s">
        <v>504</v>
      </c>
    </row>
    <row r="3" s="167" customFormat="1" ht="18" customHeight="1" spans="1:12">
      <c r="A3" s="170" t="s">
        <v>2</v>
      </c>
      <c r="B3" s="170"/>
      <c r="C3" s="170"/>
      <c r="D3" s="170"/>
      <c r="E3" s="170"/>
      <c r="F3" s="170"/>
      <c r="G3" s="168"/>
      <c r="H3" s="168"/>
      <c r="I3" s="168"/>
      <c r="L3" s="169" t="s">
        <v>274</v>
      </c>
    </row>
    <row r="4" ht="19" customHeight="1" spans="1:12">
      <c r="A4" s="171" t="s">
        <v>7</v>
      </c>
      <c r="B4" s="171" t="s">
        <v>5</v>
      </c>
      <c r="C4" s="171" t="s">
        <v>5</v>
      </c>
      <c r="D4" s="171" t="s">
        <v>5</v>
      </c>
      <c r="E4" s="171" t="s">
        <v>106</v>
      </c>
      <c r="F4" s="171" t="s">
        <v>5</v>
      </c>
      <c r="G4" s="171" t="s">
        <v>5</v>
      </c>
      <c r="H4" s="171" t="s">
        <v>275</v>
      </c>
      <c r="I4" s="171" t="s">
        <v>276</v>
      </c>
      <c r="J4" s="171" t="s">
        <v>108</v>
      </c>
      <c r="K4" s="171" t="s">
        <v>5</v>
      </c>
      <c r="L4" s="171" t="s">
        <v>5</v>
      </c>
    </row>
    <row r="5" ht="19" customHeight="1" spans="1:12">
      <c r="A5" s="171" t="s">
        <v>122</v>
      </c>
      <c r="B5" s="171" t="s">
        <v>5</v>
      </c>
      <c r="C5" s="171" t="s">
        <v>5</v>
      </c>
      <c r="D5" s="171" t="s">
        <v>123</v>
      </c>
      <c r="E5" s="171" t="s">
        <v>129</v>
      </c>
      <c r="F5" s="171" t="s">
        <v>505</v>
      </c>
      <c r="G5" s="171" t="s">
        <v>506</v>
      </c>
      <c r="H5" s="171" t="s">
        <v>5</v>
      </c>
      <c r="I5" s="171" t="s">
        <v>5</v>
      </c>
      <c r="J5" s="171" t="s">
        <v>129</v>
      </c>
      <c r="K5" s="171" t="s">
        <v>505</v>
      </c>
      <c r="L5" s="172" t="s">
        <v>506</v>
      </c>
    </row>
    <row r="6" ht="19" customHeight="1" spans="1:12">
      <c r="A6" s="171" t="s">
        <v>5</v>
      </c>
      <c r="B6" s="171" t="s">
        <v>5</v>
      </c>
      <c r="C6" s="171" t="s">
        <v>5</v>
      </c>
      <c r="D6" s="171" t="s">
        <v>5</v>
      </c>
      <c r="E6" s="171" t="s">
        <v>5</v>
      </c>
      <c r="F6" s="171" t="s">
        <v>5</v>
      </c>
      <c r="G6" s="171" t="s">
        <v>5</v>
      </c>
      <c r="H6" s="171" t="s">
        <v>5</v>
      </c>
      <c r="I6" s="171" t="s">
        <v>5</v>
      </c>
      <c r="J6" s="171" t="s">
        <v>5</v>
      </c>
      <c r="K6" s="171" t="s">
        <v>5</v>
      </c>
      <c r="L6" s="172" t="s">
        <v>281</v>
      </c>
    </row>
    <row r="7" ht="19" customHeight="1" spans="1:12">
      <c r="A7" s="171" t="s">
        <v>5</v>
      </c>
      <c r="B7" s="171" t="s">
        <v>5</v>
      </c>
      <c r="C7" s="171" t="s">
        <v>5</v>
      </c>
      <c r="D7" s="171" t="s">
        <v>5</v>
      </c>
      <c r="E7" s="171" t="s">
        <v>5</v>
      </c>
      <c r="F7" s="171" t="s">
        <v>5</v>
      </c>
      <c r="G7" s="171" t="s">
        <v>5</v>
      </c>
      <c r="H7" s="171" t="s">
        <v>5</v>
      </c>
      <c r="I7" s="171" t="s">
        <v>5</v>
      </c>
      <c r="J7" s="171" t="s">
        <v>5</v>
      </c>
      <c r="K7" s="171" t="s">
        <v>5</v>
      </c>
      <c r="L7" s="172" t="s">
        <v>5</v>
      </c>
    </row>
    <row r="8" ht="19" customHeight="1" spans="1:12">
      <c r="A8" s="171" t="s">
        <v>126</v>
      </c>
      <c r="B8" s="171" t="s">
        <v>127</v>
      </c>
      <c r="C8" s="171" t="s">
        <v>128</v>
      </c>
      <c r="D8" s="171" t="s">
        <v>11</v>
      </c>
      <c r="E8" s="172" t="s">
        <v>12</v>
      </c>
      <c r="F8" s="172" t="s">
        <v>13</v>
      </c>
      <c r="G8" s="172" t="s">
        <v>21</v>
      </c>
      <c r="H8" s="172" t="s">
        <v>25</v>
      </c>
      <c r="I8" s="172" t="s">
        <v>29</v>
      </c>
      <c r="J8" s="172" t="s">
        <v>33</v>
      </c>
      <c r="K8" s="172" t="s">
        <v>37</v>
      </c>
      <c r="L8" s="172" t="s">
        <v>41</v>
      </c>
    </row>
    <row r="9" ht="19" customHeight="1" spans="1:12">
      <c r="A9" s="171" t="s">
        <v>5</v>
      </c>
      <c r="B9" s="171" t="s">
        <v>5</v>
      </c>
      <c r="C9" s="171" t="s">
        <v>5</v>
      </c>
      <c r="D9" s="171" t="s">
        <v>129</v>
      </c>
      <c r="E9" s="173" t="s">
        <v>5</v>
      </c>
      <c r="F9" s="173" t="s">
        <v>5</v>
      </c>
      <c r="G9" s="173" t="s">
        <v>5</v>
      </c>
      <c r="H9" s="173" t="s">
        <v>5</v>
      </c>
      <c r="I9" s="173" t="s">
        <v>5</v>
      </c>
      <c r="J9" s="173" t="s">
        <v>5</v>
      </c>
      <c r="K9" s="173" t="s">
        <v>5</v>
      </c>
      <c r="L9" s="173" t="s">
        <v>5</v>
      </c>
    </row>
    <row r="10" ht="19" customHeight="1" spans="1:12">
      <c r="A10" s="160" t="s">
        <v>5</v>
      </c>
      <c r="B10" s="160" t="s">
        <v>5</v>
      </c>
      <c r="C10" s="160" t="s">
        <v>5</v>
      </c>
      <c r="D10" s="160" t="s">
        <v>5</v>
      </c>
      <c r="E10" s="162" t="s">
        <v>5</v>
      </c>
      <c r="F10" s="162" t="s">
        <v>5</v>
      </c>
      <c r="G10" s="162" t="s">
        <v>5</v>
      </c>
      <c r="H10" s="162" t="s">
        <v>5</v>
      </c>
      <c r="I10" s="162" t="s">
        <v>5</v>
      </c>
      <c r="J10" s="162" t="s">
        <v>5</v>
      </c>
      <c r="K10" s="162" t="s">
        <v>5</v>
      </c>
      <c r="L10" s="162" t="s">
        <v>5</v>
      </c>
    </row>
    <row r="11" ht="19" customHeight="1" spans="1:12">
      <c r="A11" s="166" t="s">
        <v>507</v>
      </c>
      <c r="B11" s="166" t="s">
        <v>5</v>
      </c>
      <c r="C11" s="166" t="s">
        <v>5</v>
      </c>
      <c r="D11" s="166" t="s">
        <v>5</v>
      </c>
      <c r="E11" s="166" t="s">
        <v>5</v>
      </c>
      <c r="F11" s="166" t="s">
        <v>5</v>
      </c>
      <c r="G11" s="166" t="s">
        <v>5</v>
      </c>
      <c r="H11" s="166" t="s">
        <v>5</v>
      </c>
      <c r="I11" s="166" t="s">
        <v>5</v>
      </c>
      <c r="J11" s="166" t="s">
        <v>5</v>
      </c>
      <c r="K11" s="166" t="s">
        <v>5</v>
      </c>
      <c r="L11" s="166" t="s">
        <v>5</v>
      </c>
    </row>
    <row r="13" spans="1:12">
      <c r="A13" s="168" t="s">
        <v>508</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9" workbookViewId="0">
      <selection activeCell="E27" sqref="E27"/>
    </sheetView>
  </sheetViews>
  <sheetFormatPr defaultColWidth="16" defaultRowHeight="14.4" outlineLevelCol="4"/>
  <cols>
    <col min="1" max="1" width="50.6388888888889" customWidth="1"/>
    <col min="2" max="2" width="6" customWidth="1"/>
    <col min="3" max="5" width="25" customWidth="1"/>
  </cols>
  <sheetData>
    <row r="1" s="154" customFormat="1" ht="26.25" customHeight="1" spans="1:5">
      <c r="A1" s="156" t="s">
        <v>509</v>
      </c>
      <c r="B1" s="156"/>
      <c r="C1" s="156"/>
      <c r="D1" s="156"/>
      <c r="E1" s="156"/>
    </row>
    <row r="2" s="154" customFormat="1" ht="18.95" customHeight="1" spans="1:5">
      <c r="A2" s="157"/>
      <c r="B2" s="157"/>
      <c r="C2" s="157"/>
      <c r="D2" s="157"/>
      <c r="E2" s="158" t="s">
        <v>510</v>
      </c>
    </row>
    <row r="3" s="155" customFormat="1" ht="18.95" customHeight="1" spans="1:5">
      <c r="A3" s="157" t="s">
        <v>2</v>
      </c>
      <c r="B3" s="157"/>
      <c r="C3" s="157"/>
      <c r="D3" s="157"/>
      <c r="E3" s="158" t="s">
        <v>274</v>
      </c>
    </row>
    <row r="4" ht="15" customHeight="1" spans="1:5">
      <c r="A4" s="159" t="s">
        <v>511</v>
      </c>
      <c r="B4" s="159" t="s">
        <v>8</v>
      </c>
      <c r="C4" s="159" t="s">
        <v>512</v>
      </c>
      <c r="D4" s="159" t="s">
        <v>513</v>
      </c>
      <c r="E4" s="159" t="s">
        <v>514</v>
      </c>
    </row>
    <row r="5" ht="15" customHeight="1" spans="1:5">
      <c r="A5" s="159" t="s">
        <v>515</v>
      </c>
      <c r="B5" s="159" t="s">
        <v>5</v>
      </c>
      <c r="C5" s="159" t="s">
        <v>12</v>
      </c>
      <c r="D5" s="159" t="s">
        <v>13</v>
      </c>
      <c r="E5" s="159" t="s">
        <v>21</v>
      </c>
    </row>
    <row r="6" ht="15" customHeight="1" spans="1:5">
      <c r="A6" s="160" t="s">
        <v>516</v>
      </c>
      <c r="B6" s="159" t="s">
        <v>12</v>
      </c>
      <c r="C6" s="159" t="s">
        <v>517</v>
      </c>
      <c r="D6" s="159" t="s">
        <v>517</v>
      </c>
      <c r="E6" s="159" t="s">
        <v>517</v>
      </c>
    </row>
    <row r="7" ht="15" customHeight="1" spans="1:5">
      <c r="A7" s="160" t="s">
        <v>518</v>
      </c>
      <c r="B7" s="159" t="s">
        <v>13</v>
      </c>
      <c r="C7" s="161">
        <v>177298</v>
      </c>
      <c r="D7" s="161">
        <v>106721.8</v>
      </c>
      <c r="E7" s="161">
        <v>106721.8</v>
      </c>
    </row>
    <row r="8" ht="15" customHeight="1" spans="1:5">
      <c r="A8" s="160" t="s">
        <v>519</v>
      </c>
      <c r="B8" s="159" t="s">
        <v>21</v>
      </c>
      <c r="C8" s="161"/>
      <c r="D8" s="161"/>
      <c r="E8" s="161"/>
    </row>
    <row r="9" ht="15" customHeight="1" spans="1:5">
      <c r="A9" s="160" t="s">
        <v>520</v>
      </c>
      <c r="B9" s="159" t="s">
        <v>25</v>
      </c>
      <c r="C9" s="161">
        <v>177298</v>
      </c>
      <c r="D9" s="161">
        <v>106721.8</v>
      </c>
      <c r="E9" s="161">
        <v>106721.8</v>
      </c>
    </row>
    <row r="10" ht="15" customHeight="1" spans="1:5">
      <c r="A10" s="160" t="s">
        <v>521</v>
      </c>
      <c r="B10" s="159" t="s">
        <v>29</v>
      </c>
      <c r="C10" s="161"/>
      <c r="D10" s="161"/>
      <c r="E10" s="161"/>
    </row>
    <row r="11" ht="15" customHeight="1" spans="1:5">
      <c r="A11" s="160" t="s">
        <v>522</v>
      </c>
      <c r="B11" s="159" t="s">
        <v>33</v>
      </c>
      <c r="C11" s="161">
        <v>177298</v>
      </c>
      <c r="D11" s="161">
        <v>106721.8</v>
      </c>
      <c r="E11" s="161">
        <v>106721.8</v>
      </c>
    </row>
    <row r="12" ht="15" customHeight="1" spans="1:5">
      <c r="A12" s="160" t="s">
        <v>523</v>
      </c>
      <c r="B12" s="159" t="s">
        <v>37</v>
      </c>
      <c r="C12" s="162" t="s">
        <v>5</v>
      </c>
      <c r="D12" s="162" t="s">
        <v>5</v>
      </c>
      <c r="E12" s="162" t="s">
        <v>5</v>
      </c>
    </row>
    <row r="13" ht="15" customHeight="1" spans="1:5">
      <c r="A13" s="160" t="s">
        <v>524</v>
      </c>
      <c r="B13" s="159" t="s">
        <v>41</v>
      </c>
      <c r="C13" s="159" t="s">
        <v>517</v>
      </c>
      <c r="D13" s="159" t="s">
        <v>517</v>
      </c>
      <c r="E13" s="162" t="s">
        <v>5</v>
      </c>
    </row>
    <row r="14" ht="15" customHeight="1" spans="1:5">
      <c r="A14" s="160" t="s">
        <v>525</v>
      </c>
      <c r="B14" s="159" t="s">
        <v>44</v>
      </c>
      <c r="C14" s="159" t="s">
        <v>517</v>
      </c>
      <c r="D14" s="159" t="s">
        <v>517</v>
      </c>
      <c r="E14" s="162" t="s">
        <v>5</v>
      </c>
    </row>
    <row r="15" ht="15" customHeight="1" spans="1:5">
      <c r="A15" s="160" t="s">
        <v>526</v>
      </c>
      <c r="B15" s="159" t="s">
        <v>47</v>
      </c>
      <c r="C15" s="159" t="s">
        <v>517</v>
      </c>
      <c r="D15" s="159" t="s">
        <v>517</v>
      </c>
      <c r="E15" s="162" t="s">
        <v>5</v>
      </c>
    </row>
    <row r="16" ht="15" customHeight="1" spans="1:5">
      <c r="A16" s="160" t="s">
        <v>527</v>
      </c>
      <c r="B16" s="159" t="s">
        <v>50</v>
      </c>
      <c r="C16" s="159" t="s">
        <v>517</v>
      </c>
      <c r="D16" s="159" t="s">
        <v>517</v>
      </c>
      <c r="E16" s="159" t="s">
        <v>517</v>
      </c>
    </row>
    <row r="17" ht="15" customHeight="1" spans="1:5">
      <c r="A17" s="160" t="s">
        <v>528</v>
      </c>
      <c r="B17" s="159" t="s">
        <v>53</v>
      </c>
      <c r="C17" s="159" t="s">
        <v>517</v>
      </c>
      <c r="D17" s="159" t="s">
        <v>517</v>
      </c>
      <c r="E17" s="162" t="s">
        <v>5</v>
      </c>
    </row>
    <row r="18" ht="15" customHeight="1" spans="1:5">
      <c r="A18" s="160" t="s">
        <v>529</v>
      </c>
      <c r="B18" s="159" t="s">
        <v>56</v>
      </c>
      <c r="C18" s="159" t="s">
        <v>517</v>
      </c>
      <c r="D18" s="159" t="s">
        <v>517</v>
      </c>
      <c r="E18" s="162" t="s">
        <v>5</v>
      </c>
    </row>
    <row r="19" ht="15" customHeight="1" spans="1:5">
      <c r="A19" s="160" t="s">
        <v>530</v>
      </c>
      <c r="B19" s="159" t="s">
        <v>59</v>
      </c>
      <c r="C19" s="159" t="s">
        <v>517</v>
      </c>
      <c r="D19" s="159" t="s">
        <v>517</v>
      </c>
      <c r="E19" s="162" t="s">
        <v>5</v>
      </c>
    </row>
    <row r="20" ht="15" customHeight="1" spans="1:5">
      <c r="A20" s="160" t="s">
        <v>531</v>
      </c>
      <c r="B20" s="159" t="s">
        <v>62</v>
      </c>
      <c r="C20" s="159" t="s">
        <v>517</v>
      </c>
      <c r="D20" s="159" t="s">
        <v>517</v>
      </c>
      <c r="E20" s="163">
        <v>9</v>
      </c>
    </row>
    <row r="21" ht="15" customHeight="1" spans="1:5">
      <c r="A21" s="160" t="s">
        <v>532</v>
      </c>
      <c r="B21" s="159" t="s">
        <v>65</v>
      </c>
      <c r="C21" s="159" t="s">
        <v>517</v>
      </c>
      <c r="D21" s="159" t="s">
        <v>517</v>
      </c>
      <c r="E21" s="162" t="s">
        <v>5</v>
      </c>
    </row>
    <row r="22" ht="15" customHeight="1" spans="1:5">
      <c r="A22" s="160" t="s">
        <v>533</v>
      </c>
      <c r="B22" s="159" t="s">
        <v>68</v>
      </c>
      <c r="C22" s="159" t="s">
        <v>517</v>
      </c>
      <c r="D22" s="159" t="s">
        <v>517</v>
      </c>
      <c r="E22" s="162" t="s">
        <v>5</v>
      </c>
    </row>
    <row r="23" ht="15" customHeight="1" spans="1:5">
      <c r="A23" s="160" t="s">
        <v>534</v>
      </c>
      <c r="B23" s="159" t="s">
        <v>71</v>
      </c>
      <c r="C23" s="159" t="s">
        <v>517</v>
      </c>
      <c r="D23" s="159" t="s">
        <v>517</v>
      </c>
      <c r="E23" s="162" t="s">
        <v>5</v>
      </c>
    </row>
    <row r="24" ht="15" customHeight="1" spans="1:5">
      <c r="A24" s="160" t="s">
        <v>535</v>
      </c>
      <c r="B24" s="159" t="s">
        <v>74</v>
      </c>
      <c r="C24" s="159" t="s">
        <v>517</v>
      </c>
      <c r="D24" s="159" t="s">
        <v>517</v>
      </c>
      <c r="E24" s="162" t="s">
        <v>5</v>
      </c>
    </row>
    <row r="25" ht="15" customHeight="1" spans="1:5">
      <c r="A25" s="160" t="s">
        <v>536</v>
      </c>
      <c r="B25" s="159" t="s">
        <v>77</v>
      </c>
      <c r="C25" s="159" t="s">
        <v>517</v>
      </c>
      <c r="D25" s="159" t="s">
        <v>517</v>
      </c>
      <c r="E25" s="162" t="s">
        <v>5</v>
      </c>
    </row>
    <row r="26" ht="15" customHeight="1" spans="1:5">
      <c r="A26" s="160" t="s">
        <v>537</v>
      </c>
      <c r="B26" s="159" t="s">
        <v>80</v>
      </c>
      <c r="C26" s="159" t="s">
        <v>517</v>
      </c>
      <c r="D26" s="159" t="s">
        <v>517</v>
      </c>
      <c r="E26" s="162" t="s">
        <v>5</v>
      </c>
    </row>
    <row r="27" ht="15" customHeight="1" spans="1:5">
      <c r="A27" s="160" t="s">
        <v>538</v>
      </c>
      <c r="B27" s="159" t="s">
        <v>83</v>
      </c>
      <c r="C27" s="159" t="s">
        <v>517</v>
      </c>
      <c r="D27" s="159" t="s">
        <v>517</v>
      </c>
      <c r="E27" s="165">
        <v>592356.31</v>
      </c>
    </row>
    <row r="28" ht="15" customHeight="1" spans="1:5">
      <c r="A28" s="160" t="s">
        <v>539</v>
      </c>
      <c r="B28" s="159" t="s">
        <v>86</v>
      </c>
      <c r="C28" s="159" t="s">
        <v>517</v>
      </c>
      <c r="D28" s="159" t="s">
        <v>517</v>
      </c>
      <c r="E28" s="165">
        <v>401766.17</v>
      </c>
    </row>
    <row r="29" ht="15" customHeight="1" spans="1:5">
      <c r="A29" s="160" t="s">
        <v>540</v>
      </c>
      <c r="B29" s="159" t="s">
        <v>89</v>
      </c>
      <c r="C29" s="159" t="s">
        <v>517</v>
      </c>
      <c r="D29" s="159" t="s">
        <v>517</v>
      </c>
      <c r="E29" s="165">
        <v>190590.14</v>
      </c>
    </row>
    <row r="30" ht="31" customHeight="1" spans="1:5">
      <c r="A30" s="164" t="s">
        <v>541</v>
      </c>
      <c r="B30" s="164" t="s">
        <v>5</v>
      </c>
      <c r="C30" s="164" t="s">
        <v>5</v>
      </c>
      <c r="D30" s="164" t="s">
        <v>5</v>
      </c>
      <c r="E30" s="164" t="s">
        <v>5</v>
      </c>
    </row>
    <row r="31" ht="15" customHeight="1" spans="1:5">
      <c r="A31" s="166" t="s">
        <v>542</v>
      </c>
      <c r="B31" s="166" t="s">
        <v>5</v>
      </c>
      <c r="C31" s="166" t="s">
        <v>5</v>
      </c>
      <c r="D31" s="166" t="s">
        <v>5</v>
      </c>
      <c r="E31" s="16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20" sqref="E20"/>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54" customFormat="1" ht="26.25" customHeight="1" spans="1:5">
      <c r="A1" s="156" t="s">
        <v>543</v>
      </c>
      <c r="B1" s="156"/>
      <c r="C1" s="156"/>
      <c r="D1" s="156"/>
      <c r="E1" s="156"/>
    </row>
    <row r="2" s="154" customFormat="1" ht="18.95" customHeight="1" spans="1:5">
      <c r="A2" s="157"/>
      <c r="B2" s="157"/>
      <c r="C2" s="157"/>
      <c r="D2" s="157"/>
      <c r="E2" s="158" t="s">
        <v>544</v>
      </c>
    </row>
    <row r="3" s="155" customFormat="1" ht="18.95" customHeight="1" spans="1:5">
      <c r="A3" s="157" t="s">
        <v>2</v>
      </c>
      <c r="B3" s="157"/>
      <c r="C3" s="157"/>
      <c r="D3" s="157"/>
      <c r="E3" s="158" t="s">
        <v>274</v>
      </c>
    </row>
    <row r="4" ht="15" customHeight="1" spans="1:5">
      <c r="A4" s="159" t="s">
        <v>511</v>
      </c>
      <c r="B4" s="159" t="s">
        <v>8</v>
      </c>
      <c r="C4" s="159" t="s">
        <v>512</v>
      </c>
      <c r="D4" s="159" t="s">
        <v>513</v>
      </c>
      <c r="E4" s="159" t="s">
        <v>514</v>
      </c>
    </row>
    <row r="5" ht="15" customHeight="1" spans="1:5">
      <c r="A5" s="159" t="s">
        <v>515</v>
      </c>
      <c r="B5" s="159" t="s">
        <v>5</v>
      </c>
      <c r="C5" s="159" t="s">
        <v>12</v>
      </c>
      <c r="D5" s="159" t="s">
        <v>13</v>
      </c>
      <c r="E5" s="159" t="s">
        <v>21</v>
      </c>
    </row>
    <row r="6" ht="15" customHeight="1" spans="1:5">
      <c r="A6" s="160" t="s">
        <v>545</v>
      </c>
      <c r="B6" s="159" t="s">
        <v>12</v>
      </c>
      <c r="C6" s="159" t="s">
        <v>517</v>
      </c>
      <c r="D6" s="159" t="s">
        <v>517</v>
      </c>
      <c r="E6" s="159" t="s">
        <v>517</v>
      </c>
    </row>
    <row r="7" ht="15" customHeight="1" spans="1:5">
      <c r="A7" s="160" t="s">
        <v>518</v>
      </c>
      <c r="B7" s="159" t="s">
        <v>13</v>
      </c>
      <c r="C7" s="161">
        <v>177298</v>
      </c>
      <c r="D7" s="161">
        <v>106721.8</v>
      </c>
      <c r="E7" s="161">
        <v>106721.8</v>
      </c>
    </row>
    <row r="8" ht="15" customHeight="1" spans="1:5">
      <c r="A8" s="160" t="s">
        <v>519</v>
      </c>
      <c r="B8" s="159" t="s">
        <v>21</v>
      </c>
      <c r="C8" s="161"/>
      <c r="D8" s="161"/>
      <c r="E8" s="161"/>
    </row>
    <row r="9" ht="15" customHeight="1" spans="1:5">
      <c r="A9" s="160" t="s">
        <v>520</v>
      </c>
      <c r="B9" s="159" t="s">
        <v>25</v>
      </c>
      <c r="C9" s="161">
        <v>177298</v>
      </c>
      <c r="D9" s="161">
        <v>106721.8</v>
      </c>
      <c r="E9" s="161">
        <v>106721.8</v>
      </c>
    </row>
    <row r="10" ht="15" customHeight="1" spans="1:5">
      <c r="A10" s="160" t="s">
        <v>521</v>
      </c>
      <c r="B10" s="159" t="s">
        <v>29</v>
      </c>
      <c r="C10" s="161"/>
      <c r="D10" s="161"/>
      <c r="E10" s="161"/>
    </row>
    <row r="11" ht="15" customHeight="1" spans="1:5">
      <c r="A11" s="160" t="s">
        <v>522</v>
      </c>
      <c r="B11" s="159" t="s">
        <v>33</v>
      </c>
      <c r="C11" s="161">
        <v>177298</v>
      </c>
      <c r="D11" s="161">
        <v>106721.8</v>
      </c>
      <c r="E11" s="161">
        <v>106721.8</v>
      </c>
    </row>
    <row r="12" ht="15" customHeight="1" spans="1:5">
      <c r="A12" s="160" t="s">
        <v>523</v>
      </c>
      <c r="B12" s="159" t="s">
        <v>37</v>
      </c>
      <c r="C12" s="162"/>
      <c r="D12" s="162"/>
      <c r="E12" s="162"/>
    </row>
    <row r="13" ht="15" customHeight="1" spans="1:5">
      <c r="A13" s="160" t="s">
        <v>524</v>
      </c>
      <c r="B13" s="159" t="s">
        <v>41</v>
      </c>
      <c r="C13" s="159" t="s">
        <v>517</v>
      </c>
      <c r="D13" s="159" t="s">
        <v>517</v>
      </c>
      <c r="E13" s="162" t="s">
        <v>5</v>
      </c>
    </row>
    <row r="14" ht="15" customHeight="1" spans="1:5">
      <c r="A14" s="160" t="s">
        <v>525</v>
      </c>
      <c r="B14" s="159" t="s">
        <v>44</v>
      </c>
      <c r="C14" s="159" t="s">
        <v>517</v>
      </c>
      <c r="D14" s="159" t="s">
        <v>517</v>
      </c>
      <c r="E14" s="162" t="s">
        <v>5</v>
      </c>
    </row>
    <row r="15" ht="15" customHeight="1" spans="1:5">
      <c r="A15" s="160" t="s">
        <v>526</v>
      </c>
      <c r="B15" s="159" t="s">
        <v>47</v>
      </c>
      <c r="C15" s="159" t="s">
        <v>517</v>
      </c>
      <c r="D15" s="159" t="s">
        <v>517</v>
      </c>
      <c r="E15" s="162" t="s">
        <v>5</v>
      </c>
    </row>
    <row r="16" ht="15" customHeight="1" spans="1:5">
      <c r="A16" s="160" t="s">
        <v>527</v>
      </c>
      <c r="B16" s="159" t="s">
        <v>50</v>
      </c>
      <c r="C16" s="159" t="s">
        <v>517</v>
      </c>
      <c r="D16" s="159" t="s">
        <v>517</v>
      </c>
      <c r="E16" s="159" t="s">
        <v>517</v>
      </c>
    </row>
    <row r="17" ht="15" customHeight="1" spans="1:5">
      <c r="A17" s="160" t="s">
        <v>528</v>
      </c>
      <c r="B17" s="159" t="s">
        <v>53</v>
      </c>
      <c r="C17" s="159" t="s">
        <v>517</v>
      </c>
      <c r="D17" s="159" t="s">
        <v>517</v>
      </c>
      <c r="E17" s="162" t="s">
        <v>5</v>
      </c>
    </row>
    <row r="18" ht="15" customHeight="1" spans="1:5">
      <c r="A18" s="160" t="s">
        <v>529</v>
      </c>
      <c r="B18" s="159" t="s">
        <v>56</v>
      </c>
      <c r="C18" s="159" t="s">
        <v>517</v>
      </c>
      <c r="D18" s="159" t="s">
        <v>517</v>
      </c>
      <c r="E18" s="162" t="s">
        <v>5</v>
      </c>
    </row>
    <row r="19" ht="15" customHeight="1" spans="1:5">
      <c r="A19" s="160" t="s">
        <v>530</v>
      </c>
      <c r="B19" s="159" t="s">
        <v>59</v>
      </c>
      <c r="C19" s="159" t="s">
        <v>517</v>
      </c>
      <c r="D19" s="159" t="s">
        <v>517</v>
      </c>
      <c r="E19" s="162" t="s">
        <v>5</v>
      </c>
    </row>
    <row r="20" ht="15" customHeight="1" spans="1:5">
      <c r="A20" s="160" t="s">
        <v>531</v>
      </c>
      <c r="B20" s="159" t="s">
        <v>62</v>
      </c>
      <c r="C20" s="159" t="s">
        <v>517</v>
      </c>
      <c r="D20" s="159" t="s">
        <v>517</v>
      </c>
      <c r="E20" s="163">
        <v>9</v>
      </c>
    </row>
    <row r="21" ht="15" customHeight="1" spans="1:5">
      <c r="A21" s="160" t="s">
        <v>532</v>
      </c>
      <c r="B21" s="159" t="s">
        <v>65</v>
      </c>
      <c r="C21" s="159" t="s">
        <v>517</v>
      </c>
      <c r="D21" s="159" t="s">
        <v>517</v>
      </c>
      <c r="E21" s="162" t="s">
        <v>5</v>
      </c>
    </row>
    <row r="22" ht="15" customHeight="1" spans="1:5">
      <c r="A22" s="160" t="s">
        <v>533</v>
      </c>
      <c r="B22" s="159" t="s">
        <v>68</v>
      </c>
      <c r="C22" s="159" t="s">
        <v>517</v>
      </c>
      <c r="D22" s="159" t="s">
        <v>517</v>
      </c>
      <c r="E22" s="162" t="s">
        <v>5</v>
      </c>
    </row>
    <row r="23" ht="15" customHeight="1" spans="1:5">
      <c r="A23" s="160" t="s">
        <v>534</v>
      </c>
      <c r="B23" s="159" t="s">
        <v>71</v>
      </c>
      <c r="C23" s="159" t="s">
        <v>517</v>
      </c>
      <c r="D23" s="159" t="s">
        <v>517</v>
      </c>
      <c r="E23" s="162" t="s">
        <v>5</v>
      </c>
    </row>
    <row r="24" ht="15" customHeight="1" spans="1:5">
      <c r="A24" s="160" t="s">
        <v>535</v>
      </c>
      <c r="B24" s="159" t="s">
        <v>74</v>
      </c>
      <c r="C24" s="159" t="s">
        <v>517</v>
      </c>
      <c r="D24" s="159" t="s">
        <v>517</v>
      </c>
      <c r="E24" s="162" t="s">
        <v>5</v>
      </c>
    </row>
    <row r="25" ht="15" customHeight="1" spans="1:5">
      <c r="A25" s="160" t="s">
        <v>536</v>
      </c>
      <c r="B25" s="159" t="s">
        <v>77</v>
      </c>
      <c r="C25" s="159" t="s">
        <v>517</v>
      </c>
      <c r="D25" s="159" t="s">
        <v>517</v>
      </c>
      <c r="E25" s="162" t="s">
        <v>5</v>
      </c>
    </row>
    <row r="26" ht="15" customHeight="1" spans="1:5">
      <c r="A26" s="160" t="s">
        <v>537</v>
      </c>
      <c r="B26" s="159" t="s">
        <v>80</v>
      </c>
      <c r="C26" s="159" t="s">
        <v>517</v>
      </c>
      <c r="D26" s="159" t="s">
        <v>517</v>
      </c>
      <c r="E26" s="162" t="s">
        <v>5</v>
      </c>
    </row>
    <row r="27" ht="41" customHeight="1" spans="1:5">
      <c r="A27" s="164" t="s">
        <v>546</v>
      </c>
      <c r="B27" s="164" t="s">
        <v>5</v>
      </c>
      <c r="C27" s="164" t="s">
        <v>5</v>
      </c>
      <c r="D27" s="164" t="s">
        <v>5</v>
      </c>
      <c r="E27" s="164"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9"/>
  <sheetViews>
    <sheetView tabSelected="1" zoomScale="80" zoomScaleNormal="80" topLeftCell="A4" workbookViewId="0">
      <selection activeCell="D18" sqref="D18"/>
    </sheetView>
  </sheetViews>
  <sheetFormatPr defaultColWidth="8.88888888888889" defaultRowHeight="14.4"/>
  <cols>
    <col min="1" max="1" width="54.7777777777778" style="104" customWidth="1"/>
    <col min="2" max="2" width="5.09259259259259" style="104" customWidth="1"/>
    <col min="3" max="7" width="20.2222222222222" style="104" customWidth="1"/>
    <col min="8" max="15" width="20.2222222222222" style="104" hidden="1" customWidth="1"/>
    <col min="16" max="21" width="20.2222222222222" style="104" customWidth="1"/>
    <col min="22" max="16384" width="9" style="104"/>
  </cols>
  <sheetData>
    <row r="1" s="102" customFormat="1" ht="36" customHeight="1" spans="1:21">
      <c r="A1" s="105" t="s">
        <v>547</v>
      </c>
      <c r="B1" s="105"/>
      <c r="C1" s="105"/>
      <c r="D1" s="105"/>
      <c r="E1" s="105"/>
      <c r="F1" s="105"/>
      <c r="G1" s="105"/>
      <c r="H1" s="105"/>
      <c r="I1" s="105"/>
      <c r="J1" s="105"/>
      <c r="K1" s="105"/>
      <c r="L1" s="105"/>
      <c r="M1" s="105"/>
      <c r="N1" s="106"/>
      <c r="O1" s="105"/>
      <c r="P1" s="105"/>
      <c r="Q1" s="105"/>
      <c r="R1" s="105"/>
      <c r="S1" s="105"/>
      <c r="T1" s="105"/>
      <c r="U1" s="105"/>
    </row>
    <row r="2" s="102" customFormat="1" ht="18" customHeight="1" spans="1:21">
      <c r="A2" s="107"/>
      <c r="B2" s="107"/>
      <c r="C2" s="107"/>
      <c r="D2" s="107"/>
      <c r="E2" s="107"/>
      <c r="F2" s="107"/>
      <c r="G2" s="107"/>
      <c r="H2" s="107"/>
      <c r="I2" s="107"/>
      <c r="J2" s="107"/>
      <c r="K2" s="107"/>
      <c r="L2" s="107"/>
      <c r="M2" s="107"/>
      <c r="N2" s="108"/>
      <c r="U2" s="109" t="s">
        <v>544</v>
      </c>
    </row>
    <row r="3" s="102" customFormat="1" ht="18" customHeight="1" spans="1:21">
      <c r="A3" s="110" t="s">
        <v>2</v>
      </c>
      <c r="B3" s="107"/>
      <c r="C3" s="107"/>
      <c r="D3" s="107"/>
      <c r="E3" s="111"/>
      <c r="F3" s="111"/>
      <c r="G3" s="107"/>
      <c r="H3" s="107"/>
      <c r="I3" s="107"/>
      <c r="J3" s="107"/>
      <c r="K3" s="107"/>
      <c r="L3" s="107"/>
      <c r="M3" s="107"/>
      <c r="N3" s="108"/>
      <c r="U3" s="109" t="s">
        <v>3</v>
      </c>
    </row>
    <row r="4" s="102" customFormat="1" ht="24" customHeight="1" spans="1:21">
      <c r="A4" s="112" t="s">
        <v>7</v>
      </c>
      <c r="B4" s="112" t="s">
        <v>8</v>
      </c>
      <c r="C4" s="113" t="s">
        <v>548</v>
      </c>
      <c r="D4" s="64" t="s">
        <v>549</v>
      </c>
      <c r="E4" s="112" t="s">
        <v>550</v>
      </c>
      <c r="F4" s="114" t="s">
        <v>551</v>
      </c>
      <c r="G4" s="115"/>
      <c r="H4" s="115"/>
      <c r="I4" s="115"/>
      <c r="J4" s="115"/>
      <c r="K4" s="115"/>
      <c r="L4" s="115"/>
      <c r="M4" s="115"/>
      <c r="N4" s="116"/>
      <c r="O4" s="117"/>
      <c r="P4" s="118" t="s">
        <v>552</v>
      </c>
      <c r="Q4" s="112" t="s">
        <v>553</v>
      </c>
      <c r="R4" s="113" t="s">
        <v>554</v>
      </c>
      <c r="S4" s="119"/>
      <c r="T4" s="120" t="s">
        <v>555</v>
      </c>
      <c r="U4" s="119"/>
    </row>
    <row r="5" s="102" customFormat="1" ht="36" customHeight="1" spans="1:21">
      <c r="A5" s="112"/>
      <c r="B5" s="112"/>
      <c r="C5" s="121"/>
      <c r="D5" s="64"/>
      <c r="E5" s="112"/>
      <c r="F5" s="122" t="s">
        <v>124</v>
      </c>
      <c r="G5" s="122"/>
      <c r="H5" s="122" t="s">
        <v>556</v>
      </c>
      <c r="I5" s="122"/>
      <c r="J5" s="123" t="s">
        <v>557</v>
      </c>
      <c r="K5" s="124"/>
      <c r="L5" s="125" t="s">
        <v>558</v>
      </c>
      <c r="M5" s="125"/>
      <c r="N5" s="126" t="s">
        <v>559</v>
      </c>
      <c r="O5" s="126"/>
      <c r="P5" s="118"/>
      <c r="Q5" s="112"/>
      <c r="R5" s="127"/>
      <c r="S5" s="128"/>
      <c r="T5" s="129"/>
      <c r="U5" s="128"/>
    </row>
    <row r="6" s="102" customFormat="1" ht="24" customHeight="1" spans="1:21">
      <c r="A6" s="112"/>
      <c r="B6" s="112"/>
      <c r="C6" s="127"/>
      <c r="D6" s="64"/>
      <c r="E6" s="112"/>
      <c r="F6" s="122" t="s">
        <v>560</v>
      </c>
      <c r="G6" s="130" t="s">
        <v>561</v>
      </c>
      <c r="H6" s="122" t="s">
        <v>560</v>
      </c>
      <c r="I6" s="130" t="s">
        <v>561</v>
      </c>
      <c r="J6" s="122" t="s">
        <v>560</v>
      </c>
      <c r="K6" s="130" t="s">
        <v>561</v>
      </c>
      <c r="L6" s="122" t="s">
        <v>560</v>
      </c>
      <c r="M6" s="130" t="s">
        <v>561</v>
      </c>
      <c r="N6" s="122" t="s">
        <v>560</v>
      </c>
      <c r="O6" s="130" t="s">
        <v>561</v>
      </c>
      <c r="P6" s="118"/>
      <c r="Q6" s="112"/>
      <c r="R6" s="122" t="s">
        <v>560</v>
      </c>
      <c r="S6" s="131" t="s">
        <v>561</v>
      </c>
      <c r="T6" s="122" t="s">
        <v>560</v>
      </c>
      <c r="U6" s="130" t="s">
        <v>561</v>
      </c>
    </row>
    <row r="7" s="103" customFormat="1" ht="24" customHeight="1" spans="1:21">
      <c r="A7" s="112" t="s">
        <v>11</v>
      </c>
      <c r="B7" s="112"/>
      <c r="C7" s="112">
        <v>1</v>
      </c>
      <c r="D7" s="130" t="s">
        <v>13</v>
      </c>
      <c r="E7" s="112">
        <v>3</v>
      </c>
      <c r="F7" s="112">
        <v>4</v>
      </c>
      <c r="G7" s="130" t="s">
        <v>29</v>
      </c>
      <c r="H7" s="112">
        <v>6</v>
      </c>
      <c r="I7" s="112">
        <v>7</v>
      </c>
      <c r="J7" s="130" t="s">
        <v>41</v>
      </c>
      <c r="K7" s="112">
        <v>9</v>
      </c>
      <c r="L7" s="112">
        <v>10</v>
      </c>
      <c r="M7" s="130" t="s">
        <v>50</v>
      </c>
      <c r="N7" s="112">
        <v>12</v>
      </c>
      <c r="O7" s="112">
        <v>13</v>
      </c>
      <c r="P7" s="130" t="s">
        <v>59</v>
      </c>
      <c r="Q7" s="112">
        <v>15</v>
      </c>
      <c r="R7" s="112">
        <v>16</v>
      </c>
      <c r="S7" s="130" t="s">
        <v>68</v>
      </c>
      <c r="T7" s="112">
        <v>18</v>
      </c>
      <c r="U7" s="112">
        <v>19</v>
      </c>
    </row>
    <row r="8" s="103" customFormat="1" ht="24" customHeight="1" spans="1:21">
      <c r="A8" s="132" t="s">
        <v>562</v>
      </c>
      <c r="B8" s="133">
        <v>1</v>
      </c>
      <c r="C8" s="134">
        <f>E8+G8+S8+U8</f>
        <v>66056841.62</v>
      </c>
      <c r="D8" s="134">
        <f>E8+F8+R8+T8</f>
        <v>71995679.03</v>
      </c>
      <c r="E8" s="134">
        <v>8556905.96</v>
      </c>
      <c r="F8" s="134">
        <f>H8+J8+L8+N8</f>
        <v>63428773.07</v>
      </c>
      <c r="G8" s="134">
        <f t="shared" ref="G8:G13" si="0">I8+K8+M8+O8</f>
        <v>57499935.66</v>
      </c>
      <c r="H8" s="135">
        <v>54218383.86</v>
      </c>
      <c r="I8" s="135">
        <v>52785043.79</v>
      </c>
      <c r="J8" s="134">
        <v>177860</v>
      </c>
      <c r="K8" s="134"/>
      <c r="L8" s="134"/>
      <c r="M8" s="134"/>
      <c r="N8" s="134">
        <v>9032529.21</v>
      </c>
      <c r="O8" s="134">
        <v>4714891.87</v>
      </c>
      <c r="P8" s="134"/>
      <c r="Q8" s="134"/>
      <c r="R8" s="134">
        <v>10000</v>
      </c>
      <c r="S8" s="134"/>
      <c r="T8" s="134"/>
      <c r="U8" s="134"/>
    </row>
    <row r="9" s="103" customFormat="1" ht="24" customHeight="1" spans="1:21">
      <c r="A9" s="132" t="s">
        <v>563</v>
      </c>
      <c r="B9" s="133">
        <v>2</v>
      </c>
      <c r="C9" s="134">
        <f>E9+G9+S9+U9</f>
        <v>11836990.54</v>
      </c>
      <c r="D9" s="134">
        <f>E9+F9+R9+T9</f>
        <v>24633190.11</v>
      </c>
      <c r="E9" s="134">
        <v>9422728.6</v>
      </c>
      <c r="F9" s="134">
        <f>H9+J9+L9+N9</f>
        <v>15028121.51</v>
      </c>
      <c r="G9" s="134">
        <f t="shared" si="0"/>
        <v>2287610.7</v>
      </c>
      <c r="H9" s="134"/>
      <c r="I9" s="134"/>
      <c r="J9" s="134">
        <v>180597</v>
      </c>
      <c r="K9" s="134"/>
      <c r="L9" s="134">
        <v>2980000</v>
      </c>
      <c r="M9" s="134"/>
      <c r="N9" s="134">
        <v>11867524.51</v>
      </c>
      <c r="O9" s="134">
        <v>2287610.7</v>
      </c>
      <c r="P9" s="134"/>
      <c r="Q9" s="134"/>
      <c r="R9" s="134">
        <v>182340</v>
      </c>
      <c r="S9" s="134">
        <v>126651.24</v>
      </c>
      <c r="T9" s="134"/>
      <c r="U9" s="134"/>
    </row>
    <row r="10" s="103" customFormat="1" ht="24" customHeight="1" spans="1:21">
      <c r="A10" s="132" t="s">
        <v>564</v>
      </c>
      <c r="B10" s="133">
        <v>3</v>
      </c>
      <c r="C10" s="134">
        <f>E10+G10+S10+U10</f>
        <v>6006834.37</v>
      </c>
      <c r="D10" s="134">
        <f>E10+F10+R10+T10</f>
        <v>7885090.16</v>
      </c>
      <c r="E10" s="134">
        <v>4975351.1</v>
      </c>
      <c r="F10" s="134">
        <f>H10+J10+L10+N10</f>
        <v>2527859.06</v>
      </c>
      <c r="G10" s="134">
        <f t="shared" si="0"/>
        <v>762128.68</v>
      </c>
      <c r="H10" s="134">
        <v>35500</v>
      </c>
      <c r="I10" s="134"/>
      <c r="J10" s="134"/>
      <c r="K10" s="134"/>
      <c r="L10" s="134"/>
      <c r="M10" s="134"/>
      <c r="N10" s="134">
        <v>2492359.06</v>
      </c>
      <c r="O10" s="134">
        <v>762128.68</v>
      </c>
      <c r="P10" s="134"/>
      <c r="Q10" s="134"/>
      <c r="R10" s="134">
        <v>381880</v>
      </c>
      <c r="S10" s="134">
        <v>269354.59</v>
      </c>
      <c r="T10" s="134"/>
      <c r="U10" s="134"/>
    </row>
    <row r="11" s="103" customFormat="1" ht="24" customHeight="1" spans="1:21">
      <c r="A11" s="132" t="s">
        <v>565</v>
      </c>
      <c r="B11" s="133">
        <v>4</v>
      </c>
      <c r="C11" s="134">
        <f>E11+G11+S11+U11</f>
        <v>65495051.54</v>
      </c>
      <c r="D11" s="134">
        <f>E11+F11+R11+T11</f>
        <v>135180507.65</v>
      </c>
      <c r="E11" s="136">
        <v>46413419.22</v>
      </c>
      <c r="F11" s="134">
        <f>H11+J11+L11+N11</f>
        <v>79361569.9</v>
      </c>
      <c r="G11" s="134">
        <f t="shared" si="0"/>
        <v>11102435.57</v>
      </c>
      <c r="H11" s="137">
        <v>1150028</v>
      </c>
      <c r="I11" s="138">
        <v>1148111.29</v>
      </c>
      <c r="J11" s="137">
        <v>2861815.76</v>
      </c>
      <c r="K11" s="138">
        <v>531234.2</v>
      </c>
      <c r="L11" s="138">
        <v>20833000</v>
      </c>
      <c r="M11" s="138"/>
      <c r="N11" s="134">
        <v>54516726.14</v>
      </c>
      <c r="O11" s="134">
        <v>9423090.08</v>
      </c>
      <c r="P11" s="139"/>
      <c r="Q11" s="139"/>
      <c r="R11" s="136">
        <v>1468572</v>
      </c>
      <c r="S11" s="136">
        <v>42250.22</v>
      </c>
      <c r="T11" s="139">
        <v>7936946.53</v>
      </c>
      <c r="U11" s="139">
        <v>7936946.53</v>
      </c>
    </row>
    <row r="12" s="103" customFormat="1" ht="24" customHeight="1" spans="1:21">
      <c r="A12" s="132" t="s">
        <v>566</v>
      </c>
      <c r="B12" s="133">
        <v>6</v>
      </c>
      <c r="C12" s="134">
        <f t="shared" ref="C12:C21" si="1">E12+G12+S12+U12</f>
        <v>2533805.83</v>
      </c>
      <c r="D12" s="134">
        <f t="shared" ref="D12:D21" si="2">E12+F12+R12+T12</f>
        <v>4094530.06</v>
      </c>
      <c r="E12" s="134">
        <v>1925130.71</v>
      </c>
      <c r="F12" s="134">
        <f t="shared" ref="F12:F21" si="3">H12+J12+L12+N12</f>
        <v>2124399.35</v>
      </c>
      <c r="G12" s="134">
        <f t="shared" si="0"/>
        <v>569675.12</v>
      </c>
      <c r="H12" s="134"/>
      <c r="I12" s="134"/>
      <c r="J12" s="134">
        <v>315800</v>
      </c>
      <c r="K12" s="134">
        <v>259877.14</v>
      </c>
      <c r="L12" s="134"/>
      <c r="M12" s="134"/>
      <c r="N12" s="134">
        <v>1808599.35</v>
      </c>
      <c r="O12" s="134">
        <v>309797.98</v>
      </c>
      <c r="P12" s="134"/>
      <c r="Q12" s="134"/>
      <c r="R12" s="134">
        <v>45000</v>
      </c>
      <c r="S12" s="134">
        <v>39000</v>
      </c>
      <c r="T12" s="134"/>
      <c r="U12" s="134"/>
    </row>
    <row r="13" s="103" customFormat="1" ht="24" customHeight="1" spans="1:21">
      <c r="A13" s="132" t="s">
        <v>567</v>
      </c>
      <c r="B13" s="133">
        <v>7</v>
      </c>
      <c r="C13" s="134">
        <f t="shared" si="1"/>
        <v>2025084.96</v>
      </c>
      <c r="D13" s="134">
        <f t="shared" si="2"/>
        <v>3223497.32</v>
      </c>
      <c r="E13" s="134">
        <v>1619926.1</v>
      </c>
      <c r="F13" s="134">
        <f t="shared" si="3"/>
        <v>1558571.22</v>
      </c>
      <c r="G13" s="134">
        <f t="shared" si="0"/>
        <v>370658.86</v>
      </c>
      <c r="H13" s="134"/>
      <c r="I13" s="134"/>
      <c r="J13" s="134"/>
      <c r="K13" s="134"/>
      <c r="L13" s="134"/>
      <c r="M13" s="134"/>
      <c r="N13" s="134">
        <v>1558571.22</v>
      </c>
      <c r="O13" s="134">
        <v>370658.86</v>
      </c>
      <c r="P13" s="134"/>
      <c r="Q13" s="134"/>
      <c r="R13" s="134">
        <v>45000</v>
      </c>
      <c r="S13" s="134">
        <v>34500</v>
      </c>
      <c r="T13" s="134"/>
      <c r="U13" s="134"/>
    </row>
    <row r="14" s="103" customFormat="1" ht="24" customHeight="1" spans="1:21">
      <c r="A14" s="132" t="s">
        <v>568</v>
      </c>
      <c r="B14" s="133">
        <v>8</v>
      </c>
      <c r="C14" s="134">
        <f t="shared" si="1"/>
        <v>31953469.65</v>
      </c>
      <c r="D14" s="134">
        <f t="shared" si="2"/>
        <v>44750030.57</v>
      </c>
      <c r="E14" s="134">
        <v>28961129.68</v>
      </c>
      <c r="F14" s="134">
        <f t="shared" si="3"/>
        <v>15720321.89</v>
      </c>
      <c r="G14" s="134">
        <f>I14+K14+O14</f>
        <v>2992339.97</v>
      </c>
      <c r="H14" s="137">
        <v>576050.5</v>
      </c>
      <c r="I14" s="140"/>
      <c r="J14" s="134">
        <v>1601002.65</v>
      </c>
      <c r="K14" s="134">
        <v>497360.48</v>
      </c>
      <c r="L14" s="141"/>
      <c r="M14" s="141"/>
      <c r="N14" s="134">
        <v>13543268.74</v>
      </c>
      <c r="O14" s="134">
        <v>2494979.49</v>
      </c>
      <c r="P14" s="141"/>
      <c r="Q14" s="141"/>
      <c r="R14" s="134">
        <v>68579</v>
      </c>
      <c r="S14" s="140"/>
      <c r="T14" s="134"/>
      <c r="U14" s="134"/>
    </row>
    <row r="15" s="103" customFormat="1" ht="24" customHeight="1" spans="1:21">
      <c r="A15" s="132" t="s">
        <v>569</v>
      </c>
      <c r="B15" s="133">
        <v>9</v>
      </c>
      <c r="C15" s="134">
        <f t="shared" si="1"/>
        <v>5244872.06</v>
      </c>
      <c r="D15" s="134">
        <f t="shared" si="2"/>
        <v>6589151.3</v>
      </c>
      <c r="E15" s="134">
        <v>4080770.99</v>
      </c>
      <c r="F15" s="134">
        <f t="shared" si="3"/>
        <v>2174145.19</v>
      </c>
      <c r="G15" s="134">
        <f t="shared" ref="G15:G21" si="4">I15+K15+M15+O15</f>
        <v>967065.83</v>
      </c>
      <c r="H15" s="134"/>
      <c r="I15" s="134"/>
      <c r="J15" s="134"/>
      <c r="K15" s="134"/>
      <c r="L15" s="134"/>
      <c r="M15" s="134"/>
      <c r="N15" s="134">
        <v>2174145.19</v>
      </c>
      <c r="O15" s="134">
        <v>967065.83</v>
      </c>
      <c r="P15" s="134"/>
      <c r="Q15" s="134"/>
      <c r="R15" s="134">
        <v>156000</v>
      </c>
      <c r="S15" s="134">
        <v>18800.12</v>
      </c>
      <c r="T15" s="134">
        <v>178235.12</v>
      </c>
      <c r="U15" s="134">
        <v>178235.12</v>
      </c>
    </row>
    <row r="16" s="103" customFormat="1" ht="24" customHeight="1" spans="1:21">
      <c r="A16" s="132" t="s">
        <v>570</v>
      </c>
      <c r="B16" s="133">
        <v>10</v>
      </c>
      <c r="C16" s="134">
        <f t="shared" si="1"/>
        <v>6133520.16</v>
      </c>
      <c r="D16" s="134">
        <f t="shared" si="2"/>
        <v>6971842.36</v>
      </c>
      <c r="E16" s="134">
        <v>5083000.56</v>
      </c>
      <c r="F16" s="134">
        <f t="shared" si="3"/>
        <v>1221402.45</v>
      </c>
      <c r="G16" s="134">
        <f t="shared" si="4"/>
        <v>398930.49</v>
      </c>
      <c r="H16" s="134"/>
      <c r="I16" s="134"/>
      <c r="J16" s="134"/>
      <c r="K16" s="134"/>
      <c r="L16" s="134"/>
      <c r="M16" s="134"/>
      <c r="N16" s="142">
        <v>1221402.45</v>
      </c>
      <c r="O16" s="142">
        <v>398930.49</v>
      </c>
      <c r="P16" s="134"/>
      <c r="Q16" s="142"/>
      <c r="R16" s="134">
        <v>60000</v>
      </c>
      <c r="S16" s="134">
        <v>44149.76</v>
      </c>
      <c r="T16" s="143">
        <v>607439.35</v>
      </c>
      <c r="U16" s="143">
        <v>607439.35</v>
      </c>
    </row>
    <row r="17" s="103" customFormat="1" ht="24" customHeight="1" spans="1:21">
      <c r="A17" s="132" t="s">
        <v>571</v>
      </c>
      <c r="B17" s="133">
        <v>11</v>
      </c>
      <c r="C17" s="134">
        <f>E17+G17+Q17+S17+U17</f>
        <v>8972662.74</v>
      </c>
      <c r="D17" s="134">
        <f>E17+F17+Q17+R17+T17</f>
        <v>10589621.4</v>
      </c>
      <c r="E17" s="144">
        <v>7749545.48</v>
      </c>
      <c r="F17" s="145">
        <f t="shared" si="3"/>
        <v>2249847.67</v>
      </c>
      <c r="G17" s="145">
        <f t="shared" si="4"/>
        <v>632889.01</v>
      </c>
      <c r="H17" s="143"/>
      <c r="I17" s="143"/>
      <c r="J17" s="143"/>
      <c r="K17" s="143"/>
      <c r="L17" s="143"/>
      <c r="M17" s="143"/>
      <c r="N17" s="143">
        <v>2249847.67</v>
      </c>
      <c r="O17" s="143">
        <v>632889.01</v>
      </c>
      <c r="P17" s="143"/>
      <c r="Q17" s="143">
        <v>578000</v>
      </c>
      <c r="R17" s="143"/>
      <c r="S17" s="143"/>
      <c r="T17" s="143">
        <v>12228.25</v>
      </c>
      <c r="U17" s="143">
        <v>12228.25</v>
      </c>
    </row>
    <row r="18" s="103" customFormat="1" ht="24" customHeight="1" spans="1:21">
      <c r="A18" s="132" t="s">
        <v>572</v>
      </c>
      <c r="B18" s="133">
        <v>12</v>
      </c>
      <c r="C18" s="134">
        <f t="shared" si="1"/>
        <v>1023912.77</v>
      </c>
      <c r="D18" s="134">
        <f>E18+F18+R18+T18</f>
        <v>1210543.03</v>
      </c>
      <c r="E18" s="134">
        <v>475714.36</v>
      </c>
      <c r="F18" s="134">
        <f t="shared" si="3"/>
        <v>674274.46</v>
      </c>
      <c r="G18" s="134">
        <f t="shared" si="4"/>
        <v>497310.92</v>
      </c>
      <c r="H18" s="134"/>
      <c r="I18" s="134"/>
      <c r="J18" s="134"/>
      <c r="K18" s="134"/>
      <c r="L18" s="134"/>
      <c r="M18" s="134"/>
      <c r="N18" s="134">
        <v>674274.46</v>
      </c>
      <c r="O18" s="134">
        <v>497310.92</v>
      </c>
      <c r="P18" s="134"/>
      <c r="Q18" s="134"/>
      <c r="R18" s="134">
        <v>58000</v>
      </c>
      <c r="S18" s="134">
        <v>48333.28</v>
      </c>
      <c r="T18" s="134">
        <v>2554.21</v>
      </c>
      <c r="U18" s="134">
        <v>2554.21</v>
      </c>
    </row>
    <row r="19" s="103" customFormat="1" ht="24" customHeight="1" spans="1:21">
      <c r="A19" s="132" t="s">
        <v>573</v>
      </c>
      <c r="B19" s="133">
        <v>13</v>
      </c>
      <c r="C19" s="145">
        <f t="shared" si="1"/>
        <v>2848337.63</v>
      </c>
      <c r="D19" s="146">
        <f t="shared" si="2"/>
        <v>2947771.76</v>
      </c>
      <c r="E19" s="144">
        <v>2670526.64</v>
      </c>
      <c r="F19" s="134">
        <f t="shared" si="3"/>
        <v>277245.12</v>
      </c>
      <c r="G19" s="134">
        <f t="shared" si="4"/>
        <v>177810.99</v>
      </c>
      <c r="H19" s="134"/>
      <c r="I19" s="134"/>
      <c r="J19" s="134"/>
      <c r="K19" s="134"/>
      <c r="L19" s="134"/>
      <c r="M19" s="134"/>
      <c r="N19" s="147">
        <v>277245.12</v>
      </c>
      <c r="O19" s="147">
        <v>177810.99</v>
      </c>
      <c r="P19" s="134"/>
      <c r="Q19" s="134"/>
      <c r="R19" s="134"/>
      <c r="S19" s="134"/>
      <c r="T19" s="134"/>
      <c r="U19" s="134"/>
    </row>
    <row r="20" s="103" customFormat="1" ht="24" customHeight="1" spans="1:21">
      <c r="A20" s="132" t="s">
        <v>574</v>
      </c>
      <c r="B20" s="133">
        <v>14</v>
      </c>
      <c r="C20" s="134">
        <f t="shared" si="1"/>
        <v>2888004.23</v>
      </c>
      <c r="D20" s="134">
        <f t="shared" si="2"/>
        <v>3447034.06</v>
      </c>
      <c r="E20" s="142">
        <v>2106715.05</v>
      </c>
      <c r="F20" s="134">
        <f t="shared" si="3"/>
        <v>1289319.01</v>
      </c>
      <c r="G20" s="134">
        <f t="shared" si="4"/>
        <v>737514.18</v>
      </c>
      <c r="H20" s="134"/>
      <c r="I20" s="134"/>
      <c r="J20" s="134"/>
      <c r="K20" s="134"/>
      <c r="L20" s="134"/>
      <c r="M20" s="134"/>
      <c r="N20" s="142">
        <v>1289319.01</v>
      </c>
      <c r="O20" s="142">
        <v>737514.18</v>
      </c>
      <c r="P20" s="134"/>
      <c r="Q20" s="134"/>
      <c r="R20" s="134">
        <v>51000</v>
      </c>
      <c r="S20" s="134">
        <v>43775</v>
      </c>
      <c r="T20" s="134"/>
      <c r="U20" s="134"/>
    </row>
    <row r="21" s="103" customFormat="1" ht="24" customHeight="1" spans="1:21">
      <c r="A21" s="148" t="s">
        <v>575</v>
      </c>
      <c r="B21" s="149">
        <v>15</v>
      </c>
      <c r="C21" s="134">
        <f t="shared" si="1"/>
        <v>271467.6</v>
      </c>
      <c r="D21" s="134">
        <f t="shared" si="2"/>
        <v>273370.26</v>
      </c>
      <c r="E21" s="142">
        <v>157030.26</v>
      </c>
      <c r="F21" s="134">
        <f t="shared" si="3"/>
        <v>116340</v>
      </c>
      <c r="G21" s="134">
        <f t="shared" si="4"/>
        <v>114437.34</v>
      </c>
      <c r="H21" s="143"/>
      <c r="I21" s="143"/>
      <c r="J21" s="143"/>
      <c r="K21" s="143"/>
      <c r="L21" s="143"/>
      <c r="M21" s="143"/>
      <c r="N21" s="134">
        <v>116340</v>
      </c>
      <c r="O21" s="142">
        <v>114437.34</v>
      </c>
      <c r="P21" s="143"/>
      <c r="Q21" s="143"/>
      <c r="R21" s="143"/>
      <c r="S21" s="143"/>
      <c r="T21" s="143"/>
      <c r="U21" s="143"/>
    </row>
    <row r="22" s="102" customFormat="1" ht="24" customHeight="1" spans="1:21">
      <c r="A22" s="150" t="s">
        <v>129</v>
      </c>
      <c r="B22" s="112"/>
      <c r="C22" s="151">
        <f>SUM(C8:C21)</f>
        <v>213290855.7</v>
      </c>
      <c r="D22" s="151">
        <f t="shared" ref="C22:J22" si="5">SUM(D8:D21)</f>
        <v>323791859.07</v>
      </c>
      <c r="E22" s="151">
        <f t="shared" si="5"/>
        <v>124197894.71</v>
      </c>
      <c r="F22" s="151">
        <f t="shared" si="5"/>
        <v>187752189.9</v>
      </c>
      <c r="G22" s="151">
        <f t="shared" si="5"/>
        <v>79110743.32</v>
      </c>
      <c r="H22" s="151">
        <f t="shared" si="5"/>
        <v>55979962.36</v>
      </c>
      <c r="I22" s="151">
        <f t="shared" si="5"/>
        <v>53933155.08</v>
      </c>
      <c r="J22" s="151">
        <f t="shared" si="5"/>
        <v>5137075.41</v>
      </c>
      <c r="K22" s="151">
        <f t="shared" ref="D22:U22" si="6">SUM(K8:K21)</f>
        <v>1288471.82</v>
      </c>
      <c r="L22" s="151">
        <f t="shared" si="6"/>
        <v>23813000</v>
      </c>
      <c r="M22" s="151">
        <f t="shared" si="6"/>
        <v>0</v>
      </c>
      <c r="N22" s="151">
        <f t="shared" si="6"/>
        <v>102822152.13</v>
      </c>
      <c r="O22" s="151">
        <f t="shared" si="6"/>
        <v>23889116.42</v>
      </c>
      <c r="P22" s="151"/>
      <c r="Q22" s="151">
        <f t="shared" si="6"/>
        <v>578000</v>
      </c>
      <c r="R22" s="151">
        <f t="shared" si="6"/>
        <v>2526371</v>
      </c>
      <c r="S22" s="151">
        <f t="shared" si="6"/>
        <v>666814.21</v>
      </c>
      <c r="T22" s="151">
        <f t="shared" si="6"/>
        <v>8737403.46</v>
      </c>
      <c r="U22" s="151">
        <f t="shared" si="6"/>
        <v>8737403.46</v>
      </c>
    </row>
    <row r="23" s="102" customFormat="1" ht="49" customHeight="1" spans="1:21">
      <c r="A23" s="152" t="s">
        <v>576</v>
      </c>
      <c r="B23" s="152"/>
      <c r="C23" s="152"/>
      <c r="D23" s="152"/>
      <c r="E23" s="152"/>
      <c r="F23" s="152"/>
      <c r="G23" s="152"/>
      <c r="H23" s="152"/>
      <c r="I23" s="152"/>
      <c r="J23" s="152"/>
      <c r="K23" s="152"/>
      <c r="L23" s="152"/>
      <c r="M23" s="152"/>
      <c r="N23" s="152"/>
      <c r="O23" s="152"/>
      <c r="P23" s="152"/>
      <c r="Q23" s="152"/>
      <c r="R23" s="152"/>
      <c r="S23" s="152"/>
      <c r="T23" s="152"/>
      <c r="U23" s="152"/>
    </row>
    <row r="24" s="104" customFormat="1" ht="26.25" customHeight="1"/>
    <row r="25" s="104" customFormat="1" ht="26.25" customHeight="1" spans="1:21">
      <c r="C25" s="153"/>
      <c r="D25" s="153"/>
    </row>
    <row r="26" s="104" customFormat="1" ht="26.25" customHeight="1" spans="1:21">
      <c r="C26" s="153"/>
      <c r="D26" s="153"/>
    </row>
    <row r="27" s="104" customFormat="1" ht="26.25" customHeight="1"/>
    <row r="28" s="104" customFormat="1" ht="26.25" customHeight="1"/>
    <row r="29" s="104" customFormat="1" ht="26.25" customHeight="1"/>
    <row r="30" s="104" customFormat="1" ht="26.25" customHeight="1"/>
    <row r="31" s="104" customFormat="1" ht="26.25" customHeight="1"/>
    <row r="32" s="104" customFormat="1" ht="26.25" customHeight="1"/>
    <row r="33" s="104" customFormat="1" ht="26.25" customHeight="1"/>
    <row r="34" s="104" customFormat="1" ht="26.25" customHeight="1"/>
    <row r="35" s="104" customFormat="1" ht="26.25" customHeight="1"/>
    <row r="36" s="104" customFormat="1" ht="26.25" customHeight="1"/>
    <row r="37" s="104" customFormat="1" ht="26.25" customHeight="1"/>
    <row r="38" s="104" customFormat="1" ht="26.25" customHeight="1"/>
    <row r="39" s="104" customFormat="1" ht="26.25" customHeight="1"/>
    <row r="40" s="104" customFormat="1" ht="26.25" customHeight="1"/>
    <row r="41" s="104" customFormat="1" ht="26.25" customHeight="1"/>
    <row r="42" s="104" customFormat="1" ht="26.25" customHeight="1"/>
    <row r="43" s="104" customFormat="1" ht="26.25" customHeight="1"/>
    <row r="44" s="104" customFormat="1" ht="26.25" customHeight="1"/>
    <row r="45" s="104" customFormat="1" ht="26.25" customHeight="1"/>
    <row r="46" s="104" customFormat="1" ht="26.25" customHeight="1"/>
    <row r="47" s="104" customFormat="1" ht="26.25" customHeight="1"/>
    <row r="48" s="104" customFormat="1" ht="26.25" customHeight="1"/>
    <row r="49" s="104" customFormat="1" ht="26.25" customHeight="1"/>
    <row r="50" s="104" customFormat="1" ht="26.25" customHeight="1"/>
    <row r="51" s="104" customFormat="1" ht="26.25" customHeight="1"/>
    <row r="52" s="104" customFormat="1" ht="26.25" customHeight="1"/>
    <row r="53" s="104" customFormat="1" ht="26.25" customHeight="1"/>
    <row r="54" s="104" customFormat="1" ht="26.25" customHeight="1"/>
    <row r="55" s="104" customFormat="1" ht="26.25" customHeight="1"/>
    <row r="56" s="104" customFormat="1" ht="26.25" customHeight="1"/>
    <row r="57" s="104" customFormat="1" ht="26.25" customHeight="1"/>
    <row r="58" s="104" customFormat="1" ht="26.25" customHeight="1"/>
    <row r="59" s="104" customFormat="1" ht="26.25" customHeight="1"/>
    <row r="60" s="104" customFormat="1" ht="26.25" customHeight="1"/>
    <row r="61" s="104" customFormat="1" ht="26.25" customHeight="1"/>
    <row r="62" s="104" customFormat="1" ht="26.25" customHeight="1"/>
    <row r="63" s="104" customFormat="1" ht="26.25" customHeight="1"/>
    <row r="64" s="104" customFormat="1" ht="26.25" customHeight="1"/>
    <row r="65" s="104" customFormat="1" ht="26.25" customHeight="1"/>
    <row r="66" s="104" customFormat="1" ht="26.25" customHeight="1"/>
    <row r="67" s="104" customFormat="1" ht="26.25" customHeight="1"/>
    <row r="68" s="104" customFormat="1" ht="26.25" customHeight="1"/>
    <row r="69" s="104" customFormat="1" ht="26.25" customHeight="1"/>
    <row r="70" s="104" customFormat="1" ht="26.25" customHeight="1"/>
    <row r="71" s="104" customFormat="1" ht="26.25" customHeight="1"/>
    <row r="72" s="104" customFormat="1" ht="26.25" customHeight="1"/>
    <row r="73" s="104" customFormat="1" ht="26.25" customHeight="1"/>
    <row r="74" s="104" customFormat="1" ht="26.25" customHeight="1"/>
    <row r="75" s="104" customFormat="1" ht="26.25" customHeight="1"/>
    <row r="76" s="104" customFormat="1" ht="26.25" customHeight="1"/>
    <row r="77" s="104" customFormat="1" ht="26.25" customHeight="1"/>
    <row r="78" s="104" customFormat="1" ht="26.25" customHeight="1"/>
    <row r="79" s="104" customFormat="1" ht="26.25" customHeight="1"/>
    <row r="80" s="104" customFormat="1" ht="26.25" customHeight="1"/>
    <row r="81" s="104" customFormat="1" ht="26.25" customHeight="1"/>
    <row r="82" s="104" customFormat="1" ht="26.25" customHeight="1"/>
    <row r="83" s="104" customFormat="1" ht="26.25" customHeight="1"/>
    <row r="84" s="104" customFormat="1" ht="26.25" customHeight="1"/>
    <row r="85" s="104" customFormat="1" ht="26.25" customHeight="1"/>
    <row r="86" s="104" customFormat="1" ht="26.25" customHeight="1"/>
    <row r="87" s="104" customFormat="1" ht="26.25" customHeight="1"/>
    <row r="88" s="104" customFormat="1" ht="26.25" customHeight="1"/>
    <row r="89" s="104" customFormat="1" ht="26.25" customHeight="1"/>
    <row r="90" s="104" customFormat="1" ht="26.25" customHeight="1"/>
    <row r="91" s="104" customFormat="1" ht="26.25" customHeight="1"/>
    <row r="92" s="104" customFormat="1" ht="26.25" customHeight="1"/>
    <row r="93" s="104" customFormat="1" ht="26.25" customHeight="1"/>
    <row r="94" s="104" customFormat="1" ht="26.25" customHeight="1"/>
    <row r="95" s="104" customFormat="1" ht="26.25" customHeight="1"/>
    <row r="96" s="104" customFormat="1" ht="26.25" customHeight="1"/>
    <row r="97" s="104" customFormat="1" ht="26.25" customHeight="1"/>
    <row r="98" s="104" customFormat="1" ht="26.25" customHeight="1"/>
    <row r="99" s="104" customFormat="1" ht="26.25" customHeight="1"/>
    <row r="100" s="104" customFormat="1" ht="26.25" customHeight="1"/>
    <row r="101" s="104" customFormat="1" ht="26.25" customHeight="1"/>
    <row r="102" s="104" customFormat="1" ht="26.25" customHeight="1"/>
    <row r="103" s="104" customFormat="1" ht="26.25" customHeight="1"/>
    <row r="104" s="104" customFormat="1" ht="26.25" customHeight="1"/>
    <row r="105" s="104" customFormat="1" ht="26.25" customHeight="1"/>
    <row r="106" s="104" customFormat="1" ht="26.25" customHeight="1"/>
    <row r="107" s="104" customFormat="1" ht="26.25" customHeight="1"/>
    <row r="108" s="104" customFormat="1" ht="26.25" customHeight="1"/>
    <row r="109" s="104" customFormat="1" ht="26.25" customHeight="1"/>
    <row r="110" s="104" customFormat="1" ht="26.25" customHeight="1"/>
    <row r="111" s="104" customFormat="1" ht="26.25" customHeight="1"/>
    <row r="112" s="104" customFormat="1" ht="26.25" customHeight="1"/>
    <row r="113" s="104" customFormat="1" ht="26.25" customHeight="1"/>
    <row r="114" s="104" customFormat="1" ht="26.25" customHeight="1"/>
    <row r="115" s="104" customFormat="1" ht="26.25" customHeight="1"/>
    <row r="116" s="104" customFormat="1" ht="26.25" customHeight="1"/>
    <row r="117" s="104" customFormat="1" ht="26.25" customHeight="1"/>
    <row r="118" s="104" customFormat="1" ht="26.25" customHeight="1"/>
    <row r="119" s="104" customFormat="1" ht="26.25" customHeight="1"/>
    <row r="120" s="104" customFormat="1" ht="26.25" customHeight="1"/>
    <row r="121" s="104" customFormat="1" ht="26.25" customHeight="1"/>
    <row r="122" s="104" customFormat="1" ht="26.25" customHeight="1"/>
    <row r="123" s="104" customFormat="1" ht="26.25" customHeight="1"/>
    <row r="124" s="104" customFormat="1" ht="26.25" customHeight="1"/>
    <row r="125" s="104" customFormat="1" ht="26.25" customHeight="1"/>
    <row r="126" s="104" customFormat="1" ht="26.25" customHeight="1"/>
    <row r="127" s="104" customFormat="1" ht="26.25" customHeight="1"/>
    <row r="128" s="104" customFormat="1" ht="26.25" customHeight="1"/>
    <row r="129" s="104" customFormat="1" ht="26.25" customHeight="1"/>
    <row r="130" s="104" customFormat="1" ht="26.25" customHeight="1"/>
    <row r="131" s="104" customFormat="1" ht="26.25" customHeight="1"/>
    <row r="132" s="104" customFormat="1" ht="26.25" customHeight="1"/>
    <row r="133" s="104" customFormat="1" ht="26.25" customHeight="1"/>
    <row r="134" s="104" customFormat="1" ht="26.25" customHeight="1"/>
    <row r="135" s="104" customFormat="1" ht="26.25" customHeight="1"/>
    <row r="136" s="104" customFormat="1" ht="26.25" customHeight="1"/>
    <row r="137" s="104" customFormat="1" ht="26.25" customHeight="1"/>
    <row r="138" s="104" customFormat="1" ht="26.25" customHeight="1"/>
    <row r="139" s="104" customFormat="1" ht="26.25" customHeight="1"/>
    <row r="140" s="104" customFormat="1" ht="26.25" customHeight="1"/>
    <row r="141" s="104" customFormat="1" ht="26.25" customHeight="1"/>
    <row r="142" s="104" customFormat="1" ht="26.25" customHeight="1"/>
    <row r="143" s="104" customFormat="1" ht="26.25" customHeight="1"/>
    <row r="144" s="104" customFormat="1" ht="26.25" customHeight="1"/>
    <row r="145" s="104" customFormat="1" ht="26.25" customHeight="1"/>
    <row r="146" s="104" customFormat="1" ht="26.25" customHeight="1"/>
    <row r="147" s="104" customFormat="1" ht="26.25" customHeight="1"/>
    <row r="148" s="104" customFormat="1" ht="26.25" customHeight="1"/>
    <row r="149" s="104" customFormat="1" ht="26.25" customHeight="1"/>
    <row r="150" s="104" customFormat="1" ht="26.25" customHeight="1"/>
    <row r="151" s="104" customFormat="1" ht="26.25" customHeight="1"/>
    <row r="152" s="104" customFormat="1" ht="26.25" customHeight="1"/>
    <row r="153" s="104" customFormat="1" ht="26.25" customHeight="1"/>
    <row r="154" s="104" customFormat="1" ht="26.25" customHeight="1"/>
    <row r="155" s="104" customFormat="1" ht="26.25" customHeight="1"/>
    <row r="156" s="104" customFormat="1" ht="26.25" customHeight="1"/>
    <row r="157" s="104" customFormat="1" ht="26.25" customHeight="1"/>
    <row r="158" s="104" customFormat="1" ht="26.25" customHeight="1"/>
    <row r="159" s="104" customFormat="1" ht="26.25" customHeight="1"/>
    <row r="160" s="104" customFormat="1" ht="26.25" customHeight="1"/>
    <row r="161" s="104" customFormat="1" ht="26.25" customHeight="1"/>
    <row r="162" s="104" customFormat="1" ht="26.25" customHeight="1"/>
    <row r="163" s="104" customFormat="1" ht="26.25" customHeight="1"/>
    <row r="164" s="104" customFormat="1" ht="26.25" customHeight="1"/>
    <row r="165" s="104" customFormat="1" ht="26.25" customHeight="1"/>
    <row r="166" s="104" customFormat="1" ht="19.9" customHeight="1"/>
    <row r="167" s="104" customFormat="1" ht="19.9" customHeight="1"/>
    <row r="168" s="104" customFormat="1" ht="19.9" customHeight="1"/>
    <row r="169" s="104" customFormat="1" ht="19.9" customHeight="1"/>
  </sheetData>
  <mergeCells count="17">
    <mergeCell ref="A1:U1"/>
    <mergeCell ref="F4:O4"/>
    <mergeCell ref="F5:G5"/>
    <mergeCell ref="H5:I5"/>
    <mergeCell ref="J5:K5"/>
    <mergeCell ref="L5:M5"/>
    <mergeCell ref="N5:O5"/>
    <mergeCell ref="A23:U23"/>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4" workbookViewId="0">
      <selection activeCell="B4" sqref="B4:C4"/>
    </sheetView>
  </sheetViews>
  <sheetFormatPr defaultColWidth="8.88888888888889" defaultRowHeight="15.6" outlineLevelCol="3"/>
  <cols>
    <col min="1" max="1" width="23.8888888888889" style="1" customWidth="1"/>
    <col min="2" max="2" width="23.4259259259259" style="89" customWidth="1"/>
    <col min="3" max="3" width="24.4444444444444" style="89" customWidth="1"/>
    <col min="4" max="4" width="109.888888888889" style="1" customWidth="1"/>
    <col min="5" max="16380" width="10" style="1"/>
    <col min="16381" max="16381" width="10"/>
  </cols>
  <sheetData>
    <row r="1" s="1" customFormat="1" ht="74" customHeight="1" spans="1:4">
      <c r="A1" s="90" t="s">
        <v>577</v>
      </c>
      <c r="B1" s="91"/>
      <c r="C1" s="91"/>
      <c r="D1" s="90"/>
    </row>
    <row r="2" s="1" customFormat="1" ht="275" customHeight="1" spans="1:4">
      <c r="A2" s="92" t="s">
        <v>578</v>
      </c>
      <c r="B2" s="93" t="s">
        <v>579</v>
      </c>
      <c r="C2" s="94"/>
      <c r="D2" s="95" t="s">
        <v>580</v>
      </c>
    </row>
    <row r="3" s="1" customFormat="1" ht="202.8" spans="1:4">
      <c r="A3" s="96"/>
      <c r="B3" s="93" t="s">
        <v>581</v>
      </c>
      <c r="C3" s="94"/>
      <c r="D3" s="95" t="s">
        <v>582</v>
      </c>
    </row>
    <row r="4" s="1" customFormat="1" ht="152" customHeight="1" spans="1:4">
      <c r="A4" s="96"/>
      <c r="B4" s="93" t="s">
        <v>583</v>
      </c>
      <c r="C4" s="94"/>
      <c r="D4" s="95" t="s">
        <v>584</v>
      </c>
    </row>
    <row r="5" s="1" customFormat="1" ht="129" customHeight="1" spans="1:4">
      <c r="A5" s="96"/>
      <c r="B5" s="93" t="s">
        <v>585</v>
      </c>
      <c r="C5" s="94"/>
      <c r="D5" s="95" t="s">
        <v>586</v>
      </c>
    </row>
    <row r="6" s="1" customFormat="1" ht="62" customHeight="1" spans="1:4">
      <c r="A6" s="97"/>
      <c r="B6" s="93" t="s">
        <v>587</v>
      </c>
      <c r="C6" s="94"/>
      <c r="D6" s="95" t="s">
        <v>588</v>
      </c>
    </row>
    <row r="7" s="1" customFormat="1" ht="96" customHeight="1" spans="1:4">
      <c r="A7" s="96" t="s">
        <v>589</v>
      </c>
      <c r="B7" s="98" t="s">
        <v>590</v>
      </c>
      <c r="C7" s="98"/>
      <c r="D7" s="95" t="s">
        <v>591</v>
      </c>
    </row>
    <row r="8" s="1" customFormat="1" ht="210" customHeight="1" spans="1:4">
      <c r="A8" s="97"/>
      <c r="B8" s="99" t="s">
        <v>592</v>
      </c>
      <c r="C8" s="99"/>
      <c r="D8" s="95" t="s">
        <v>593</v>
      </c>
    </row>
    <row r="9" s="1" customFormat="1" ht="72" customHeight="1" spans="1:4">
      <c r="A9" s="93" t="s">
        <v>594</v>
      </c>
      <c r="B9" s="100"/>
      <c r="C9" s="94"/>
      <c r="D9" s="95" t="s">
        <v>595</v>
      </c>
    </row>
    <row r="10" s="1" customFormat="1" ht="140.4" spans="1:4">
      <c r="A10" s="93" t="s">
        <v>596</v>
      </c>
      <c r="B10" s="100"/>
      <c r="C10" s="94"/>
      <c r="D10" s="95" t="s">
        <v>597</v>
      </c>
    </row>
    <row r="11" s="1" customFormat="1" ht="67" customHeight="1" spans="1:4">
      <c r="A11" s="93" t="s">
        <v>598</v>
      </c>
      <c r="B11" s="100"/>
      <c r="C11" s="94"/>
      <c r="D11" s="95" t="s">
        <v>599</v>
      </c>
    </row>
    <row r="12" s="1" customFormat="1" ht="171.6" spans="1:4">
      <c r="A12" s="93" t="s">
        <v>600</v>
      </c>
      <c r="B12" s="100"/>
      <c r="C12" s="94"/>
      <c r="D12" s="95" t="s">
        <v>601</v>
      </c>
    </row>
    <row r="13" s="1" customFormat="1" ht="51" customHeight="1" spans="1:4">
      <c r="A13" s="93" t="s">
        <v>602</v>
      </c>
      <c r="B13" s="100"/>
      <c r="C13" s="94"/>
      <c r="D13" s="101" t="s">
        <v>603</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46"/>
  <sheetViews>
    <sheetView zoomScale="60" zoomScaleNormal="60" workbookViewId="0">
      <selection activeCell="G10" sqref="G10"/>
    </sheetView>
  </sheetViews>
  <sheetFormatPr defaultColWidth="8.88888888888889" defaultRowHeight="15.6"/>
  <cols>
    <col min="1" max="1" width="16.2962962962963" style="1" customWidth="1"/>
    <col min="2" max="2" width="17.037037037037" style="1" customWidth="1"/>
    <col min="3" max="3" width="21.7592592592593" style="1" customWidth="1"/>
    <col min="4" max="4" width="19.0740740740741" style="1" customWidth="1"/>
    <col min="5" max="5" width="25.9259259259259" style="1" customWidth="1"/>
    <col min="6" max="6" width="22.962962962963" style="1" customWidth="1"/>
    <col min="7" max="7" width="21.1111111111111" style="1" customWidth="1"/>
    <col min="8" max="8" width="20.6481481481481" style="1" customWidth="1"/>
    <col min="9" max="9" width="21.3888888888889" style="1" customWidth="1"/>
    <col min="10" max="10" width="18.7037037037037" style="1" customWidth="1"/>
    <col min="11" max="12" width="8.88888888888889" style="1"/>
    <col min="13" max="14" width="36.2962962962963" style="1" hidden="1" customWidth="1"/>
    <col min="15" max="16384" width="8.88888888888889" style="1"/>
  </cols>
  <sheetData>
    <row r="2" s="53" customFormat="1" ht="55.9" customHeight="1" spans="1:14">
      <c r="A2" s="57" t="s">
        <v>604</v>
      </c>
      <c r="B2" s="57"/>
      <c r="C2" s="57"/>
      <c r="D2" s="57"/>
      <c r="E2" s="57"/>
      <c r="F2" s="57"/>
      <c r="G2" s="57"/>
      <c r="H2" s="57"/>
      <c r="I2" s="57"/>
      <c r="J2" s="57"/>
    </row>
    <row r="3" s="53" customFormat="1" ht="37" customHeight="1" spans="1:14">
      <c r="A3" s="58" t="s">
        <v>605</v>
      </c>
      <c r="B3" s="59"/>
      <c r="C3" s="59"/>
      <c r="D3" s="59"/>
      <c r="E3" s="59"/>
      <c r="F3" s="59"/>
      <c r="G3" s="59"/>
      <c r="H3" s="59"/>
      <c r="I3" s="59"/>
      <c r="J3" s="60"/>
    </row>
    <row r="4" s="53" customFormat="1" ht="30" customHeight="1" spans="1:14">
      <c r="A4" s="61" t="s">
        <v>606</v>
      </c>
      <c r="B4" s="62" t="s">
        <v>562</v>
      </c>
      <c r="C4" s="63"/>
      <c r="D4" s="63"/>
      <c r="E4" s="63"/>
      <c r="F4" s="63"/>
      <c r="G4" s="63"/>
      <c r="H4" s="63"/>
      <c r="I4" s="63"/>
      <c r="J4" s="63"/>
    </row>
    <row r="5" s="54" customFormat="1" ht="45" customHeight="1" spans="1:14">
      <c r="A5" s="64" t="s">
        <v>607</v>
      </c>
      <c r="B5" s="64"/>
      <c r="C5" s="65" t="s">
        <v>608</v>
      </c>
      <c r="D5" s="65"/>
      <c r="E5" s="65" t="s">
        <v>609</v>
      </c>
      <c r="F5" s="66" t="s">
        <v>610</v>
      </c>
      <c r="G5" s="65" t="s">
        <v>611</v>
      </c>
      <c r="H5" s="65" t="s">
        <v>612</v>
      </c>
      <c r="I5" s="65" t="s">
        <v>613</v>
      </c>
      <c r="J5" s="65" t="s">
        <v>614</v>
      </c>
    </row>
    <row r="6" s="54" customFormat="1" ht="31" customHeight="1" spans="1:14">
      <c r="A6" s="64"/>
      <c r="B6" s="64"/>
      <c r="C6" s="65" t="s">
        <v>615</v>
      </c>
      <c r="D6" s="65"/>
      <c r="E6" s="67">
        <f>E7+E8</f>
        <v>33263.911154</v>
      </c>
      <c r="F6" s="67">
        <f>F7+F8</f>
        <v>40325.108846</v>
      </c>
      <c r="G6" s="67">
        <f>G7+G8</f>
        <v>73589.02</v>
      </c>
      <c r="H6" s="67">
        <f>H7+H8</f>
        <v>61319.460663</v>
      </c>
      <c r="I6" s="68">
        <f>H6/G6</f>
        <v>0.833269157042722</v>
      </c>
      <c r="J6" s="69" t="s">
        <v>5</v>
      </c>
      <c r="M6" s="70">
        <v>332639133.73</v>
      </c>
      <c r="N6" s="71"/>
    </row>
    <row r="7" s="54" customFormat="1" ht="35" customHeight="1" spans="1:14">
      <c r="A7" s="64"/>
      <c r="B7" s="64"/>
      <c r="C7" s="64" t="s">
        <v>245</v>
      </c>
      <c r="D7" s="65" t="s">
        <v>615</v>
      </c>
      <c r="E7" s="67">
        <v>7812.855806</v>
      </c>
      <c r="F7" s="72">
        <f>G7-E7</f>
        <v>-199.035806</v>
      </c>
      <c r="G7" s="67">
        <v>7613.82</v>
      </c>
      <c r="H7" s="73">
        <v>22382.263178</v>
      </c>
      <c r="I7" s="68">
        <f>H7/G7</f>
        <v>2.9396890362525</v>
      </c>
      <c r="J7" s="69"/>
      <c r="M7" s="74">
        <v>78128558.06</v>
      </c>
      <c r="N7" s="74">
        <v>40700222.19</v>
      </c>
    </row>
    <row r="8" s="54" customFormat="1" ht="35" customHeight="1" spans="1:14">
      <c r="A8" s="64"/>
      <c r="B8" s="64"/>
      <c r="C8" s="64" t="s">
        <v>246</v>
      </c>
      <c r="D8" s="65" t="s">
        <v>615</v>
      </c>
      <c r="E8" s="73">
        <f>E9+E10+E11</f>
        <v>25451.055348</v>
      </c>
      <c r="F8" s="73">
        <f>F9+F10+F11</f>
        <v>40524.144652</v>
      </c>
      <c r="G8" s="73">
        <f>G9+G10+G11</f>
        <v>65975.2</v>
      </c>
      <c r="H8" s="73">
        <f>H9+H10+H11</f>
        <v>38937.197485</v>
      </c>
      <c r="I8" s="68">
        <f>H8/G8</f>
        <v>0.590179301995295</v>
      </c>
      <c r="J8" s="69"/>
      <c r="M8" s="71"/>
      <c r="N8" s="71"/>
    </row>
    <row r="9" s="54" customFormat="1" ht="35" customHeight="1" spans="1:14">
      <c r="A9" s="64"/>
      <c r="B9" s="64"/>
      <c r="C9" s="64"/>
      <c r="D9" s="64" t="s">
        <v>616</v>
      </c>
      <c r="E9" s="67">
        <v>4070.02</v>
      </c>
      <c r="F9" s="72">
        <f>G9-E9</f>
        <v>36625.17</v>
      </c>
      <c r="G9" s="67">
        <v>40695.19</v>
      </c>
      <c r="H9" s="73">
        <v>35692.342769</v>
      </c>
      <c r="I9" s="68">
        <f>H9/G9</f>
        <v>0.877065391978757</v>
      </c>
      <c r="J9" s="69"/>
      <c r="M9" s="71"/>
      <c r="N9" s="71"/>
    </row>
    <row r="10" s="54" customFormat="1" ht="35" customHeight="1" spans="1:14">
      <c r="A10" s="64"/>
      <c r="B10" s="64"/>
      <c r="C10" s="64"/>
      <c r="D10" s="65" t="s">
        <v>617</v>
      </c>
      <c r="E10" s="67"/>
      <c r="F10" s="72"/>
      <c r="G10" s="67"/>
      <c r="H10" s="72">
        <v>672.669897</v>
      </c>
      <c r="I10" s="68"/>
      <c r="J10" s="69"/>
      <c r="M10" s="71"/>
      <c r="N10" s="71"/>
    </row>
    <row r="11" s="54" customFormat="1" ht="35" customHeight="1" spans="1:14">
      <c r="A11" s="64"/>
      <c r="B11" s="64"/>
      <c r="C11" s="64"/>
      <c r="D11" s="64" t="s">
        <v>618</v>
      </c>
      <c r="E11" s="67">
        <v>21381.035348</v>
      </c>
      <c r="F11" s="72">
        <f>G11-E11</f>
        <v>3898.974652</v>
      </c>
      <c r="G11" s="67">
        <v>25280.01</v>
      </c>
      <c r="H11" s="72">
        <v>2572.184819</v>
      </c>
      <c r="I11" s="68">
        <f>H11/G11</f>
        <v>0.101747776958949</v>
      </c>
      <c r="J11" s="69"/>
      <c r="M11" s="75">
        <v>213810353.48</v>
      </c>
      <c r="N11" s="71"/>
    </row>
    <row r="12" s="55" customFormat="1" ht="126" customHeight="1" spans="1:14">
      <c r="A12" s="64" t="s">
        <v>619</v>
      </c>
      <c r="B12" s="64"/>
      <c r="C12" s="76" t="s">
        <v>620</v>
      </c>
      <c r="D12" s="76"/>
      <c r="E12" s="76"/>
      <c r="F12" s="76"/>
      <c r="G12" s="76"/>
      <c r="H12" s="76"/>
      <c r="I12" s="76"/>
      <c r="J12" s="76"/>
    </row>
    <row r="13" s="55" customFormat="1" ht="126" customHeight="1" spans="1:14">
      <c r="A13" s="64"/>
      <c r="B13" s="64"/>
      <c r="C13" s="76"/>
      <c r="D13" s="76"/>
      <c r="E13" s="76"/>
      <c r="F13" s="76"/>
      <c r="G13" s="76"/>
      <c r="H13" s="76"/>
      <c r="I13" s="76"/>
      <c r="J13" s="76"/>
    </row>
    <row r="14" s="53" customFormat="1" ht="44" customHeight="1" spans="1:14">
      <c r="A14" s="77" t="s">
        <v>621</v>
      </c>
      <c r="B14" s="77"/>
      <c r="C14" s="77"/>
      <c r="D14" s="77"/>
      <c r="E14" s="77"/>
      <c r="F14" s="77"/>
      <c r="G14" s="77"/>
      <c r="H14" s="77"/>
      <c r="I14" s="77"/>
      <c r="J14" s="77"/>
    </row>
    <row r="15" s="56" customFormat="1" ht="25.15" customHeight="1" spans="1:14">
      <c r="A15" s="78" t="s">
        <v>622</v>
      </c>
      <c r="B15" s="78"/>
      <c r="C15" s="78"/>
      <c r="D15" s="79" t="s">
        <v>623</v>
      </c>
      <c r="E15" s="80" t="s">
        <v>624</v>
      </c>
      <c r="F15" s="80" t="s">
        <v>625</v>
      </c>
      <c r="G15" s="80" t="s">
        <v>626</v>
      </c>
      <c r="H15" s="80" t="s">
        <v>627</v>
      </c>
      <c r="I15" s="80"/>
      <c r="J15" s="80"/>
    </row>
    <row r="16" s="1" customFormat="1" ht="36" customHeight="1" spans="1:14">
      <c r="A16" s="79" t="s">
        <v>628</v>
      </c>
      <c r="B16" s="81" t="s">
        <v>629</v>
      </c>
      <c r="C16" s="81" t="s">
        <v>630</v>
      </c>
      <c r="D16" s="79"/>
      <c r="E16" s="80"/>
      <c r="F16" s="80"/>
      <c r="G16" s="80"/>
      <c r="H16" s="80"/>
      <c r="I16" s="80"/>
      <c r="J16" s="80"/>
    </row>
    <row r="17" s="1" customFormat="1" ht="36" customHeight="1" spans="1:10">
      <c r="A17" s="82" t="s">
        <v>631</v>
      </c>
      <c r="B17" s="82" t="s">
        <v>632</v>
      </c>
      <c r="C17" s="83" t="s">
        <v>633</v>
      </c>
      <c r="D17" s="82" t="s">
        <v>634</v>
      </c>
      <c r="E17" s="82" t="s">
        <v>635</v>
      </c>
      <c r="F17" s="82" t="s">
        <v>636</v>
      </c>
      <c r="G17" s="83" t="s">
        <v>635</v>
      </c>
      <c r="H17" s="84" t="s">
        <v>603</v>
      </c>
      <c r="I17" s="85"/>
      <c r="J17" s="86"/>
    </row>
    <row r="18" s="1" customFormat="1" ht="36" customHeight="1" spans="1:10">
      <c r="A18" s="82" t="s">
        <v>631</v>
      </c>
      <c r="B18" s="82" t="s">
        <v>632</v>
      </c>
      <c r="C18" s="87" t="s">
        <v>637</v>
      </c>
      <c r="D18" s="82" t="s">
        <v>638</v>
      </c>
      <c r="E18" s="82" t="s">
        <v>639</v>
      </c>
      <c r="F18" s="82" t="s">
        <v>636</v>
      </c>
      <c r="G18" s="87" t="s">
        <v>639</v>
      </c>
      <c r="H18" s="84" t="s">
        <v>603</v>
      </c>
      <c r="I18" s="85"/>
      <c r="J18" s="86"/>
    </row>
    <row r="19" s="1" customFormat="1" ht="36" customHeight="1" spans="1:10">
      <c r="A19" s="82" t="s">
        <v>631</v>
      </c>
      <c r="B19" s="82" t="s">
        <v>632</v>
      </c>
      <c r="C19" s="87" t="s">
        <v>640</v>
      </c>
      <c r="D19" s="82" t="s">
        <v>638</v>
      </c>
      <c r="E19" s="82" t="s">
        <v>641</v>
      </c>
      <c r="F19" s="82" t="s">
        <v>636</v>
      </c>
      <c r="G19" s="87" t="s">
        <v>641</v>
      </c>
      <c r="H19" s="84" t="s">
        <v>603</v>
      </c>
      <c r="I19" s="85"/>
      <c r="J19" s="86"/>
    </row>
    <row r="20" s="1" customFormat="1" ht="36" customHeight="1" spans="1:10">
      <c r="A20" s="82" t="s">
        <v>631</v>
      </c>
      <c r="B20" s="82" t="s">
        <v>632</v>
      </c>
      <c r="C20" s="87" t="s">
        <v>642</v>
      </c>
      <c r="D20" s="82" t="s">
        <v>638</v>
      </c>
      <c r="E20" s="82" t="s">
        <v>639</v>
      </c>
      <c r="F20" s="82" t="s">
        <v>636</v>
      </c>
      <c r="G20" s="87" t="s">
        <v>639</v>
      </c>
      <c r="H20" s="84" t="s">
        <v>603</v>
      </c>
      <c r="I20" s="85"/>
      <c r="J20" s="86"/>
    </row>
    <row r="21" s="1" customFormat="1" ht="36" customHeight="1" spans="1:10">
      <c r="A21" s="82" t="s">
        <v>631</v>
      </c>
      <c r="B21" s="82" t="s">
        <v>632</v>
      </c>
      <c r="C21" s="87" t="s">
        <v>643</v>
      </c>
      <c r="D21" s="82" t="s">
        <v>638</v>
      </c>
      <c r="E21" s="82" t="s">
        <v>639</v>
      </c>
      <c r="F21" s="82" t="s">
        <v>636</v>
      </c>
      <c r="G21" s="87" t="s">
        <v>639</v>
      </c>
      <c r="H21" s="84" t="s">
        <v>603</v>
      </c>
      <c r="I21" s="85"/>
      <c r="J21" s="86"/>
    </row>
    <row r="22" s="1" customFormat="1" ht="36" customHeight="1" spans="1:10">
      <c r="A22" s="82" t="s">
        <v>631</v>
      </c>
      <c r="B22" s="82" t="s">
        <v>632</v>
      </c>
      <c r="C22" s="87" t="s">
        <v>644</v>
      </c>
      <c r="D22" s="82" t="s">
        <v>638</v>
      </c>
      <c r="E22" s="82" t="s">
        <v>12</v>
      </c>
      <c r="F22" s="82" t="s">
        <v>128</v>
      </c>
      <c r="G22" s="87" t="s">
        <v>12</v>
      </c>
      <c r="H22" s="84" t="s">
        <v>603</v>
      </c>
      <c r="I22" s="85"/>
      <c r="J22" s="86"/>
    </row>
    <row r="23" s="1" customFormat="1" ht="36" customHeight="1" spans="1:10">
      <c r="A23" s="82" t="s">
        <v>631</v>
      </c>
      <c r="B23" s="82" t="s">
        <v>632</v>
      </c>
      <c r="C23" s="87" t="s">
        <v>645</v>
      </c>
      <c r="D23" s="82" t="s">
        <v>646</v>
      </c>
      <c r="E23" s="82" t="s">
        <v>12</v>
      </c>
      <c r="F23" s="82" t="s">
        <v>647</v>
      </c>
      <c r="G23" s="87" t="s">
        <v>12</v>
      </c>
      <c r="H23" s="84" t="s">
        <v>603</v>
      </c>
      <c r="I23" s="85"/>
      <c r="J23" s="86"/>
    </row>
    <row r="24" s="1" customFormat="1" ht="36" customHeight="1" spans="1:10">
      <c r="A24" s="82" t="s">
        <v>631</v>
      </c>
      <c r="B24" s="82" t="s">
        <v>632</v>
      </c>
      <c r="C24" s="87" t="s">
        <v>648</v>
      </c>
      <c r="D24" s="82" t="s">
        <v>646</v>
      </c>
      <c r="E24" s="82" t="s">
        <v>649</v>
      </c>
      <c r="F24" s="82" t="s">
        <v>650</v>
      </c>
      <c r="G24" s="87" t="s">
        <v>67</v>
      </c>
      <c r="H24" s="84" t="s">
        <v>603</v>
      </c>
      <c r="I24" s="85"/>
      <c r="J24" s="86"/>
    </row>
    <row r="25" s="1" customFormat="1" ht="36" customHeight="1" spans="1:10">
      <c r="A25" s="82" t="s">
        <v>631</v>
      </c>
      <c r="B25" s="82" t="s">
        <v>632</v>
      </c>
      <c r="C25" s="87" t="s">
        <v>651</v>
      </c>
      <c r="D25" s="82" t="s">
        <v>638</v>
      </c>
      <c r="E25" s="82" t="s">
        <v>13</v>
      </c>
      <c r="F25" s="82" t="s">
        <v>652</v>
      </c>
      <c r="G25" s="87" t="s">
        <v>13</v>
      </c>
      <c r="H25" s="84" t="s">
        <v>603</v>
      </c>
      <c r="I25" s="85"/>
      <c r="J25" s="86"/>
    </row>
    <row r="26" s="1" customFormat="1" ht="36" customHeight="1" spans="1:10">
      <c r="A26" s="82" t="s">
        <v>631</v>
      </c>
      <c r="B26" s="82" t="s">
        <v>632</v>
      </c>
      <c r="C26" s="87" t="s">
        <v>653</v>
      </c>
      <c r="D26" s="82" t="s">
        <v>638</v>
      </c>
      <c r="E26" s="82" t="s">
        <v>12</v>
      </c>
      <c r="F26" s="82" t="s">
        <v>647</v>
      </c>
      <c r="G26" s="87" t="s">
        <v>13</v>
      </c>
      <c r="H26" s="84" t="s">
        <v>603</v>
      </c>
      <c r="I26" s="85"/>
      <c r="J26" s="86"/>
    </row>
    <row r="27" s="1" customFormat="1" ht="36" customHeight="1" spans="1:10">
      <c r="A27" s="82" t="s">
        <v>631</v>
      </c>
      <c r="B27" s="82" t="s">
        <v>654</v>
      </c>
      <c r="C27" s="87" t="s">
        <v>655</v>
      </c>
      <c r="D27" s="82" t="s">
        <v>646</v>
      </c>
      <c r="E27" s="82" t="s">
        <v>635</v>
      </c>
      <c r="F27" s="82" t="s">
        <v>636</v>
      </c>
      <c r="G27" s="87" t="s">
        <v>635</v>
      </c>
      <c r="H27" s="84" t="s">
        <v>603</v>
      </c>
      <c r="I27" s="85"/>
      <c r="J27" s="86"/>
    </row>
    <row r="28" s="1" customFormat="1" ht="36" customHeight="1" spans="1:10">
      <c r="A28" s="82" t="s">
        <v>631</v>
      </c>
      <c r="B28" s="82" t="s">
        <v>654</v>
      </c>
      <c r="C28" s="87" t="s">
        <v>656</v>
      </c>
      <c r="D28" s="82" t="s">
        <v>646</v>
      </c>
      <c r="E28" s="82" t="s">
        <v>657</v>
      </c>
      <c r="F28" s="82" t="s">
        <v>658</v>
      </c>
      <c r="G28" s="87" t="s">
        <v>657</v>
      </c>
      <c r="H28" s="84" t="s">
        <v>603</v>
      </c>
      <c r="I28" s="85"/>
      <c r="J28" s="86"/>
    </row>
    <row r="29" s="1" customFormat="1" ht="36" customHeight="1" spans="1:10">
      <c r="A29" s="82" t="s">
        <v>631</v>
      </c>
      <c r="B29" s="82" t="s">
        <v>654</v>
      </c>
      <c r="C29" s="87" t="s">
        <v>659</v>
      </c>
      <c r="D29" s="82" t="s">
        <v>638</v>
      </c>
      <c r="E29" s="82" t="s">
        <v>660</v>
      </c>
      <c r="F29" s="82" t="s">
        <v>636</v>
      </c>
      <c r="G29" s="87" t="s">
        <v>660</v>
      </c>
      <c r="H29" s="84" t="s">
        <v>603</v>
      </c>
      <c r="I29" s="85"/>
      <c r="J29" s="86"/>
    </row>
    <row r="30" s="1" customFormat="1" ht="36" customHeight="1" spans="1:10">
      <c r="A30" s="82" t="s">
        <v>631</v>
      </c>
      <c r="B30" s="82" t="s">
        <v>654</v>
      </c>
      <c r="C30" s="87" t="s">
        <v>661</v>
      </c>
      <c r="D30" s="82" t="s">
        <v>638</v>
      </c>
      <c r="E30" s="82" t="s">
        <v>639</v>
      </c>
      <c r="F30" s="82" t="s">
        <v>636</v>
      </c>
      <c r="G30" s="87" t="s">
        <v>639</v>
      </c>
      <c r="H30" s="84" t="s">
        <v>603</v>
      </c>
      <c r="I30" s="85"/>
      <c r="J30" s="86"/>
    </row>
    <row r="31" s="1" customFormat="1" ht="36" customHeight="1" spans="1:10">
      <c r="A31" s="82" t="s">
        <v>631</v>
      </c>
      <c r="B31" s="82" t="s">
        <v>654</v>
      </c>
      <c r="C31" s="87" t="s">
        <v>662</v>
      </c>
      <c r="D31" s="82" t="s">
        <v>638</v>
      </c>
      <c r="E31" s="82" t="s">
        <v>660</v>
      </c>
      <c r="F31" s="82" t="s">
        <v>636</v>
      </c>
      <c r="G31" s="87" t="s">
        <v>660</v>
      </c>
      <c r="H31" s="84" t="s">
        <v>603</v>
      </c>
      <c r="I31" s="85"/>
      <c r="J31" s="86"/>
    </row>
    <row r="32" s="1" customFormat="1" ht="36" customHeight="1" spans="1:10">
      <c r="A32" s="82" t="s">
        <v>631</v>
      </c>
      <c r="B32" s="82" t="s">
        <v>654</v>
      </c>
      <c r="C32" s="87" t="s">
        <v>663</v>
      </c>
      <c r="D32" s="82" t="s">
        <v>646</v>
      </c>
      <c r="E32" s="82" t="s">
        <v>664</v>
      </c>
      <c r="F32" s="82" t="s">
        <v>658</v>
      </c>
      <c r="G32" s="87" t="s">
        <v>664</v>
      </c>
      <c r="H32" s="84" t="s">
        <v>603</v>
      </c>
      <c r="I32" s="85"/>
      <c r="J32" s="86"/>
    </row>
    <row r="33" s="1" customFormat="1" ht="36" customHeight="1" spans="1:10">
      <c r="A33" s="82" t="s">
        <v>631</v>
      </c>
      <c r="B33" s="82" t="s">
        <v>665</v>
      </c>
      <c r="C33" s="87" t="s">
        <v>666</v>
      </c>
      <c r="D33" s="82" t="s">
        <v>638</v>
      </c>
      <c r="E33" s="82" t="s">
        <v>667</v>
      </c>
      <c r="F33" s="82" t="s">
        <v>668</v>
      </c>
      <c r="G33" s="87" t="s">
        <v>667</v>
      </c>
      <c r="H33" s="84" t="s">
        <v>603</v>
      </c>
      <c r="I33" s="85"/>
      <c r="J33" s="86"/>
    </row>
    <row r="34" s="1" customFormat="1" ht="36" customHeight="1" spans="1:10">
      <c r="A34" s="82" t="s">
        <v>631</v>
      </c>
      <c r="B34" s="82" t="s">
        <v>665</v>
      </c>
      <c r="C34" s="87" t="s">
        <v>669</v>
      </c>
      <c r="D34" s="82" t="s">
        <v>638</v>
      </c>
      <c r="E34" s="82" t="s">
        <v>660</v>
      </c>
      <c r="F34" s="82" t="s">
        <v>636</v>
      </c>
      <c r="G34" s="87" t="s">
        <v>660</v>
      </c>
      <c r="H34" s="84" t="s">
        <v>603</v>
      </c>
      <c r="I34" s="85"/>
      <c r="J34" s="86"/>
    </row>
    <row r="35" s="1" customFormat="1" ht="36" customHeight="1" spans="1:10">
      <c r="A35" s="82" t="s">
        <v>631</v>
      </c>
      <c r="B35" s="82" t="s">
        <v>665</v>
      </c>
      <c r="C35" s="87" t="s">
        <v>670</v>
      </c>
      <c r="D35" s="82" t="s">
        <v>646</v>
      </c>
      <c r="E35" s="82" t="s">
        <v>671</v>
      </c>
      <c r="F35" s="82" t="s">
        <v>658</v>
      </c>
      <c r="G35" s="87" t="s">
        <v>671</v>
      </c>
      <c r="H35" s="84" t="s">
        <v>603</v>
      </c>
      <c r="I35" s="85"/>
      <c r="J35" s="86"/>
    </row>
    <row r="36" s="1" customFormat="1" ht="36" customHeight="1" spans="1:10">
      <c r="A36" s="82" t="s">
        <v>631</v>
      </c>
      <c r="B36" s="82" t="s">
        <v>672</v>
      </c>
      <c r="C36" s="87" t="s">
        <v>673</v>
      </c>
      <c r="D36" s="82" t="s">
        <v>634</v>
      </c>
      <c r="E36" s="82" t="s">
        <v>674</v>
      </c>
      <c r="F36" s="82" t="s">
        <v>675</v>
      </c>
      <c r="G36" s="87" t="s">
        <v>674</v>
      </c>
      <c r="H36" s="84" t="s">
        <v>603</v>
      </c>
      <c r="I36" s="85"/>
      <c r="J36" s="86"/>
    </row>
    <row r="37" s="1" customFormat="1" ht="36" customHeight="1" spans="1:10">
      <c r="A37" s="82" t="s">
        <v>676</v>
      </c>
      <c r="B37" s="82" t="s">
        <v>677</v>
      </c>
      <c r="C37" s="87" t="s">
        <v>678</v>
      </c>
      <c r="D37" s="82" t="s">
        <v>646</v>
      </c>
      <c r="E37" s="82" t="s">
        <v>679</v>
      </c>
      <c r="F37" s="82" t="s">
        <v>658</v>
      </c>
      <c r="G37" s="87" t="s">
        <v>679</v>
      </c>
      <c r="H37" s="84" t="s">
        <v>603</v>
      </c>
      <c r="I37" s="85"/>
      <c r="J37" s="86"/>
    </row>
    <row r="38" s="1" customFormat="1" ht="36" customHeight="1" spans="1:10">
      <c r="A38" s="82" t="s">
        <v>676</v>
      </c>
      <c r="B38" s="82" t="s">
        <v>677</v>
      </c>
      <c r="C38" s="87" t="s">
        <v>680</v>
      </c>
      <c r="D38" s="82" t="s">
        <v>646</v>
      </c>
      <c r="E38" s="82" t="s">
        <v>681</v>
      </c>
      <c r="F38" s="82" t="s">
        <v>658</v>
      </c>
      <c r="G38" s="87" t="s">
        <v>681</v>
      </c>
      <c r="H38" s="84" t="s">
        <v>603</v>
      </c>
      <c r="I38" s="85"/>
      <c r="J38" s="86"/>
    </row>
    <row r="39" s="1" customFormat="1" ht="36" customHeight="1" spans="1:10">
      <c r="A39" s="82" t="s">
        <v>676</v>
      </c>
      <c r="B39" s="82" t="s">
        <v>677</v>
      </c>
      <c r="C39" s="87" t="s">
        <v>682</v>
      </c>
      <c r="D39" s="82" t="s">
        <v>646</v>
      </c>
      <c r="E39" s="82" t="s">
        <v>681</v>
      </c>
      <c r="F39" s="82" t="s">
        <v>658</v>
      </c>
      <c r="G39" s="87" t="s">
        <v>681</v>
      </c>
      <c r="H39" s="84" t="s">
        <v>603</v>
      </c>
      <c r="I39" s="85"/>
      <c r="J39" s="86"/>
    </row>
    <row r="40" s="1" customFormat="1" ht="36" customHeight="1" spans="1:10">
      <c r="A40" s="82" t="s">
        <v>676</v>
      </c>
      <c r="B40" s="82" t="s">
        <v>683</v>
      </c>
      <c r="C40" s="87" t="s">
        <v>684</v>
      </c>
      <c r="D40" s="82" t="s">
        <v>646</v>
      </c>
      <c r="E40" s="82" t="s">
        <v>685</v>
      </c>
      <c r="F40" s="82" t="s">
        <v>658</v>
      </c>
      <c r="G40" s="87" t="s">
        <v>685</v>
      </c>
      <c r="H40" s="84" t="s">
        <v>603</v>
      </c>
      <c r="I40" s="85"/>
      <c r="J40" s="86"/>
    </row>
    <row r="41" s="1" customFormat="1" ht="36" customHeight="1" spans="1:10">
      <c r="A41" s="82" t="s">
        <v>676</v>
      </c>
      <c r="B41" s="82" t="s">
        <v>683</v>
      </c>
      <c r="C41" s="87" t="s">
        <v>686</v>
      </c>
      <c r="D41" s="82" t="s">
        <v>646</v>
      </c>
      <c r="E41" s="82" t="s">
        <v>687</v>
      </c>
      <c r="F41" s="82" t="s">
        <v>658</v>
      </c>
      <c r="G41" s="87" t="s">
        <v>687</v>
      </c>
      <c r="H41" s="84" t="s">
        <v>603</v>
      </c>
      <c r="I41" s="85"/>
      <c r="J41" s="86"/>
    </row>
    <row r="42" s="1" customFormat="1" ht="42" customHeight="1" spans="1:10">
      <c r="A42" s="82" t="s">
        <v>676</v>
      </c>
      <c r="B42" s="82" t="s">
        <v>683</v>
      </c>
      <c r="C42" s="87" t="s">
        <v>688</v>
      </c>
      <c r="D42" s="82" t="s">
        <v>646</v>
      </c>
      <c r="E42" s="82" t="s">
        <v>689</v>
      </c>
      <c r="F42" s="82" t="s">
        <v>658</v>
      </c>
      <c r="G42" s="87" t="s">
        <v>689</v>
      </c>
      <c r="H42" s="84" t="s">
        <v>603</v>
      </c>
      <c r="I42" s="85"/>
      <c r="J42" s="86"/>
    </row>
    <row r="43" s="1" customFormat="1" ht="42" customHeight="1" spans="1:10">
      <c r="A43" s="82" t="s">
        <v>676</v>
      </c>
      <c r="B43" s="82" t="s">
        <v>683</v>
      </c>
      <c r="C43" s="87" t="s">
        <v>690</v>
      </c>
      <c r="D43" s="82" t="s">
        <v>646</v>
      </c>
      <c r="E43" s="82" t="s">
        <v>687</v>
      </c>
      <c r="F43" s="82" t="s">
        <v>658</v>
      </c>
      <c r="G43" s="87" t="s">
        <v>687</v>
      </c>
      <c r="H43" s="84" t="s">
        <v>603</v>
      </c>
      <c r="I43" s="85"/>
      <c r="J43" s="86"/>
    </row>
    <row r="44" s="1" customFormat="1" ht="42" customHeight="1" spans="1:10">
      <c r="A44" s="82" t="s">
        <v>691</v>
      </c>
      <c r="B44" s="82" t="s">
        <v>692</v>
      </c>
      <c r="C44" s="87" t="s">
        <v>693</v>
      </c>
      <c r="D44" s="82" t="s">
        <v>638</v>
      </c>
      <c r="E44" s="82" t="s">
        <v>660</v>
      </c>
      <c r="F44" s="82" t="s">
        <v>636</v>
      </c>
      <c r="G44" s="87" t="s">
        <v>660</v>
      </c>
      <c r="H44" s="84" t="s">
        <v>603</v>
      </c>
      <c r="I44" s="85"/>
      <c r="J44" s="86"/>
    </row>
    <row r="45" s="1" customFormat="1" ht="42" customHeight="1" spans="1:10">
      <c r="A45" s="82" t="s">
        <v>691</v>
      </c>
      <c r="B45" s="82" t="s">
        <v>692</v>
      </c>
      <c r="C45" s="87" t="s">
        <v>694</v>
      </c>
      <c r="D45" s="82" t="s">
        <v>638</v>
      </c>
      <c r="E45" s="82" t="s">
        <v>639</v>
      </c>
      <c r="F45" s="82" t="s">
        <v>636</v>
      </c>
      <c r="G45" s="87" t="s">
        <v>639</v>
      </c>
      <c r="H45" s="84" t="s">
        <v>603</v>
      </c>
      <c r="I45" s="85"/>
      <c r="J45" s="86"/>
    </row>
    <row r="46" s="53" customFormat="1" ht="60" customHeight="1" spans="1:10">
      <c r="A46" s="88" t="s">
        <v>695</v>
      </c>
      <c r="B46" s="88" t="s">
        <v>603</v>
      </c>
      <c r="C46" s="88"/>
      <c r="D46" s="88"/>
      <c r="E46" s="88"/>
      <c r="F46" s="88"/>
      <c r="G46" s="88"/>
      <c r="H46" s="88"/>
      <c r="I46" s="88"/>
      <c r="J46" s="88"/>
    </row>
  </sheetData>
  <mergeCells count="4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60" zoomScaleNormal="60" workbookViewId="0">
      <selection activeCell="O16" sqref="O16"/>
    </sheetView>
  </sheetViews>
  <sheetFormatPr defaultColWidth="8.88888888888889" defaultRowHeight="15.6"/>
  <cols>
    <col min="1" max="1" width="10.1851851851852" style="1" customWidth="1"/>
    <col min="2" max="2" width="9.81481481481481" style="1" customWidth="1"/>
    <col min="3" max="3" width="22.4074074074074" style="1" customWidth="1"/>
    <col min="4" max="4" width="34.6851851851852" style="1" customWidth="1"/>
    <col min="5" max="7" width="13.1944444444444" style="1" customWidth="1"/>
    <col min="8" max="8" width="16.3333333333333" style="1" customWidth="1"/>
    <col min="9" max="11" width="13.1944444444444" style="1" customWidth="1"/>
    <col min="12" max="12" width="38.4722222222222" style="1" customWidth="1"/>
    <col min="13" max="16384" width="8.98148148148148" style="1"/>
  </cols>
  <sheetData>
    <row r="2" s="1" customFormat="1" ht="41.25" customHeight="1" spans="1:12">
      <c r="A2" s="4" t="s">
        <v>696</v>
      </c>
      <c r="B2" s="4"/>
      <c r="C2" s="4"/>
      <c r="D2" s="4"/>
      <c r="E2" s="4"/>
      <c r="F2" s="4"/>
      <c r="G2" s="4"/>
      <c r="H2" s="4"/>
      <c r="I2" s="4"/>
      <c r="J2" s="4"/>
      <c r="K2" s="4"/>
      <c r="L2" s="4"/>
    </row>
    <row r="3" s="2" customFormat="1" ht="31" customHeight="1" spans="1:12">
      <c r="A3" s="5" t="s">
        <v>697</v>
      </c>
      <c r="B3" s="5"/>
      <c r="C3" s="6" t="s">
        <v>698</v>
      </c>
      <c r="D3" s="6"/>
      <c r="E3" s="6"/>
      <c r="F3" s="6"/>
      <c r="G3" s="6"/>
      <c r="H3" s="6"/>
      <c r="I3" s="6"/>
      <c r="J3" s="6"/>
      <c r="K3" s="6"/>
      <c r="L3" s="6"/>
    </row>
    <row r="4" s="2" customFormat="1" ht="30" customHeight="1" spans="1:12">
      <c r="A4" s="5" t="s">
        <v>699</v>
      </c>
      <c r="B4" s="5"/>
      <c r="C4" s="6" t="s">
        <v>700</v>
      </c>
      <c r="D4" s="6"/>
      <c r="E4" s="6"/>
      <c r="F4" s="6"/>
      <c r="G4" s="6"/>
      <c r="H4" s="7" t="s">
        <v>701</v>
      </c>
      <c r="I4" s="6" t="s">
        <v>562</v>
      </c>
      <c r="J4" s="6"/>
      <c r="K4" s="6"/>
      <c r="L4" s="6"/>
    </row>
    <row r="5" s="2" customFormat="1" ht="26" customHeight="1" spans="1:12">
      <c r="A5" s="8" t="s">
        <v>702</v>
      </c>
      <c r="B5" s="8"/>
      <c r="C5" s="5"/>
      <c r="D5" s="5" t="s">
        <v>609</v>
      </c>
      <c r="E5" s="5"/>
      <c r="F5" s="5" t="s">
        <v>513</v>
      </c>
      <c r="G5" s="5"/>
      <c r="H5" s="5" t="s">
        <v>703</v>
      </c>
      <c r="I5" s="5" t="s">
        <v>704</v>
      </c>
      <c r="J5" s="5" t="s">
        <v>705</v>
      </c>
      <c r="K5" s="5" t="s">
        <v>706</v>
      </c>
      <c r="L5" s="9" t="s">
        <v>707</v>
      </c>
    </row>
    <row r="6" s="2" customFormat="1" ht="30" customHeight="1" spans="1:12">
      <c r="A6" s="8"/>
      <c r="B6" s="8"/>
      <c r="C6" s="10" t="s">
        <v>615</v>
      </c>
      <c r="D6" s="11">
        <v>0</v>
      </c>
      <c r="E6" s="11"/>
      <c r="F6" s="11">
        <f>F7+F8+F9</f>
        <v>49331474.89</v>
      </c>
      <c r="G6" s="11"/>
      <c r="H6" s="11">
        <f>H7+H8+H9</f>
        <v>4816300</v>
      </c>
      <c r="I6" s="12">
        <v>10</v>
      </c>
      <c r="J6" s="13">
        <f>H6/F6</f>
        <v>0.0976313805889536</v>
      </c>
      <c r="K6" s="14">
        <v>1</v>
      </c>
      <c r="L6" s="15" t="s">
        <v>5</v>
      </c>
    </row>
    <row r="7" s="2" customFormat="1" ht="30" customHeight="1" spans="1:12">
      <c r="A7" s="8"/>
      <c r="B7" s="8"/>
      <c r="C7" s="8" t="s">
        <v>616</v>
      </c>
      <c r="D7" s="11">
        <v>0</v>
      </c>
      <c r="E7" s="11"/>
      <c r="F7" s="11">
        <v>40356316.89</v>
      </c>
      <c r="G7" s="11"/>
      <c r="H7" s="11">
        <v>2170668</v>
      </c>
      <c r="I7" s="8"/>
      <c r="J7" s="12"/>
      <c r="K7" s="5"/>
      <c r="L7" s="15"/>
    </row>
    <row r="8" s="2" customFormat="1" ht="30" customHeight="1" spans="1:12">
      <c r="A8" s="8"/>
      <c r="B8" s="8"/>
      <c r="C8" s="10" t="s">
        <v>708</v>
      </c>
      <c r="D8" s="11">
        <v>0</v>
      </c>
      <c r="E8" s="11"/>
      <c r="F8" s="16">
        <v>8975158</v>
      </c>
      <c r="G8" s="17"/>
      <c r="H8" s="18">
        <v>2645632</v>
      </c>
      <c r="I8" s="8"/>
      <c r="J8" s="12">
        <v>0</v>
      </c>
      <c r="K8" s="5"/>
      <c r="L8" s="15"/>
    </row>
    <row r="9" s="2" customFormat="1" ht="30" customHeight="1" spans="1:12">
      <c r="A9" s="8"/>
      <c r="B9" s="8"/>
      <c r="C9" s="5" t="s">
        <v>709</v>
      </c>
      <c r="D9" s="11">
        <v>0</v>
      </c>
      <c r="E9" s="11"/>
      <c r="F9" s="11">
        <v>0</v>
      </c>
      <c r="G9" s="11"/>
      <c r="H9" s="11">
        <v>0</v>
      </c>
      <c r="I9" s="8"/>
      <c r="J9" s="12">
        <v>0</v>
      </c>
      <c r="K9" s="5"/>
      <c r="L9" s="15"/>
    </row>
    <row r="10" s="1" customFormat="1" ht="26.4" customHeight="1" spans="1:12">
      <c r="A10" s="19" t="s">
        <v>710</v>
      </c>
      <c r="B10" s="7" t="s">
        <v>711</v>
      </c>
      <c r="C10" s="7"/>
      <c r="D10" s="7"/>
      <c r="E10" s="7"/>
      <c r="F10" s="7"/>
      <c r="G10" s="7"/>
      <c r="H10" s="7" t="s">
        <v>712</v>
      </c>
      <c r="I10" s="7"/>
      <c r="J10" s="7"/>
      <c r="K10" s="7"/>
      <c r="L10" s="7"/>
    </row>
    <row r="11" s="1" customFormat="1" ht="85" customHeight="1" spans="1:12">
      <c r="A11" s="19"/>
      <c r="B11" s="20" t="s">
        <v>713</v>
      </c>
      <c r="C11" s="20"/>
      <c r="D11" s="20"/>
      <c r="E11" s="20"/>
      <c r="F11" s="20"/>
      <c r="G11" s="20"/>
      <c r="H11" s="20" t="s">
        <v>714</v>
      </c>
      <c r="I11" s="20"/>
      <c r="J11" s="20"/>
      <c r="K11" s="20"/>
      <c r="L11" s="20"/>
    </row>
    <row r="12" s="2" customFormat="1" ht="35" customHeight="1" spans="1:12">
      <c r="A12" s="21"/>
      <c r="B12" s="22"/>
      <c r="C12" s="22"/>
      <c r="D12" s="22"/>
      <c r="E12" s="22"/>
      <c r="F12" s="22"/>
      <c r="G12" s="22"/>
      <c r="H12" s="22"/>
      <c r="I12" s="23"/>
      <c r="J12" s="23"/>
      <c r="K12" s="24"/>
      <c r="L12" s="25"/>
    </row>
    <row r="13" s="2" customFormat="1" ht="35" customHeight="1" spans="1:12">
      <c r="A13" s="26" t="s">
        <v>715</v>
      </c>
      <c r="B13" s="26"/>
      <c r="C13" s="26"/>
      <c r="D13" s="26"/>
      <c r="E13" s="26"/>
      <c r="F13" s="26"/>
      <c r="G13" s="26"/>
      <c r="H13" s="26"/>
      <c r="I13" s="26"/>
      <c r="J13" s="26"/>
      <c r="K13" s="26"/>
      <c r="L13" s="26"/>
    </row>
    <row r="14" s="2" customFormat="1" ht="31" customHeight="1" spans="1:12">
      <c r="A14" s="5" t="s">
        <v>622</v>
      </c>
      <c r="B14" s="5"/>
      <c r="C14" s="5"/>
      <c r="D14" s="5"/>
      <c r="E14" s="5" t="s">
        <v>716</v>
      </c>
      <c r="F14" s="5"/>
      <c r="G14" s="5"/>
      <c r="H14" s="27" t="s">
        <v>717</v>
      </c>
      <c r="I14" s="28"/>
      <c r="J14" s="28"/>
      <c r="K14" s="28"/>
      <c r="L14" s="29"/>
    </row>
    <row r="15" s="1" customFormat="1" ht="40" customHeight="1" spans="1:12">
      <c r="A15" s="9" t="s">
        <v>718</v>
      </c>
      <c r="B15" s="9"/>
      <c r="C15" s="30" t="s">
        <v>629</v>
      </c>
      <c r="D15" s="30" t="s">
        <v>630</v>
      </c>
      <c r="E15" s="9" t="s">
        <v>623</v>
      </c>
      <c r="F15" s="9" t="s">
        <v>624</v>
      </c>
      <c r="G15" s="9" t="s">
        <v>625</v>
      </c>
      <c r="H15" s="30" t="s">
        <v>626</v>
      </c>
      <c r="I15" s="10" t="s">
        <v>704</v>
      </c>
      <c r="J15" s="10" t="s">
        <v>706</v>
      </c>
      <c r="K15" s="31" t="s">
        <v>627</v>
      </c>
      <c r="L15" s="32"/>
    </row>
    <row r="16" s="1" customFormat="1" ht="40" customHeight="1" spans="1:12">
      <c r="A16" s="33" t="s">
        <v>631</v>
      </c>
      <c r="B16" s="34"/>
      <c r="C16" s="35" t="s">
        <v>632</v>
      </c>
      <c r="D16" s="36" t="s">
        <v>719</v>
      </c>
      <c r="E16" s="9" t="s">
        <v>638</v>
      </c>
      <c r="F16" s="37" t="s">
        <v>660</v>
      </c>
      <c r="G16" s="38" t="s">
        <v>636</v>
      </c>
      <c r="H16" s="37" t="s">
        <v>660</v>
      </c>
      <c r="I16" s="39">
        <v>3.5</v>
      </c>
      <c r="J16" s="39">
        <v>3.5</v>
      </c>
      <c r="K16" s="31" t="s">
        <v>603</v>
      </c>
      <c r="L16" s="32"/>
    </row>
    <row r="17" s="1" customFormat="1" ht="40" customHeight="1" spans="1:12">
      <c r="A17" s="40"/>
      <c r="B17" s="41"/>
      <c r="C17" s="42"/>
      <c r="D17" s="36" t="s">
        <v>720</v>
      </c>
      <c r="E17" s="9" t="s">
        <v>638</v>
      </c>
      <c r="F17" s="37" t="s">
        <v>660</v>
      </c>
      <c r="G17" s="38" t="s">
        <v>636</v>
      </c>
      <c r="H17" s="37" t="s">
        <v>721</v>
      </c>
      <c r="I17" s="39">
        <v>3.5</v>
      </c>
      <c r="J17" s="39">
        <v>3.5</v>
      </c>
      <c r="K17" s="31" t="s">
        <v>603</v>
      </c>
      <c r="L17" s="32"/>
    </row>
    <row r="18" s="1" customFormat="1" ht="40" customHeight="1" spans="1:12">
      <c r="A18" s="40"/>
      <c r="B18" s="41"/>
      <c r="C18" s="42"/>
      <c r="D18" s="36" t="s">
        <v>722</v>
      </c>
      <c r="E18" s="9" t="s">
        <v>638</v>
      </c>
      <c r="F18" s="37" t="s">
        <v>660</v>
      </c>
      <c r="G18" s="38" t="s">
        <v>636</v>
      </c>
      <c r="H18" s="37" t="s">
        <v>723</v>
      </c>
      <c r="I18" s="39">
        <v>3.5</v>
      </c>
      <c r="J18" s="39">
        <v>3.5</v>
      </c>
      <c r="K18" s="31" t="s">
        <v>603</v>
      </c>
      <c r="L18" s="32"/>
    </row>
    <row r="19" s="1" customFormat="1" ht="40" customHeight="1" spans="1:12">
      <c r="A19" s="40"/>
      <c r="B19" s="41"/>
      <c r="C19" s="42"/>
      <c r="D19" s="36" t="s">
        <v>724</v>
      </c>
      <c r="E19" s="9" t="s">
        <v>638</v>
      </c>
      <c r="F19" s="37" t="s">
        <v>660</v>
      </c>
      <c r="G19" s="38" t="s">
        <v>636</v>
      </c>
      <c r="H19" s="37" t="s">
        <v>725</v>
      </c>
      <c r="I19" s="39">
        <v>3.5</v>
      </c>
      <c r="J19" s="39">
        <v>3.5</v>
      </c>
      <c r="K19" s="31" t="s">
        <v>603</v>
      </c>
      <c r="L19" s="32"/>
    </row>
    <row r="20" s="1" customFormat="1" ht="40" customHeight="1" spans="1:12">
      <c r="A20" s="40"/>
      <c r="B20" s="41"/>
      <c r="C20" s="42"/>
      <c r="D20" s="36" t="s">
        <v>726</v>
      </c>
      <c r="E20" s="9" t="s">
        <v>638</v>
      </c>
      <c r="F20" s="37" t="s">
        <v>727</v>
      </c>
      <c r="G20" s="38" t="s">
        <v>636</v>
      </c>
      <c r="H20" s="37" t="s">
        <v>728</v>
      </c>
      <c r="I20" s="39">
        <v>3.5</v>
      </c>
      <c r="J20" s="39">
        <v>3.5</v>
      </c>
      <c r="K20" s="31" t="s">
        <v>603</v>
      </c>
      <c r="L20" s="32"/>
    </row>
    <row r="21" s="1" customFormat="1" ht="73" customHeight="1" spans="1:12">
      <c r="A21" s="40"/>
      <c r="B21" s="41"/>
      <c r="C21" s="42"/>
      <c r="D21" s="36" t="s">
        <v>729</v>
      </c>
      <c r="E21" s="9" t="s">
        <v>638</v>
      </c>
      <c r="F21" s="37" t="s">
        <v>730</v>
      </c>
      <c r="G21" s="38" t="s">
        <v>636</v>
      </c>
      <c r="H21" s="37" t="s">
        <v>731</v>
      </c>
      <c r="I21" s="39">
        <v>3.5</v>
      </c>
      <c r="J21" s="39">
        <v>2.5</v>
      </c>
      <c r="K21" s="43" t="s">
        <v>732</v>
      </c>
      <c r="L21" s="44"/>
    </row>
    <row r="22" s="1" customFormat="1" ht="40" customHeight="1" spans="1:12">
      <c r="A22" s="40"/>
      <c r="B22" s="41"/>
      <c r="C22" s="42"/>
      <c r="D22" s="36" t="s">
        <v>733</v>
      </c>
      <c r="E22" s="9" t="s">
        <v>638</v>
      </c>
      <c r="F22" s="37" t="s">
        <v>660</v>
      </c>
      <c r="G22" s="38" t="s">
        <v>636</v>
      </c>
      <c r="H22" s="37" t="s">
        <v>734</v>
      </c>
      <c r="I22" s="39">
        <v>3.5</v>
      </c>
      <c r="J22" s="39">
        <v>3.5</v>
      </c>
      <c r="K22" s="31" t="s">
        <v>603</v>
      </c>
      <c r="L22" s="32"/>
    </row>
    <row r="23" s="1" customFormat="1" ht="40" customHeight="1" spans="1:12">
      <c r="A23" s="40"/>
      <c r="B23" s="41"/>
      <c r="C23" s="42"/>
      <c r="D23" s="36" t="s">
        <v>735</v>
      </c>
      <c r="E23" s="9" t="s">
        <v>638</v>
      </c>
      <c r="F23" s="37" t="s">
        <v>736</v>
      </c>
      <c r="G23" s="38" t="s">
        <v>636</v>
      </c>
      <c r="H23" s="37" t="s">
        <v>736</v>
      </c>
      <c r="I23" s="39">
        <v>3.5</v>
      </c>
      <c r="J23" s="39">
        <v>3.5</v>
      </c>
      <c r="K23" s="31" t="s">
        <v>603</v>
      </c>
      <c r="L23" s="32"/>
    </row>
    <row r="24" s="1" customFormat="1" ht="40" customHeight="1" spans="1:12">
      <c r="A24" s="40"/>
      <c r="B24" s="41"/>
      <c r="C24" s="45"/>
      <c r="D24" s="36" t="s">
        <v>737</v>
      </c>
      <c r="E24" s="9" t="s">
        <v>638</v>
      </c>
      <c r="F24" s="37" t="s">
        <v>738</v>
      </c>
      <c r="G24" s="38" t="s">
        <v>636</v>
      </c>
      <c r="H24" s="37" t="s">
        <v>727</v>
      </c>
      <c r="I24" s="39">
        <v>3.5</v>
      </c>
      <c r="J24" s="39">
        <v>3.5</v>
      </c>
      <c r="K24" s="31" t="s">
        <v>603</v>
      </c>
      <c r="L24" s="32"/>
    </row>
    <row r="25" s="1" customFormat="1" ht="40" customHeight="1" spans="1:12">
      <c r="A25" s="40"/>
      <c r="B25" s="41"/>
      <c r="C25" s="46" t="s">
        <v>654</v>
      </c>
      <c r="D25" s="36" t="s">
        <v>739</v>
      </c>
      <c r="E25" s="9" t="s">
        <v>638</v>
      </c>
      <c r="F25" s="37" t="s">
        <v>270</v>
      </c>
      <c r="G25" s="38" t="s">
        <v>636</v>
      </c>
      <c r="H25" s="37" t="s">
        <v>740</v>
      </c>
      <c r="I25" s="39">
        <v>3.5</v>
      </c>
      <c r="J25" s="39">
        <v>3.5</v>
      </c>
      <c r="K25" s="31" t="s">
        <v>603</v>
      </c>
      <c r="L25" s="32"/>
    </row>
    <row r="26" s="1" customFormat="1" ht="40" customHeight="1" spans="1:12">
      <c r="A26" s="40"/>
      <c r="B26" s="41"/>
      <c r="C26" s="47"/>
      <c r="D26" s="36" t="s">
        <v>741</v>
      </c>
      <c r="E26" s="9" t="s">
        <v>638</v>
      </c>
      <c r="F26" s="37" t="s">
        <v>736</v>
      </c>
      <c r="G26" s="38" t="s">
        <v>636</v>
      </c>
      <c r="H26" s="37" t="s">
        <v>639</v>
      </c>
      <c r="I26" s="39">
        <v>3.5</v>
      </c>
      <c r="J26" s="39">
        <v>3.5</v>
      </c>
      <c r="K26" s="31" t="s">
        <v>603</v>
      </c>
      <c r="L26" s="32"/>
    </row>
    <row r="27" s="1" customFormat="1" ht="40" customHeight="1" spans="1:12">
      <c r="A27" s="40"/>
      <c r="B27" s="41"/>
      <c r="C27" s="47"/>
      <c r="D27" s="36" t="s">
        <v>742</v>
      </c>
      <c r="E27" s="9" t="s">
        <v>638</v>
      </c>
      <c r="F27" s="37" t="s">
        <v>736</v>
      </c>
      <c r="G27" s="38" t="s">
        <v>636</v>
      </c>
      <c r="H27" s="37" t="s">
        <v>639</v>
      </c>
      <c r="I27" s="39">
        <v>3.5</v>
      </c>
      <c r="J27" s="39">
        <v>3.5</v>
      </c>
      <c r="K27" s="31" t="s">
        <v>603</v>
      </c>
      <c r="L27" s="32"/>
    </row>
    <row r="28" s="1" customFormat="1" ht="40" customHeight="1" spans="1:12">
      <c r="A28" s="40"/>
      <c r="B28" s="41"/>
      <c r="C28" s="47"/>
      <c r="D28" s="36" t="s">
        <v>743</v>
      </c>
      <c r="E28" s="9" t="s">
        <v>638</v>
      </c>
      <c r="F28" s="37" t="s">
        <v>270</v>
      </c>
      <c r="G28" s="38" t="s">
        <v>636</v>
      </c>
      <c r="H28" s="37" t="s">
        <v>16</v>
      </c>
      <c r="I28" s="39">
        <v>4</v>
      </c>
      <c r="J28" s="39">
        <v>2</v>
      </c>
      <c r="K28" s="43" t="s">
        <v>744</v>
      </c>
      <c r="L28" s="44"/>
    </row>
    <row r="29" s="1" customFormat="1" ht="40" customHeight="1" spans="1:12">
      <c r="A29" s="48"/>
      <c r="B29" s="49"/>
      <c r="C29" s="50"/>
      <c r="D29" s="36" t="s">
        <v>745</v>
      </c>
      <c r="E29" s="9" t="s">
        <v>638</v>
      </c>
      <c r="F29" s="37" t="s">
        <v>660</v>
      </c>
      <c r="G29" s="38" t="s">
        <v>636</v>
      </c>
      <c r="H29" s="37" t="s">
        <v>635</v>
      </c>
      <c r="I29" s="39">
        <v>4</v>
      </c>
      <c r="J29" s="39">
        <v>4</v>
      </c>
      <c r="K29" s="31" t="s">
        <v>603</v>
      </c>
      <c r="L29" s="32"/>
    </row>
    <row r="30" s="1" customFormat="1" ht="40" customHeight="1" spans="1:12">
      <c r="A30" s="33" t="s">
        <v>676</v>
      </c>
      <c r="B30" s="34"/>
      <c r="C30" s="46" t="s">
        <v>677</v>
      </c>
      <c r="D30" s="36" t="s">
        <v>746</v>
      </c>
      <c r="E30" s="38" t="s">
        <v>646</v>
      </c>
      <c r="F30" s="37" t="s">
        <v>747</v>
      </c>
      <c r="G30" s="5" t="s">
        <v>658</v>
      </c>
      <c r="H30" s="37" t="s">
        <v>747</v>
      </c>
      <c r="I30" s="39">
        <v>10</v>
      </c>
      <c r="J30" s="39">
        <v>10</v>
      </c>
      <c r="K30" s="31" t="s">
        <v>603</v>
      </c>
      <c r="L30" s="32"/>
    </row>
    <row r="31" s="1" customFormat="1" ht="40" customHeight="1" spans="1:12">
      <c r="A31" s="40"/>
      <c r="B31" s="41"/>
      <c r="C31" s="50"/>
      <c r="D31" s="36" t="s">
        <v>748</v>
      </c>
      <c r="E31" s="38" t="s">
        <v>646</v>
      </c>
      <c r="F31" s="37" t="s">
        <v>749</v>
      </c>
      <c r="G31" s="5" t="s">
        <v>658</v>
      </c>
      <c r="H31" s="37" t="s">
        <v>749</v>
      </c>
      <c r="I31" s="39">
        <v>10</v>
      </c>
      <c r="J31" s="39">
        <v>10</v>
      </c>
      <c r="K31" s="31" t="s">
        <v>603</v>
      </c>
      <c r="L31" s="32"/>
    </row>
    <row r="32" s="1" customFormat="1" ht="40" customHeight="1" spans="1:12">
      <c r="A32" s="48"/>
      <c r="B32" s="49"/>
      <c r="C32" s="37" t="s">
        <v>683</v>
      </c>
      <c r="D32" s="36" t="s">
        <v>750</v>
      </c>
      <c r="E32" s="38" t="s">
        <v>646</v>
      </c>
      <c r="F32" s="37" t="s">
        <v>749</v>
      </c>
      <c r="G32" s="5" t="s">
        <v>658</v>
      </c>
      <c r="H32" s="37" t="s">
        <v>749</v>
      </c>
      <c r="I32" s="39">
        <v>10</v>
      </c>
      <c r="J32" s="39">
        <v>10</v>
      </c>
      <c r="K32" s="31" t="s">
        <v>603</v>
      </c>
      <c r="L32" s="32"/>
    </row>
    <row r="33" s="1" customFormat="1" ht="40" customHeight="1" spans="1:12">
      <c r="A33" s="51" t="s">
        <v>691</v>
      </c>
      <c r="B33" s="52"/>
      <c r="C33" s="37" t="s">
        <v>692</v>
      </c>
      <c r="D33" s="36" t="s">
        <v>692</v>
      </c>
      <c r="E33" s="9" t="s">
        <v>638</v>
      </c>
      <c r="F33" s="37" t="s">
        <v>736</v>
      </c>
      <c r="G33" s="38" t="s">
        <v>636</v>
      </c>
      <c r="H33" s="37" t="s">
        <v>660</v>
      </c>
      <c r="I33" s="39">
        <v>10</v>
      </c>
      <c r="J33" s="39">
        <v>10</v>
      </c>
      <c r="K33" s="31" t="s">
        <v>603</v>
      </c>
      <c r="L33" s="32"/>
    </row>
    <row r="34" s="3" customFormat="1" ht="67" customHeight="1" spans="1:12">
      <c r="A34" s="19" t="s">
        <v>751</v>
      </c>
      <c r="B34" s="19"/>
      <c r="C34" s="19"/>
      <c r="D34" s="19" t="s">
        <v>603</v>
      </c>
      <c r="E34" s="19"/>
      <c r="F34" s="19"/>
      <c r="G34" s="19"/>
      <c r="H34" s="19"/>
      <c r="I34" s="19"/>
      <c r="J34" s="19"/>
      <c r="K34" s="19"/>
      <c r="L34" s="19"/>
    </row>
    <row r="35" s="3" customFormat="1" ht="30" customHeight="1" spans="1:12">
      <c r="A35" s="5" t="s">
        <v>752</v>
      </c>
      <c r="B35" s="5"/>
      <c r="C35" s="5"/>
      <c r="D35" s="5"/>
      <c r="E35" s="5"/>
      <c r="F35" s="5"/>
      <c r="G35" s="5"/>
      <c r="H35" s="5"/>
      <c r="I35" s="19" t="s">
        <v>753</v>
      </c>
      <c r="J35" s="19" t="s">
        <v>754</v>
      </c>
      <c r="K35" s="19" t="s">
        <v>755</v>
      </c>
      <c r="L35" s="19"/>
    </row>
    <row r="36" s="2" customFormat="1" ht="35" customHeight="1" spans="1:12">
      <c r="A36" s="5"/>
      <c r="B36" s="5"/>
      <c r="C36" s="5"/>
      <c r="D36" s="5"/>
      <c r="E36" s="5"/>
      <c r="F36" s="5"/>
      <c r="G36" s="5"/>
      <c r="H36" s="5"/>
      <c r="I36" s="12">
        <v>100</v>
      </c>
      <c r="J36" s="12">
        <v>88</v>
      </c>
      <c r="K36" s="19" t="s">
        <v>756</v>
      </c>
      <c r="L36" s="19"/>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A33:B33"/>
    <mergeCell ref="K33:L33"/>
    <mergeCell ref="A34:C34"/>
    <mergeCell ref="D34:L34"/>
    <mergeCell ref="K35:L35"/>
    <mergeCell ref="K36:L36"/>
    <mergeCell ref="A10:A11"/>
    <mergeCell ref="C16:C24"/>
    <mergeCell ref="C25:C29"/>
    <mergeCell ref="C30:C31"/>
    <mergeCell ref="I7:I9"/>
    <mergeCell ref="K7:K9"/>
    <mergeCell ref="L6:L9"/>
    <mergeCell ref="A5:B9"/>
    <mergeCell ref="A16:B29"/>
    <mergeCell ref="A30:B32"/>
    <mergeCell ref="A35:H3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小岱岳</cp:lastModifiedBy>
  <dcterms:created xsi:type="dcterms:W3CDTF">2026-05-14T07:11:00Z</dcterms:created>
  <dcterms:modified xsi:type="dcterms:W3CDTF">2026-10-26T07:36:59Z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y fmtid="{D5CDD505-2E9C-101B-9397-08002B2CF9AE}" pid="5" name="KSOReadingLayout">
    <vt:bool>true</vt:bool>
  </property>
</Properties>
</file>