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03" firstSheet="165" activeTab="169"/>
  </bookViews>
  <sheets>
    <sheet name="项目支出绩效自评表2" sheetId="74" r:id="rId1"/>
    <sheet name="项目支出绩效自评表3" sheetId="75" r:id="rId2"/>
    <sheet name="项目支出绩效自评表4" sheetId="76" r:id="rId3"/>
    <sheet name="项目支出绩效自评表5" sheetId="77" r:id="rId4"/>
    <sheet name="项目支出绩效自评表6" sheetId="78" r:id="rId5"/>
    <sheet name="项目支出绩效自评表7" sheetId="79" r:id="rId6"/>
    <sheet name="项目支出绩效自评表8" sheetId="80" r:id="rId7"/>
    <sheet name="项目支出绩效自评表9" sheetId="81" r:id="rId8"/>
    <sheet name="项目支出绩效自评表10" sheetId="82" r:id="rId9"/>
    <sheet name="项目支出绩效自评表11" sheetId="83" r:id="rId10"/>
    <sheet name="项目支出绩效自评表12" sheetId="84" r:id="rId11"/>
    <sheet name="项目支出绩效自评表13" sheetId="85" r:id="rId12"/>
    <sheet name="项目支出绩效自评表14" sheetId="86" r:id="rId13"/>
    <sheet name="项目支出绩效自评表15" sheetId="87" r:id="rId14"/>
    <sheet name="项目支出绩效自评表16" sheetId="88" r:id="rId15"/>
    <sheet name="项目支出绩效自评表17" sheetId="89" r:id="rId16"/>
    <sheet name="项目支出绩效自评表18" sheetId="90" r:id="rId17"/>
    <sheet name="项目支出绩效自评表19" sheetId="91" r:id="rId18"/>
    <sheet name="项目支出绩效自评表20" sheetId="92" r:id="rId19"/>
    <sheet name="项目支出绩效自评表21" sheetId="93" r:id="rId20"/>
    <sheet name="项目支出绩效自评表22" sheetId="94" r:id="rId21"/>
    <sheet name="项目支出绩效自评表23" sheetId="95" r:id="rId22"/>
    <sheet name="项目支出绩效自评表24" sheetId="96" r:id="rId23"/>
    <sheet name="项目支出绩效自评表25" sheetId="97" r:id="rId24"/>
    <sheet name="项目支出绩效自评表26" sheetId="98" r:id="rId25"/>
    <sheet name="项目支出绩效自评表27" sheetId="99" r:id="rId26"/>
    <sheet name="项目支出绩效自评表28" sheetId="100" r:id="rId27"/>
    <sheet name="项目支出绩效自评表29" sheetId="101" r:id="rId28"/>
    <sheet name="项目支出绩效自评表30" sheetId="102" r:id="rId29"/>
    <sheet name="项目支出绩效自评表31" sheetId="103" r:id="rId30"/>
    <sheet name="项目支出绩效自评表32" sheetId="104" r:id="rId31"/>
    <sheet name="项目支出绩效自评表33" sheetId="105" r:id="rId32"/>
    <sheet name="项目支出绩效自评表34" sheetId="106" r:id="rId33"/>
    <sheet name="项目支出绩效自评表35" sheetId="107" r:id="rId34"/>
    <sheet name="项目支出绩效自评表36" sheetId="108" r:id="rId35"/>
    <sheet name="项目支出绩效自评表37" sheetId="109" r:id="rId36"/>
    <sheet name="项目支出绩效自评表38" sheetId="110" r:id="rId37"/>
    <sheet name="项目支出绩效自评表39" sheetId="111" r:id="rId38"/>
    <sheet name="项目支出绩效自评表40" sheetId="112" r:id="rId39"/>
    <sheet name="项目支出绩效自评表41" sheetId="113" r:id="rId40"/>
    <sheet name="项目支出绩效自评表42" sheetId="114" r:id="rId41"/>
    <sheet name="项目支出绩效自评表43" sheetId="115" r:id="rId42"/>
    <sheet name="项目支出绩效自评表44" sheetId="116" r:id="rId43"/>
    <sheet name="项目支出绩效自评表45" sheetId="117" r:id="rId44"/>
    <sheet name="项目支出绩效自评表46" sheetId="118" r:id="rId45"/>
    <sheet name="项目支出绩效自评表47" sheetId="168" r:id="rId46"/>
    <sheet name="项目支出绩效自评表48" sheetId="169" r:id="rId47"/>
    <sheet name="项目支出绩效自评表49" sheetId="170" r:id="rId48"/>
    <sheet name="项目支出绩效自评表50" sheetId="171" r:id="rId49"/>
    <sheet name="项目支出绩效自评表51" sheetId="172" r:id="rId50"/>
    <sheet name="项目支出绩效自评表52" sheetId="173" r:id="rId51"/>
    <sheet name="项目支出绩效自评表53" sheetId="174" r:id="rId52"/>
    <sheet name="项目支出绩效自评表54" sheetId="175" r:id="rId53"/>
    <sheet name="项目支出绩效自评表55" sheetId="176" r:id="rId54"/>
    <sheet name="项目支出绩效自评表56" sheetId="177" r:id="rId55"/>
    <sheet name="项目支出绩效自评表57" sheetId="178" r:id="rId56"/>
    <sheet name="项目支出绩效自评表58" sheetId="179" r:id="rId57"/>
    <sheet name="项目支出绩效自评表59" sheetId="180" r:id="rId58"/>
    <sheet name="项目支出绩效自评表60" sheetId="181" r:id="rId59"/>
    <sheet name="项目支出绩效自评表61" sheetId="182" r:id="rId60"/>
    <sheet name="项目支出绩效自评表62" sheetId="183" r:id="rId61"/>
    <sheet name="项目支出绩效自评表63" sheetId="184" r:id="rId62"/>
    <sheet name="项目支出绩效自评表64" sheetId="185" r:id="rId63"/>
    <sheet name="项目支出绩效自评表65" sheetId="186" r:id="rId64"/>
    <sheet name="项目支出绩效自评表66" sheetId="187" r:id="rId65"/>
    <sheet name="项目支出绩效自评表67" sheetId="188" r:id="rId66"/>
    <sheet name="项目支出绩效自评表68" sheetId="189" r:id="rId67"/>
    <sheet name="项目支出绩效自评表69" sheetId="190" r:id="rId68"/>
    <sheet name="项目支出绩效自评表70" sheetId="191" r:id="rId69"/>
    <sheet name="项目支出绩效自评表71" sheetId="192" r:id="rId70"/>
    <sheet name="项目支出绩效自评表72" sheetId="193" r:id="rId71"/>
    <sheet name="项目支出绩效自评表73" sheetId="194" r:id="rId72"/>
    <sheet name="项目支出绩效自评表74" sheetId="195" r:id="rId73"/>
    <sheet name="项目支出绩效自评表75" sheetId="196" r:id="rId74"/>
    <sheet name="项目支出绩效自评表76" sheetId="197" r:id="rId75"/>
    <sheet name="项目支出绩效自评表77" sheetId="198" r:id="rId76"/>
    <sheet name="项目支出绩效自评表78" sheetId="199" r:id="rId77"/>
    <sheet name="项目支出绩效自评表79" sheetId="200" r:id="rId78"/>
    <sheet name="项目支出绩效自评表80" sheetId="201" r:id="rId79"/>
    <sheet name="项目支出绩效自评表81" sheetId="202" r:id="rId80"/>
    <sheet name="项目支出绩效自评表82" sheetId="203" r:id="rId81"/>
    <sheet name="项目支出绩效自评表83" sheetId="204" r:id="rId82"/>
    <sheet name="项目支出绩效自评表84" sheetId="205" r:id="rId83"/>
    <sheet name="项目支出绩效自评表85" sheetId="206" r:id="rId84"/>
    <sheet name="项目支出绩效自评表86" sheetId="207" r:id="rId85"/>
    <sheet name="项目支出绩效自评表87" sheetId="208" r:id="rId86"/>
    <sheet name="项目支出绩效自评表88" sheetId="209" r:id="rId87"/>
    <sheet name="项目支出绩效自评表89" sheetId="210" r:id="rId88"/>
    <sheet name="项目支出绩效自评表90" sheetId="211" r:id="rId89"/>
    <sheet name="项目支出绩效自评表91" sheetId="212" r:id="rId90"/>
    <sheet name="项目支出绩效自评表92" sheetId="213" r:id="rId91"/>
    <sheet name="项目支出绩效自评表93" sheetId="214" r:id="rId92"/>
    <sheet name="项目支出绩效自评表94" sheetId="215" r:id="rId93"/>
    <sheet name="项目支出绩效自评表95" sheetId="216" r:id="rId94"/>
    <sheet name="项目支出绩效自评表96" sheetId="217" r:id="rId95"/>
    <sheet name="项目支出绩效自评表97" sheetId="119" r:id="rId96"/>
    <sheet name="项目支出绩效自评表98" sheetId="120" r:id="rId97"/>
    <sheet name="项目支出绩效自评表99" sheetId="121" r:id="rId98"/>
    <sheet name="项目支出绩效自评表100" sheetId="122" r:id="rId99"/>
    <sheet name="项目支出绩效自评表101" sheetId="123" r:id="rId100"/>
    <sheet name="项目支出绩效自评表102" sheetId="124" r:id="rId101"/>
    <sheet name="项目支出绩效自评表103" sheetId="125" r:id="rId102"/>
    <sheet name="项目支出绩效自评表104" sheetId="126" r:id="rId103"/>
    <sheet name="项目支出绩效自评表105" sheetId="127" r:id="rId104"/>
    <sheet name="项目支出绩效自评表106" sheetId="128" r:id="rId105"/>
    <sheet name="项目支出绩效自评表107" sheetId="129" r:id="rId106"/>
    <sheet name="项目支出绩效自评表108" sheetId="130" r:id="rId107"/>
    <sheet name="项目支出绩效自评表109" sheetId="131" r:id="rId108"/>
    <sheet name="项目支出绩效自评表110" sheetId="132" r:id="rId109"/>
    <sheet name="项目支出绩效自评表111" sheetId="133" r:id="rId110"/>
    <sheet name="项目支出绩效自评表112" sheetId="134" r:id="rId111"/>
    <sheet name="项目支出绩效自评表113" sheetId="135" r:id="rId112"/>
    <sheet name="项目支出绩效自评表114" sheetId="136" r:id="rId113"/>
    <sheet name="项目支出绩效自评表115" sheetId="137" r:id="rId114"/>
    <sheet name="项目支出绩效自评表116" sheetId="138" r:id="rId115"/>
    <sheet name="项目支出绩效自评表117" sheetId="139" r:id="rId116"/>
    <sheet name="项目支出绩效自评表118" sheetId="140" r:id="rId117"/>
    <sheet name="项目支出绩效自评表119" sheetId="141" r:id="rId118"/>
    <sheet name="项目支出绩效自评表120" sheetId="142" r:id="rId119"/>
    <sheet name="项目支出绩效自评表121" sheetId="143" r:id="rId120"/>
    <sheet name="项目支出绩效自评表122" sheetId="144" r:id="rId121"/>
    <sheet name="项目支出绩效自评表123" sheetId="145" r:id="rId122"/>
    <sheet name="项目支出绩效自评表124" sheetId="146" r:id="rId123"/>
    <sheet name="项目支出绩效自评表125" sheetId="147" r:id="rId124"/>
    <sheet name="项目支出绩效自评表126" sheetId="148" r:id="rId125"/>
    <sheet name="项目支出绩效自评表127" sheetId="149" r:id="rId126"/>
    <sheet name="项目支出绩效自评表128" sheetId="150" r:id="rId127"/>
    <sheet name="项目支出绩效自评表129" sheetId="151" r:id="rId128"/>
    <sheet name="项目支出绩效自评表130" sheetId="152" r:id="rId129"/>
    <sheet name="项目支出绩效自评表131" sheetId="153" r:id="rId130"/>
    <sheet name="项目支出绩效自评表132" sheetId="154" r:id="rId131"/>
    <sheet name="项目支出绩效自评表133" sheetId="155" r:id="rId132"/>
    <sheet name="项目支出绩效自评表134" sheetId="156" r:id="rId133"/>
    <sheet name="项目支出绩效自评表135" sheetId="157" r:id="rId134"/>
    <sheet name="项目支出绩效自评表136" sheetId="158" r:id="rId135"/>
    <sheet name="项目支出绩效自评表137" sheetId="159" r:id="rId136"/>
    <sheet name="项目支出绩效自评表138" sheetId="160" r:id="rId137"/>
    <sheet name="项目支出绩效自评表139" sheetId="161" r:id="rId138"/>
    <sheet name="项目支出绩效自评表140" sheetId="162" r:id="rId139"/>
    <sheet name="项目支出绩效自评表141" sheetId="163" r:id="rId140"/>
    <sheet name="项目支出绩效自评表142" sheetId="164" r:id="rId141"/>
    <sheet name="项目支出绩效自评表143" sheetId="165" r:id="rId142"/>
    <sheet name="项目支出绩效自评表144" sheetId="166" r:id="rId143"/>
    <sheet name="项目支出绩效自评表145" sheetId="167" r:id="rId144"/>
    <sheet name="项目支出绩效自评表146" sheetId="218" r:id="rId145"/>
    <sheet name="项目支出绩效自评表147" sheetId="219" r:id="rId146"/>
    <sheet name="项目支出绩效自评表148" sheetId="220" r:id="rId147"/>
    <sheet name="项目支出绩效自评表149" sheetId="221" r:id="rId148"/>
    <sheet name="项目支出绩效自评表150" sheetId="222" r:id="rId149"/>
    <sheet name="项目支出绩效自评表151" sheetId="223" r:id="rId150"/>
    <sheet name="项目支出绩效自评表152" sheetId="224" r:id="rId151"/>
    <sheet name="项目支出绩效自评表153" sheetId="225" r:id="rId152"/>
    <sheet name="项目支出绩效自评表154" sheetId="226" r:id="rId153"/>
    <sheet name="项目支出绩效自评表155" sheetId="227" r:id="rId154"/>
    <sheet name="项目支出绩效自评表156" sheetId="228" r:id="rId155"/>
    <sheet name="项目支出绩效自评表157" sheetId="229" r:id="rId156"/>
    <sheet name="项目支出绩效自评表158" sheetId="230" r:id="rId157"/>
    <sheet name="项目支出绩效自评表159" sheetId="231" r:id="rId158"/>
    <sheet name="项目支出绩效自评表160" sheetId="232" r:id="rId159"/>
    <sheet name="项目支出绩效自评表161" sheetId="233" r:id="rId160"/>
    <sheet name="项目支出绩效自评表162" sheetId="234" r:id="rId161"/>
    <sheet name="项目支出绩效自评表163" sheetId="235" r:id="rId162"/>
    <sheet name="项目支出绩效自评表164" sheetId="236" r:id="rId163"/>
    <sheet name="项目支出绩效自评表165" sheetId="237" r:id="rId164"/>
    <sheet name="项目支出绩效自评表166" sheetId="238" r:id="rId165"/>
    <sheet name="项目支出绩效自评表167" sheetId="239" r:id="rId166"/>
    <sheet name="项目支出绩效自评表168" sheetId="240" r:id="rId167"/>
    <sheet name="项目支出绩效自评表169" sheetId="241" r:id="rId168"/>
    <sheet name="项目支出绩效自评表170" sheetId="242" r:id="rId169"/>
    <sheet name="项目支出绩效自评表171" sheetId="243" r:id="rId170"/>
    <sheet name="项目支出绩效自评表172" sheetId="244" r:id="rId171"/>
    <sheet name="项目支出绩效自评表173" sheetId="245" r:id="rId172"/>
    <sheet name="项目支出绩效自评表174" sheetId="246" r:id="rId173"/>
    <sheet name="项目支出绩效自评表175" sheetId="247" r:id="rId174"/>
    <sheet name="项目支出绩效自评表176" sheetId="248" r:id="rId175"/>
    <sheet name="项目支出绩效自评表177" sheetId="249" r:id="rId176"/>
    <sheet name="项目支出绩效自评表178" sheetId="250" r:id="rId177"/>
    <sheet name="项目支出绩效自评表179" sheetId="251" r:id="rId178"/>
    <sheet name="项目支出绩效自评表180" sheetId="252" r:id="rId179"/>
    <sheet name="项目支出绩效自评表181" sheetId="253" r:id="rId180"/>
    <sheet name="项目支出绩效自评表182" sheetId="254" r:id="rId181"/>
    <sheet name="项目支出绩效自评表183" sheetId="255" r:id="rId182"/>
    <sheet name="项目支出绩效自评表184" sheetId="256" r:id="rId183"/>
    <sheet name="项目支出绩效自评表185" sheetId="257" r:id="rId184"/>
    <sheet name="项目支出绩效自评表186" sheetId="258" r:id="rId185"/>
    <sheet name="项目支出绩效自评表187" sheetId="259" r:id="rId186"/>
    <sheet name="项目支出绩效自评表188" sheetId="260" r:id="rId187"/>
    <sheet name="项目支出绩效自评表189" sheetId="261" r:id="rId188"/>
    <sheet name="项目支出绩效自评表190" sheetId="262" r:id="rId189"/>
    <sheet name="项目支出绩效自评表191" sheetId="263" r:id="rId190"/>
    <sheet name="项目支出绩效自评表192" sheetId="264" r:id="rId191"/>
    <sheet name="项目支出绩效自评表193" sheetId="265" r:id="rId192"/>
    <sheet name="项目支出绩效自评表194" sheetId="266" r:id="rId193"/>
    <sheet name="项目支出绩效自评表195" sheetId="267" r:id="rId194"/>
    <sheet name="项目支出绩效自评表196" sheetId="268" r:id="rId195"/>
    <sheet name="项目支出绩效自评表197" sheetId="269" r:id="rId196"/>
    <sheet name="项目支出绩效自评表198" sheetId="270" r:id="rId197"/>
    <sheet name="项目支出绩效自评表199" sheetId="271" r:id="rId198"/>
    <sheet name="项目支出绩效自评表200" sheetId="272" r:id="rId199"/>
    <sheet name="项目支出绩效自评表201" sheetId="273" r:id="rId200"/>
    <sheet name="项目支出绩效自评表202" sheetId="274" r:id="rId201"/>
    <sheet name="项目支出绩效自评表203" sheetId="275" r:id="rId202"/>
    <sheet name="项目支出绩效自评表204" sheetId="276" r:id="rId203"/>
    <sheet name="项目支出绩效自评表205" sheetId="277" r:id="rId204"/>
    <sheet name="项目支出绩效自评表206" sheetId="278" r:id="rId205"/>
    <sheet name="项目支出绩效自评表207" sheetId="279" r:id="rId206"/>
    <sheet name="项目支出绩效自评表208" sheetId="280" r:id="rId207"/>
    <sheet name="项目支出绩效自评表209" sheetId="281" r:id="rId208"/>
    <sheet name="项目支出绩效自评表210" sheetId="282" r:id="rId209"/>
    <sheet name="项目支出绩效自评表211" sheetId="283" r:id="rId210"/>
    <sheet name="项目支出绩效自评表212" sheetId="284" r:id="rId211"/>
    <sheet name="项目支出绩效自评表213" sheetId="285" r:id="rId212"/>
    <sheet name="项目支出绩效自评表214" sheetId="286" r:id="rId213"/>
    <sheet name="项目支出绩效自评表215" sheetId="287" r:id="rId214"/>
    <sheet name="项目支出绩效自评表216" sheetId="288" r:id="rId215"/>
    <sheet name="项目支出绩效自评表217" sheetId="289" r:id="rId216"/>
    <sheet name="项目支出绩效自评表218" sheetId="290" r:id="rId217"/>
    <sheet name="项目支出绩效自评表219" sheetId="291" r:id="rId218"/>
    <sheet name="项目支出绩效自评表220" sheetId="292" r:id="rId219"/>
    <sheet name="项目支出绩效自评表221" sheetId="293" r:id="rId220"/>
    <sheet name="项目支出绩效自评表222" sheetId="294" r:id="rId221"/>
    <sheet name="项目支出绩效自评表223" sheetId="295" r:id="rId222"/>
    <sheet name="项目支出绩效自评表224" sheetId="296" r:id="rId223"/>
    <sheet name="项目支出绩效自评表225" sheetId="297" r:id="rId224"/>
    <sheet name="项目支出绩效自评表226" sheetId="298" r:id="rId225"/>
    <sheet name="项目支出绩效自评表227" sheetId="299" r:id="rId226"/>
    <sheet name="项目支出绩效自评表228" sheetId="300" r:id="rId227"/>
    <sheet name="项目支出绩效自评表229" sheetId="301" r:id="rId228"/>
    <sheet name="项目支出绩效自评表230" sheetId="302" r:id="rId229"/>
    <sheet name="项目支出绩效自评表231" sheetId="303" r:id="rId230"/>
    <sheet name="项目支出绩效自评表232" sheetId="304" r:id="rId231"/>
    <sheet name="项目支出绩效自评表233" sheetId="305" r:id="rId232"/>
    <sheet name="项目支出绩效自评表234" sheetId="306" r:id="rId233"/>
    <sheet name="项目支出绩效自评表235" sheetId="307" r:id="rId234"/>
    <sheet name="项目支出绩效自评表236" sheetId="308" r:id="rId235"/>
    <sheet name="项目支出绩效自评表237" sheetId="309" r:id="rId236"/>
    <sheet name="项目支出绩效自评表238" sheetId="310" r:id="rId237"/>
    <sheet name="项目支出绩效自评表239" sheetId="311" r:id="rId238"/>
    <sheet name="项目支出绩效自评表240" sheetId="312" r:id="rId239"/>
    <sheet name="项目支出绩效自评表241" sheetId="313" r:id="rId240"/>
    <sheet name="项目支出绩效自评表242" sheetId="314" r:id="rId241"/>
    <sheet name="项目支出绩效自评表243" sheetId="315" r:id="rId242"/>
    <sheet name="项目支出绩效自评表244" sheetId="316" r:id="rId243"/>
    <sheet name="项目支出绩效自评表245" sheetId="317" r:id="rId244"/>
    <sheet name="项目支出绩效自评表246" sheetId="318" r:id="rId245"/>
    <sheet name="项目支出绩效自评表247" sheetId="319" r:id="rId246"/>
    <sheet name="项目支出绩效自评表248" sheetId="320" r:id="rId247"/>
    <sheet name="项目支出绩效自评表249" sheetId="321" r:id="rId248"/>
    <sheet name="项目支出绩效自评表250" sheetId="322" r:id="rId249"/>
    <sheet name="项目支出绩效自评表251" sheetId="323" r:id="rId250"/>
    <sheet name="项目支出绩效自评表252" sheetId="324" r:id="rId251"/>
    <sheet name="项目支出绩效自评表253" sheetId="325" r:id="rId252"/>
    <sheet name="项目支出绩效自评表254" sheetId="326" r:id="rId253"/>
    <sheet name="项目支出绩效自评表255" sheetId="327" r:id="rId254"/>
    <sheet name="项目支出绩效自评表256" sheetId="328" r:id="rId255"/>
    <sheet name="项目支出绩效自评表257" sheetId="329" r:id="rId256"/>
    <sheet name="项目支出绩效自评表258" sheetId="330" r:id="rId257"/>
    <sheet name="项目支出绩效自评表259" sheetId="331" r:id="rId258"/>
    <sheet name="项目支出绩效自评表260" sheetId="332" r:id="rId259"/>
    <sheet name="项目支出绩效自评表261" sheetId="333" r:id="rId260"/>
    <sheet name="项目支出绩效自评表262" sheetId="334" r:id="rId261"/>
    <sheet name="项目支出绩效自评表263" sheetId="335" r:id="rId262"/>
    <sheet name="项目支出绩效自评表264" sheetId="336" r:id="rId263"/>
    <sheet name="项目支出绩效自评表265" sheetId="337" r:id="rId264"/>
    <sheet name="项目支出绩效自评表266" sheetId="338" r:id="rId265"/>
    <sheet name="项目支出绩效自评表267" sheetId="339" r:id="rId266"/>
    <sheet name="项目支出绩效自评表268" sheetId="340" r:id="rId267"/>
    <sheet name="项目支出绩效自评表269" sheetId="341" r:id="rId268"/>
    <sheet name="项目支出绩效自评表270" sheetId="342" r:id="rId269"/>
    <sheet name="项目支出绩效自评表271" sheetId="343" r:id="rId270"/>
    <sheet name="项目支出绩效自评表272" sheetId="344" r:id="rId271"/>
    <sheet name="项目支出绩效自评表273" sheetId="345" r:id="rId272"/>
    <sheet name="项目支出绩效自评表274" sheetId="346" r:id="rId273"/>
    <sheet name="项目支出绩效自评表275" sheetId="347" r:id="rId274"/>
    <sheet name="项目支出绩效自评表276" sheetId="348" r:id="rId275"/>
  </sheets>
  <definedNames>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<sst xmlns="http://schemas.openxmlformats.org/spreadsheetml/2006/main" count="20397" uniqueCount="1620">
  <si>
    <r>
      <t>项目支出绩效自评表</t>
    </r>
    <r>
      <rPr>
        <sz val="11"/>
        <color theme="1"/>
        <rFont val="宋体"/>
        <charset val="134"/>
        <scheme val="minor"/>
      </rPr>
      <t xml:space="preserve">
（   2023 年度）</t>
    </r>
  </si>
  <si>
    <t>项目名称</t>
  </si>
  <si>
    <t xml:space="preserve">昆财社〔2022〕53号新冠肺炎疫苗省级财政补助资金 </t>
  </si>
  <si>
    <t>主管部门</t>
  </si>
  <si>
    <t>昆明市五华区卫生健康局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</si>
  <si>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</si>
  <si>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</si>
  <si>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</si>
  <si>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</si>
  <si>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</si>
  <si>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</si>
  <si>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</si>
  <si>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</si>
  <si>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</si>
  <si>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</si>
  <si>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</si>
  <si>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</si>
  <si>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</si>
  <si>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年度总体目标</t>
  </si>
  <si>
    <t>预期目标</t>
  </si>
  <si>
    <t>实际完成情况</t>
  </si>
  <si>
    <t xml:space="preserve">接种新冠病毒疫苗是党中央、国务院的重大决策部署和省、市工作要求，是有力阻断病毒传播、巩固疫情防控成果的重要举措，是目前疫情防控最关键的措施和首要任务。      </t>
  </si>
  <si>
    <t xml:space="preserve">五华区在主城四区中首家全面提前完成第二阶段701328剂次全程免疫接种目标。   </t>
  </si>
  <si>
    <t>绩
效
指
标</t>
  </si>
  <si>
    <t>一级指标</t>
  </si>
  <si>
    <t>二级指标</t>
  </si>
  <si>
    <t>三级指标</t>
  </si>
  <si>
    <t>年度
指标值</t>
  </si>
  <si>
    <t>实际
完成值</t>
  </si>
  <si>
    <t>偏差原因分析
及改进措施</t>
  </si>
  <si>
    <t>产出指标</t>
  </si>
  <si>
    <t>数量指标</t>
  </si>
  <si>
    <t>按照规范接种</t>
  </si>
  <si>
    <t>无</t>
  </si>
  <si>
    <t>效益指标</t>
  </si>
  <si>
    <t>社会效益指标</t>
  </si>
  <si>
    <t>完成政府指令性任务</t>
  </si>
  <si>
    <t>满意度
指标</t>
  </si>
  <si>
    <t>服务对象满意度指标</t>
  </si>
  <si>
    <t>接种者满意度</t>
  </si>
  <si>
    <t>其他要说明的事项</t>
  </si>
  <si>
    <t>总分</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</si>
  <si>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</si>
  <si>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</si>
  <si>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昆财社〔2022〕53号新冠肺炎疫苗省级专项资金</t>
  </si>
  <si>
    <t>经济效益指标</t>
  </si>
  <si>
    <t>≥85%</t>
  </si>
  <si>
    <t>85%</t>
  </si>
  <si>
    <r>
      <t>项目支出绩效自评表</t>
    </r>
    <r>
      <rPr>
        <sz val="11"/>
        <color theme="1"/>
        <rFont val="宋体"/>
        <charset val="134"/>
        <scheme val="minor"/>
      </rPr>
      <t xml:space="preserve">
（  2023  年度）</t>
    </r>
  </si>
  <si>
    <t>老龄卫生健康事务专项资金</t>
  </si>
  <si>
    <t>根据昆明市人民政府关于贯彻《云南省老年人权益保障条例》的实施意见、《昆明市老年人权益保障条例》，组织推进老龄事业发展，开展老年人关爱工作，定期对老年人进行慰问。预期达到的效果：进一步加强养老与卫生服务机构建设，不断满足人民群众健康养老服务需求；保障老年人合法权益，发展老龄事业，积极应对人口老龄化，弘扬中华民族敬老、养老、助老的美德。</t>
  </si>
  <si>
    <t xml:space="preserve">为组织推进老龄事业发展，开展老年人关爱工作，定期对老年人进行慰问，2023年敬老月开展慰问活动，已慰问百岁老年人42人，并资助特困老年人200人。   </t>
  </si>
  <si>
    <t>敬老月慰问百岁老年人数</t>
  </si>
  <si>
    <t>72人</t>
  </si>
  <si>
    <t>42人</t>
  </si>
  <si>
    <t>因2022-2023年百岁老人死亡人数较多，按实际发放</t>
  </si>
  <si>
    <t>敬老月资助特困老年人数</t>
  </si>
  <si>
    <t>200人</t>
  </si>
  <si>
    <t>质量指标</t>
  </si>
  <si>
    <t>老龄补贴金的发放及时性、到位率</t>
  </si>
  <si>
    <t>100%</t>
  </si>
  <si>
    <t>老龄服务工作投诉率</t>
  </si>
  <si>
    <t>逐渐减少</t>
  </si>
  <si>
    <t>时效指标</t>
  </si>
  <si>
    <t>项目完成时间</t>
  </si>
  <si>
    <t>1年</t>
  </si>
  <si>
    <t>成本指标</t>
  </si>
  <si>
    <t>预算完成率</t>
  </si>
  <si>
    <t>≥90%</t>
  </si>
  <si>
    <t>77.20%</t>
  </si>
  <si>
    <t>成本节约率</t>
  </si>
  <si>
    <t>≤1%</t>
  </si>
  <si>
    <t>1%</t>
  </si>
  <si>
    <t>提高健康养老服务水平</t>
  </si>
  <si>
    <t>逐渐提高</t>
  </si>
  <si>
    <t>逐步提高</t>
  </si>
  <si>
    <t>人民群众满意度</t>
  </si>
  <si>
    <t>92%</t>
  </si>
  <si>
    <t>五华区莲华、龙翔、红云街道社区卫生服务中心标准化改造专项经费</t>
  </si>
  <si>
    <t xml:space="preserve">为完善我区社区卫生服务网络，加强基层网底建设，保基本，强基层，五华区莲华、龙翔、红云街道社区卫生服务中心申请起动资金用于装修改造。      </t>
  </si>
  <si>
    <t xml:space="preserve">莲华、龙翔、红云街道社区卫生服务中心标准化改造项目已完工并投入使用。   </t>
  </si>
  <si>
    <t>装修工程验收合格率</t>
  </si>
  <si>
    <t>本次项目完工时间</t>
  </si>
  <si>
    <t>2023年</t>
  </si>
  <si>
    <t>预算执行率</t>
  </si>
  <si>
    <t>社区卫生服务网络</t>
  </si>
  <si>
    <t>逐步完善</t>
  </si>
  <si>
    <t>服务对象满意度</t>
  </si>
  <si>
    <t>90%</t>
  </si>
  <si>
    <t>昆财社〔2022〕169号2021年下半年新冠肺炎疫苗省级接种费补助资金</t>
  </si>
  <si>
    <t xml:space="preserve">做好新冠疫苗接种服务，完成接种任务。      </t>
  </si>
  <si>
    <t xml:space="preserve">五华区做好新冠疫苗接种服务，完成接种任务65074剂次。   </t>
  </si>
  <si>
    <t>接种剂次数</t>
  </si>
  <si>
    <t>65074次</t>
  </si>
  <si>
    <t>政策宣传次数</t>
  </si>
  <si>
    <t>≥3次</t>
  </si>
  <si>
    <t>3次</t>
  </si>
  <si>
    <t>发放及时率</t>
  </si>
  <si>
    <t>≥80%</t>
  </si>
  <si>
    <t>80%</t>
  </si>
  <si>
    <t>政策知晓率</t>
  </si>
  <si>
    <t>≥70%</t>
  </si>
  <si>
    <t>70%</t>
  </si>
  <si>
    <t>受益对象满意度</t>
  </si>
  <si>
    <t xml:space="preserve">昆财社〔2022〕169号2021年下半年新冠肺炎疫苗省级接种费专项资金 </t>
  </si>
  <si>
    <t xml:space="preserve">昆财社〔2023〕110号2023年第一批医疗卫生事业发展三年行动乡村医生补助专项资金 </t>
  </si>
  <si>
    <t>继续实施区级补助乡村医生养老保障政策，在岗乡村医生参加各类养老保险，有效解决乡村医生的后顾之忧，促进乡村医生队伍稳定发展；区级财政对乡村医生提标定额补助主要用于补助乡村医生参加养老保险，要求各县区严格落实。</t>
  </si>
  <si>
    <t>2023年已完成所有乡村医生定额补助养老保险工作。五华区有31名乡村医生，其中西翥街道沙朗陡坡村卫生室乡村医生邵美珍于2023年10月03日年满60岁退出乡村医生，所有人员均足额补助养老保险。</t>
  </si>
  <si>
    <t>实施区级补助乡村医生参加养老保险辖区内县（市）区覆盖率</t>
  </si>
  <si>
    <t>100％</t>
  </si>
  <si>
    <t>区级补助乡村医生参加养老保险资金到位率</t>
  </si>
  <si>
    <t>乡村医生定额补助标准</t>
  </si>
  <si>
    <t>200元/人*月</t>
  </si>
  <si>
    <t>经济效益
指标</t>
  </si>
  <si>
    <t>乡村医生收入</t>
  </si>
  <si>
    <t>保持稳定</t>
  </si>
  <si>
    <t>社会效益
指标</t>
  </si>
  <si>
    <t>覆盖乡村医生人数</t>
  </si>
  <si>
    <t>31人</t>
  </si>
  <si>
    <t>可持续影响
指标</t>
  </si>
  <si>
    <t>提高乡村医生定额补助在基层持续实施</t>
  </si>
  <si>
    <t>中长期</t>
  </si>
  <si>
    <t>乡村医生满意度</t>
  </si>
  <si>
    <t>≥90％</t>
  </si>
  <si>
    <t>90％</t>
  </si>
  <si>
    <t xml:space="preserve">五发改〔2023〕21号五华区社区卫生服务能力提升项目前期研究经费    </t>
  </si>
  <si>
    <t xml:space="preserve">为进一步强化五华区基层卫生能力体系建设，不断提升基层社区卫生服务能力。我局申请前期经费用于五华区社区卫生服务能力提升项目开展可研编制及审查、施工图设计等工作。      </t>
  </si>
  <si>
    <t xml:space="preserve">已完成华山社区卫生服务中心、普吉社区卫生服务中心、科新路站、瓦恭站前期可研编制工作。   </t>
  </si>
  <si>
    <t>完成项目可研报告编制数量</t>
  </si>
  <si>
    <t>1个</t>
  </si>
  <si>
    <t>完成项目施工图设计数量</t>
  </si>
  <si>
    <t>项目可研报告编制完成率</t>
  </si>
  <si>
    <t>施工图设计审查合格率</t>
  </si>
  <si>
    <t>项目投资成本</t>
  </si>
  <si>
    <t>30万元</t>
  </si>
  <si>
    <t>13.58万元</t>
  </si>
  <si>
    <t>资金紧张，无库款</t>
  </si>
  <si>
    <t>提供就业岗位</t>
  </si>
  <si>
    <t>显著提升</t>
  </si>
  <si>
    <t>本项目的提出，将较大的改善部分社区卫生服务机构用房不满足业务开展及使用的困境，对办公环境进行优化提升，为员工提供一个良好集中的办公环境，为来访群众提供一个安全舒适的环境，提升社区卫生服务机构办公人员的工作热情及效率，更好的服务群众，促进社区发展。</t>
  </si>
  <si>
    <t>可持续影响指标</t>
  </si>
  <si>
    <t>改善辖区医疗服务水平</t>
  </si>
  <si>
    <t>改善明显</t>
  </si>
  <si>
    <t>促进五华区卫生事业发展</t>
  </si>
  <si>
    <t>有较大促进</t>
  </si>
  <si>
    <r>
      <rPr>
        <sz val="20"/>
        <color theme="1"/>
        <rFont val="方正小标宋_GBK"/>
        <charset val="134"/>
      </rPr>
      <t>项目支出绩效自评表</t>
    </r>
    <r>
      <rPr>
        <sz val="11"/>
        <color theme="1"/>
        <rFont val="宋体"/>
        <charset val="134"/>
        <scheme val="minor"/>
      </rPr>
      <t xml:space="preserve">
（    年度）</t>
    </r>
  </si>
  <si>
    <t>昆财社〔2022〕156号新冠肺炎免费核酸检测市级补助资金</t>
  </si>
  <si>
    <t xml:space="preserve">1、做好昆明市五华区核酸检测工作，尽早发现感染者，强化疫情防控工作；2、全市范围内动态合理设置免费核酸检测点，方便群众参与核酸采样，提升社会面日常筛查能力；3、进一步筑牢我区新冠肺炎疫情社会面防控基础，为全省新冠肺炎疫情防控工作作出表率。      </t>
  </si>
  <si>
    <t xml:space="preserve">依托“声智”核酸检测信息系统，在辖区内设置社会面免费核酸检测点。2022年8月后开展规模性区域性核酸检测共5次。全区核酸检测高峰时，设立免费核酸检测点134个点556个台。截至2022年12月31日区疾控中心、医疗机构，各第三方检验机构累计向五华区提供社会面免费点、重点区域等核酸检测约2091万次。   </t>
  </si>
  <si>
    <t>检测人次（万人）</t>
  </si>
  <si>
    <t>≥150万人次</t>
  </si>
  <si>
    <t>2091万人次</t>
  </si>
  <si>
    <t>免费核酸检测点位覆盖率</t>
  </si>
  <si>
    <t>免费核酸检测点位开放时长</t>
  </si>
  <si>
    <t>≥7小时或24小时开放</t>
  </si>
  <si>
    <t>8小时</t>
  </si>
  <si>
    <t>按照市指挥部统一部署，每天8小时对市民免费开放。</t>
  </si>
  <si>
    <t>核酸检测补助资金兑现率</t>
  </si>
  <si>
    <t>市级财政核酸检测补助标准</t>
  </si>
  <si>
    <t>3元/人·次</t>
  </si>
  <si>
    <t>对新冠肺炎免费核酸检测满意度</t>
  </si>
  <si>
    <t>第四轮国家卫生城市复审专项经费</t>
  </si>
  <si>
    <t xml:space="preserve">根据国务院印发《关于进一步加强新时期爱国卫生工作的意见》（国发〔2014〕66号）、国家卫生城市标准（2014版）要求，全面开展爱国卫生宣传工作，通过广泛开展爱国卫生运动，城乡环境卫生条件明显改善，影响健康的主要环境危害因素得到有效治理；人民群众文明卫生素质显著提升，健康生活方式广泛普及；有利于健康的社会环境和政策环境进一步改善，重点传染病、慢性病、地方病和精神疾病等公共卫生问题防控干预取得明显成效，城乡居民健康水平明显提高。      </t>
  </si>
  <si>
    <t>全区爱国卫生运动不断深化拓展，卫生创建覆盖率持续提升，健康昆明行动深入推进，文明健康、绿色环保的生活方式广泛普及，群众健康素养和全民健康水平大幅提高。</t>
  </si>
  <si>
    <t>建成区绿化覆盖率</t>
  </si>
  <si>
    <t>≥38%</t>
  </si>
  <si>
    <t>45.32%</t>
  </si>
  <si>
    <t>人均公园绿地面积</t>
  </si>
  <si>
    <t>≥9平方米</t>
  </si>
  <si>
    <t>12.07平方米</t>
  </si>
  <si>
    <t>社区建有体育健身设施</t>
  </si>
  <si>
    <t>所辖行政区生活垃圾无害化处理率</t>
  </si>
  <si>
    <t>生活污水集中处理率</t>
  </si>
  <si>
    <t>93.71%</t>
  </si>
  <si>
    <t>餐饮业、集体食堂餐饮服务食品安全监督量化分级管理率</t>
  </si>
  <si>
    <t>基层医疗卫生机构标准化建设达标率达到</t>
  </si>
  <si>
    <t>≥95%</t>
  </si>
  <si>
    <t>95%</t>
  </si>
  <si>
    <t>昆明市将通过国家卫生城市第四次复审时间</t>
  </si>
  <si>
    <t>集中式饮用水水源地一级保护区水质达标率</t>
  </si>
  <si>
    <t>安全保障达标率</t>
  </si>
  <si>
    <t>中小学健康教育开课率</t>
  </si>
  <si>
    <t>严重精神障碍患者管理率达到</t>
  </si>
  <si>
    <t>≥75%</t>
  </si>
  <si>
    <t>83.99%</t>
  </si>
  <si>
    <t>辖区婴儿死亡率</t>
  </si>
  <si>
    <t>≤12%</t>
  </si>
  <si>
    <t>0.066%</t>
  </si>
  <si>
    <t>5岁以下儿童死亡率</t>
  </si>
  <si>
    <t>≤14%</t>
  </si>
  <si>
    <t>0.092%</t>
  </si>
  <si>
    <t>建成区鼠、蚊、蝇、蟑螂的密度达到国家病媒生物密度控制水平</t>
  </si>
  <si>
    <t>C级</t>
  </si>
  <si>
    <t>不达标</t>
  </si>
  <si>
    <t>未完全铲除和控制鼠、蚊、蝇、蟑螂孳生地（改进措施：铲除和控制鼠、蚊、蝇、蟑螂孳生地，加强重点场所防蝇防鼠设施建设，清除卫生死角等）</t>
  </si>
  <si>
    <t>群众对卫生状况满意率</t>
  </si>
  <si>
    <t>90.59</t>
  </si>
  <si>
    <t>2021年国家卫生城市复审工作市级以奖代补专项资金</t>
  </si>
  <si>
    <t xml:space="preserve">持续开展巩固国家卫生城市创建成果，深入开展爱国卫生“7+1专项行动”，提高城市精细化管理水平，提升城市品质。      </t>
  </si>
  <si>
    <t xml:space="preserve">在区委、区政府和上级相关部门的正确领导下，紧紧围绕“问题导向、目标导向、结果导向”工作原则，巩固深化拓展爱国卫生“7个专项行动”成果，深入推进健康县城建设，将爱国卫生“7个专项行动”和实践证明行之有效的好经验好做法固化形成规章制度，努力开创了我区爱国卫生工作的新局面。   </t>
  </si>
  <si>
    <t>以奖代补县区个数</t>
  </si>
  <si>
    <t>11个</t>
  </si>
  <si>
    <t>完成周期</t>
  </si>
  <si>
    <t>国家卫生城市复审结果</t>
  </si>
  <si>
    <t>通过</t>
  </si>
  <si>
    <t>社会群众满意度</t>
  </si>
  <si>
    <t xml:space="preserve">卫生健康管理业务专项经费      </t>
  </si>
  <si>
    <t xml:space="preserve">1.预设置2022年卫生计生管理工作目标，完成卫生计生年度目标管理考核指标，进一步加强卫生计生管理工作。2.无偿献血工作：根据《云南省人民政府办公厅关于进一步加强无偿献血工作的意见》，进一步完成无偿献血工作，市级拟按照第七次人口普查数据下达2022年度无偿献血任务数为11430人次。      </t>
  </si>
  <si>
    <t>1.根据2023年卫生健康管理工作目标，完成各项卫生健康年度目标管理考核指标。
2.完成市级下达的无偿献血任务数。</t>
  </si>
  <si>
    <t>护士节慰问人数</t>
  </si>
  <si>
    <t>70人</t>
  </si>
  <si>
    <t>医师节慰问人数</t>
  </si>
  <si>
    <t>平安医院创建家数</t>
  </si>
  <si>
    <t>6家</t>
  </si>
  <si>
    <t>无偿献血任务数</t>
  </si>
  <si>
    <t>11430人次</t>
  </si>
  <si>
    <t>三支一扶招募面试人次</t>
  </si>
  <si>
    <t>25人</t>
  </si>
  <si>
    <t>人才培养培训人次</t>
  </si>
  <si>
    <t>100人</t>
  </si>
  <si>
    <t>计划宣传三孩政策印制份数</t>
  </si>
  <si>
    <t>20000份</t>
  </si>
  <si>
    <t>行政审批申请表印制份数</t>
  </si>
  <si>
    <t>500份</t>
  </si>
  <si>
    <t>培训合格率</t>
  </si>
  <si>
    <t>≥98%</t>
  </si>
  <si>
    <t>98%</t>
  </si>
  <si>
    <t>走访慰问及时率</t>
  </si>
  <si>
    <t>2023年卫生计生管理工作目标完成率</t>
  </si>
  <si>
    <t>项目完成时限</t>
  </si>
  <si>
    <t>79%</t>
  </si>
  <si>
    <t>因财政资金紧张，暂无法支付。</t>
  </si>
  <si>
    <t>成本节约</t>
  </si>
  <si>
    <t>年度预算批复数</t>
  </si>
  <si>
    <t>无偿献血工作</t>
  </si>
  <si>
    <t>卫生计生工作管理水平</t>
  </si>
  <si>
    <t>显著提高</t>
  </si>
  <si>
    <t>通过项目实施提高卫生计生管理服务水平</t>
  </si>
  <si>
    <t>有效提升</t>
  </si>
  <si>
    <t>群众满意度</t>
  </si>
  <si>
    <t>92.36%</t>
  </si>
  <si>
    <t xml:space="preserve">昆财社〔2023〕102号2023年基层医疗卫生机构实施基本药物制度和综合改革省级结算补助资金       </t>
  </si>
  <si>
    <t>1.保证所有政府办基层医疗卫生机构实施国家基本药物制度，推进综合改革顺利进行。2.对实施国家基本药物制度的村卫生室给予补助，支持国家基本药物制度在村卫生室顺利实施。</t>
  </si>
  <si>
    <t xml:space="preserve">一、2023年五华区共有27家社区卫生服务机构实施国家基本药物制度，所有政府办基层医疗卫生机构均已实施国家基本药物制度，并严格按照相关规定进行绩效考核，推进综合改革顺利进行。二、已对实施国家基本药物制度的村卫生室给予补助，2023年五华区有31名乡村医生，其中西翥街道沙朗陡坡村卫生室乡村医生邵美珍于2023年10月03日年满60岁退出乡村医生，其各项补助经费测算时间截止至10月。   </t>
  </si>
  <si>
    <t>政府办基层医疗卫生机构实施基本药物制度覆盖率</t>
  </si>
  <si>
    <t>村卫生室实施基本药物制度覆盖率</t>
  </si>
  <si>
    <t>基层医疗卫生机构“优质服务基层行”活动开展评价机构数比例</t>
  </si>
  <si>
    <t>60%</t>
  </si>
  <si>
    <t>基层医疗卫生机构“优质服务基层行”活动达到基本标准及以上比例</t>
  </si>
  <si>
    <t>≥60%</t>
  </si>
  <si>
    <t>≥31人</t>
  </si>
  <si>
    <t>基本药物用药负担降低率</t>
  </si>
  <si>
    <t>较上年有所下降</t>
  </si>
  <si>
    <t>群众获得感</t>
  </si>
  <si>
    <t>增强</t>
  </si>
  <si>
    <t>国家基本药物制度在基层持续实施</t>
  </si>
  <si>
    <r>
      <t>项目支出绩效自评表</t>
    </r>
    <r>
      <rPr>
        <sz val="11"/>
        <color theme="1"/>
        <rFont val="宋体"/>
        <charset val="134"/>
        <scheme val="minor"/>
      </rPr>
      <t xml:space="preserve">
（ 2023   年度）</t>
    </r>
  </si>
  <si>
    <t xml:space="preserve">预算外财政资金-基本公共卫生项目经费    </t>
  </si>
  <si>
    <t xml:space="preserve">1.积极向城乡居民免费提供基本公共卫生服务。以儿童、孕产妇、老年人，高血压、糖尿病等慢性病患者为重点人群实施健康管理。2.开展对重点疾病及危害因素监测、职业病监测。3.进一步推进健康素养促进，大力推广中医药适宜技术，开展中医药保健服务。      </t>
  </si>
  <si>
    <t>适龄儿童国家免疫规划疫苗接种率</t>
  </si>
  <si>
    <t>除A群第2剂、A+C第二剂、白破疫苗外，其余疫苗接种率均达到90%；原因：1.部分家长依从性差，多次催种仍然不带孩子到接种点补种；2.部分儿童已流动到外省，且在上级调档中也无法查找到相关信息；3.部分儿童生病影响接种。改进措施：各预防接种单位结合入托入学查验预防接种证工作及时催种、补种，完善信息系统管理个案基本信息和接种信息，定期对重卡进行合并，省外接种档案采取上级调档等方式补全接种信息，以不达标疫苗为重点，提高各免疫规划疫苗接种率。</t>
  </si>
  <si>
    <t>7岁以下儿童健康管理率</t>
  </si>
  <si>
    <t>95.12%</t>
  </si>
  <si>
    <t>已超额完成</t>
  </si>
  <si>
    <t>老年人中医药健康管理率</t>
  </si>
  <si>
    <t>40%</t>
  </si>
  <si>
    <t>流动人口数量大，居民健康档案建档数低于管理人口数。/改进工作方式加大力度建居民健康档，利用平台开放转档机会，提高档案管理数。</t>
  </si>
  <si>
    <t>≤0.8%</t>
  </si>
  <si>
    <t>已控制在8%以内</t>
  </si>
  <si>
    <t>3岁以下儿童系统管理率</t>
  </si>
  <si>
    <t>97.50%</t>
  </si>
  <si>
    <t>居民规范化电子健康档案覆盖率</t>
  </si>
  <si>
    <t>≥61%</t>
  </si>
  <si>
    <t>69.07%</t>
  </si>
  <si>
    <t>高血压患者基层规范管理服务率</t>
  </si>
  <si>
    <t>90.54%</t>
  </si>
  <si>
    <t>2型糖尿病患者基层规范管理服务率</t>
  </si>
  <si>
    <t>83.95%</t>
  </si>
  <si>
    <t>社区在册居家严重精神障碍患者健康管理率</t>
  </si>
  <si>
    <t>82.05%</t>
  </si>
  <si>
    <t>肺结核患者管理率</t>
  </si>
  <si>
    <t>健康生活方式和行为养成率</t>
  </si>
  <si>
    <t>≥20%</t>
  </si>
  <si>
    <t>54.51%</t>
  </si>
  <si>
    <t>传染病和突发公共卫生时间报告率</t>
  </si>
  <si>
    <t>基本公共卫生服务水平</t>
  </si>
  <si>
    <t>持续提高</t>
  </si>
  <si>
    <t>居民满意度</t>
  </si>
  <si>
    <t xml:space="preserve">昆财社〔2022〕210号2022年第四批核酸检测（中央）补助资金       </t>
  </si>
  <si>
    <t xml:space="preserve">1、做好昆明市五华区核酸检测工作，尽早发现感染者，强化疫情防控工作；2、全市范围内动态合理设置免费核酸检测点，方便群众参与核酸采样，提升社会面日常筛查能力；3、进一步筑牢我区新冠肺炎疫情社会面防控基础，为全省新冠肺炎疫情防控工作作出表率。   </t>
  </si>
  <si>
    <t>检测人次</t>
  </si>
  <si>
    <t>2088900人次</t>
  </si>
  <si>
    <t>20910000人次</t>
  </si>
  <si>
    <t>免费核酸检测点位规范率</t>
  </si>
  <si>
    <t>财政核酸检测补助标准</t>
  </si>
  <si>
    <t>2元/人·次</t>
  </si>
  <si>
    <r>
      <t>项目支出绩效自评表</t>
    </r>
    <r>
      <rPr>
        <sz val="11"/>
        <color theme="1"/>
        <rFont val="宋体"/>
        <charset val="134"/>
        <scheme val="minor"/>
      </rPr>
      <t xml:space="preserve">
（    2023年度）</t>
    </r>
  </si>
  <si>
    <t xml:space="preserve">新冠疫情防控经费       </t>
  </si>
  <si>
    <t xml:space="preserve">1.及时控制疫情形势，保护人民生命安全.2.及时发现新型冠状病毒感染病例，全面提供救治。      </t>
  </si>
  <si>
    <t xml:space="preserve">发现疫情后，卫健、疾控、公安、街道等部门配合组建应急处置队伍2小时内赶赴现场、4小时内完成病例活动轨迹调查、24小时完成面对面流调，多部门合作及时扑灭、及时隔离转运、及时封控管理、及时阻断疫情蔓延，有效保证人民群众身体健康。截至2023年2月1日五华区累计报告新型冠状病毒感染疑似病例270例、确诊病例996例，均得到有效救治。   </t>
  </si>
  <si>
    <t>患者医疗救治率</t>
  </si>
  <si>
    <t>现场医疗卫生人员保护率</t>
  </si>
  <si>
    <t>完成政府指定疑似和确诊病人运转率</t>
  </si>
  <si>
    <t>疫情标本运输完成率</t>
  </si>
  <si>
    <t>救治信息做到“日报告、零报告”率</t>
  </si>
  <si>
    <t>本项目完成时间</t>
  </si>
  <si>
    <t>99%</t>
  </si>
  <si>
    <t>突发疫情有效处置率</t>
  </si>
  <si>
    <t xml:space="preserve">昆财教〔2022〕223号2022年高等教育自学考试专项经费    </t>
  </si>
  <si>
    <t xml:space="preserve">拨付2022年高等教育自学考试和高校教师资格认定课程考试考务费，确保考试圆满完成。      </t>
  </si>
  <si>
    <t xml:space="preserve">完成2022年高等教育自学考试和高校教师资格认定课程考试医疗保障工作。   </t>
  </si>
  <si>
    <t>划拨完成度</t>
  </si>
  <si>
    <t>完成时间</t>
  </si>
  <si>
    <t>年度内</t>
  </si>
  <si>
    <t>成本控制</t>
  </si>
  <si>
    <t>4200元</t>
  </si>
  <si>
    <t>3429元</t>
  </si>
  <si>
    <t>利于教育可持续发展度</t>
  </si>
  <si>
    <t>社会及考生满意度</t>
  </si>
  <si>
    <t xml:space="preserve">五华区西翥街道厂口瓦恭社区卫生服务站标准化改造项目经费       </t>
  </si>
  <si>
    <t xml:space="preserve">为提高五华区西翥街道厂口瓦恭社区卫生服务站的服务质量及办公环境，申请起动资金用于对原有建筑的电气、消防、给排水、室内装修进行改造，对室内功能区重新划分等。   </t>
  </si>
  <si>
    <t xml:space="preserve">瓦恭社区卫生服务站已完工，目前正在完善科兴路社区卫生服务站相关前期手续，   </t>
  </si>
  <si>
    <t>100</t>
  </si>
  <si>
    <t>1</t>
  </si>
  <si>
    <t>11</t>
  </si>
  <si>
    <t>该项目为瓦恭社区及科兴路社区新建项目，瓦恭社区新建项目按进度拨款支付第一笔费用50%，第二笔费用预计2024年支付，质保期结束后支付第三笔费用，科兴路社区新建项目计划于2024年实施，目前正在编制招标文件，预计项目建设经费约100万。</t>
  </si>
  <si>
    <t>厂口瓦恭社区卫生服务站服务质量及办公环境</t>
  </si>
  <si>
    <t>明显提高</t>
  </si>
  <si>
    <t>90</t>
  </si>
  <si>
    <t xml:space="preserve">建档立卡贫困人口家庭医生签约专项资金       </t>
  </si>
  <si>
    <t xml:space="preserve">免费向城乡居民提供基本公共卫生服务，促进基本公共卫生服务均等化      </t>
  </si>
  <si>
    <t xml:space="preserve">积极向城乡居民免费提供基本公共卫生服务，促进五华区国家基本公共卫生服务均等化。   </t>
  </si>
  <si>
    <t>建档立卡贫困人口高血压患者签约率</t>
  </si>
  <si>
    <t>建档立卡贫困人口糖尿病患者签约率</t>
  </si>
  <si>
    <t>建档立卡贫困人口严重精神障碍患者签约率</t>
  </si>
  <si>
    <t>建档立卡贫困人口肺结核患者签约率</t>
  </si>
  <si>
    <t>补助资金到位率</t>
  </si>
  <si>
    <t>服务团队考核兑付及时率</t>
  </si>
  <si>
    <t>项目完成率</t>
  </si>
  <si>
    <t>贫困人口家庭医生签约服务 制度知晓率</t>
  </si>
  <si>
    <t>签约居民满意度</t>
  </si>
  <si>
    <r>
      <t>项目支出绩效自评表</t>
    </r>
    <r>
      <rPr>
        <sz val="11"/>
        <color indexed="8"/>
        <rFont val="宋体"/>
        <charset val="134"/>
      </rPr>
      <t xml:space="preserve">
（   2023 年度）</t>
    </r>
  </si>
  <si>
    <t>便签〔2023〕9号2023年区级机关事业单位离退休干部党组织成员补贴工作经费</t>
  </si>
  <si>
    <t xml:space="preserve">为确保各离退休干部党组织工作正常开展，区委老干局统筹预算了2023年度区级机关事业单位离退休干部党组织书记、副书记、委员工作补贴经费。      </t>
  </si>
  <si>
    <t xml:space="preserve">已拨付1人2023年度区级机关事业单位离退休干部党组织班子成员工作补贴经费。   </t>
  </si>
  <si>
    <t>获补对象数</t>
  </si>
  <si>
    <t>2人</t>
  </si>
  <si>
    <t>已完成，剩余经费为结余资金。</t>
  </si>
  <si>
    <t>获补对象准确率</t>
  </si>
  <si>
    <t>离退休干部党组织工作开展情况</t>
  </si>
  <si>
    <t>正常开展</t>
  </si>
  <si>
    <t xml:space="preserve">计划生育专项补助经费       </t>
  </si>
  <si>
    <t xml:space="preserve">计划生育资金分别：失独家庭一次性抚慰金；城乡部分独生子女全程教育奖学金；部分计划生育家庭城乡居民基本医疗保险个人参保费用补助；农村部分计划生育家庭奖励扶助金；计划生育特别扶助金（独生子女伤残、死亡）；低保独生子女家庭市级生活补助；独生子女保健费；计划生育特殊家庭市级补助金；计划生育特殊家庭失独家庭区级补助金，“元旦、春节”“中秋、国庆”“5.29”慰问失独家庭、计生困难、流动人口困难家庭区计生协计生特殊家庭购买意外伤害保险村小组计生服务员生活补贴；一次性生育补贴；育儿补助；婴幼儿意外伤害险参保补贴各项内容均按照相关文件分时段开展，每年按照国家、省、市、区工作要求保障资金全部兑付到位。      </t>
  </si>
  <si>
    <t xml:space="preserve">特别扶助：死亡家庭1070人伤残家庭702人；失独家庭一次性抚慰39户（5000元/户 ），27户（2500/户）；扶助独生子女伤残家庭702人，扶助独生子女死亡家庭1070人；奖励扶助2136人；城乡居民基本医疗保险费8388人； 奖学金：174人；一次性生育补贴980户；育儿补贴995人；计生特扶家庭意外伤害险1523人；计生特扶家庭节日慰问1900户；村小组计生服务员生活补贴222人。   </t>
  </si>
  <si>
    <t>独生子女死亡人数</t>
  </si>
  <si>
    <t>1083人</t>
  </si>
  <si>
    <t>1070人</t>
  </si>
  <si>
    <t>按上一年度符合享受人数进行预算，与实际完成数有差异</t>
  </si>
  <si>
    <t>独生子女伤残人数</t>
  </si>
  <si>
    <t>758人</t>
  </si>
  <si>
    <t>702人</t>
  </si>
  <si>
    <t>独生子女人数</t>
  </si>
  <si>
    <t>2181人</t>
  </si>
  <si>
    <t>2136人</t>
  </si>
  <si>
    <t>失独家庭户数</t>
  </si>
  <si>
    <t>80户</t>
  </si>
  <si>
    <t>66户</t>
  </si>
  <si>
    <t>计划生育家庭人数</t>
  </si>
  <si>
    <t>1841人</t>
  </si>
  <si>
    <t>1772人</t>
  </si>
  <si>
    <t>失独家庭人数</t>
  </si>
  <si>
    <t>发放计划生育特扶家庭意外伤害险人数</t>
  </si>
  <si>
    <t>1605人</t>
  </si>
  <si>
    <t>1523人</t>
  </si>
  <si>
    <t>发放计划生育特扶家庭节日慰问户数</t>
  </si>
  <si>
    <t>1900户</t>
  </si>
  <si>
    <t>村小组计生服务员人数</t>
  </si>
  <si>
    <t>222人</t>
  </si>
  <si>
    <t>一次性生育补贴人数</t>
  </si>
  <si>
    <t>980户</t>
  </si>
  <si>
    <t>育儿补助人数</t>
  </si>
  <si>
    <t>995人</t>
  </si>
  <si>
    <t>婴幼儿意外伤害险参保补贴人数</t>
  </si>
  <si>
    <t>4000人</t>
  </si>
  <si>
    <t>0人</t>
  </si>
  <si>
    <t>市卫健委于2023年12月8日召开实施婴幼儿意外伤害险参保补贴项目工作推进会，我局于12月22日党委会通过引入第三方机构对五华区婴幼儿意外伤害险参保补贴，目前正在走政府采购程序</t>
  </si>
  <si>
    <t>申报审核时限达标率</t>
  </si>
  <si>
    <t>符合条件申报对象覆盖率</t>
  </si>
  <si>
    <t>资金发放到位率</t>
  </si>
  <si>
    <t>家庭发展能力</t>
  </si>
  <si>
    <t>社会稳定</t>
  </si>
  <si>
    <t>奖励扶助对象满意度</t>
  </si>
  <si>
    <t xml:space="preserve">昆财社〔2023〕81号2023年第一批生育支持项目省级补助资金       </t>
  </si>
  <si>
    <t>实施生育支持项目，健全生育支持体系，切实降低群众抚育成本，有效缓解生育下降趋势，人口结构进一步改善，促进云南人口长期均衡发展。</t>
  </si>
  <si>
    <t xml:space="preserve">2023年生育支持省级补助资金已全额发放：一次性生育补贴980人，育儿补贴995人。   </t>
  </si>
  <si>
    <t>全市常住人口出生率</t>
  </si>
  <si>
    <t>≥8%</t>
  </si>
  <si>
    <t>8</t>
  </si>
  <si>
    <t>全年出生人口</t>
  </si>
  <si>
    <t>≥40000人</t>
  </si>
  <si>
    <t>40000</t>
  </si>
  <si>
    <t>95</t>
  </si>
  <si>
    <t>一次性生育补贴发放标准</t>
  </si>
  <si>
    <t>2000/5000元</t>
  </si>
  <si>
    <t>2000/5000</t>
  </si>
  <si>
    <t>育儿补助发放标准</t>
  </si>
  <si>
    <t>800元/年·人</t>
  </si>
  <si>
    <t>800</t>
  </si>
  <si>
    <t>婴幼儿参保补贴标准</t>
  </si>
  <si>
    <t>50元/年·人</t>
  </si>
  <si>
    <t>50</t>
  </si>
  <si>
    <t>市卫健委于2023年12月8日召开实施婴幼儿意外伤害险参保补贴项目工作推进会，我局于12月22日党委会通过引入第三方机构对五华区婴幼儿意外伤害险参保补贴，目前正在走政府采购程序。</t>
  </si>
  <si>
    <t>生育政策支持体系</t>
  </si>
  <si>
    <t>初步建立</t>
  </si>
  <si>
    <t>生育养育成本</t>
  </si>
  <si>
    <t>有所降低</t>
  </si>
  <si>
    <t>社会稳定水平</t>
  </si>
  <si>
    <t>80</t>
  </si>
  <si>
    <t xml:space="preserve">昆财社〔2023〕49号2023年基本公共卫生服务项目省级补助资金       </t>
  </si>
  <si>
    <t xml:space="preserve">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      </t>
  </si>
  <si>
    <t xml:space="preserve">1.积极向城乡居民免费提供基本公共卫生服务，建立健康档案。2.开展对重点疾病及危害因素监测，有效控制疾病流行，努力实现传染病发病率继续保持低于全国平均水平。3.五华区没有农村妇女，根据市级下达指标要求：35-64岁适龄妇女“宫颈癌”人群筛查率93.08%，“乳腺癌”人群筛查率72.44%；孕前优生、叶酸发放及地贫监测率均是100%，综合节育率及儿童营养包不涉及五华区的指标。   </t>
  </si>
  <si>
    <t>≤8‰</t>
  </si>
  <si>
    <t>超额完成</t>
  </si>
  <si>
    <t>居民健康素养水平逐年提高，达到标准</t>
  </si>
  <si>
    <t xml:space="preserve">昆财社〔2023〕59号2023年计划生育奖优免补专项市级补助资金       </t>
  </si>
  <si>
    <t xml:space="preserve">实施计划生育家庭奖励与扶助制度，缓解计划生育困难家庭在生产、生活、医疗和养老等方面的特殊困难，改善计划生育家庭生产生活状况，引导和帮助计划生育家庭发展生产，保障和改善民生，促进社会和谐稳定。      </t>
  </si>
  <si>
    <t xml:space="preserve">2023年计划生育家庭奖励资金已全额发放:1.特别扶助包括伤残家庭：死亡家庭1070人 伤残家庭702人；2.失独家庭一次性抚慰39户（5000元/户），  27户（2500/户）；3.扶助独生子女伤残家庭702人，扶助独生子女死亡家庭1070人；4.农村部分计划生育家庭奖励扶助2136人；5.城乡居民基本医疗保险个人参保费8388人； 6.奖学金174人。   </t>
  </si>
  <si>
    <t>扶助独生子女伤残家庭人数</t>
  </si>
  <si>
    <t>658人</t>
  </si>
  <si>
    <t>扶助独生子女死亡家庭人数</t>
  </si>
  <si>
    <t>984人</t>
  </si>
  <si>
    <t>扶助计划生育手术并发症一级二级三级人数</t>
  </si>
  <si>
    <t>农村部分计划生育家庭奖励扶助人数</t>
  </si>
  <si>
    <t>1826人</t>
  </si>
  <si>
    <t>城乡居民基本医疗保险个人参保费资助人数</t>
  </si>
  <si>
    <t>8567人</t>
  </si>
  <si>
    <t>8388人</t>
  </si>
  <si>
    <t>失独家庭一次性抚慰金符合户数</t>
  </si>
  <si>
    <t>61户</t>
  </si>
  <si>
    <t>城乡部分独生子女全程教育奖学金奖励补助人数</t>
  </si>
  <si>
    <t>199人</t>
  </si>
  <si>
    <t>174人</t>
  </si>
  <si>
    <t>奖励扶助对象档案建档率</t>
  </si>
  <si>
    <t>独生子女伤残家庭扶助金</t>
  </si>
  <si>
    <t>460元/人*月</t>
  </si>
  <si>
    <t>独生子女死亡家庭扶助金</t>
  </si>
  <si>
    <t>590元/人*月</t>
  </si>
  <si>
    <t>城乡居民基本医疗保险个人参保费资助标准</t>
  </si>
  <si>
    <t>180元</t>
  </si>
  <si>
    <t xml:space="preserve">昆财社〔2023〕11号2023年计划生育中央转移支付专项资金       </t>
  </si>
  <si>
    <t>2023年计划生育家庭奖励已全额发放到位:
1.扶助独生子女伤残家庭702人,死亡家庭1070人; 
2.奖励扶助：独子1064人 独女1072人</t>
  </si>
  <si>
    <t>经济成本指标</t>
  </si>
  <si>
    <t>843万元</t>
  </si>
  <si>
    <r>
      <t>项目支出绩效自评表</t>
    </r>
    <r>
      <rPr>
        <sz val="11"/>
        <color theme="1"/>
        <rFont val="宋体"/>
        <charset val="134"/>
        <scheme val="minor"/>
      </rPr>
      <t xml:space="preserve">
（ 2023 年度）</t>
    </r>
  </si>
  <si>
    <t xml:space="preserve">昆财社〔2023〕39号2023年基本药物制度中央补助资金       </t>
  </si>
  <si>
    <t xml:space="preserve">1.保证所有政府办基层医疗卫生机构实施国家基本药物制度，推进综合改革顺利进行。2.对实施国家基本药物制度的村卫生室给予补助，支持国家基本药物制度在村卫生室顺利实施。      </t>
  </si>
  <si>
    <t>基层医疗卫生机构“优质服务基层行”活动达到基本标准及以上的比例</t>
  </si>
  <si>
    <t>医共体建设符合“紧密型”、“控费用”、“同质化”、“促分工”发展方向</t>
  </si>
  <si>
    <t>稳步发展</t>
  </si>
  <si>
    <t>对基本药物制度补助满意度</t>
  </si>
  <si>
    <t xml:space="preserve">昆财社〔2023〕128号2023年计划生育转移支付中央结算补助资金       </t>
  </si>
  <si>
    <t xml:space="preserve">1：实施农村计划生育家庭奖励与扶助制度，解决农村独生子女家庭的养老问题，提高家庭发展能力。2：实施计划生育家庭特别扶助制度，缓解计划生育困难家庭在生产、生活、医疗和养老等方面的特殊困难，保障和改善民生，促进社会和谐稳定。      </t>
  </si>
  <si>
    <t>1071人</t>
  </si>
  <si>
    <t>计划生育手术并发症扶助金</t>
  </si>
  <si>
    <t>520/390/260元/人*月</t>
  </si>
  <si>
    <t xml:space="preserve">昆财社〔2023〕113号2023年中央疫情防控财力补助经费       </t>
  </si>
  <si>
    <t xml:space="preserve">1.进一步加强疫情监测和常态化预警能力建设; 2.提高医疗卫生机构重症救治能力和医疗物资能力建设      </t>
  </si>
  <si>
    <t xml:space="preserve">推行社区“1+1+3+N”模式。提出“地毯式排查、全方位宣传、网格化管控”的精准防控思路，确保排查全覆盖、零死角，扎牢外防输入网、内防扩散网、基层排查网。加大医疗救治资源建设投入，督促辖区内各级各类二级以上医院发热门诊“应设尽设、应开尽开”，具备条件的基层医疗卫生机构均开设发热诊室。发挥区医院新冠亚定点治疗院救治功能，加强专项救治能力培训、急救转运力量建设，保障医护力量充足、保证各类医疗物资储备。   </t>
  </si>
  <si>
    <t>疫情监测</t>
  </si>
  <si>
    <t>及时</t>
  </si>
  <si>
    <t>疫情常态化预警</t>
  </si>
  <si>
    <t>医疗机构重症救治能力</t>
  </si>
  <si>
    <t>有所提升</t>
  </si>
  <si>
    <t>医疗物资储备能力</t>
  </si>
  <si>
    <t>疫情防控人员满意度</t>
  </si>
  <si>
    <t xml:space="preserve">昆财社〔2023〕113号2023年中央疫情防控财力1补助经费      </t>
  </si>
  <si>
    <t xml:space="preserve">1.进一步加强疫情监测和常态化预警能力建设2.提高医疗卫生机构重症救治能力和医疗物资能力建设      </t>
  </si>
  <si>
    <t>推行社区“1+1+3+N”模式。提出“地毯式排查、全方位宣传、网格化管控”的精准防控思路，确保排查全覆盖、零死角，扎牢外防输入网、内防扩散网、基层排查网。加大医疗救治资源建设投入，安排并督促辖区内各级各类二级以上医院发热门诊“应设尽设、应开尽开”，具备条件的基层医疗卫生机构均开设发热诊室。充分发挥区人民医院新冠亚定点治疗院区医疗救治功能，加强人员专项救治能力培训、急救转运力量建设，保障医护力量充足</t>
  </si>
  <si>
    <t xml:space="preserve">昆财社〔2023〕139号2023年基本公共卫生服务项目中央结算补助资金       </t>
  </si>
  <si>
    <t xml:space="preserve">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提高老年人生活质量和健康水平。      </t>
  </si>
  <si>
    <t xml:space="preserve">1.积极向城乡居民免费提供基本公共卫生服务。以儿童、孕产妇、老年人，高血压、糖尿病等慢性病患者为重点人群实施健康管理。2.开展对重点疾病及危害因素监测、职业病监测。3.进一步推进健康素养促进，大力推广中医药适宜技术，开展中医药保健服务。       </t>
  </si>
  <si>
    <t xml:space="preserve">昆财社〔2023〕154号2023年基本公共卫生服务项目市级补助资金       </t>
  </si>
  <si>
    <t xml:space="preserve">1.积极向城乡居民免费提供基本公共卫生服务。以儿童、孕产妇、老年人，高血压、糖尿病等慢性病患者为重点人群实施健康管理。2.开展对重点疾病及危害因素监测、职业病监测。3.进一步推进健康素养促进，大力推广中医药适宜技术，开展中医药保健服务。         </t>
  </si>
  <si>
    <t>0.092‰</t>
  </si>
  <si>
    <t xml:space="preserve">昆财社〔2023〕54号2023年卫生健康事业发展省对下专项经费       </t>
  </si>
  <si>
    <t xml:space="preserve">通过防治艾滋病政府购买社会组织服务的方式，动员、鼓励和支持社会组织参与艾滋病防治工作，利用社会组织的优势，对社区药物滥用者、抵挡暗娼、男男性行为人群、艾滋病病人和其他高危人群开展预防和治疗，减少高危行为，最大限度发现艾滋病感染者，降低艾滋病经高危人群传播的风险，有效遏制艾滋病疫情；昆明市全国艾滋病综合防治示范区的各项目实施县（市）区，以遏制艾滋病性传播为主攻方向，加强组织领导何睿综合协调，健全完善多部门合作机制，全面完成示范区年度指标任务。      </t>
  </si>
  <si>
    <t>1.通过购买社会组织服务的方式，对社区药物滥用者、抵挡暗娼、男男性行为人群、艾滋病病人和其他高危人群开展预防和治疗。
2.开展创建示范性托育机构工作。2022年春生婴幼托育（云南）有限责任公司成功创建昆明市示范性托育机构及云南省4A级示范性托育机构。</t>
  </si>
  <si>
    <t>防治艾滋病政府购买社会组织服务项目干预人数任务完成率</t>
  </si>
  <si>
    <t>防治艾滋病政府购买社会组织服务项目HIV检测人次数完成率</t>
  </si>
  <si>
    <t>完成昆明市全国艾滋病综合防治示范区年度指标任务</t>
  </si>
  <si>
    <t>省级托育机构奖补时限</t>
  </si>
  <si>
    <t>居民健康保健意识和健康知识知晓率</t>
  </si>
  <si>
    <t>92.70%</t>
  </si>
  <si>
    <t xml:space="preserve">昆财社〔2023〕37号2023年基层医疗卫生机构实施基本药物制度和综合改革省级补助资金       </t>
  </si>
  <si>
    <t xml:space="preserve">昆财社〔2023〕28号2023年基本公共卫生服务项目中央补助资金       </t>
  </si>
  <si>
    <t xml:space="preserve">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      </t>
  </si>
  <si>
    <t xml:space="preserve">1.积极向城乡居民免费提供基本公共卫生服务，促进基本公共卫生服务均等化。2.按照《国家基本公共卫生服务规范（第三版）》相关文件要求为城乡居民建立健康档案，开展健康教育、预防接种等服务，将0-6岁儿童、65岁以上老年人、孕产妇、原发性高血压和2型糖尿病患者、严重精神障碍患者、肺结核患者列为重点人群，提供针对性的健康管理服务。   </t>
  </si>
  <si>
    <t>孕产妇系统管理率</t>
  </si>
  <si>
    <t>94.40%</t>
  </si>
  <si>
    <t>儿童中医药健康管理率</t>
  </si>
  <si>
    <t>≥77%</t>
  </si>
  <si>
    <t>≥62%</t>
  </si>
  <si>
    <t>65岁以上老年人城乡社区规范健康管理服务率</t>
  </si>
  <si>
    <t>38.43%</t>
  </si>
  <si>
    <t>常住人口较多无法完成任务，加强健康教育宣传工作，积极为老年人建立健康档案，提供优质服务</t>
  </si>
  <si>
    <t>城乡居民公共卫生差距</t>
  </si>
  <si>
    <t>不断缩小</t>
  </si>
  <si>
    <t>居民健康素养水平</t>
  </si>
  <si>
    <t>不断提高</t>
  </si>
  <si>
    <t>城乡居民对基本公共卫生服务满意度</t>
  </si>
  <si>
    <t xml:space="preserve">昆财教【2023】147号2023年普通高等学校招生全国统一考试考务费经费       </t>
  </si>
  <si>
    <t xml:space="preserve">我区2023年普通高考、3月高考英语听力考试和口语考试考务费，确保考试圆满完成。      </t>
  </si>
  <si>
    <t xml:space="preserve">已完成2023年普通高考、3月高考英语听力考试和口语考试医疗保障工作。   </t>
  </si>
  <si>
    <t>7800元</t>
  </si>
  <si>
    <t>社会及考生满意率</t>
  </si>
  <si>
    <t xml:space="preserve">昆财社〔2023〕19号2023年计划生育省级补助资金      </t>
  </si>
  <si>
    <t>实施计划生育家庭奖励与扶助制度，缓解计划生育困难家庭在生产、生活、医疗和养老等方面的特殊困难，改善计划生育家庭生产生活状况，引导和帮助计划生育家庭发展生产，保障和改善民生，促进社会和谐稳定。</t>
  </si>
  <si>
    <t>2023年计划生育家庭资金已全额发放到位:
1.特别扶助：死亡家庭1070人,伤残家庭702人；
2.失独家庭一次性抚慰：39户（5000元/户），27户（2500/户）：
3.奖励扶助：独男1064人，独女1072人；
4.城乡居民基本医疗保险个人参保费8388人
5.奖学金174人。</t>
  </si>
  <si>
    <t>城乡居民基本医疗保险个人参保费资助标</t>
  </si>
  <si>
    <t>180元/人*月</t>
  </si>
  <si>
    <t xml:space="preserve">昆财社〔2023〕155号2023年基本公共卫生服务项目省级结算补助资金       </t>
  </si>
  <si>
    <t xml:space="preserve">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3.保持重点地方病防治措施全面落实。开展职业病防治，最大限度地保护放射人员、患者和公众的健康权益。推进妇幼健康、健康素养促进、医养结合和老年人健康服务、卫生应急等方面工作。      </t>
  </si>
  <si>
    <t xml:space="preserve">1.免费向城乡居民提供基本公卫服务，促进基本公卫服务均等化。2.按照规定为城乡居民建立健康档案，开展健康教育、预防接种等服务，将0-6岁儿童、65岁以上老年人、孕产妇、原发性高血压和2型糖尿病患者、严重精神障碍患者、肺结核患者列为重点人群，提供针对性的健康管理服务。3.保持重点地方病防治措施全面落实。开展职业病防治，最大限度地保护放射人员、患者和公众的健康权益。   </t>
  </si>
  <si>
    <t>高血压患者管理人数</t>
  </si>
  <si>
    <t>44000人</t>
  </si>
  <si>
    <t>45038</t>
  </si>
  <si>
    <t>2型糖尿病患者管理人数</t>
  </si>
  <si>
    <t>16600人</t>
  </si>
  <si>
    <t>18488</t>
  </si>
  <si>
    <t>卫生监督协管各专业每年巡查（访）2次完成率</t>
  </si>
  <si>
    <t>0-6岁儿童眼保健和视力检查覆盖率</t>
  </si>
  <si>
    <t>94.85%</t>
  </si>
  <si>
    <t>宫颈癌、乳腺癌筛查目标人群覆盖率</t>
  </si>
  <si>
    <t>较上年提高</t>
  </si>
  <si>
    <t>适龄妇女“两癌”检查目标人群覆盖率</t>
  </si>
  <si>
    <t>≥50%</t>
  </si>
  <si>
    <t>宫颈癌：93.08%  乳腺癌:72.44%</t>
  </si>
  <si>
    <t>孕前优生健康检查率</t>
  </si>
  <si>
    <t>446.8%</t>
  </si>
  <si>
    <t>农村妇女增补叶酸服用率</t>
  </si>
  <si>
    <t>地中海贫血基因检测率</t>
  </si>
  <si>
    <t>新生儿遗传代谢病性疾病筛查率</t>
  </si>
  <si>
    <t>98.73%</t>
  </si>
  <si>
    <t>新生儿听力筛查率</t>
  </si>
  <si>
    <t>≥96%</t>
  </si>
  <si>
    <t>98.41%</t>
  </si>
  <si>
    <t>孕妇产前筛查率</t>
  </si>
  <si>
    <t>98.87%</t>
  </si>
  <si>
    <t>孕产妇死亡率</t>
  </si>
  <si>
    <t>≤10/10万%</t>
  </si>
  <si>
    <t>0/10万%</t>
  </si>
  <si>
    <t>婴儿死亡率</t>
  </si>
  <si>
    <t>≤0.3%</t>
  </si>
  <si>
    <t xml:space="preserve">预算外非财政项目资金      </t>
  </si>
  <si>
    <t>按进度完成预算外非财政项目支出计划。</t>
  </si>
  <si>
    <t xml:space="preserve">按进度完成预算外非财政项目支出计划。   </t>
  </si>
  <si>
    <t>支付项目个数</t>
  </si>
  <si>
    <t>7个</t>
  </si>
  <si>
    <t>7</t>
  </si>
  <si>
    <t>验收合格率</t>
  </si>
  <si>
    <t>支付及时性</t>
  </si>
  <si>
    <t>提高社会公众幸福感</t>
  </si>
  <si>
    <t>有效提高</t>
  </si>
  <si>
    <t>资金来源：五华区人民医院、发改委、国家卫生健康委统计中心、省直机关工会联合会、省人口和卫生健康宣传教育中心、省人口和卫生健康宣传教育中心。</t>
  </si>
  <si>
    <r>
      <rPr>
        <sz val="20"/>
        <color theme="1"/>
        <rFont val="方正小标宋_GBK"/>
        <charset val="134"/>
      </rPr>
      <t>项目支出绩效自评表</t>
    </r>
    <r>
      <rPr>
        <sz val="11"/>
        <color theme="1"/>
        <rFont val="宋体"/>
        <charset val="134"/>
        <scheme val="minor"/>
      </rPr>
      <t xml:space="preserve">
（2023 年度）</t>
    </r>
  </si>
  <si>
    <t>婚检经费</t>
  </si>
  <si>
    <t>昆明市五华区妇幼健康服务中心（昆明市五华区妇幼保健院）</t>
  </si>
  <si>
    <t>依据《云南省卫生厅云南省民政厅云南省财政厅关于印发云南省自愿免费婚前医学检查实施方案的通知》（云卫发〔2013〕18号）和《昆明市卫生局 昆明市民政局 昆明市财政局 昆明市妇女儿童工作委员会办公室关于印发“昆明市自愿免费婚前医学检查实施方案”的通知》（昆卫妇〔2013〕12号）文件精神建立政府引导、部门协作、社会参与的免费婚检工作机制，加大宣传力度，营造“健康婚配、家庭幸福、社会和谐”的良好社会氛围，促进省、市妇女儿童发展规划目标实现。2023年我中心将完成上级下达的4000对，标准为152元/对，到2023年底，全区婚检率提高到85%以上，住院分娩新生儿出生缺陷发生率上升趋势得到有效控制。</t>
  </si>
  <si>
    <t>2023年我中心将完成4805对，标准为152元/对，到2023年底，全区婚检医学检查率达到95.39%，婚检结果下达及时率达100%。住院分娩新生儿出生缺陷发生率上升趋势得到有效控制。</t>
  </si>
  <si>
    <t>婚检完成对数</t>
  </si>
  <si>
    <t>宣传资料发放数量</t>
  </si>
  <si>
    <t>婚前医学检查率</t>
  </si>
  <si>
    <t>婚检结果下达及时率</t>
  </si>
  <si>
    <t>全年预算执行进度</t>
  </si>
  <si>
    <t>因2023年财政资金紧张，无法完成项目支付</t>
  </si>
  <si>
    <t>婚检成本</t>
  </si>
  <si>
    <t>提高群众婚检保健意识</t>
  </si>
  <si>
    <t>成效显著</t>
  </si>
  <si>
    <t>通过婚检工作实施，有效降低孕产妇死亡率、婴儿死亡率和出生缺陷率。</t>
  </si>
  <si>
    <t>作用明显</t>
  </si>
  <si>
    <t>加强宣传，提高群众婚检保健意识</t>
  </si>
  <si>
    <t>有效保证妇幼保健质量</t>
  </si>
  <si>
    <t>持续保证</t>
  </si>
  <si>
    <t>自愿免费婚检对象满意度</t>
  </si>
  <si>
    <t>财政拨款</t>
  </si>
  <si>
    <t>良</t>
  </si>
  <si>
    <r>
      <rPr>
        <sz val="20"/>
        <color theme="1"/>
        <rFont val="方正小标宋_GBK"/>
        <charset val="134"/>
      </rPr>
      <t>项目支出绩效自评表</t>
    </r>
    <r>
      <rPr>
        <sz val="11"/>
        <color theme="1"/>
        <rFont val="宋体"/>
        <charset val="134"/>
        <scheme val="minor"/>
      </rPr>
      <t xml:space="preserve">
（</t>
    </r>
    <r>
      <rPr>
        <sz val="11"/>
        <color indexed="8"/>
        <rFont val="方正小标宋_GBK"/>
        <charset val="134"/>
      </rPr>
      <t>2023</t>
    </r>
    <r>
      <rPr>
        <sz val="11"/>
        <color theme="1"/>
        <rFont val="宋体"/>
        <charset val="134"/>
        <scheme val="minor"/>
      </rPr>
      <t xml:space="preserve"> 年度）</t>
    </r>
  </si>
  <si>
    <t>昆财社（2023）7号（一般债券）医疗卫生事业发展三年行动资金县级妇幼保健院提质达标经费</t>
  </si>
  <si>
    <t>1. 县级妇幼保健机构能力建设项目机构数量1家；2.辖区妇幼健康核心指标较上一年度提升，辖区孕产妇系统管理率≥90%，3岁以下儿童系统管理率≥85%，辖区住院分娩率≥99%；3.妇幼保健机构绩效考核在全省排名较上一年度提升。</t>
  </si>
  <si>
    <t>县级妇幼保健机构能力建设项目机构</t>
  </si>
  <si>
    <t>辖区孕产妇系统管理率</t>
  </si>
  <si>
    <t>辖区住院分娩率</t>
  </si>
  <si>
    <t>妇幼保健机构年度绩效考核在全省排名</t>
  </si>
  <si>
    <t>较上一年提升</t>
  </si>
  <si>
    <t>上级专项转移支付资金</t>
  </si>
  <si>
    <r>
      <rPr>
        <sz val="20"/>
        <color theme="1"/>
        <rFont val="方正小标宋_GBK"/>
        <charset val="134"/>
      </rPr>
      <t>项目支出绩效自评表</t>
    </r>
    <r>
      <rPr>
        <sz val="11"/>
        <color theme="1"/>
        <rFont val="宋体"/>
        <charset val="134"/>
        <scheme val="minor"/>
      </rPr>
      <t xml:space="preserve">
（</t>
    </r>
    <r>
      <rPr>
        <sz val="11"/>
        <color indexed="8"/>
        <rFont val="方正小标宋_GBK"/>
        <charset val="134"/>
      </rPr>
      <t>2023</t>
    </r>
    <r>
      <rPr>
        <sz val="11"/>
        <color theme="1"/>
        <rFont val="宋体"/>
        <charset val="134"/>
        <scheme val="minor"/>
      </rPr>
      <t>年度）</t>
    </r>
  </si>
  <si>
    <t>昆财社[2023]54号省对下专项经费</t>
  </si>
  <si>
    <t>全区适龄妇女“两癌”检查目标人群覆盖率≥50%，孕前优生健康检查率≥80%，农村妇女增补叶酸服用率≥90%，孕产妇死亡率≤10/10万，婴儿死亡率≤3‰。</t>
  </si>
  <si>
    <t>全区适龄妇女“两癌”检查目标人群覆盖率62.4%，孕前优生健康检查率100%，农村妇女增补叶酸服用率100%，孕产妇死亡率0/10万，婴儿死亡率0.79‰。</t>
  </si>
  <si>
    <t>10/10万</t>
  </si>
  <si>
    <t>昆财社[2023]73号2022年重大传染病防控中央结算补助资金</t>
  </si>
  <si>
    <t>有效控制艾滋病疫情，降低艾滋病死亡率，全国艾滋病疫情继续控制在低流行水平。</t>
  </si>
  <si>
    <t>艾滋病感染孕产妇所生儿童抗病毒用药比例</t>
  </si>
  <si>
    <t>艾滋病规范随访干预比例</t>
  </si>
  <si>
    <t>项目预算控制率</t>
  </si>
  <si>
    <t>居民健康水平</t>
  </si>
  <si>
    <t>居民健康水平提高</t>
  </si>
  <si>
    <t>昆财社【2022】10号2022年基本公卫中央补助经费</t>
  </si>
  <si>
    <t>为促进基本公共卫生服务均等化，保障国家基本公共卫生服务项目顺利开展。</t>
  </si>
  <si>
    <t>新生儿代谢性疾病筛查率</t>
  </si>
  <si>
    <t>因财政资金紧张，无法对上级转移支付资金形成支付进度。</t>
  </si>
  <si>
    <t>昆财社【2022】137号2022年基本公卫省级补助经费</t>
  </si>
  <si>
    <t>用于基本公共卫生服务，保质保量完成基本公共卫生各项工作任务。</t>
  </si>
  <si>
    <t>昆财社【2023】28号2023年基本公共卫生服务项目中央补助经费</t>
  </si>
  <si>
    <t>1、免费向城乡居民提供基本公共卫生服务，促进基本公共卫生服务均等化。2、按照《国家基本公共卫生服务规范（第三版）》将0-6岁儿童、孕产妇列为重点人群，提供针对性的健康管理服务。</t>
  </si>
  <si>
    <t>昆财社【2023】28号2023年基本公共卫生服务中央补助经费</t>
  </si>
  <si>
    <t>免费向城乡居民提供基本公共卫生服务，促进基本公共卫生服务均等化。按照《国家基本公共卫生服务规范（第三版）》将0-6岁儿童、孕产妇列为重点人群，提供针对性的健康管理服务。</t>
  </si>
  <si>
    <t>昆财社【2023】111号2023年重大传染病（艾滋病防治）防控中央补助资金</t>
  </si>
  <si>
    <t>减少艾滋病新发感染，降低艾滋病病死率，艾滋病疫情总体下降。</t>
  </si>
  <si>
    <t>艾滋病感染孕产妇所生儿童抗病毒药物应用比例</t>
  </si>
  <si>
    <t>艾滋病免费抗病毒治疗</t>
  </si>
  <si>
    <t>艾滋病规范化随访干预比例</t>
  </si>
  <si>
    <t>艾滋病高危人群检测比例</t>
  </si>
  <si>
    <t>有效控制艾滋病疫情</t>
  </si>
  <si>
    <t>妇幼卫生经费</t>
  </si>
  <si>
    <t>为进一步做好基本公共卫生服务项目，促进基本公共卫生服务均等化，我中心申请了7岁以下儿童健康管理经费10万元，孕产妇系统管理经费7万元，主要用于相关劳务派遣人员工资支出。</t>
  </si>
  <si>
    <t>昆财社【2021】14号2021年基本公共卫生服务项目省级补助资金</t>
  </si>
  <si>
    <t>逐步提高人均基本公共卫生服务经费标准，免费为城乡居民提高健康档案、健康教育、预防接种、传染病防治、儿童保健、新生儿遗传代谢性疾病筛查、新生儿听力筛查等国家基本公共卫生服务项目。继续开展计划生育药具免费发放工作。认真贯彻落实省、市年度基本公共卫生服务项目文件和指标要求，按照计划组织年终基本公共卫生服务项目绩效考核工作。</t>
  </si>
  <si>
    <t>新生儿遗传代谢性疾病筛查率</t>
  </si>
  <si>
    <t>0-6岁以下儿童健康管理率</t>
  </si>
  <si>
    <t>公共服务水平</t>
  </si>
  <si>
    <t>口腔疾病项目经费</t>
  </si>
  <si>
    <t>按照项目目标实施推进</t>
  </si>
  <si>
    <t>社会效益</t>
  </si>
  <si>
    <t>良好</t>
  </si>
  <si>
    <t>省对下专项资金妇幼健康经费</t>
  </si>
  <si>
    <t>为促进基本公共卫生服务均等化，保障2022年国家基本公共卫生服务项目顺利开展。</t>
  </si>
  <si>
    <t xml:space="preserve">中央防艾经费 </t>
  </si>
  <si>
    <r>
      <rPr>
        <sz val="20"/>
        <color theme="1"/>
        <rFont val="方正小标宋_GBK"/>
        <charset val="134"/>
      </rPr>
      <t>项目支出绩效自评表</t>
    </r>
    <r>
      <rPr>
        <sz val="11"/>
        <color theme="1"/>
        <rFont val="宋体"/>
        <charset val="134"/>
        <scheme val="minor"/>
      </rPr>
      <t xml:space="preserve">
（  2023  年度）</t>
    </r>
  </si>
  <si>
    <t>三支一扶人员补助专项资金</t>
  </si>
  <si>
    <t>昆明市五华区黑林铺街道卫生院</t>
  </si>
  <si>
    <t>2023年高校毕业生三支一扶计划补助资金。</t>
  </si>
  <si>
    <t>项目已完成</t>
  </si>
  <si>
    <t>12人</t>
  </si>
  <si>
    <t>生活状况改善</t>
  </si>
  <si>
    <t>有所改善</t>
  </si>
  <si>
    <t>（优）</t>
  </si>
  <si>
    <t>国卫办医函〔2022〕127号医师节、护士节经费</t>
  </si>
  <si>
    <t>按照要求做好医师节、护士节慰问。</t>
  </si>
  <si>
    <t>项目完成时效</t>
  </si>
  <si>
    <t>促进支持健康云南建设</t>
  </si>
  <si>
    <t>医护人员满意度</t>
  </si>
  <si>
    <t>做好新冠疫苗接种服务，完成接种任务。</t>
  </si>
  <si>
    <t>昆财社〔2022〕53号新冠肺炎疫苗省级财政补助资金</t>
  </si>
  <si>
    <t>接种新冠病毒疫苗是党中央、国务院的重大决策部署和省、市工作要求，是有力阻断病毒传播、巩固疫情防控成果的重要举措，是目前疫情防控最关键的措施和首要任务。</t>
  </si>
  <si>
    <t>完成政府指令性</t>
  </si>
  <si>
    <t>接种者满意度大于等于85%</t>
  </si>
  <si>
    <t>昆财社【2022】68号下达2022年基层医疗卫生机构实施基本药物制度和综合改革省级补助资金</t>
  </si>
  <si>
    <t>基层医疗卫生机构“优质服务基层行”活动开展评价机构数比例大于等于90%</t>
  </si>
  <si>
    <t>基层医疗卫生机构“优质服务基层行”活动达到基本标准及以上的比例大于等于60%</t>
  </si>
  <si>
    <t>（良）</t>
  </si>
  <si>
    <t>昆财社基[2023]5号2023年度高校毕业生“三支一扶”补助资金</t>
  </si>
  <si>
    <t>实际在岗人数</t>
  </si>
  <si>
    <t>12</t>
  </si>
  <si>
    <t>“三支一扶”中央财政补助名额招募计划完成率</t>
  </si>
  <si>
    <t>“三支一扶”人员能力提升专项计划完成率</t>
  </si>
  <si>
    <t>上年度招募“三支一扶”人员流失率</t>
  </si>
  <si>
    <t>20</t>
  </si>
  <si>
    <t>当年度服务期满“三支一扶”人员就业率</t>
  </si>
  <si>
    <t>完成“三支一扶”人员招募工作</t>
  </si>
  <si>
    <t>10月底前</t>
  </si>
  <si>
    <t>完成“三支一扶”人员能力提升专项培训</t>
  </si>
  <si>
    <t>12月底前</t>
  </si>
  <si>
    <t>促进社会和谐稳定发展</t>
  </si>
  <si>
    <t>逐步促进</t>
  </si>
  <si>
    <t>当年度高校毕业生对“三支一扶”计划政策知晓率</t>
  </si>
  <si>
    <t>“三支一扶”人员及基层服务单位的满意度</t>
  </si>
  <si>
    <t>昆财社〔2023〕109号医务人员中央临时性工作补助资金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</si>
  <si>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</si>
  <si>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发放到位率</t>
  </si>
  <si>
    <t>职工积极性</t>
  </si>
  <si>
    <t>有所提高</t>
  </si>
  <si>
    <t>职工满意度</t>
  </si>
  <si>
    <t>2023年“南屏迎春·遇兔呈祥”活动医疗救护保障工作经费</t>
  </si>
  <si>
    <t>按照《2023年“南屏迎春·遇兔呈祥”活动医疗救护保障工作方案》要求，为做好医疗救护保障工作，确保活动顺利。</t>
  </si>
  <si>
    <t>促进健康云南建设</t>
  </si>
  <si>
    <t>昆财社〔2023〕69号2023年加强乡村医生队伍建设市级补助资金</t>
  </si>
  <si>
    <t>根据《昆明市人民政府办公厅关于进一步加强乡村医生队伍建设的实施意见》（昆政办〔2016〕210 号）规定，按年龄政策规定办理退出手续的乡村医生，财政按照服务年限给予 600 元/年/人的一次性退出补助，在职乡村医生生活补助 100 元/年/人，保证乡村医生生活补助及时、足额发放。</t>
  </si>
  <si>
    <t>保障在岗乡村医生合理收入人数</t>
  </si>
  <si>
    <t>乡村医生职业稳岗率</t>
  </si>
  <si>
    <t>大专及以上学历占比</t>
  </si>
  <si>
    <t>乡村职业助理医师及以上职称</t>
  </si>
  <si>
    <t>稳定乡村医生队伍</t>
  </si>
  <si>
    <t>长期</t>
  </si>
  <si>
    <t>乡村医生服务能力得到提升</t>
  </si>
  <si>
    <t>昆财社【2022】109号下达2022年基本药物制度省级结算补助资金</t>
  </si>
  <si>
    <t>国家基本药物制度在基层持续实施国家基本药物制度在基层持续实施</t>
  </si>
  <si>
    <t>昆财社〔2023〕111号2023年重大传染病防控中央补助资金社会事务管理经费</t>
  </si>
  <si>
    <t>1. 组织辖区内0-6岁适龄儿童的国家免疫规划疫苗接种实施，保证疫苗应用效果评估和疑似预防接种异常反应监测达到国家和省级要求，保证以乡镇（街道）为单位适龄儿童国家免疫规划疫苗接种率达到90%以上，保护儿童身体健康。寄生虫病防治：建立和完善重点寄生虫病防治与监测体系，加强对各级专业人员寄生虫病防治技术培训和指导。全省人群土源性线虫病感染率控制在10%以下，控制重点地区食源性寄生虫病疫情暴发。维持灵敏的疟疾监测和响应体系，加强重点人群重点监测干预和技能培训，保持全市不出现输入继发疟疾病例和本地疟疾病例。开展登革热、乙脑等传播蚊媒监测和疑似病例实验室监测及复核，了解蚊媒消长变化情况；规范调查处理暴发疫情，及时控制疫情扩散并开展效果评估；开展技术培训，保障人才队伍。学生常见病及危害因素监测干预：到2023年，力争实现全市儿童青少年总体近视率在2018年的基础上每年降低0.5个百分点以上。2.减少艾滋病新发感染，降低艾滋病病死率，艾滋病疫情总体下降。</t>
  </si>
  <si>
    <t>以乡镇（街道）为单位适龄儿童国家免疫规划疫苗接种率</t>
  </si>
  <si>
    <t>肺结核患者成功治疗率</t>
  </si>
  <si>
    <t>掌握辖区蚊、鼠分布、常见种类种类、季节消长</t>
  </si>
  <si>
    <t>公众满意度</t>
  </si>
  <si>
    <t>昆财社〔2023〕135号过渡期医务人员临时工作补助市级财政资金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</si>
  <si>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</si>
  <si>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职工工作积极性</t>
  </si>
  <si>
    <t>昆财社〔2023〕39号2023年基本药物制度中央补助资金</t>
  </si>
  <si>
    <t>昆财社【2022】16号2022年基本药物制度中央补助资金</t>
  </si>
  <si>
    <t>1.保证所有政府办基层医疗卫生机构实施国家基本药物制度，推进综合改革顺利进行。                                                                                                                       2.对实施国家基本药物制度的村卫生室给予补助，支持国家基本药物制度在村卫生室顺利实施。</t>
  </si>
  <si>
    <t>昆财社【2022】179号下达2022年基本药物制度中央结算补助资金</t>
  </si>
  <si>
    <t>昆财社〔2023〕73号2022年重大传染病防控中央结算补助资金</t>
  </si>
  <si>
    <t>艾滋病检验阳1人</t>
  </si>
  <si>
    <t>昆财社〔2023〕139号2023年基本公共卫生服务项目中央结算补助资金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</si>
  <si>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2.开展社区健康倡导与行为干预工作；开展健康巡讲活动累计覆盖不少于1500人；开展健康素养监测，完成抽样调查，按质按时完成数据上报；开展重点疾病和领域健康教育，开展各类健康教育活动，普及公共卫生知识。3.保持重点地方病防治措施全面落实；完成碘缺乏病、克山病监测、检测、调查；地方病实验室能力建设；克山病人随访管理；社会动员；开展社区健康倡导与行为干预工作。4.职业健康指标监测；职业性尘肺病患者随访调查与康复管理；重点人群职业健康素养监测与干预；常规个人剂量监测和职业健康检查筛查；职业与事故过量受照人员健康数据收集与医学随访；职业病危害因素实验室检测；职业卫生检测能力盲样比对；用人单位职业病防治基本情况调查结果及职业病危害因素实验室检测数据网络报告；医疗卫生机构医用辐射防护监测。5.完成人禽流感环境监测任务；完成人禽流感实验室应急检测；完成SARS防控实验室应急检测；完成鼠疫实验室检测。6.按照《新划入基本公共卫生服务相关工作规范（2019年版）》，为65 岁及以上老年人提供医养结合服务，为 65 岁及以上失能老年人开展健康评估与健康服务，提高老年人生活质量和健康水平。</t>
  </si>
  <si>
    <t>健康巡讲覆盖率</t>
  </si>
  <si>
    <t>1500</t>
  </si>
  <si>
    <t>1500人</t>
  </si>
  <si>
    <t>健康素养监测任务完成率</t>
  </si>
  <si>
    <t>地方病防治工作任务完成率</t>
  </si>
  <si>
    <t>职业健康素养监测与干预任务数</t>
  </si>
  <si>
    <t>85</t>
  </si>
  <si>
    <t>65岁及以上老年人医养结合服务率</t>
  </si>
  <si>
    <t>60</t>
  </si>
  <si>
    <t>健康素养水平提升幅度</t>
  </si>
  <si>
    <t>2.5</t>
  </si>
  <si>
    <t>碘缺乏病尿碘、盐碘考核结果通过率</t>
  </si>
  <si>
    <t>62</t>
  </si>
  <si>
    <t>健康知识知晓率及健康生活方式行为</t>
  </si>
  <si>
    <t>职业健康素养知识知晓率</t>
  </si>
  <si>
    <t>老年人健康养老及生活幸福感</t>
  </si>
  <si>
    <t>65岁及以上老年人基本公共卫生服务水平</t>
  </si>
  <si>
    <t>宣传效果群众满意度</t>
  </si>
  <si>
    <t>昆财社〔2023〕116号新冠病毒感染过渡期医务人员临时性工作省级补助资金</t>
  </si>
  <si>
    <t>昆财社基〔2023〕61号五华区2023年高校毕业生“三支一扶”计划市级补助资金</t>
  </si>
  <si>
    <t>确保按时足额发放全市在岗“三支一扶”计划人员的社会保险费和工作生活补贴。</t>
  </si>
  <si>
    <t>2023年9月实际在岗人数</t>
  </si>
  <si>
    <t>在岗“三支一扶”人员市级补助按时发放</t>
  </si>
  <si>
    <t>在岗“三支一扶”人员市级补助足额发放</t>
  </si>
  <si>
    <t>昆财社〔2023〕49号2023年基本公共卫生服务项目省级结算补助资金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</si>
  <si>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t>
  </si>
  <si>
    <t>70</t>
  </si>
  <si>
    <t>61</t>
  </si>
  <si>
    <t>新冠病毒感染过渡期医务人员临时性工作区级补助资金</t>
  </si>
  <si>
    <t>昆财社〔2023〕37号2023年基层医疗卫生机构实施基本药物制度和综合改革省级补助资金</t>
  </si>
  <si>
    <t>昆财社[2023]28号2023年基本公共卫生服务项目中央补助资金</t>
  </si>
  <si>
    <t>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</si>
  <si>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77</t>
  </si>
  <si>
    <t>昆财社基〔2023〕13号2023年高校毕业生“三支一扶”计划市级社会保险费和生活补贴资金</t>
  </si>
  <si>
    <t>确保按时足额发放全市在岗“三支一扶”计划人员的社会保险费和工作生活补贴。发放五华区2023年高校毕业生“三支一扶”计划第一批市级补助资金（2023年3月-12月市级社会保险费和生活补贴），2021年招募在岗5人*6个月*1218元/人+2022年招募在岗7人*10个月*1218元/人，共需121800元。</t>
  </si>
  <si>
    <t>2023年3月实际在岗人数</t>
  </si>
  <si>
    <t>五财社〔2021〕基本公共卫生结余资金</t>
  </si>
  <si>
    <t>五财预总〔2023〕2号医师节护士节专项经费</t>
  </si>
  <si>
    <t>昆明市五华区人民医院</t>
  </si>
  <si>
    <t>有效促进各医疗机构医护人员的职业认同感和归属感，进一步关心爱护医护队伍</t>
  </si>
  <si>
    <t>慰问医生人数</t>
  </si>
  <si>
    <t>大于等于100</t>
  </si>
  <si>
    <t>192人次</t>
  </si>
  <si>
    <t>慰问护士人数</t>
  </si>
  <si>
    <t>医护人员工作积极性提高</t>
  </si>
  <si>
    <t>效果显著</t>
  </si>
  <si>
    <t>大于等于90%</t>
  </si>
  <si>
    <t>五财预总〔2023〕2号“南屏迎春·遇兔呈祥”活动医疗保障经费</t>
  </si>
  <si>
    <t>切实履行医疗救治职责，有效保护参与活动的人民群众的生命安全，保障活动顺利进行。</t>
  </si>
  <si>
    <t>保障天数</t>
  </si>
  <si>
    <t>大于等于2天</t>
  </si>
  <si>
    <t>大于等于6人</t>
  </si>
  <si>
    <t>出勤率</t>
  </si>
  <si>
    <t>保障工作完成时限</t>
  </si>
  <si>
    <t>大于等于95%</t>
  </si>
  <si>
    <t>保障活动顺利完成</t>
  </si>
  <si>
    <t>顺利完成</t>
  </si>
  <si>
    <t>五财预总〔2023〕2号（一般项目）药品零差率销售补助专项资金</t>
  </si>
  <si>
    <t>1.加强医院信息化建设  2.提升医院医技能力。3.继续做好公立医院综合改革工作，推进医改各项 任务指标的落实  4.完善服务设施，提高服务质量，逐步降低门诊、住院均次费用，降低耗材上升指标，提高运行效率  5.继续开展优质护理服务，强化服务内涵。</t>
  </si>
  <si>
    <t>信息化建设</t>
  </si>
  <si>
    <t>大于等于1项</t>
  </si>
  <si>
    <t>配合及完成审计次数</t>
  </si>
  <si>
    <t>大于等于1批次</t>
  </si>
  <si>
    <t>委托医废处置</t>
  </si>
  <si>
    <t>设备维修及租赁次数</t>
  </si>
  <si>
    <t>大于等于10此</t>
  </si>
  <si>
    <t>委托医废处置的合规率</t>
  </si>
  <si>
    <t>年度预算批复</t>
  </si>
  <si>
    <t>信息化建设给患者带来的影响</t>
  </si>
  <si>
    <t>给患者提供优质的服务设施</t>
  </si>
  <si>
    <t>优质</t>
  </si>
  <si>
    <t>信息化建设给医院带来影响</t>
  </si>
  <si>
    <t>提升医院信化建设能力，方便医院信息管理</t>
  </si>
  <si>
    <t>提升</t>
  </si>
  <si>
    <t>医院信息化建设完善程度</t>
  </si>
  <si>
    <t>较上年有所完善</t>
  </si>
  <si>
    <t>完善</t>
  </si>
  <si>
    <t>医技能力</t>
  </si>
  <si>
    <t>提高</t>
  </si>
  <si>
    <t>优质护理服务质量</t>
  </si>
  <si>
    <t>优质护理特色提升及医技拓展带来的影响</t>
  </si>
  <si>
    <t>临床技术引进带来的影响</t>
  </si>
  <si>
    <t>辖区群众对医院的满意度</t>
  </si>
  <si>
    <t>五财预总〔2023〕2号（一般项目）看守所门诊专项经费</t>
  </si>
  <si>
    <t>2023年年度目标：1.规范在押人员“五项”健康检查,按照公安部的规定，严格落实在押人员“五项”健康检查制度，保证立足看守所内，完成在押人员新入所和每关押半年进行一次的“五项”健康检查。 2.完成对对羁押人员100%治疗的覆盖面     3.完善医疗卫生专业化工作制度,定期组织开展联合检查，全面掌握了解看守所医疗卫生工作开展情况，查找问题并落实整改措施，健全相关制度。落实相关制度后，严格要求每一为医务人员按照制度执行。    4.完成医疗人员的配备。总体目标：为维护社会稳定并保障羁押人员的健康状况，在五华区看守所设置门诊部，此门诊部必须配备相应的医护，药剂，检验人员，同时配备相应药品和医用耗材。</t>
  </si>
  <si>
    <t>医疗队伍的建设</t>
  </si>
  <si>
    <t>大于等于14人</t>
  </si>
  <si>
    <t>巡诊次数</t>
  </si>
  <si>
    <t>大于等于24000次</t>
  </si>
  <si>
    <t>药品及耗材采购次数</t>
  </si>
  <si>
    <t>大于等于8次</t>
  </si>
  <si>
    <t>医疗卫生专业化工作检查次数</t>
  </si>
  <si>
    <t>大于等于2次</t>
  </si>
  <si>
    <t>羁押人员治疗覆盖面</t>
  </si>
  <si>
    <t>药品及耗材采购的质量合格率</t>
  </si>
  <si>
    <t>项目完成及时性</t>
  </si>
  <si>
    <t>小于等于年度预算批复数</t>
  </si>
  <si>
    <t>维护羁押人员的生命健康权</t>
  </si>
  <si>
    <t>保证看守所的健康生活环境</t>
  </si>
  <si>
    <t>通过监管所的日常医疗工作，保障羁押人员的基本医疗需求。</t>
  </si>
  <si>
    <t>维持看守所的稳定运行</t>
  </si>
  <si>
    <t>看守所工作人员满意度</t>
  </si>
  <si>
    <t>五财预总〔2023〕2号（一般项目）从业人员预防性体检专项资金</t>
  </si>
  <si>
    <t>1.为群众及从业人员的提供健康的生活环境及工作环境。  2. 维护从业人员的生命健康权  3，促进社会和谐健康发展。</t>
  </si>
  <si>
    <t>完成辖区内娱乐业、餐饮业从业体检人数</t>
  </si>
  <si>
    <t>大于等于48600人</t>
  </si>
  <si>
    <t>体检的合格、合规率</t>
  </si>
  <si>
    <t>通过从业人员的体检，保障辖区内餐饮业、娱乐业的健康卫生环境。</t>
  </si>
  <si>
    <t>效果良好</t>
  </si>
  <si>
    <t>通过体检，提高了从业人员对自身的身体健康意识。</t>
  </si>
  <si>
    <t>预防传染病传播的效果</t>
  </si>
  <si>
    <t>预防传染性疾病在餐饮业、娱乐业等行业的传播</t>
  </si>
  <si>
    <t>对辖区内餐饮业、娱乐业等行业从业人员的满意度</t>
  </si>
  <si>
    <t>昆财社〔2023〕65号2023年医疗服务与保障能力提升（公立医院综合改革）中央补助资金</t>
  </si>
  <si>
    <t>1.加强医院信息化建设。2.提升医院医技能力。3.继续做好公立医院综合改革工作，推进医改各项任务指标的落实。4.完善服务设施，提高服务质量，逐步降低门诊、住院均次费用，降低耗材上升指标，提高运行效率。5.继续开展优质护理服务，强化服务内涵。</t>
  </si>
  <si>
    <t>资产负债率</t>
  </si>
  <si>
    <t>小于等于90%</t>
  </si>
  <si>
    <t>医疗服务收入占比</t>
  </si>
  <si>
    <t>临床投诉率</t>
  </si>
  <si>
    <t>小于等于10%</t>
  </si>
  <si>
    <t>信息化建设带来的影响</t>
  </si>
  <si>
    <t>患者满意度</t>
  </si>
  <si>
    <t>昆财社〔2023〕8号县级医院薄弱专科建设专项资金</t>
  </si>
  <si>
    <t>新建康复科，组建高水平医疗队伍，采购先进康复医疗设备设施，提升薄弱专科服务能力。</t>
  </si>
  <si>
    <t>医务人员配备数量</t>
  </si>
  <si>
    <t>30人</t>
  </si>
  <si>
    <t>床位配备数量</t>
  </si>
  <si>
    <t>30个</t>
  </si>
  <si>
    <t>康复设备配备数量</t>
  </si>
  <si>
    <t>50台/套</t>
  </si>
  <si>
    <t>康复医疗设备合格率</t>
  </si>
  <si>
    <t>小于等于0.5年</t>
  </si>
  <si>
    <t>项目执行率</t>
  </si>
  <si>
    <t>提升患者生活质量</t>
  </si>
  <si>
    <t>显著</t>
  </si>
  <si>
    <t>持续服务区域内患者</t>
  </si>
  <si>
    <t>中</t>
  </si>
  <si>
    <t>1.提高基层社区卫生服务机构服务积极性，积极开展社区健康普查和健康咨询活动。  2.提高辖区居民健康保健意识，有效衔接居民医疗保健需求和医疗机构服务能力。  3.对辖区居民慢性病、常见病起到早发现、早诊断、早治疗的积极目的。</t>
  </si>
  <si>
    <t>家庭医生签约覆盖居民人数</t>
  </si>
  <si>
    <t>30万人</t>
  </si>
  <si>
    <t>40万人</t>
  </si>
  <si>
    <t>家庭医生履约次数</t>
  </si>
  <si>
    <t>25万人次</t>
  </si>
  <si>
    <t>28万人次</t>
  </si>
  <si>
    <t>家庭医生单个团队服务人数</t>
  </si>
  <si>
    <t>大于等于1500人</t>
  </si>
  <si>
    <t>家庭医生签约率</t>
  </si>
  <si>
    <t>家庭医生履约率</t>
  </si>
  <si>
    <t>资金使用率</t>
  </si>
  <si>
    <t>家庭医生签约知晓率</t>
  </si>
  <si>
    <t>居民日常健康保健质量</t>
  </si>
  <si>
    <t>居民服务满意度</t>
  </si>
  <si>
    <t>昆财社〔2023〕28号2023年基本公共卫生服务项目中央补助资金</t>
  </si>
  <si>
    <t>1.提高基层社区卫生服务机构服务积极性，积极开展社区健康普查和健康咨询活动。 2.提高辖区居民健康保健意识，有效衔接居民医疗保健需求和医疗机构服务能力。 3.对辖区居民慢性病、常见病起到早发现、早诊断、早治疗的积极目的。</t>
  </si>
  <si>
    <t>培训人数</t>
  </si>
  <si>
    <t>251人</t>
  </si>
  <si>
    <t>培训时长</t>
  </si>
  <si>
    <t>15课时</t>
  </si>
  <si>
    <t>培训签到率</t>
  </si>
  <si>
    <t>考试合格率</t>
  </si>
  <si>
    <t>基层服务能力</t>
  </si>
  <si>
    <t>培训对象满意度</t>
  </si>
  <si>
    <t>昆财社〔2023〕73号2022年重大传染病防控中央结算</t>
  </si>
  <si>
    <t>1.深入贯彻落实党中央、国务院、省委省政府、市委市政府关于做好重大传染病防治工作的战略部署，切实推进健康云南建设  2.辖区重大传染病防控工作取得有效进展，重大传染病感染率得到有效遏制，治愈率得到有效改善，辖区居民健康水平持续提高  3.严格执行财政预算管理要求，严格执行预算资金管理规定，保证预算资金专款专用</t>
  </si>
  <si>
    <t>艾滋病检测人数</t>
  </si>
  <si>
    <t>大于等于500人次</t>
  </si>
  <si>
    <t>54917人次</t>
  </si>
  <si>
    <t>新冠肺炎等重点传染病监测上报次数</t>
  </si>
  <si>
    <t>200次/年</t>
  </si>
  <si>
    <t>248次</t>
  </si>
  <si>
    <t>艾滋病检测准确率</t>
  </si>
  <si>
    <t>新冠肺炎等重点传染病监测上报准确率</t>
  </si>
  <si>
    <t>昆财社〔2023〕9号（县区）昆明市应对新冠疫情提升重大公共卫生能力补助资金</t>
  </si>
  <si>
    <t>根据省财政厅、省卫生健康委《关于下达2022年有效应对新冠肺炎疫情提升重大公共卫生能力补助资金的通知》精神，全面提升我市县区重大传染病救治能力和疾控机构核心能力。</t>
  </si>
  <si>
    <t>医院核酸实验改造</t>
  </si>
  <si>
    <t>核酸检测设备采购</t>
  </si>
  <si>
    <t>大于等于30台/套</t>
  </si>
  <si>
    <t>30台/套</t>
  </si>
  <si>
    <t>提升重大公卫卫生应对能力和新冠肺炎救治能力</t>
  </si>
  <si>
    <t>完成时限</t>
  </si>
  <si>
    <t>有效减轻新冠疫情对生产生活影响</t>
  </si>
  <si>
    <t>减轻</t>
  </si>
  <si>
    <t>减轻新冠疫情对生产生活影响，提升群众满意度</t>
  </si>
  <si>
    <t>昆财社〔2023〕111号2023年重大传染病防控防治艾滋病中央补助资金</t>
  </si>
  <si>
    <t>美沙酮维持治疗人次</t>
  </si>
  <si>
    <t>大于等于8000人次</t>
  </si>
  <si>
    <t>8824人次</t>
  </si>
  <si>
    <t>艾滋病病毒检测准确率</t>
  </si>
  <si>
    <t>大于等于85%</t>
  </si>
  <si>
    <t>昆财社〔2023〕111号2023年重大传染病防控社会事</t>
  </si>
  <si>
    <t>心血管疾病筛查或随访人次</t>
  </si>
  <si>
    <t>大于等于1800人次</t>
  </si>
  <si>
    <t>2103人次</t>
  </si>
  <si>
    <t>心血管疾病筛查准确率</t>
  </si>
  <si>
    <t>补助人员</t>
  </si>
  <si>
    <t>259人</t>
  </si>
  <si>
    <t>30000人次</t>
  </si>
  <si>
    <t>33569人次</t>
  </si>
  <si>
    <t>接种不良反应率</t>
  </si>
  <si>
    <t>小于等于5%</t>
  </si>
  <si>
    <t>大于等于80%</t>
  </si>
  <si>
    <t>（自评等级）</t>
  </si>
  <si>
    <t>70000次</t>
  </si>
  <si>
    <t>126762次</t>
  </si>
  <si>
    <t>大于等于70%</t>
  </si>
  <si>
    <t>五财预总〔2023〕2号医务人员临时性工作区级补助资金</t>
  </si>
  <si>
    <t>昆财社〔2023〕116号医务人员临时性工作省级补助资金</t>
  </si>
  <si>
    <t>昆财社〔2023〕113号2023年中央疫情防控财力补助资金</t>
  </si>
  <si>
    <t>1.支付疫情防控工作劳务费、核酸检测委托业务费、疫情防控卫生材料费2.提升医疗卫生机构重症救治能力和医疗物资储备能力  3.支持2023年疫情防控工作、巩固疫情防控成果  4,2023年12月31日完成此项目</t>
  </si>
  <si>
    <t>疫情防控工作劳务费</t>
  </si>
  <si>
    <t>482971元</t>
  </si>
  <si>
    <t>280769元</t>
  </si>
  <si>
    <t>核酸检测业务委托费</t>
  </si>
  <si>
    <t>313745元</t>
  </si>
  <si>
    <t>197660元</t>
  </si>
  <si>
    <t>疫情防控卫生材料费</t>
  </si>
  <si>
    <t>22000元</t>
  </si>
  <si>
    <t>21571元</t>
  </si>
  <si>
    <t>疫情防控应急物资储备能力</t>
  </si>
  <si>
    <t>较上年提升</t>
  </si>
  <si>
    <t>医疗卫生机构重症救治能力</t>
  </si>
  <si>
    <t>2023年12月31日</t>
  </si>
  <si>
    <t>小于等于0%</t>
  </si>
  <si>
    <t>疫情防控工作带来的影响</t>
  </si>
  <si>
    <t>保障群众生命健康权，为群众提供健康的生活环境</t>
  </si>
  <si>
    <t>群众对疫情防控工作的满意度</t>
  </si>
  <si>
    <t>职工对疫情防控的满意度</t>
  </si>
  <si>
    <t>昆财社〔2022〕147号2022年卫生健康事业发展省对下结算资金</t>
  </si>
  <si>
    <t>着力提升医务人员医技能力水平，推进卫生健康事业发展</t>
  </si>
  <si>
    <t>规培人数</t>
  </si>
  <si>
    <t>10人次</t>
  </si>
  <si>
    <t>规培通过率</t>
  </si>
  <si>
    <t>提升医技能力</t>
  </si>
  <si>
    <t>规培人员满意度</t>
  </si>
  <si>
    <t>五财预总〔2023〕2号基层中医药能力提升专项经费</t>
  </si>
  <si>
    <t>1、全面提高我区乡镇卫生院、社区卫生服务中心、村卫生室、社区卫生服务站人员中医专业技术水平。  2、切实提升基层中医药服务能力建设，更好地发挥中医药在基层的作用，让广大基层人民群众能方便享受到“简、便、验、廉、安全有效”的中医服务。</t>
  </si>
  <si>
    <t>开设课程门数</t>
  </si>
  <si>
    <t>大于等于3门</t>
  </si>
  <si>
    <t>7门</t>
  </si>
  <si>
    <t>组织培训期数</t>
  </si>
  <si>
    <t>1次</t>
  </si>
  <si>
    <t>培训参加人次</t>
  </si>
  <si>
    <t>100人次</t>
  </si>
  <si>
    <t>培训人员合格率</t>
  </si>
  <si>
    <t>培训出勤率</t>
  </si>
  <si>
    <t>培训完成时间</t>
  </si>
  <si>
    <t>人均培训标准</t>
  </si>
  <si>
    <t>200元/人</t>
  </si>
  <si>
    <t>161元/人</t>
  </si>
  <si>
    <t>基层卫生人员服务水平、服务能力</t>
  </si>
  <si>
    <t>持续提升</t>
  </si>
  <si>
    <t>补贴对象满意度</t>
  </si>
  <si>
    <t>区委老干部局便签〔2023〕9号区级机关事业单位离退休干部党组织班子成员工作补贴经费</t>
  </si>
  <si>
    <t>确保离退休干部党组织工作正常开展。</t>
  </si>
  <si>
    <t>补贴人数</t>
  </si>
  <si>
    <t>5人</t>
  </si>
  <si>
    <t>资金执行率</t>
  </si>
  <si>
    <t>工作稳定性</t>
  </si>
  <si>
    <r>
      <rPr>
        <sz val="20"/>
        <rFont val="方正小标宋_GBK"/>
        <charset val="134"/>
      </rPr>
      <t>项目支出绩效自评表</t>
    </r>
    <r>
      <rPr>
        <b/>
        <sz val="20"/>
        <rFont val="方正小标宋_GBK"/>
        <charset val="134"/>
      </rPr>
      <t xml:space="preserve">
</t>
    </r>
    <r>
      <rPr>
        <sz val="11"/>
        <rFont val="宋体"/>
        <charset val="134"/>
        <scheme val="minor"/>
      </rPr>
      <t>（2023年度）</t>
    </r>
  </si>
  <si>
    <t>昆明市五华区卫生健康局综合监督执法局</t>
  </si>
  <si>
    <t>年度
总体
目标</t>
  </si>
  <si>
    <t>持续开展巩固国家卫生城市创建成果，深入开展爱国卫生“7+1专项行动”，提高城市精细化管理水平，提升城市品质。</t>
  </si>
  <si>
    <t>受资金影响，部分业务开展未支付。</t>
  </si>
  <si>
    <t xml:space="preserve">年度指标值 </t>
  </si>
  <si>
    <t>实际完成值</t>
  </si>
  <si>
    <t>偏差原因分析及改进措施</t>
  </si>
  <si>
    <t>指标性质</t>
  </si>
  <si>
    <t>指标值</t>
  </si>
  <si>
    <t>度量单位</t>
  </si>
  <si>
    <t>公共场所标示标牌</t>
  </si>
  <si>
    <t xml:space="preserve">
≥
</t>
  </si>
  <si>
    <t>1批</t>
  </si>
  <si>
    <t>批</t>
  </si>
  <si>
    <t>公共场所、医疗机构、职业卫生从业人员开展培训</t>
  </si>
  <si>
    <t>＝</t>
  </si>
  <si>
    <t>年</t>
  </si>
  <si>
    <t>当年</t>
  </si>
  <si>
    <t>成本</t>
  </si>
  <si>
    <t>≤</t>
  </si>
  <si>
    <t>7.50万元</t>
  </si>
  <si>
    <t>万元</t>
  </si>
  <si>
    <t>5.45万元</t>
  </si>
  <si>
    <t>部分业务开展未支付</t>
  </si>
  <si>
    <t>是/否</t>
  </si>
  <si>
    <t>满意度指标</t>
  </si>
  <si>
    <t>服务对象满意度指标等</t>
  </si>
  <si>
    <t>≥</t>
  </si>
  <si>
    <t>%</t>
  </si>
  <si>
    <t/>
  </si>
  <si>
    <t>其他需要说明事项</t>
  </si>
  <si>
    <r>
      <rPr>
        <b/>
        <sz val="20"/>
        <rFont val="方正小标宋_GBK"/>
        <charset val="134"/>
      </rPr>
      <t>项目支出绩效自评表</t>
    </r>
    <r>
      <rPr>
        <b/>
        <sz val="20"/>
        <rFont val="方正小标宋_GBK"/>
        <charset val="134"/>
      </rPr>
      <t xml:space="preserve">
</t>
    </r>
    <r>
      <rPr>
        <sz val="11"/>
        <rFont val="宋体"/>
        <charset val="134"/>
        <scheme val="minor"/>
      </rPr>
      <t>（2023年度）</t>
    </r>
  </si>
  <si>
    <t>卫生执法办案补助制作卫生执法监督制服尾款经费</t>
  </si>
  <si>
    <t>开展卫生执法所需办案补助制作卫生执法监督制服尾款。</t>
  </si>
  <si>
    <t>按计划全部完成.</t>
  </si>
  <si>
    <t>预算申报目标完成率（或推动资金使用科室相关职能职责完成率）</t>
  </si>
  <si>
    <t>审批手续合规性</t>
  </si>
  <si>
    <t>资金拨付及时性</t>
  </si>
  <si>
    <t>60日</t>
  </si>
  <si>
    <t>日</t>
  </si>
  <si>
    <t>60日内</t>
  </si>
  <si>
    <t>0.98万元</t>
  </si>
  <si>
    <t>推进部门履职工作有序开展，促进事业发展。</t>
  </si>
  <si>
    <t>有效开展</t>
  </si>
  <si>
    <t>卫生执法办案补助租车经费</t>
  </si>
  <si>
    <t>卫生监督执法应急处置、疫情防控、突发事件处置等不可预测临时租车用车辆费用。</t>
  </si>
  <si>
    <t>2.80万元</t>
  </si>
  <si>
    <t>卫生执法办公资金</t>
  </si>
  <si>
    <t>我局结合本地实际，深化卫生监督体系、机构、能力、作风建设，突出24小时应急处理突发公共卫生事件，打击非法行医、开展公共卫生事件应急演练、业务培训、印制执法文书、宣传费、执法终端年费、公文传输年费、审计费、绩效评价管理服务费、制作卫生监督制服、卫生执法专项整治、微课制作、行政诉讼代理、疫情防控工作、卫生协管人员工资待遇重点工作，切实保障人民群众健康利益。</t>
  </si>
  <si>
    <t>财政资金下拨较晚，部分业务未开展。</t>
  </si>
  <si>
    <t>业务培训次数</t>
  </si>
  <si>
    <t>5次</t>
  </si>
  <si>
    <t>次</t>
  </si>
  <si>
    <t>财政资金下达较晚，部分业务未开的及开展</t>
  </si>
  <si>
    <t>制服购置数量</t>
  </si>
  <si>
    <t>19套</t>
  </si>
  <si>
    <t>套</t>
  </si>
  <si>
    <t>卫生监督公示牌等制作数量</t>
  </si>
  <si>
    <t>公共场所、医疗机构场所抽检数量</t>
  </si>
  <si>
    <t>微课作品数量</t>
  </si>
  <si>
    <t>个</t>
  </si>
  <si>
    <t>疫情防控物资购置数量</t>
  </si>
  <si>
    <t>开展公共卫生事件应急演练</t>
  </si>
  <si>
    <t>打击非法行医数量</t>
  </si>
  <si>
    <t>购置制服验收合格率</t>
  </si>
  <si>
    <t>采购类及宣传片制作合同验收合格率</t>
  </si>
  <si>
    <t>公共场所、医疗机构场所抽检合格率</t>
  </si>
  <si>
    <t>处置突发公共卫生事件投诉完成率</t>
  </si>
  <si>
    <t>打击非法行医行动合格率</t>
  </si>
  <si>
    <t>经济成本</t>
  </si>
  <si>
    <t>85.91万元</t>
  </si>
  <si>
    <t>38.05万元</t>
  </si>
  <si>
    <t>提高卫生协管监督检查能力水平和能力</t>
  </si>
  <si>
    <t>公共场所、医疗机构场所抽检整改效果情况</t>
  </si>
  <si>
    <t>卫生监督公示制度、宣传效果</t>
  </si>
  <si>
    <t>通过卫生监督执法，提高公共卫生水平</t>
  </si>
  <si>
    <t>加强卫生监督队伍的建设，提升依法执业、经营的意识</t>
  </si>
  <si>
    <t>加强监管对象的知识宣传，提升监管对象的意识水平</t>
  </si>
  <si>
    <t>处理突发公共卫生事件</t>
  </si>
  <si>
    <t>辖区经营单位、人民群众满意度</t>
  </si>
  <si>
    <t>昆财社〔2023〕28号基本公共卫生服务中央补助资金监督协管经费</t>
  </si>
  <si>
    <t>为促进基本公卫服务均等化，保障2023年国家基本公卫服务项目顺利开展，根据《云南省财政厅云南省卫生健康委关于提前下达2023年基本公共卫生服务中央补助资金的通知》（云财社【2022】319号）要求，资金用于开展2023年国家基本公共卫生服务项目。</t>
  </si>
  <si>
    <t>按计划全部完成。</t>
  </si>
  <si>
    <t>每年监督检查次数</t>
  </si>
  <si>
    <t>4次</t>
  </si>
  <si>
    <t>覆盖协管站数量</t>
  </si>
  <si>
    <t>协管工作人员</t>
  </si>
  <si>
    <t>61人</t>
  </si>
  <si>
    <t>人</t>
  </si>
  <si>
    <t>卫生健康监督协管工作合格率</t>
  </si>
  <si>
    <t>卫生健康监督协管工作开展时间</t>
  </si>
  <si>
    <t>城乡居民对基本公卫服务满意度</t>
  </si>
  <si>
    <t>昆财社〔2023〕28号基本公共卫生服务中央补助资金食品安全经费</t>
  </si>
  <si>
    <t>财政下达资金较晚，项目开展不及时。</t>
  </si>
  <si>
    <t>食品安全监测</t>
  </si>
  <si>
    <t>5份</t>
  </si>
  <si>
    <t>份</t>
  </si>
  <si>
    <t>购买食品安全宣传标语图册及其相关物品</t>
  </si>
  <si>
    <t>抽检合格率</t>
  </si>
  <si>
    <t>宣传覆盖率</t>
  </si>
  <si>
    <t>昆财社〔2023〕28号基本公共卫生服务中央补助资金职业病防治经费</t>
  </si>
  <si>
    <t>财政资金紧张，部分业务未开展。</t>
  </si>
  <si>
    <t>职业病卫生培训</t>
  </si>
  <si>
    <t>日常监督监测</t>
  </si>
  <si>
    <t>职业卫生监督防护用品</t>
  </si>
  <si>
    <t>职业病执专项执法检查、日常监督</t>
  </si>
  <si>
    <t>＞</t>
  </si>
  <si>
    <t>20户</t>
  </si>
  <si>
    <t>户</t>
  </si>
  <si>
    <t>职业病卫生培训覆盖率</t>
  </si>
  <si>
    <t>日常监督监测覆盖率</t>
  </si>
  <si>
    <t>职业病专项执法检查、日常监督覆盖率</t>
  </si>
  <si>
    <t>职业卫生防治专项工作开展时间</t>
  </si>
  <si>
    <t>32.90万元</t>
  </si>
  <si>
    <t>6.83万元</t>
  </si>
  <si>
    <t>昆财社（2022）10号2022年基本公共卫生服务项目中央补助卫生协管经费</t>
  </si>
  <si>
    <t>依据昆财社【2022】10号关于下达2022年国家基本公共卫生服务项目中央补助资金的通知，拨付我单位2022年基本公共卫生服务项目卫生监督协管补助资金，我单位将于年终进行组织考核，全力完成指标。</t>
  </si>
  <si>
    <t>辖区内卫生健康监督协管工作质量</t>
  </si>
  <si>
    <t>为促进基本公卫服务均等化，保障2023年国家基本公卫服务项目顺利开展，根据《云南省财政厅云南省卫生健康委关于提前下达2023年基本公共卫生服务中央补助资金的通知》（云财社【2022】102号）要求，资金用于开展2023年国家基本公共卫生服务项目。</t>
  </si>
  <si>
    <t>财政下达资金较晚，业务已开展，资金未支付完成。</t>
  </si>
  <si>
    <t>55人</t>
  </si>
  <si>
    <t>48.18万元</t>
  </si>
  <si>
    <t>19.66万元</t>
  </si>
  <si>
    <t>五财预总〔2023〕2号留观酒店工作经费</t>
  </si>
  <si>
    <t>主管单位临时聘用10名工作人员驻集中隔离留观酒店开展疫情防控工作。</t>
  </si>
  <si>
    <t>已完成。</t>
  </si>
  <si>
    <t>临聘人员</t>
  </si>
  <si>
    <t>=</t>
  </si>
  <si>
    <t>临聘人员10人</t>
  </si>
  <si>
    <t>留观酒店</t>
  </si>
  <si>
    <t>留观酒店1个</t>
  </si>
  <si>
    <t>及时发放补贴率</t>
  </si>
  <si>
    <t>及时发放补贴率100%</t>
  </si>
  <si>
    <t>年度内完成</t>
  </si>
  <si>
    <t>项目预算完成率</t>
  </si>
  <si>
    <t>&gt;=</t>
  </si>
  <si>
    <t>项目预算完成率95%</t>
  </si>
  <si>
    <t>服务对象满意度95%</t>
  </si>
  <si>
    <t>2022年主管局拨留观酒店工作经费，资金从专户列支。</t>
  </si>
  <si>
    <t>五财预总〔2023〕2号2021年打击非法行医专项工作经费</t>
  </si>
  <si>
    <t>打击非法行医。</t>
  </si>
  <si>
    <t>已完成，资金未支付完。</t>
  </si>
  <si>
    <t>打击非法行医</t>
  </si>
  <si>
    <t>打击非法行医3次</t>
  </si>
  <si>
    <t>主管局2022年8月拨非法行医项目经费，资金从专户列支。</t>
  </si>
  <si>
    <r>
      <rPr>
        <sz val="20"/>
        <color theme="1"/>
        <rFont val="方正小标宋_GBK"/>
        <charset val="134"/>
      </rPr>
      <t>项目支出绩效自评表</t>
    </r>
    <r>
      <rPr>
        <sz val="11"/>
        <color theme="1"/>
        <rFont val="宋体"/>
        <charset val="134"/>
        <scheme val="minor"/>
      </rPr>
      <t xml:space="preserve">
（   2023 年度）</t>
    </r>
  </si>
  <si>
    <t>2023年南屏迎春遇兔呈祥活动医疗保障经费</t>
  </si>
  <si>
    <t>昆明市五华区西翥街道厂口卫生院</t>
  </si>
  <si>
    <t>2023年1月1日-12月31日</t>
  </si>
  <si>
    <t>建档立卡贫困人口家庭医生签约服务个人缴费省级补助资金</t>
  </si>
  <si>
    <t>做好建档立卡贫困人口家庭医生签约工作</t>
  </si>
  <si>
    <t>拨付及时性</t>
  </si>
  <si>
    <t>昆财社【2022】68号2022年基本医疗卫生机构实施基本药物制度和综合改革省级补助资金</t>
  </si>
  <si>
    <t>昆财社【2022】109号2022年基本药物制度省级结算补助资金</t>
  </si>
  <si>
    <t>昆财社【2022】179号2022年基本药物制度中央结算补助资金</t>
  </si>
  <si>
    <t>昆财社【2023】49号2023年基本公共卫生服务项目省级补助资金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</si>
  <si>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t>
  </si>
  <si>
    <t>0.8</t>
  </si>
  <si>
    <t>61%</t>
  </si>
  <si>
    <t>20%</t>
  </si>
  <si>
    <t>昆财社【2023】102号2023年基本药物制度和综合改革省级结算补助资金</t>
  </si>
  <si>
    <t>昆财社【2023】109号医务人员中央临时性工作补助资金</t>
  </si>
  <si>
    <t>昆财社【2023】116号新冠病毒感染过渡期医务人员临时性工作省级补助资金</t>
  </si>
  <si>
    <t>昆财社【2023】135号新冠病毒感染过渡期医务人员临时工作市级补助资金</t>
  </si>
  <si>
    <t>昆财社【2023】150号五华区2023年基本药物制度中央结算补助资金</t>
  </si>
  <si>
    <t>昆财社〔2022〕10号2022年国家基本公共卫生服务项目中央补助资金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</si>
  <si>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3.开展对重点疾病及危害因素监测，有效控制疾病流行，为制度相关政策提供依据。保持重点地方病防治措施全面落实。开展职业病监测，最大限度保护放射人员、患者和公众的健康权益。同时推进妇幼卫生、健康素养促进、医养结合和老年人健康服务、卫生应急、计划生育等方面工作。</t>
  </si>
  <si>
    <t>65%</t>
  </si>
  <si>
    <t>不段提高</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</si>
  <si>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</si>
  <si>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77%</t>
  </si>
  <si>
    <t>62%</t>
  </si>
  <si>
    <t>巩固实施国家基本药物制度</t>
  </si>
  <si>
    <t>根据《昆明市人民政府办公厅关于进一步加强乡村医生队伍建设的实施意见》（昆政办〔2016〕210 号）规定，按年龄政策规定办理退出手续的乡村医生，财政按照服务年限给予 600 元/年/人的一次性退出补助，在职乡村医生生活补助 500 元/年/人，保证乡村医生生活补助及时、足额发放。</t>
  </si>
  <si>
    <t>10人</t>
  </si>
  <si>
    <t>乡村医生服务能力</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</si>
  <si>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2.开展社区健康倡导与行为干预工作；开展健康巡讲活动累计覆盖不少于1500人；开展健康素养监测，完成抽样调查，按质按时完成数据上报；开展重点疾病和领域健康教育，开展各类健康教育活动，普及公共卫生知识。</t>
  </si>
  <si>
    <t>1500%</t>
  </si>
  <si>
    <t>2.5%</t>
  </si>
  <si>
    <t>昆财社基（2023）5号2023年高校毕业生“三支一扶”补助资金</t>
  </si>
  <si>
    <t xml:space="preserve">1.完成年度“三支一扶”中央财政补助名额招募计划，为基层输送一批急需紧缺人才                                                                                                                        2.开展“三支一扶”人员能力提升专项培训，提升“三支一扶”人员服务基层能力素质    </t>
  </si>
  <si>
    <t>9人</t>
  </si>
  <si>
    <t>兑现准确率</t>
  </si>
  <si>
    <t>发挥引导高校毕业生到基层就业创业示范引领作用</t>
  </si>
  <si>
    <t>昆财社基〔2023〕13号五华区2023年高校毕业生“三支一扶”计划市级补助资金</t>
  </si>
  <si>
    <t>招募在岗4人*6个月*1218元/人+2022年招募在岗5人*10个月*1218元/人，共需90132元。</t>
  </si>
  <si>
    <t>9个</t>
  </si>
  <si>
    <t>昆财社基〔2023〕56号五华区2023年高校毕业生“三支一扶”计划省级补助资金</t>
  </si>
  <si>
    <t>2023年高校毕业生“三支一扶”计划省级财政补助资金，按规定兑现工作生活补贴、考核奖励等政策。</t>
  </si>
  <si>
    <t>“三支一扶”省级财政补助名额招募计划完成率</t>
  </si>
  <si>
    <t>在岗“三支一扶”人员工作生活补贴中央补助按时发放率</t>
  </si>
  <si>
    <t>通过“三支一扶”渠道补充基层人才</t>
  </si>
  <si>
    <t>是</t>
  </si>
  <si>
    <t>社会公众对该项目的满意度</t>
  </si>
  <si>
    <t>三支一扶人员经费</t>
  </si>
  <si>
    <t>643664元</t>
  </si>
  <si>
    <t>11.27万元</t>
  </si>
  <si>
    <t>年度预算数</t>
  </si>
  <si>
    <t>生产生活能力提高</t>
  </si>
  <si>
    <t>资金来源为五华区人社局拨款</t>
  </si>
  <si>
    <t>卫生健康支出项目</t>
  </si>
  <si>
    <t>做好防艾检测工作、麻风病检测、食源性疾病检测、基本公卫工作、家庭医生签约等卫生健康项目。</t>
  </si>
  <si>
    <t>2023年1月1日-2023年12月31日</t>
  </si>
  <si>
    <t>资金来源为五华区各委办局拨款</t>
  </si>
  <si>
    <t>医师节、护士节经费</t>
  </si>
  <si>
    <t>按照要求做好医师节、护士节慰问</t>
  </si>
  <si>
    <r>
      <rPr>
        <sz val="20"/>
        <color theme="1"/>
        <rFont val="方正小标宋_GBK"/>
        <charset val="134"/>
      </rPr>
      <t>项目支出绩效自评表</t>
    </r>
    <r>
      <rPr>
        <sz val="11"/>
        <color theme="1"/>
        <rFont val="宋体"/>
        <charset val="134"/>
        <scheme val="minor"/>
      </rPr>
      <t xml:space="preserve">
（2023年度）</t>
    </r>
  </si>
  <si>
    <t>昆明市五华区西翥街道沙朗卫生院</t>
  </si>
  <si>
    <t>医疗保障服务期间所需经费共8000元。</t>
  </si>
  <si>
    <t>项目绩效已完成</t>
  </si>
  <si>
    <t>已完成</t>
  </si>
  <si>
    <t>昆财社【2023】109号医务人员中央临时补助资金</t>
  </si>
  <si>
    <t>昆财社【2023】135号过渡期医务人员临时性工作补助市级财政资金</t>
  </si>
  <si>
    <t>是/否有所提高</t>
  </si>
  <si>
    <t>项目正在开展</t>
  </si>
  <si>
    <t>项目正在开展。</t>
  </si>
  <si>
    <t>社区在册居家严重精神障碍患者健康管理</t>
  </si>
  <si>
    <r>
      <rPr>
        <sz val="20"/>
        <color theme="1"/>
        <rFont val="方正小标宋_GBK"/>
        <charset val="134"/>
      </rPr>
      <t>项目支出绩效自评表</t>
    </r>
    <r>
      <rPr>
        <sz val="11"/>
        <color theme="1"/>
        <rFont val="宋体"/>
        <charset val="134"/>
        <scheme val="minor"/>
      </rPr>
      <t xml:space="preserve">
</t>
    </r>
    <r>
      <rPr>
        <sz val="11"/>
        <color theme="1"/>
        <rFont val="宋体"/>
        <charset val="134"/>
      </rPr>
      <t>（2023年度）</t>
    </r>
  </si>
  <si>
    <t>65074人次</t>
  </si>
  <si>
    <t>昆财社〔2023〕5号2023年高校毕业生三支一扶计划省级补助资金</t>
  </si>
  <si>
    <t>用于发放五华区2023年高校毕业生“三支一扶”计划中央补助资金2023年4月-10月工作生活补助，2021年招募在岗5人*5个月*4167元/人+2022年招募在岗4人*7个月*4167元/人，共需21837元。</t>
  </si>
  <si>
    <t>附件3：</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</si>
  <si>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</si>
  <si>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8%</t>
  </si>
  <si>
    <t>2型糖尿病患者基层规范管理服务</t>
  </si>
  <si>
    <t>65岁以上老年人城乡社区规范健康管理服务率65岁以上老年人城乡社区规范健康管理服务率</t>
  </si>
  <si>
    <t>昆财社〔2023〕37号2023年基医疗卫生机构实施基本药物制度和综合改革省级补助资金</t>
  </si>
  <si>
    <t>基层医疗卫生机构“优质服务基层行”活动达到基本标准及以上的比</t>
  </si>
  <si>
    <t>昆财社〔2023〕49号基本公共卫生服务项目省级补助资金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</si>
  <si>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t>
  </si>
  <si>
    <t>0.8%</t>
  </si>
  <si>
    <t>0%</t>
  </si>
  <si>
    <t>项目绩效目标已完成</t>
  </si>
  <si>
    <t>99</t>
  </si>
  <si>
    <t>50%</t>
  </si>
  <si>
    <t>25</t>
  </si>
  <si>
    <t>25%</t>
  </si>
  <si>
    <t>保障在岗乡村医生合理收入</t>
  </si>
  <si>
    <t>兑现离岗乡村医生生活补助</t>
  </si>
  <si>
    <t>600</t>
  </si>
  <si>
    <t>600元</t>
  </si>
  <si>
    <t>昆财社〔2023〕102号2023年基本药物制度和综合改革省级结算补助资金</t>
  </si>
  <si>
    <t>小于上年数</t>
  </si>
  <si>
    <t>昆财社基〔2023〕13号三支一扶计划市级社会保险费和生活补贴资金</t>
  </si>
  <si>
    <t>用于发放五华区2023年高校毕业生“三支一扶”计划第一批市级补助资金（2023年3月-12月市级社会保险费和生活补贴），2021年招募在岗5人*6个月*1218元/人+2022年招募在岗4人*10个月*1218元/人，共需85260元。</t>
  </si>
  <si>
    <t>三支一扶经费</t>
  </si>
  <si>
    <t>等于年度预算数</t>
  </si>
  <si>
    <t>107800元</t>
  </si>
  <si>
    <t>卫生健康支出</t>
  </si>
  <si>
    <t>完成公共卫生健康服务</t>
  </si>
  <si>
    <t>促进社会稳定发展</t>
  </si>
  <si>
    <t>明显增强</t>
  </si>
  <si>
    <t>项目受益人</t>
  </si>
  <si>
    <t>五财社〔2022〕22号中医药服务提升工作经费</t>
  </si>
  <si>
    <t>年度内完成医药服务提升工作</t>
  </si>
  <si>
    <t>年度内医药服务提升工作经费</t>
  </si>
  <si>
    <t>促进社会可持续发展</t>
  </si>
  <si>
    <t>促进</t>
  </si>
  <si>
    <t>五财社〔2022〕216号建档立卡贫困人口家庭医生签约服务个人缴费省级补助资金</t>
  </si>
  <si>
    <t>年度内完成家庭医生签约工作。</t>
  </si>
  <si>
    <t>五财预总〔2023〕2号一般公用经费</t>
  </si>
  <si>
    <t>新冠病毒感染过渡期医务人员临时性工作区级补助资金30,003.20元</t>
  </si>
  <si>
    <t>医师节及护士节项目经费</t>
  </si>
  <si>
    <t>2023年医师节及护士节经费</t>
  </si>
  <si>
    <t>昆财社[2023]116号新冠病毒感染过渡期医人员临时性工作省级补助资金</t>
  </si>
  <si>
    <t>《昆财社〔2023〕116号昆明市财政局关于下达新冠病毒感染过渡期医务人员临时性工作省级补助资金7499元</t>
  </si>
  <si>
    <t>昆财社〔2022〕16号2022年基本药物制度中央补助资金</t>
  </si>
  <si>
    <t>拨付乡村医生补助人数（人）</t>
  </si>
  <si>
    <t>在岗乡村医生补助兑现率</t>
  </si>
  <si>
    <t>在岗乡村医生每人每月补助</t>
  </si>
  <si>
    <t>400元</t>
  </si>
  <si>
    <t>昆明市五华区疾病预防控制中心</t>
  </si>
  <si>
    <t>1、开展健康教育及宣传工作。以提升辖区人居民健康知识知晓率及行为行成率。2、为城乡居民提供基本公共卫生服务，促进基本公共卫生服务均化。3开展食品安全监测工作，保障居民食品安全底线。4、开展饮用水检测工作，确保群众饮用水达标且安全。5、开展职业病防治工作，通过宣传、监测等方式，不仅提升群众对职业病防范的意识，而且在检测过程中能早发现早治疗，保障群众生命安全。</t>
  </si>
  <si>
    <t>全年公开发放的宣传材料数量306600份，全年各项监测任务均完成</t>
  </si>
  <si>
    <t>公开发放的宣传材料数量</t>
  </si>
  <si>
    <t>&gt;=20000</t>
  </si>
  <si>
    <t>306600</t>
  </si>
  <si>
    <t>饮用水监测次数</t>
  </si>
  <si>
    <t>&gt;=2</t>
  </si>
  <si>
    <t>2</t>
  </si>
  <si>
    <t>职业与放射性疾病防治现场工作开展次数</t>
  </si>
  <si>
    <t>&gt;=1</t>
  </si>
  <si>
    <t>食品风险监测次数</t>
  </si>
  <si>
    <t>手足口病监测次数</t>
  </si>
  <si>
    <t>&gt;=6</t>
  </si>
  <si>
    <t>10</t>
  </si>
  <si>
    <t>登革热监测次数</t>
  </si>
  <si>
    <t>&gt;=12</t>
  </si>
  <si>
    <t>&gt;=95%</t>
  </si>
  <si>
    <t>财政资金紧张</t>
  </si>
  <si>
    <t>=年度预算批复</t>
  </si>
  <si>
    <t>居民对基本公共卫生服务满意度</t>
  </si>
  <si>
    <t>&gt;=80%</t>
  </si>
  <si>
    <t>昆财社【2023】54号省对下卫生健康事业发展专项经费</t>
  </si>
  <si>
    <t>1.对艾滋病开展预防，减少高危行为，最大限度发现艾滋病感染者，降低艾滋病经高危人群传播的风险，有效遏制艾滋病疫情。2.重大传染病防控能力提升。3.城市饮用水监测。4.疾病预防控制监测。</t>
  </si>
  <si>
    <t>全年完成疟疾监测血测任务781次，完成昆明市全国艾滋病综合防治示范区年度指标任务率达到100%，重大传染病防控能力不断提升。</t>
  </si>
  <si>
    <t>疟疾监测血测任务</t>
  </si>
  <si>
    <t>=700</t>
  </si>
  <si>
    <t>781</t>
  </si>
  <si>
    <t>媒介监测</t>
  </si>
  <si>
    <t>=19</t>
  </si>
  <si>
    <t>19</t>
  </si>
  <si>
    <t>麻风病新发现病人2级畸残率</t>
  </si>
  <si>
    <t>&lt;15%</t>
  </si>
  <si>
    <t>=100%</t>
  </si>
  <si>
    <t>完成水龙头水监测样本数</t>
  </si>
  <si>
    <t>=32</t>
  </si>
  <si>
    <t>98</t>
  </si>
  <si>
    <t>经费支出保障困难</t>
  </si>
  <si>
    <t>重大传染病防控能力</t>
  </si>
  <si>
    <t>昆财社[2023]73号艾滋病防治项目经费</t>
  </si>
  <si>
    <t>有效控制艾滋病疫情，降低艾滋病死亡率，全区艾滋病疫情继续控制在低流行水平</t>
  </si>
  <si>
    <t>全年完成100%哨点监测，男同人群首次检测率达到200%，MSM哨点完成率为300%</t>
  </si>
  <si>
    <t>哨点监测完成</t>
  </si>
  <si>
    <t>男同人群首次检测完成</t>
  </si>
  <si>
    <t>200%</t>
  </si>
  <si>
    <t>MSM哨点完成率</t>
  </si>
  <si>
    <t>300%</t>
  </si>
  <si>
    <t>暗娼人群首次检测完成率</t>
  </si>
  <si>
    <t>&gt;=30%</t>
  </si>
  <si>
    <t>吸毒人群检测率</t>
  </si>
  <si>
    <t>&gt;=50%</t>
  </si>
  <si>
    <t>16%</t>
  </si>
  <si>
    <t>艾滋病疫情报告率</t>
  </si>
  <si>
    <t>性病疫情报告率</t>
  </si>
  <si>
    <t>&gt;=97%</t>
  </si>
  <si>
    <t>丙肝疫情报告率</t>
  </si>
  <si>
    <t>昆财社【2021】225号国家卫生城市复审项目经费</t>
  </si>
  <si>
    <t>通过国家卫生城市复审</t>
  </si>
  <si>
    <t>国家卫生城市复审</t>
  </si>
  <si>
    <t>卫生城市审核结果</t>
  </si>
  <si>
    <t>&gt;=90%</t>
  </si>
  <si>
    <t>昆财社【2023】111号中央补助重大传染病项目经费</t>
  </si>
  <si>
    <t>用于支付扩大国家免疫规划、结核病防治、慢性非传染性疾病防治、重大传染病及健康危害因素监测等工作</t>
  </si>
  <si>
    <t>全年登革热、乙脑媒介监测完成率95%，适龄儿童国家免疫规划疫苗接种率90%，中国儿童口腔疾病综合干预项目任务完成率100%，全年各项监测任务已完成。</t>
  </si>
  <si>
    <t>登革热、乙脑媒介监测完成率</t>
  </si>
  <si>
    <t>=95%</t>
  </si>
  <si>
    <t>登革热、乙脑疫情处置完成率</t>
  </si>
  <si>
    <t>城市癌症早诊早治任务完成率</t>
  </si>
  <si>
    <t>中国儿童口腔疾病综合干预项目任务完成率</t>
  </si>
  <si>
    <t>开展学生常见病和健康影响因素监测与干预任务完成率</t>
  </si>
  <si>
    <t>=90%</t>
  </si>
  <si>
    <t>麻风病规定随访到位率</t>
  </si>
  <si>
    <t>鼠生态学监测完成率</t>
  </si>
  <si>
    <t>蚊生态监测完成率</t>
  </si>
  <si>
    <t>及时发现报告或有效处置人禽流感、SARS等突发 应急性传染病疫情</t>
  </si>
  <si>
    <t>传染病和突发应急事件报告率</t>
  </si>
  <si>
    <t>食源性疾病暴发事件及时有效处置率</t>
  </si>
  <si>
    <t>饮用水监测完成率</t>
  </si>
  <si>
    <t>=85%</t>
  </si>
  <si>
    <t>艾滋病防治项目经费</t>
  </si>
  <si>
    <t>1、开发制作2种以上的宣传材料，利用辖区的健康教育网络，采用黑板报、宣传栏、发放宣传资料、入户宣传等方式开展艾滋病防治的宣传。2、利用5.8“世界红十字日”、6.14“国际献血日”、6.26“国际禁毒日”、10.1“献血法颁布纪念日”、12.1“世界艾滋病日”等专题宣传日开展防治艾滋病知识宣传教育。</t>
  </si>
  <si>
    <t>全年宣传品发放4次，制定系统内艾滋病宣传教育、扩大检测等工作方案1个，开展4次艾滋病相关知识宣传培训，辖区内抗病毒治疗覆盖率92%，艾滋病感染者随访管理有效率达到90%。</t>
  </si>
  <si>
    <t>不少于1个社会组织参与防治艾滋病工作。</t>
  </si>
  <si>
    <t>4</t>
  </si>
  <si>
    <t>不少于1次对艾滋病相关知识进行宣传、培训。</t>
  </si>
  <si>
    <t>&gt;=4</t>
  </si>
  <si>
    <t>制定系统内艾滋病宣传教育、扩大检测等工作方案</t>
  </si>
  <si>
    <t>艾滋病防治干预耗材分批次购买</t>
  </si>
  <si>
    <t>宣传品发放</t>
  </si>
  <si>
    <t>组织、指导全区艾滋病、性病重大疫情的流行病学调查、现场 处理及其效果评价参与率</t>
  </si>
  <si>
    <t>抗病毒治疗覆盖率</t>
  </si>
  <si>
    <t>艾滋病哨点检测完成率</t>
  </si>
  <si>
    <t>艾滋病感染者随访管理有效率</t>
  </si>
  <si>
    <t>预算执行时间</t>
  </si>
  <si>
    <t>=年度预算</t>
  </si>
  <si>
    <t>28%</t>
  </si>
  <si>
    <t>经费开支保障困难</t>
  </si>
  <si>
    <t>按计划完成</t>
  </si>
  <si>
    <t>艾滋病防治人员能力提升</t>
  </si>
  <si>
    <t>提高蒋滋病防治成效</t>
  </si>
  <si>
    <t>艾滋病防治项目服务对象满意度</t>
  </si>
  <si>
    <t>＞=85%</t>
  </si>
  <si>
    <t>疾病预防控制经费</t>
  </si>
  <si>
    <t>1、开展辖区突发公共卫生事件应急调查处置及重点传染病流调，保证第一时间了解事件基本情况。2、做好传染病网络系统维护及日常管理；保证各项传染病疫情数据的及时性和准确性。3、召开传染病疫情培训会、督导反馈会；提高各医疗机构技术人员专业技术能力。4、印制传染病防治宣传资料开展疾病知识宣传。以提升辖区人居疾病知识知晓率</t>
  </si>
  <si>
    <t>在项目期限内公开发放4000份疾病预防相关宣传材料，组织2场疫情防范培训会议，辖区传染病疫情突发公共事件调查处置率为100%，在预期时间内完成年度设置目标。</t>
  </si>
  <si>
    <t>&gt;=1000</t>
  </si>
  <si>
    <t>4000</t>
  </si>
  <si>
    <t>开展检查（核查）次数</t>
  </si>
  <si>
    <t>宣传活动举办次数</t>
  </si>
  <si>
    <t>&gt;=3</t>
  </si>
  <si>
    <t>40</t>
  </si>
  <si>
    <t>计划免疫培训人数</t>
  </si>
  <si>
    <t>1600</t>
  </si>
  <si>
    <t>计划免疫培训天数</t>
  </si>
  <si>
    <t>6</t>
  </si>
  <si>
    <t>计免知识宣传次数</t>
  </si>
  <si>
    <t>健康素养监测次数</t>
  </si>
  <si>
    <t>宣传活动完成率</t>
  </si>
  <si>
    <t>&gt;=100%</t>
  </si>
  <si>
    <t>居民健康知识知晓率</t>
  </si>
  <si>
    <t>91.82%</t>
  </si>
  <si>
    <t>活动性肺结核病例校内密切接触者筛查次数</t>
  </si>
  <si>
    <t>水期水质卫生检测次数</t>
  </si>
  <si>
    <t>辖区传染病疫情突发公共事件调查处置</t>
  </si>
  <si>
    <t>加强常规免疫及扩大国家免疫规划工作</t>
  </si>
  <si>
    <t>=有效提升</t>
  </si>
  <si>
    <t>实验室及单位安全保障</t>
  </si>
  <si>
    <t>36%</t>
  </si>
  <si>
    <t>&lt;=年度预算批复</t>
  </si>
  <si>
    <t>完成</t>
  </si>
  <si>
    <t>宣传内容知晓率</t>
  </si>
  <si>
    <t>疫情流调及时性</t>
  </si>
  <si>
    <t>持续保障结核病防治工作正常开展</t>
  </si>
  <si>
    <t>持续保障结核病患者得到有效治疗</t>
  </si>
  <si>
    <t>提升辖区内疾病监测水平</t>
  </si>
  <si>
    <t>提升辖区内居民健康素养行为习惯</t>
  </si>
  <si>
    <t>参训人员满意度</t>
  </si>
  <si>
    <t>社会公众满意度</t>
  </si>
  <si>
    <t>疫情防控经费</t>
  </si>
  <si>
    <t>用于疫情常态化防控，贯彻落实国家和省、市关于防控工作的各项决策和工作安排，研究布置防控策略措施。资金用于应急检测试剂、防护人员防治用品，消杀药品等卫生应急物资储备 ，开展流行病学调查、实验室检测、人员培训、技术指导等防疫工作相关支出。</t>
  </si>
  <si>
    <t>全年疫情物资储备率100%，疫情标本运输完成率100%，突发疫情有效处置率100%。</t>
  </si>
  <si>
    <t>疫情物资储备率</t>
  </si>
  <si>
    <t>应急处置人员保护率</t>
  </si>
  <si>
    <t>标本运输及时率</t>
  </si>
  <si>
    <t>疫情标本检测及时率</t>
  </si>
  <si>
    <t>&gt;=0.1%</t>
  </si>
  <si>
    <t>5%</t>
  </si>
  <si>
    <t>提升新冠疫情处置能力</t>
  </si>
  <si>
    <t>昆明市应对新冠疫情提升重大公共卫生能力补助资金</t>
  </si>
  <si>
    <t>全面提升我市县区重大传染病救治能力和疾控机构核心能力。</t>
  </si>
  <si>
    <t>全年完成核酸实验室改造1个，应急队伍装备配备齐全</t>
  </si>
  <si>
    <t>核酸实验室改造</t>
  </si>
  <si>
    <t>应急队伍装备提升</t>
  </si>
  <si>
    <t>实验室检测能力提升</t>
  </si>
  <si>
    <t>有效减轻</t>
  </si>
  <si>
    <t>上年结转资金项目</t>
  </si>
  <si>
    <t>昆明市五华区华山街道社区卫生服务中心</t>
  </si>
  <si>
    <t>1.及时控制疫情形势，保护人民生命安全.2.及时发现新型冠状病毒感染病例，全面提供救治。</t>
  </si>
  <si>
    <t>按要求发放医师节、护士节慰问经费。</t>
  </si>
  <si>
    <t>促进医疗卫生业务有效开展</t>
  </si>
  <si>
    <t>服务中心对象满意度</t>
  </si>
  <si>
    <t>昆财社〔2023〕161号2023年会计系列考试考务费资金</t>
  </si>
  <si>
    <t>做好2023年会计系列考试保障工作。</t>
  </si>
  <si>
    <t>派驻人员保障场次</t>
  </si>
  <si>
    <t>16次</t>
  </si>
  <si>
    <t>昆财社〔2023〕150号2023年基本药物制度中央结算补助资金</t>
  </si>
  <si>
    <t>按照《健康促进医院评价标准》创建健康促进试点医院，加强医院与健康教育专业机构的合作；开展职业病诊断监测，按质按时完成数据上报；免费向城乡居民提供基本公共卫生服务，促进基本公共卫生服务均等化。</t>
  </si>
  <si>
    <t>990人</t>
  </si>
  <si>
    <t>35.48%</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</si>
  <si>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t>
  </si>
  <si>
    <t>8‰</t>
  </si>
  <si>
    <t>0‰</t>
  </si>
  <si>
    <t>昆财社〔2022〕179号2022年基本药物制度中央补助资金</t>
  </si>
  <si>
    <t>昆财社〔2022〕10号2022年国家基本公共卫生服务中央补助资金</t>
  </si>
  <si>
    <t>47.78%</t>
  </si>
  <si>
    <t>50.58%</t>
  </si>
  <si>
    <t>53.75%</t>
  </si>
  <si>
    <t>45.26%</t>
  </si>
  <si>
    <t>昆财社｛2023）28号2023年基本公共卫生服务项目中央补助资金</t>
  </si>
  <si>
    <t>88%</t>
  </si>
  <si>
    <t>2023年“南屏迎春·遇兔呈祥”活动医疗保障经费</t>
  </si>
  <si>
    <t>2023年“南屏迎春·遇兔呈祥”活动医疗救护保障工作，确保活动顺利。</t>
  </si>
  <si>
    <t>参加医疗保障医务人员</t>
  </si>
  <si>
    <t>安排救护车数量</t>
  </si>
  <si>
    <t>1辆</t>
  </si>
  <si>
    <t>提升节日氛围感</t>
  </si>
  <si>
    <t>2022年护士和医师慰问经费</t>
  </si>
  <si>
    <t>发放护士和医师节慰问项目经费</t>
  </si>
  <si>
    <t>护士和医师数量</t>
  </si>
  <si>
    <t>服务中心使用对象满意度</t>
  </si>
  <si>
    <t>非同级财政拨款项目经费</t>
  </si>
  <si>
    <t>按时足额发放相关经费</t>
  </si>
  <si>
    <t>2023年度</t>
  </si>
  <si>
    <t>昆明市五华区残联人联合会拨付家签经费39.18万元，昆明市五华区丰宁街道社区卫生服务中心拨付眼保健经费0.09万元，云南师范大学实验中学、昆明市五华区华山中学等学校拨付体检经费78.47万元，五华区卫生健康局拨付疫情防控经费1.75万元、青少年烟草流行监测工作经费0.69万元、居民健康与卫生服务监测工作经费11.62万元，昆明市五华区医疗保险管理局拨付新冠疫苗接种经费0.17万元，昆明市医科大学拨付医科大实习费0.35万元。</t>
  </si>
  <si>
    <t>昆明市五华区普吉街道社区卫生服务中心</t>
  </si>
  <si>
    <t>卫健局拨医师节、护士节慰问经费</t>
  </si>
  <si>
    <t>65074</t>
  </si>
  <si>
    <t>3</t>
  </si>
  <si>
    <t>时效
指标</t>
  </si>
  <si>
    <t>昆财社〔2023〕116号新冠病毒感染过渡期医务人员临时性工作区级补助资金</t>
  </si>
  <si>
    <t>1.保证所有政府办基层医疗卫生机构实施国家基本药物制度，推进综合改革顺利进行。
2.对实施国家基本药物制度的村卫生室给予补助，支持国家基本药物制度在村卫生室顺利实施。</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</si>
  <si>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
2.开展社区健康倡导与行为干预工作；开展健康巡讲活动累计覆盖不少于1500人；开展健康素养监测，完成抽样调查，按质按时完成数据上报；开展重点疾病和领域健康教育，开展各类健康教育活动，普及公共卫生知识。
3.保持重点地方病防治措施全面落实；完成碘缺乏病、克山病监测、检测、调查；地方病实验室能力建设；克山病人随访管理；社会动员；开展社区健康倡导与行为干预工作。
4.职业健康指标监测；职业性尘肺病患者随访调查与康复管理；重点人群职业健康素养监测与干预；常规个人剂量监测和职业健康检查筛查；职业与事故过量受照人员健康数据收集与医学随访；职业病危害因素实验室检测；职业卫生检测能力盲样比对；用人单位职业病防治基本情况调查结果及职业病危害因素实验室检测数据网络报告；医疗卫生机构医用辐射防护监测。
5.完成人禽流感环境监测任务；完成人禽流感实验室应急检测；完成SARS防控实验室应急检测；完成鼠疫实验室检测。
6.按照《新划入基本公共卫生服务相关工作规范（2019年版）》，为65 岁及以上老年人提供医养结合服务，为 65 岁及以上失能老年人开展健康评估与健康服务，提高老年人生活质量和健康水平。</t>
  </si>
  <si>
    <t>昆财社〔2023〕28号基本公共卫生服务项目中央补助资金</t>
  </si>
  <si>
    <t>昆财社〔2023〕49号2023年基本公共卫生服务项目省级补助资金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</si>
  <si>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t>
  </si>
  <si>
    <t>昆财社〔2023〕111号下达2023年重大传染病防控中央补助资金</t>
  </si>
  <si>
    <t>1.组织辖区内0-6岁适龄儿童的国家免疫规划疫苗接种实施，保证疫苗应用效果评估和疑似预防接种异常反应监测达到国家和省级要求，保证以乡镇（街道）为单位适龄儿童国家免疫规划疫苗接种率达到90%以上，保护儿童身体健康。寄生虫病防治：建立和完善重点寄生虫病防治与监测体系，加强对各级专业人员寄生虫病防治技术培训和指导。全省人群土源性线虫病感染率控制在10%以下，控制重点地区食源性寄生虫病疫情暴发。维持灵敏的疟疾监测和响应体系，加强重点人群重点监测干预和技能培训，保持全市不出现输入继发疟疾病例和本地疟疾病例。开展登革热、乙脑等传播蚊媒监测和疑似病例实验室监测及复核，了解蚊媒消长变化情况；规范调查处理暴发疫情，及时控制疫情扩散并开展效果评估；开展技术培训，保障人才队伍。学生常见病及危害因素监测干预：到2023年，力争实现全市儿童青少年总体近视率在2018年的基础上每年降低0.5个百分点以上。
2.减少艾滋病新发感染，降低艾滋病病死率，艾滋病疫情总体下降。</t>
  </si>
  <si>
    <t>细菌性传染病常规监测任务完成率</t>
  </si>
  <si>
    <t>麻风病密切接触者检查率</t>
  </si>
  <si>
    <t>公共卫生均等化水平提高</t>
  </si>
  <si>
    <t>昆财社〔2023〕111号2023年重大传染病防控中央补助资金</t>
  </si>
  <si>
    <t>事业支出经费</t>
  </si>
  <si>
    <t>2023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</si>
  <si>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药品采购次数</t>
  </si>
  <si>
    <t>医疗人员规范化培训合格率</t>
  </si>
  <si>
    <t>医疗纠纷发生率</t>
  </si>
  <si>
    <t>提质达标合格率</t>
  </si>
  <si>
    <t>采购药品及卫生耗材验收合格率</t>
  </si>
  <si>
    <t>该资金来源于门诊医疗收入</t>
  </si>
  <si>
    <t>财政结转项目经费</t>
  </si>
  <si>
    <t>2023年-2025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</si>
  <si>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基药补助专项经费40.21万元；健康素养监测专项经费1.20万元；新冠疫苗接种经费74.56万元；老年人健康管理经费0.13万元；疫情常态化防控经费22.69万元；协管经费9.78万元；家庭医生签约工作经费59.88万元；预防接种0至6岁儿童健康管理工作经费0.09万元。</t>
  </si>
  <si>
    <t>项目支出绩效自评表
（ 2023 年度）</t>
  </si>
  <si>
    <t>昆财社【2022】68号下达2022年基本医疗机构实施基本药物制度和综合改革省级补助资金</t>
  </si>
  <si>
    <t>昆明市五华区丰宁街道社区卫生服务中心</t>
  </si>
  <si>
    <t>1.保证所有政府办基层医疗卫生机构实施国家基本药物制度，推进综合改革顺利进行。</t>
  </si>
  <si>
    <t>≥100%</t>
  </si>
  <si>
    <t>老龄卫生健康事务经费</t>
  </si>
  <si>
    <t>做好老龄卫生健康工作</t>
  </si>
  <si>
    <t>老龄卫生健康服务水平</t>
  </si>
  <si>
    <t>服务对象满意</t>
  </si>
  <si>
    <t>昆财社【2023】39号2023年基本药物制度中央补助资金</t>
  </si>
  <si>
    <t>昆财社【2023】37号2023年基层医疗卫生机构实施基本药物制度和综合改革省级补助资金</t>
  </si>
  <si>
    <t>昆财社〔2022〕175号2022年医疗卫生事业发展三年行动专项资金</t>
  </si>
  <si>
    <t>1、开展县级妇幼保健机构综合服务能力提升工程，促进健康服务能力和服务质量明显提升，加快补齐医疗卫生事业短板，助推健康云南建设，满足人民日益增长的卫生健康需求。</t>
  </si>
  <si>
    <t>基层慢病管理能力提升率</t>
  </si>
  <si>
    <t>2个</t>
  </si>
  <si>
    <t>资金紧张，部分工作未开展</t>
  </si>
  <si>
    <t>预算批复内</t>
  </si>
  <si>
    <t>履职基础、公共服务能力</t>
  </si>
  <si>
    <t>得到提升</t>
  </si>
  <si>
    <t>受益人群覆盖率</t>
  </si>
  <si>
    <t>卫生健康管理项目</t>
  </si>
  <si>
    <t>做好卫生健康、中医 、疾病预防控制管理等工作</t>
  </si>
  <si>
    <t>提高卫生健康水平</t>
  </si>
  <si>
    <t>各委办局拨款</t>
  </si>
  <si>
    <t>公共卫生项目</t>
  </si>
  <si>
    <t>1.免费向城乡居民提供基本公共卫生服务，建立健康档案。以儿童、孕产妇、老年人，高血压、糖尿病等慢性病患者为重点人群实施健康管理，定期为65岁以上老年人做健康检查</t>
  </si>
  <si>
    <t>提高公共卫生服务水平</t>
  </si>
  <si>
    <t>昆财社〔2022〕139号2022年基层医疗卫生机构实施国家基本药物制度市级补助资金</t>
  </si>
  <si>
    <t>1、辖区内政府办各级各类医疗卫生机构按要求配备和使用基本药物，规范药品采购及配送管理，提高医务人员合理用药水平。</t>
  </si>
  <si>
    <t>基层医疗卫生机构资金补助覆盖率</t>
  </si>
  <si>
    <t>非网采药品备案率</t>
  </si>
  <si>
    <t>投诉处理率</t>
  </si>
  <si>
    <t>政府举办医疗卫生机构药品零差率实施</t>
  </si>
  <si>
    <t>药品网采率</t>
  </si>
  <si>
    <t>政府举办基层医疗卫生机构基本药物配备使用率</t>
  </si>
  <si>
    <t>≥55%</t>
  </si>
  <si>
    <t>绩效考核率</t>
  </si>
  <si>
    <t>药品价格公示率</t>
  </si>
  <si>
    <t>昆财社【2022】16号基本药物中央补助资金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</si>
  <si>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</si>
  <si>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资金紧张，部分项目未开展</t>
  </si>
  <si>
    <t>≥2.5%</t>
  </si>
  <si>
    <t>基层医疗卫生项目</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</si>
  <si>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</si>
  <si>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做好基层医疗卫生工作</t>
  </si>
  <si>
    <t>改善医疗基层水平</t>
  </si>
  <si>
    <t>有效改善</t>
  </si>
  <si>
    <t>昆财社2023年28号2023年基本公共卫生服务项目中央补助资金</t>
  </si>
  <si>
    <t>≥82%</t>
  </si>
  <si>
    <t>≥88%</t>
  </si>
  <si>
    <t>≥73%</t>
  </si>
  <si>
    <t>≥59.5%</t>
  </si>
  <si>
    <t>≥41.5%</t>
  </si>
  <si>
    <t>≥43%</t>
  </si>
  <si>
    <t>“南屏迎春·遇兔呈祥”活动医疗保障经费</t>
  </si>
  <si>
    <t>≥790%</t>
  </si>
  <si>
    <t>≥65074次</t>
  </si>
  <si>
    <t>≥63次</t>
  </si>
  <si>
    <t>预算批复金额</t>
  </si>
  <si>
    <t>昆财社 2023 49号基本公共卫生服务项目省级结算补助资金</t>
  </si>
  <si>
    <t>82.8%</t>
  </si>
  <si>
    <t>财政资金紧张，部分工作未开展</t>
  </si>
  <si>
    <t>78.15%</t>
  </si>
  <si>
    <t>76.48%</t>
  </si>
  <si>
    <t>68.11%</t>
  </si>
  <si>
    <t>55.8%</t>
  </si>
  <si>
    <t>41.06%</t>
  </si>
  <si>
    <t>34.19%</t>
  </si>
  <si>
    <t>68%</t>
  </si>
  <si>
    <t>传染病和突发公共卫生时间报告</t>
  </si>
  <si>
    <t>上年基本公卫结转项目</t>
  </si>
  <si>
    <t>项目支出绩效自评表
（ 2023年度）</t>
  </si>
  <si>
    <t>昆财社【2022】179号2022年基本药物中央补助资金</t>
  </si>
  <si>
    <r>
      <rPr>
        <sz val="20"/>
        <color theme="1"/>
        <rFont val="方正小标宋_GBK"/>
        <charset val="134"/>
      </rPr>
      <t>项目支出绩效自评表</t>
    </r>
    <r>
      <rPr>
        <sz val="11"/>
        <color theme="1"/>
        <rFont val="宋体"/>
        <charset val="134"/>
        <scheme val="minor"/>
      </rPr>
      <t xml:space="preserve">
（ 2023 年度）</t>
    </r>
  </si>
  <si>
    <t>昆财社【2023】28号2023年基本公共卫生服务补助资金</t>
  </si>
  <si>
    <t>昆明市五华区龙翔街道社区卫生服务中心</t>
  </si>
  <si>
    <t>1、免费向城乡居民提供基本公共卫生服务，促进基本公共卫生服务均等化；2、按照《国家基本公共卫生服务规范（第三版）》为城乡居民建立健康档案、开展健康教育、预防接种等服务，将0-6岁儿童、65岁老年人、孕产妇、原发性高血压和2型糖尿病患者、严重精神障碍患者、肺结核患者列为重点人群，提供针对性的健康管理服务；3、开展对重点疾病及危害因素监测，有效控制疾病流行；为制度相关政策提供依据；保持重点地方病防治措施全面落实；开展职业病监测，最大限度保护放射人员、患者和公众的健康权益，同时推进妇幼卫生、健康素养促进、医养结合和老年人健康服务、卫生应急、计划生育等方面工作。</t>
  </si>
  <si>
    <t>参培助理全科医生业务水平大幅提高；城乡居民公共卫生差距不断缩小；居民健康素养水平不断提高；基本公共卫生服务水平不断提高；城乡居民对基本公共服务满意度较上年提高。</t>
  </si>
  <si>
    <t>我中心还在筹备期，还未正式营业</t>
  </si>
  <si>
    <t>65</t>
  </si>
  <si>
    <t>2型糖尿病患者基层管理服务率</t>
  </si>
  <si>
    <t>乡镇卫生院和社区卫生服务中心骨干人员培训完成时间</t>
  </si>
  <si>
    <t>2023年12月31日前</t>
  </si>
  <si>
    <t>预算批复数</t>
  </si>
  <si>
    <t>城乡居民对基本公共服务满意度</t>
  </si>
  <si>
    <t>昆财社【2022】137号2022年度基本公共卫生专项经费</t>
  </si>
  <si>
    <t>用于基本公共卫生服务，完成基本公共卫生工作任务，促进基本公共卫生服务均等化。</t>
  </si>
  <si>
    <t>用于基本公共卫生服务，完成基本公共卫生工作任务，促进基本公共卫生服务均等化。缩小城乡居民公共卫生差距，社区服务人员满意度90%以上。</t>
  </si>
  <si>
    <t>社区服务人员满意度</t>
  </si>
  <si>
    <t>昆财社〔2023〕54号2023年卫生健康事业发展省对下专项资金</t>
  </si>
  <si>
    <t>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2023年中央财政经费支持的本地区各项卫生健康人才培养培训任务。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t>
  </si>
  <si>
    <t>补助经费发放时间每次；大幅提高参培对象业务水平；大幅提升培养的对象科研、临床服务能力、人才培养能力；用人单位满意度80%以上；参培对象满意度80%以上。</t>
  </si>
  <si>
    <t>住院医师规范化培训、助理全科、中医科等医生培训招收完成率</t>
  </si>
  <si>
    <t>住院医师规范化培训、助理全科、中医科等医生培训人次</t>
  </si>
  <si>
    <t>参培对象结业考核率</t>
  </si>
  <si>
    <t>补助经费发放时间</t>
  </si>
  <si>
    <t>每次</t>
  </si>
  <si>
    <t>参培对象业务水平</t>
  </si>
  <si>
    <t>大幅提高</t>
  </si>
  <si>
    <t>培养的对象科研、临床服务能力、人才培养能力</t>
  </si>
  <si>
    <t>大幅提升</t>
  </si>
  <si>
    <t>用人单位满意度</t>
  </si>
  <si>
    <t>参培对象满意度</t>
  </si>
  <si>
    <t>五财行〔2022〕323号2022年设备采购经费</t>
  </si>
  <si>
    <t>推进部门履职工作有序开展，促进事业发展，采购设备。</t>
  </si>
  <si>
    <t>结转经费事项完成率</t>
  </si>
  <si>
    <t>付款审批手续完整</t>
  </si>
  <si>
    <t>完整</t>
  </si>
  <si>
    <t>付款单据真实合法</t>
  </si>
  <si>
    <t>真实合法</t>
  </si>
  <si>
    <t>付款及时性</t>
  </si>
  <si>
    <t>12月</t>
  </si>
  <si>
    <t>促进社会和谐发展</t>
  </si>
  <si>
    <t xml:space="preserve">优 </t>
  </si>
  <si>
    <r>
      <rPr>
        <sz val="20"/>
        <color theme="1"/>
        <rFont val="方正小标宋_GBK"/>
        <charset val="134"/>
      </rPr>
      <t>项目支出绩效自评表</t>
    </r>
    <r>
      <rPr>
        <sz val="11"/>
        <color theme="1"/>
        <rFont val="宋体"/>
        <charset val="134"/>
        <scheme val="minor"/>
      </rPr>
      <t xml:space="preserve">
（</t>
    </r>
    <r>
      <rPr>
        <sz val="11"/>
        <color indexed="8"/>
        <rFont val="方正小标宋_GBK"/>
        <charset val="134"/>
      </rPr>
      <t xml:space="preserve">    2023</t>
    </r>
    <r>
      <rPr>
        <sz val="11"/>
        <color theme="1"/>
        <rFont val="宋体"/>
        <charset val="134"/>
        <scheme val="minor"/>
      </rPr>
      <t xml:space="preserve">  年度）</t>
    </r>
  </si>
  <si>
    <t>五财预总〔2023〕5号第七次卫生服务调查经费</t>
  </si>
  <si>
    <t>推动资金使用,科室相关职能职责完成率</t>
  </si>
  <si>
    <t>非同级财政拨款使用合规性</t>
  </si>
  <si>
    <t>合规</t>
  </si>
  <si>
    <t>推进部门履职工作有序开展，促进事业发展</t>
  </si>
  <si>
    <t>工作有序开展</t>
  </si>
  <si>
    <t>昆财社[2023]28号基本公共卫生服务中央补助经费</t>
  </si>
  <si>
    <t>昆明市五华区莲华街道社区卫生服务中心</t>
  </si>
  <si>
    <t>项目已完成，财政资金紧张，库款不足。</t>
  </si>
  <si>
    <t>自评等级:优</t>
  </si>
  <si>
    <t>昆财社[2023]28号基本公共卫生服务中央补助资金</t>
  </si>
  <si>
    <t>项目已完成，财政资金紧张，库款不足，未支付项目库。</t>
  </si>
  <si>
    <t>昆财社[2023]37号2023年基层医疗卫生机构实施基本药物制度和综合改革省级补助资金</t>
  </si>
  <si>
    <t>4人</t>
  </si>
  <si>
    <t>1、开展县级妇幼保健机构综合服务能力提升工程，促进健康服务能力和服务质量明显提升，加快补齐医疗卫生事业短板，助推健康云南建设，满足人民日益增长的卫生健康需求。2、提升基层慢病管理能力。</t>
  </si>
  <si>
    <t>财政资金紧张，部分项目款未支付。</t>
  </si>
  <si>
    <t>涉及项目个数</t>
  </si>
  <si>
    <t>县级妇幼保健机构提质达标率</t>
  </si>
  <si>
    <t>11万</t>
  </si>
  <si>
    <t>3.9万</t>
  </si>
  <si>
    <t>自评等级:良</t>
  </si>
  <si>
    <t>昆财社〔2023〕154号2023年基本公共卫生服务项目市级补助资金</t>
  </si>
  <si>
    <t>1、辖区内政府办各级各类医疗卫生机构按要求配备和使用基本药物，规范药品采购及配送管理，提高医务人员合理用药水平。2、实施基本药物制度补助资金管理和绩效考核。3、辖区内政府办基层医疗机构药品实行零差率销售。4、实施公立医疗机构药品采购“两票制”。</t>
  </si>
  <si>
    <t>部分项目款未支付</t>
  </si>
  <si>
    <t>小于等于批复数</t>
  </si>
  <si>
    <t>新冠病毒感染过渡期医务人员临时性临时性工作区级补助资金</t>
  </si>
  <si>
    <t>护士节医师节慰问经费</t>
  </si>
  <si>
    <t>规定时限内完成</t>
  </si>
  <si>
    <t>0.20万元</t>
  </si>
  <si>
    <t>提升社会服务工作者荣誉，发扬医务工作者的精神</t>
  </si>
  <si>
    <t>医师节、护士节慰问满意度</t>
  </si>
  <si>
    <t xml:space="preserve"> 疫情防控慰问经费</t>
  </si>
  <si>
    <t xml:space="preserve"> 完成疫情防控慰问经费的发放</t>
  </si>
  <si>
    <t>资金来源：昆明市五华区卫生健康局</t>
  </si>
  <si>
    <t>昆财社[2023]39号2023年基本药物制度中央补助资金</t>
  </si>
  <si>
    <t>昆明市五华区红云街道社区卫生服务中心</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</si>
  <si>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
4.开展职业病监测，最大限度保护放射工作人员、患者和公从的健康权益。
5.推进健康素养促进，大力推广中医药适宜技术，开展中医药保健服务。</t>
  </si>
  <si>
    <t>昆财社〔2022〕10号2022年基本公卫(常态化疫情防控)中央补助资金</t>
  </si>
  <si>
    <t>基本药物制度补助专项资金8.48万元；建档立卡家庭医生签约服务经费5.00万元。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</si>
</sst>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_ * #,##0.00_ ;_ * \-#,##0.00_ ;_ * &quot;&quot;??_ ;_ @_ "/>
    <numFmt numFmtId="179" formatCode="0.00_);[Red]\(0.00\)"/>
    <numFmt numFmtId="180" formatCode="_ * #,##0_ ;_ * \-#,##0_ ;_ * &quot;&quot;??_ ;_ @_ "/>
    <numFmt numFmtId="181" formatCode="_ * #,##0.00_ ;_ * \-#,##0.00_ ;_ * &quot;&quot;??.00_ ;_ @_ "/>
    <numFmt numFmtId="182" formatCode="0_ "/>
    <numFmt numFmtId="183" formatCode="#,##0_ "/>
    <numFmt numFmtId="184" formatCode="0.0%"/>
    <numFmt numFmtId="185" formatCode="0_);[Red]\(0\)"/>
  </numFmts>
  <fonts count="43">
    <font>
      <sz val="12"/>
      <name val="宋体"/>
      <charset val="134"/>
    </font>
    <font>
      <sz val="11"/>
      <color theme="1"/>
      <name val="宋体"/>
      <charset val="134"/>
      <scheme val="minor"/>
    </font>
    <font>
      <sz val="20"/>
      <color theme="1"/>
      <name val="方正小标宋_GBK"/>
      <charset val="134"/>
    </font>
    <font>
      <sz val="10"/>
      <color indexed="8"/>
      <name val="宋体"/>
      <charset val="134"/>
    </font>
    <font>
      <sz val="10"/>
      <color indexed="8"/>
      <name val="宋体"/>
      <charset val="134"/>
      <scheme val="minor"/>
    </font>
    <font>
      <sz val="11"/>
      <color indexed="8"/>
      <name val="宋体"/>
      <charset val="134"/>
    </font>
    <font>
      <sz val="10"/>
      <color theme="1"/>
      <name val="宋体"/>
      <charset val="134"/>
      <scheme val="minor"/>
    </font>
    <font>
      <b/>
      <sz val="10"/>
      <color theme="1"/>
      <name val="宋体"/>
      <charset val="134"/>
      <scheme val="minor"/>
    </font>
    <font>
      <b/>
      <sz val="14"/>
      <color theme="1"/>
      <name val="宋体"/>
      <charset val="134"/>
      <scheme val="major"/>
    </font>
    <font>
      <b/>
      <sz val="14"/>
      <color indexed="8"/>
      <name val="宋体"/>
      <charset val="134"/>
      <scheme val="major"/>
    </font>
    <font>
      <sz val="11"/>
      <name val="宋体"/>
      <charset val="134"/>
      <scheme val="minor"/>
    </font>
    <font>
      <sz val="10"/>
      <name val="宋体"/>
      <charset val="134"/>
      <scheme val="minor"/>
    </font>
    <font>
      <sz val="11"/>
      <name val="宋体"/>
      <charset val="134"/>
    </font>
    <font>
      <sz val="11"/>
      <color indexed="8"/>
      <name val="宋体"/>
      <charset val="134"/>
      <scheme val="minor"/>
    </font>
    <font>
      <sz val="9"/>
      <name val="宋体"/>
      <charset val="134"/>
    </font>
    <font>
      <sz val="11"/>
      <color theme="1"/>
      <name val="宋体"/>
      <charset val="134"/>
    </font>
    <font>
      <sz val="10"/>
      <name val="宋体"/>
      <charset val="134"/>
    </font>
    <font>
      <b/>
      <sz val="10"/>
      <name val="宋体"/>
      <charset val="134"/>
      <scheme val="minor"/>
    </font>
    <font>
      <sz val="20"/>
      <name val="方正小标宋_GBK"/>
      <charset val="134"/>
    </font>
    <font>
      <b/>
      <sz val="20"/>
      <name val="方正小标宋_GBK"/>
      <charset val="134"/>
    </font>
    <font>
      <b/>
      <sz val="11"/>
      <color theme="1"/>
      <name val="宋体"/>
      <charset val="134"/>
      <scheme val="minor"/>
    </font>
    <font>
      <sz val="9"/>
      <color theme="1"/>
      <name val="宋体"/>
      <charset val="134"/>
      <scheme val="minor"/>
    </font>
    <font>
      <sz val="20"/>
      <color rgb="FF000000"/>
      <name val="方正小标宋_GBK"/>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8"/>
      <name val="Arial"/>
      <family val="2"/>
      <charset val="0"/>
    </font>
    <font>
      <sz val="11"/>
      <color indexed="8"/>
      <name val="方正小标宋_GBK"/>
      <charset val="134"/>
    </font>
  </fonts>
  <fills count="2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auto="1"/>
      </top>
      <bottom style="thin">
        <color auto="1"/>
      </bottom>
      <diagonal/>
    </border>
    <border>
      <left/>
      <right style="thin">
        <color auto="1"/>
      </right>
      <top style="thin">
        <color indexed="8"/>
      </top>
      <bottom style="thin">
        <color indexed="8"/>
      </bottom>
      <diagonal/>
    </border>
    <border>
      <left style="thin">
        <color indexed="8"/>
      </left>
      <right/>
      <top/>
      <bottom style="thin">
        <color indexed="8"/>
      </bottom>
      <diagonal/>
    </border>
    <border>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0" fillId="5" borderId="2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6" applyNumberFormat="0" applyFill="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0" fillId="0" borderId="0" applyNumberFormat="0" applyFill="0" applyBorder="0" applyAlignment="0" applyProtection="0">
      <alignment vertical="center"/>
    </xf>
    <xf numFmtId="0" fontId="31" fillId="6" borderId="29" applyNumberFormat="0" applyAlignment="0" applyProtection="0">
      <alignment vertical="center"/>
    </xf>
    <xf numFmtId="0" fontId="32" fillId="7" borderId="30" applyNumberFormat="0" applyAlignment="0" applyProtection="0">
      <alignment vertical="center"/>
    </xf>
    <xf numFmtId="0" fontId="33" fillId="7" borderId="29" applyNumberFormat="0" applyAlignment="0" applyProtection="0">
      <alignment vertical="center"/>
    </xf>
    <xf numFmtId="0" fontId="34" fillId="8" borderId="31" applyNumberFormat="0" applyAlignment="0" applyProtection="0">
      <alignment vertical="center"/>
    </xf>
    <xf numFmtId="0" fontId="35" fillId="0" borderId="32" applyNumberFormat="0" applyFill="0" applyAlignment="0" applyProtection="0">
      <alignment vertical="center"/>
    </xf>
    <xf numFmtId="0" fontId="36" fillId="0" borderId="33"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5" fillId="10" borderId="0" applyNumberFormat="0" applyBorder="0" applyAlignment="0" applyProtection="0">
      <alignment vertical="center"/>
    </xf>
    <xf numFmtId="0" fontId="5" fillId="17"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5" fillId="9" borderId="0" applyNumberFormat="0" applyBorder="0" applyAlignment="0" applyProtection="0">
      <alignment vertical="center"/>
    </xf>
    <xf numFmtId="0" fontId="5" fillId="19"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40" fillId="20" borderId="0" applyNumberFormat="0" applyBorder="0" applyAlignment="0" applyProtection="0">
      <alignment vertical="center"/>
    </xf>
    <xf numFmtId="0" fontId="40" fillId="22" borderId="0" applyNumberFormat="0" applyBorder="0" applyAlignment="0" applyProtection="0">
      <alignment vertical="center"/>
    </xf>
    <xf numFmtId="0" fontId="5" fillId="23" borderId="0" applyNumberFormat="0" applyBorder="0" applyAlignment="0" applyProtection="0">
      <alignment vertical="center"/>
    </xf>
    <xf numFmtId="0" fontId="5" fillId="14" borderId="0" applyNumberFormat="0" applyBorder="0" applyAlignment="0" applyProtection="0">
      <alignment vertical="center"/>
    </xf>
    <xf numFmtId="0" fontId="40" fillId="22" borderId="0" applyNumberFormat="0" applyBorder="0" applyAlignment="0" applyProtection="0">
      <alignment vertical="center"/>
    </xf>
    <xf numFmtId="0" fontId="40" fillId="24" borderId="0" applyNumberFormat="0" applyBorder="0" applyAlignment="0" applyProtection="0">
      <alignment vertical="center"/>
    </xf>
    <xf numFmtId="0" fontId="5" fillId="6" borderId="0" applyNumberFormat="0" applyBorder="0" applyAlignment="0" applyProtection="0">
      <alignment vertical="center"/>
    </xf>
    <xf numFmtId="0" fontId="5" fillId="25" borderId="0" applyNumberFormat="0" applyBorder="0" applyAlignment="0" applyProtection="0">
      <alignment vertical="center"/>
    </xf>
    <xf numFmtId="0" fontId="40" fillId="26" borderId="0" applyNumberFormat="0" applyBorder="0" applyAlignment="0" applyProtection="0">
      <alignment vertical="center"/>
    </xf>
    <xf numFmtId="0" fontId="0" fillId="0" borderId="0">
      <alignment vertical="center"/>
    </xf>
    <xf numFmtId="0" fontId="41" fillId="0" borderId="0"/>
    <xf numFmtId="0" fontId="0" fillId="0" borderId="0">
      <alignment vertical="center"/>
    </xf>
    <xf numFmtId="0" fontId="0" fillId="0" borderId="0">
      <alignment vertical="center"/>
    </xf>
    <xf numFmtId="0" fontId="0" fillId="0" borderId="0"/>
    <xf numFmtId="0" fontId="5" fillId="0" borderId="0">
      <alignment vertical="center"/>
    </xf>
    <xf numFmtId="0" fontId="5" fillId="0" borderId="0"/>
  </cellStyleXfs>
  <cellXfs count="475">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43"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9" fontId="1" fillId="0" borderId="2" xfId="3" applyBorder="1" applyAlignment="1">
      <alignment horizontal="center" vertical="center" wrapText="1"/>
    </xf>
    <xf numFmtId="9" fontId="1" fillId="0" borderId="3" xfId="3" applyBorder="1" applyAlignment="1">
      <alignment horizontal="center" vertical="center" wrapText="1"/>
    </xf>
    <xf numFmtId="0" fontId="1" fillId="0" borderId="1" xfId="0" applyFont="1" applyFill="1" applyBorder="1" applyAlignment="1">
      <alignment horizontal="righ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1" xfId="54" applyNumberFormat="1" applyFont="1" applyFill="1" applyBorder="1" applyAlignment="1">
      <alignment horizontal="center" vertical="center"/>
    </xf>
    <xf numFmtId="49" fontId="3" fillId="0" borderId="1" xfId="54" applyNumberFormat="1" applyFont="1" applyFill="1" applyBorder="1" applyAlignment="1">
      <alignment horizontal="center" vertical="center"/>
    </xf>
    <xf numFmtId="0" fontId="4" fillId="0" borderId="1" xfId="55" applyFont="1" applyFill="1" applyBorder="1" applyAlignment="1">
      <alignment horizontal="center" vertical="center" wrapText="1"/>
    </xf>
    <xf numFmtId="0" fontId="1" fillId="0" borderId="3"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0" xfId="0"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9" fontId="1" fillId="0" borderId="2" xfId="3" applyNumberFormat="1" applyBorder="1" applyAlignment="1">
      <alignment horizontal="center" vertical="center" wrapText="1"/>
    </xf>
    <xf numFmtId="9" fontId="1" fillId="0" borderId="3" xfId="3" applyNumberFormat="1" applyBorder="1" applyAlignment="1">
      <alignment horizontal="center" vertical="center" wrapText="1"/>
    </xf>
    <xf numFmtId="10" fontId="1" fillId="0" borderId="2" xfId="3" applyNumberFormat="1" applyBorder="1" applyAlignment="1">
      <alignment horizontal="center" vertical="center" wrapText="1"/>
    </xf>
    <xf numFmtId="10" fontId="1" fillId="0" borderId="3" xfId="3" applyNumberFormat="1" applyBorder="1" applyAlignment="1">
      <alignment horizontal="center" vertical="center" wrapText="1"/>
    </xf>
    <xf numFmtId="0" fontId="1" fillId="0" borderId="1" xfId="55" applyFont="1" applyFill="1" applyBorder="1" applyAlignment="1">
      <alignment horizontal="center" vertical="center" wrapText="1"/>
    </xf>
    <xf numFmtId="49" fontId="5" fillId="0" borderId="1" xfId="54" applyNumberFormat="1" applyFont="1" applyFill="1" applyBorder="1" applyAlignment="1">
      <alignment horizontal="left" vertical="center" wrapText="1"/>
    </xf>
    <xf numFmtId="0" fontId="1" fillId="0" borderId="5" xfId="55" applyFont="1" applyFill="1" applyBorder="1" applyAlignment="1">
      <alignment horizontal="center" vertical="center" wrapText="1"/>
    </xf>
    <xf numFmtId="49" fontId="5" fillId="0" borderId="2" xfId="54" applyNumberFormat="1" applyFont="1" applyFill="1" applyBorder="1" applyAlignment="1">
      <alignment horizontal="left" vertical="center" wrapText="1"/>
    </xf>
    <xf numFmtId="49" fontId="5" fillId="0" borderId="4" xfId="54" applyNumberFormat="1" applyFont="1" applyFill="1" applyBorder="1" applyAlignment="1">
      <alignment horizontal="left" vertical="center" wrapText="1"/>
    </xf>
    <xf numFmtId="49" fontId="5" fillId="0" borderId="3" xfId="54" applyNumberFormat="1" applyFont="1" applyFill="1" applyBorder="1" applyAlignment="1">
      <alignment horizontal="left" vertical="center" wrapText="1"/>
    </xf>
    <xf numFmtId="0" fontId="4" fillId="0" borderId="10" xfId="55" applyFont="1" applyFill="1" applyBorder="1" applyAlignment="1">
      <alignment horizontal="center" vertical="center" wrapText="1"/>
    </xf>
    <xf numFmtId="0" fontId="4" fillId="0" borderId="12" xfId="55" applyFont="1" applyFill="1" applyBorder="1" applyAlignment="1">
      <alignment horizontal="center" vertical="center" wrapText="1"/>
    </xf>
    <xf numFmtId="0" fontId="1" fillId="0" borderId="6" xfId="55" applyFont="1" applyFill="1" applyBorder="1" applyAlignment="1">
      <alignment horizontal="center" vertical="center" wrapText="1"/>
    </xf>
    <xf numFmtId="0" fontId="1" fillId="0" borderId="7" xfId="55" applyFont="1" applyFill="1" applyBorder="1" applyAlignment="1">
      <alignment horizontal="center" vertical="center" wrapText="1"/>
    </xf>
    <xf numFmtId="0" fontId="1" fillId="0" borderId="1" xfId="55"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49" fontId="3" fillId="0" borderId="2" xfId="54" applyNumberFormat="1" applyFont="1" applyFill="1" applyBorder="1" applyAlignment="1">
      <alignment horizontal="left" vertical="center"/>
    </xf>
    <xf numFmtId="49" fontId="3" fillId="0" borderId="4" xfId="54" applyNumberFormat="1" applyFont="1" applyFill="1" applyBorder="1" applyAlignment="1">
      <alignment horizontal="left" vertical="center"/>
    </xf>
    <xf numFmtId="49" fontId="3" fillId="0" borderId="3" xfId="54" applyNumberFormat="1" applyFont="1" applyFill="1" applyBorder="1" applyAlignment="1">
      <alignment horizontal="left" vertical="center"/>
    </xf>
    <xf numFmtId="0" fontId="1" fillId="0" borderId="5" xfId="55" applyFont="1" applyFill="1" applyBorder="1" applyAlignment="1">
      <alignment horizontal="center" vertical="center"/>
    </xf>
    <xf numFmtId="0" fontId="1" fillId="0" borderId="1" xfId="0" applyFont="1" applyFill="1" applyBorder="1" applyAlignment="1">
      <alignment vertical="center"/>
    </xf>
    <xf numFmtId="49" fontId="5" fillId="0" borderId="1" xfId="54" applyNumberFormat="1" applyFont="1" applyFill="1" applyBorder="1" applyAlignment="1">
      <alignment horizontal="left" vertical="center"/>
    </xf>
    <xf numFmtId="0" fontId="6" fillId="0" borderId="2" xfId="55" applyFont="1" applyFill="1" applyBorder="1" applyAlignment="1">
      <alignment horizontal="left" vertical="center" wrapText="1"/>
    </xf>
    <xf numFmtId="0" fontId="6" fillId="0" borderId="4" xfId="55" applyFont="1" applyFill="1" applyBorder="1" applyAlignment="1">
      <alignment horizontal="left" vertical="center" wrapText="1"/>
    </xf>
    <xf numFmtId="0" fontId="6" fillId="0" borderId="3" xfId="55" applyFont="1" applyFill="1" applyBorder="1" applyAlignment="1">
      <alignment horizontal="left" vertical="center" wrapText="1"/>
    </xf>
    <xf numFmtId="49" fontId="3" fillId="0" borderId="2" xfId="54" applyNumberFormat="1" applyFont="1" applyFill="1" applyBorder="1" applyAlignment="1">
      <alignment horizontal="left" vertical="center" wrapText="1"/>
    </xf>
    <xf numFmtId="49" fontId="3" fillId="0" borderId="4" xfId="54" applyNumberFormat="1" applyFont="1" applyFill="1" applyBorder="1" applyAlignment="1">
      <alignment horizontal="left" vertical="center" wrapText="1"/>
    </xf>
    <xf numFmtId="49" fontId="3" fillId="0" borderId="3" xfId="54" applyNumberFormat="1" applyFont="1" applyFill="1" applyBorder="1" applyAlignment="1">
      <alignment horizontal="left" vertical="center" wrapText="1"/>
    </xf>
    <xf numFmtId="0" fontId="4" fillId="0" borderId="1" xfId="55"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55"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55"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 xfId="55" applyFont="1" applyFill="1" applyBorder="1" applyAlignment="1">
      <alignment horizontal="left" vertical="center" wrapText="1"/>
    </xf>
    <xf numFmtId="0" fontId="6" fillId="0" borderId="1" xfId="55" applyFont="1" applyFill="1" applyBorder="1" applyAlignment="1">
      <alignment horizontal="left" vertical="center" wrapText="1"/>
    </xf>
    <xf numFmtId="9"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7" xfId="0" applyFont="1" applyFill="1" applyBorder="1" applyAlignment="1">
      <alignment horizontal="center" vertical="center"/>
    </xf>
    <xf numFmtId="49" fontId="0" fillId="0" borderId="2" xfId="0" applyNumberFormat="1" applyFont="1" applyFill="1" applyBorder="1" applyAlignment="1">
      <alignment horizontal="left" vertical="center"/>
    </xf>
    <xf numFmtId="49" fontId="0" fillId="0" borderId="4"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49" fontId="0"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9" fontId="1" fillId="0" borderId="1" xfId="0" applyNumberFormat="1" applyFont="1" applyFill="1" applyBorder="1" applyAlignment="1">
      <alignment vertical="center" wrapText="1"/>
    </xf>
    <xf numFmtId="0" fontId="1" fillId="0" borderId="5" xfId="0" applyFont="1" applyFill="1" applyBorder="1" applyAlignment="1">
      <alignment vertical="center" wrapText="1"/>
    </xf>
    <xf numFmtId="9" fontId="1" fillId="0" borderId="2"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2" xfId="55" applyFont="1" applyFill="1" applyBorder="1" applyAlignment="1">
      <alignment horizontal="center" vertical="center" wrapText="1"/>
    </xf>
    <xf numFmtId="0" fontId="6" fillId="0" borderId="4" xfId="55" applyFont="1" applyFill="1" applyBorder="1" applyAlignment="1">
      <alignment horizontal="center" vertical="center" wrapText="1"/>
    </xf>
    <xf numFmtId="0" fontId="6" fillId="0" borderId="3" xfId="55" applyFont="1" applyFill="1" applyBorder="1" applyAlignment="1">
      <alignment horizontal="center" vertical="center" wrapText="1"/>
    </xf>
    <xf numFmtId="9" fontId="4" fillId="2" borderId="7" xfId="55" applyNumberFormat="1"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6" fillId="0" borderId="1" xfId="55" applyFont="1" applyFill="1" applyBorder="1" applyAlignment="1">
      <alignment horizontal="center" vertical="center" wrapText="1"/>
    </xf>
    <xf numFmtId="0" fontId="7" fillId="0" borderId="5" xfId="55" applyFont="1" applyFill="1" applyBorder="1" applyAlignment="1">
      <alignment horizontal="center" vertical="center" wrapText="1"/>
    </xf>
    <xf numFmtId="49" fontId="7" fillId="0" borderId="5" xfId="55" applyNumberFormat="1" applyFont="1" applyFill="1" applyBorder="1" applyAlignment="1">
      <alignment horizontal="center" vertical="center" wrapText="1"/>
    </xf>
    <xf numFmtId="9" fontId="4" fillId="0" borderId="1" xfId="55" applyNumberFormat="1" applyFont="1" applyFill="1" applyBorder="1" applyAlignment="1">
      <alignment horizontal="center" vertical="center" wrapText="1"/>
    </xf>
    <xf numFmtId="0" fontId="4" fillId="2" borderId="7" xfId="55" applyFont="1" applyFill="1" applyBorder="1" applyAlignment="1">
      <alignment horizontal="center" vertical="center" wrapText="1"/>
    </xf>
    <xf numFmtId="0" fontId="7" fillId="0" borderId="6" xfId="55" applyFont="1" applyFill="1" applyBorder="1" applyAlignment="1">
      <alignment horizontal="center" vertical="center" wrapText="1"/>
    </xf>
    <xf numFmtId="0" fontId="7" fillId="0" borderId="1" xfId="55" applyFont="1" applyFill="1" applyBorder="1" applyAlignment="1">
      <alignment horizontal="center" vertical="center" wrapText="1"/>
    </xf>
    <xf numFmtId="0" fontId="7" fillId="0" borderId="7" xfId="55" applyFont="1" applyFill="1" applyBorder="1" applyAlignment="1">
      <alignment horizontal="center" vertical="center" wrapText="1"/>
    </xf>
    <xf numFmtId="49" fontId="7" fillId="0" borderId="6" xfId="55" applyNumberFormat="1" applyFont="1" applyFill="1" applyBorder="1" applyAlignment="1">
      <alignment horizontal="center" vertical="center" wrapText="1"/>
    </xf>
    <xf numFmtId="0" fontId="6" fillId="0" borderId="1" xfId="55" applyFont="1" applyFill="1" applyBorder="1" applyAlignment="1">
      <alignment vertical="center" wrapText="1"/>
    </xf>
    <xf numFmtId="49" fontId="4" fillId="0" borderId="1" xfId="55"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4" xfId="0" applyFont="1" applyFill="1" applyBorder="1" applyAlignment="1">
      <alignment horizontal="center" vertical="center" wrapText="1"/>
    </xf>
    <xf numFmtId="0" fontId="8" fillId="0" borderId="0" xfId="0" applyFont="1" applyFill="1" applyBorder="1" applyAlignme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9" fillId="0" borderId="0" xfId="0" applyFont="1" applyFill="1" applyBorder="1" applyAlignment="1">
      <alignment vertical="center"/>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178" fontId="10" fillId="0" borderId="2" xfId="0" applyNumberFormat="1" applyFont="1" applyFill="1" applyBorder="1" applyAlignment="1">
      <alignment horizontal="center" vertical="center"/>
    </xf>
    <xf numFmtId="178" fontId="10" fillId="0" borderId="3" xfId="0" applyNumberFormat="1" applyFont="1" applyFill="1" applyBorder="1" applyAlignment="1">
      <alignment horizontal="center" vertical="center"/>
    </xf>
    <xf numFmtId="0" fontId="1" fillId="0" borderId="2" xfId="55" applyFont="1" applyFill="1" applyBorder="1" applyAlignment="1">
      <alignment horizontal="center" vertical="center" wrapText="1"/>
    </xf>
    <xf numFmtId="0" fontId="1" fillId="0" borderId="4" xfId="55" applyFont="1" applyFill="1" applyBorder="1" applyAlignment="1">
      <alignment horizontal="center" vertical="center" wrapText="1"/>
    </xf>
    <xf numFmtId="0" fontId="1" fillId="0" borderId="3" xfId="55"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10" fontId="1" fillId="0" borderId="2"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49" fontId="5" fillId="0" borderId="2" xfId="54" applyNumberFormat="1" applyFont="1" applyFill="1" applyBorder="1" applyAlignment="1">
      <alignment horizontal="left" vertical="center"/>
    </xf>
    <xf numFmtId="49" fontId="5" fillId="0" borderId="4" xfId="54" applyNumberFormat="1" applyFont="1" applyFill="1" applyBorder="1" applyAlignment="1">
      <alignment horizontal="left" vertical="center"/>
    </xf>
    <xf numFmtId="49" fontId="5" fillId="0" borderId="3" xfId="54" applyNumberFormat="1" applyFont="1" applyFill="1" applyBorder="1" applyAlignment="1">
      <alignment horizontal="left" vertical="center"/>
    </xf>
    <xf numFmtId="49" fontId="5" fillId="0" borderId="2" xfId="54" applyNumberFormat="1"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49" fontId="5" fillId="0" borderId="3" xfId="54"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9" fontId="11" fillId="0" borderId="1" xfId="55" applyNumberFormat="1" applyFont="1" applyFill="1" applyBorder="1" applyAlignment="1">
      <alignment horizontal="center" vertical="center" wrapText="1"/>
    </xf>
    <xf numFmtId="0" fontId="11" fillId="0" borderId="1" xfId="55" applyFont="1" applyFill="1" applyBorder="1" applyAlignment="1">
      <alignment horizontal="center" vertical="center" wrapText="1"/>
    </xf>
    <xf numFmtId="9" fontId="4" fillId="0" borderId="1" xfId="55" applyNumberFormat="1" applyFont="1" applyFill="1" applyBorder="1" applyAlignment="1" applyProtection="1">
      <alignment horizontal="center" vertical="center" wrapText="1"/>
    </xf>
    <xf numFmtId="10" fontId="4" fillId="2" borderId="7" xfId="55" applyNumberFormat="1" applyFont="1" applyFill="1" applyBorder="1" applyAlignment="1">
      <alignment horizontal="center" vertical="center" wrapText="1"/>
    </xf>
    <xf numFmtId="10" fontId="4" fillId="0" borderId="1" xfId="55" applyNumberFormat="1" applyFont="1" applyFill="1" applyBorder="1" applyAlignment="1" applyProtection="1">
      <alignment horizontal="center" vertical="center" wrapText="1"/>
    </xf>
    <xf numFmtId="9" fontId="1" fillId="0" borderId="2" xfId="3" applyFont="1" applyFill="1" applyBorder="1" applyAlignment="1">
      <alignment horizontal="center" vertical="center" wrapText="1"/>
    </xf>
    <xf numFmtId="9" fontId="1" fillId="0" borderId="3" xfId="3" applyFont="1" applyFill="1" applyBorder="1" applyAlignment="1">
      <alignment horizontal="center" vertical="center" wrapText="1"/>
    </xf>
    <xf numFmtId="49" fontId="1" fillId="0" borderId="1" xfId="0" applyNumberFormat="1" applyFont="1" applyFill="1" applyBorder="1" applyAlignment="1">
      <alignment vertical="center" wrapText="1"/>
    </xf>
    <xf numFmtId="10" fontId="1" fillId="0" borderId="2" xfId="3" applyNumberFormat="1" applyFont="1" applyFill="1" applyBorder="1" applyAlignment="1">
      <alignment horizontal="center" vertical="center" wrapText="1"/>
    </xf>
    <xf numFmtId="10" fontId="1" fillId="0" borderId="3" xfId="3" applyNumberFormat="1" applyFont="1" applyFill="1" applyBorder="1" applyAlignment="1">
      <alignment horizontal="center" vertical="center" wrapText="1"/>
    </xf>
    <xf numFmtId="179" fontId="4" fillId="0" borderId="1" xfId="55"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xf>
    <xf numFmtId="49" fontId="0" fillId="0" borderId="1" xfId="0" applyNumberFormat="1" applyFont="1" applyFill="1" applyBorder="1" applyAlignment="1">
      <alignment horizontal="left" vertical="center"/>
    </xf>
    <xf numFmtId="180" fontId="0" fillId="0" borderId="2" xfId="0" applyNumberFormat="1" applyFont="1" applyFill="1" applyBorder="1" applyAlignment="1">
      <alignment horizontal="center" vertical="center"/>
    </xf>
    <xf numFmtId="180" fontId="0" fillId="0" borderId="3" xfId="0" applyNumberFormat="1" applyFont="1" applyFill="1" applyBorder="1" applyAlignment="1">
      <alignment horizontal="center" vertical="center"/>
    </xf>
    <xf numFmtId="181" fontId="10" fillId="0" borderId="2" xfId="0" applyNumberFormat="1" applyFont="1" applyFill="1" applyBorder="1" applyAlignment="1">
      <alignment horizontal="center" vertical="center"/>
    </xf>
    <xf numFmtId="181" fontId="10" fillId="0" borderId="3" xfId="0" applyNumberFormat="1" applyFont="1" applyFill="1" applyBorder="1" applyAlignment="1">
      <alignment horizontal="center" vertical="center"/>
    </xf>
    <xf numFmtId="49" fontId="0" fillId="0" borderId="1" xfId="0" applyNumberFormat="1" applyFont="1" applyFill="1" applyBorder="1" applyAlignment="1">
      <alignment horizontal="left" vertical="center" wrapText="1"/>
    </xf>
    <xf numFmtId="178" fontId="10" fillId="0" borderId="1" xfId="0" applyNumberFormat="1" applyFont="1" applyFill="1" applyBorder="1" applyAlignment="1">
      <alignment horizontal="right" vertical="center"/>
    </xf>
    <xf numFmtId="9" fontId="1" fillId="0" borderId="2" xfId="3" applyFont="1" applyBorder="1" applyAlignment="1">
      <alignment horizontal="center" vertical="center" wrapText="1"/>
    </xf>
    <xf numFmtId="9" fontId="1" fillId="0" borderId="3" xfId="3" applyFont="1" applyBorder="1" applyAlignment="1">
      <alignment horizontal="center" vertical="center" wrapText="1"/>
    </xf>
    <xf numFmtId="182" fontId="1" fillId="0" borderId="1" xfId="0" applyNumberFormat="1" applyFont="1" applyFill="1" applyBorder="1" applyAlignment="1">
      <alignment vertical="center" wrapText="1"/>
    </xf>
    <xf numFmtId="176" fontId="1" fillId="0" borderId="1"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9" fontId="1" fillId="0" borderId="1" xfId="3" applyNumberFormat="1" applyBorder="1" applyAlignment="1">
      <alignment horizontal="center" vertical="center" wrapText="1"/>
    </xf>
    <xf numFmtId="182" fontId="1" fillId="0" borderId="2" xfId="0" applyNumberFormat="1" applyFont="1" applyFill="1" applyBorder="1" applyAlignment="1">
      <alignment horizontal="center" vertical="center" wrapText="1"/>
    </xf>
    <xf numFmtId="182" fontId="1" fillId="0" borderId="3" xfId="0" applyNumberFormat="1" applyFont="1" applyFill="1" applyBorder="1" applyAlignment="1">
      <alignment horizontal="center" vertical="center" wrapText="1"/>
    </xf>
    <xf numFmtId="182" fontId="1" fillId="0" borderId="1" xfId="0" applyNumberFormat="1" applyFont="1" applyFill="1" applyBorder="1" applyAlignment="1">
      <alignment horizontal="center" vertical="center" wrapText="1"/>
    </xf>
    <xf numFmtId="182" fontId="1" fillId="0" borderId="1" xfId="0" applyNumberFormat="1" applyFont="1" applyFill="1" applyBorder="1" applyAlignment="1">
      <alignment vertical="center" wrapText="1"/>
    </xf>
    <xf numFmtId="9" fontId="1" fillId="0" borderId="3"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182" fontId="1" fillId="0" borderId="2" xfId="0" applyNumberFormat="1" applyFont="1" applyFill="1" applyBorder="1" applyAlignment="1">
      <alignment horizontal="center" vertical="center" wrapText="1"/>
    </xf>
    <xf numFmtId="182" fontId="1" fillId="0" borderId="3" xfId="0" applyNumberFormat="1" applyFont="1" applyFill="1" applyBorder="1" applyAlignment="1">
      <alignment horizontal="center" vertical="center" wrapText="1"/>
    </xf>
    <xf numFmtId="0" fontId="13" fillId="0" borderId="1" xfId="55" applyFont="1" applyFill="1" applyBorder="1" applyAlignment="1">
      <alignment horizontal="center" vertical="center" wrapText="1"/>
    </xf>
    <xf numFmtId="0" fontId="13" fillId="2" borderId="7" xfId="55"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55" applyNumberFormat="1" applyFont="1" applyFill="1" applyBorder="1" applyAlignment="1">
      <alignment horizontal="center" vertical="center" wrapText="1"/>
    </xf>
    <xf numFmtId="0" fontId="1" fillId="0" borderId="3"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0" xfId="0" applyFont="1" applyFill="1" applyBorder="1" applyAlignment="1">
      <alignment vertical="center"/>
    </xf>
    <xf numFmtId="0" fontId="1" fillId="0" borderId="10" xfId="0"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49" fontId="0" fillId="0" borderId="2" xfId="0" applyNumberFormat="1" applyFont="1" applyFill="1" applyBorder="1" applyAlignment="1">
      <alignment horizontal="left" vertical="center" wrapText="1"/>
    </xf>
    <xf numFmtId="49" fontId="0" fillId="0" borderId="4" xfId="0" applyNumberFormat="1" applyFont="1" applyFill="1" applyBorder="1" applyAlignment="1">
      <alignment horizontal="left" vertical="center" wrapText="1"/>
    </xf>
    <xf numFmtId="49" fontId="0" fillId="0" borderId="3" xfId="0" applyNumberFormat="1" applyFont="1" applyFill="1" applyBorder="1" applyAlignment="1">
      <alignment horizontal="left" vertical="center" wrapText="1"/>
    </xf>
    <xf numFmtId="0" fontId="1" fillId="0" borderId="0" xfId="0" applyFont="1" applyFill="1" applyBorder="1" applyAlignment="1">
      <alignment vertical="center" wrapText="1"/>
    </xf>
    <xf numFmtId="49" fontId="14" fillId="0" borderId="2" xfId="0" applyNumberFormat="1" applyFont="1" applyFill="1" applyBorder="1" applyAlignment="1">
      <alignment horizontal="left" vertical="center"/>
    </xf>
    <xf numFmtId="49" fontId="14" fillId="0" borderId="4" xfId="0" applyNumberFormat="1" applyFont="1" applyFill="1" applyBorder="1" applyAlignment="1">
      <alignment horizontal="left" vertical="center"/>
    </xf>
    <xf numFmtId="49" fontId="14" fillId="0" borderId="3" xfId="0" applyNumberFormat="1" applyFont="1" applyFill="1" applyBorder="1" applyAlignment="1">
      <alignment horizontal="left" vertical="center"/>
    </xf>
    <xf numFmtId="9" fontId="13" fillId="2" borderId="7" xfId="55"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176" fontId="12" fillId="0" borderId="2" xfId="0" applyNumberFormat="1" applyFont="1" applyFill="1" applyBorder="1" applyAlignment="1">
      <alignment horizontal="center" vertical="center"/>
    </xf>
    <xf numFmtId="176" fontId="12" fillId="0" borderId="3" xfId="0" applyNumberFormat="1" applyFont="1" applyFill="1" applyBorder="1" applyAlignment="1">
      <alignment horizontal="center" vertic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182" fontId="1" fillId="0" borderId="13" xfId="0" applyNumberFormat="1" applyFont="1" applyFill="1" applyBorder="1" applyAlignment="1">
      <alignment horizontal="center" vertical="center" wrapText="1"/>
    </xf>
    <xf numFmtId="182" fontId="1" fillId="0" borderId="15"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182" fontId="1" fillId="0" borderId="8" xfId="0" applyNumberFormat="1" applyFont="1" applyFill="1" applyBorder="1" applyAlignment="1">
      <alignment horizontal="center" vertical="center" wrapText="1"/>
    </xf>
    <xf numFmtId="182" fontId="1" fillId="0" borderId="9"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182" fontId="1" fillId="0" borderId="10" xfId="0" applyNumberFormat="1" applyFont="1" applyFill="1" applyBorder="1" applyAlignment="1">
      <alignment horizontal="center" vertical="center" wrapText="1"/>
    </xf>
    <xf numFmtId="182" fontId="1" fillId="0" borderId="12"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1" xfId="0" applyFont="1" applyFill="1" applyBorder="1" applyAlignment="1">
      <alignment horizontal="center" vertical="center" wrapText="1"/>
    </xf>
    <xf numFmtId="183" fontId="1" fillId="0" borderId="2" xfId="0" applyNumberFormat="1" applyFont="1" applyFill="1" applyBorder="1" applyAlignment="1">
      <alignment horizontal="center" vertical="center" wrapText="1"/>
    </xf>
    <xf numFmtId="183" fontId="1" fillId="0" borderId="3" xfId="0" applyNumberFormat="1" applyFont="1" applyFill="1" applyBorder="1" applyAlignment="1">
      <alignment horizontal="center" vertical="center" wrapText="1"/>
    </xf>
    <xf numFmtId="9" fontId="1" fillId="0" borderId="2" xfId="3" applyBorder="1" applyAlignment="1">
      <alignment horizontal="right" vertical="center" wrapText="1"/>
    </xf>
    <xf numFmtId="9" fontId="1" fillId="0" borderId="3" xfId="3" applyBorder="1" applyAlignment="1">
      <alignment horizontal="right" vertical="center"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9" fontId="1" fillId="0" borderId="5" xfId="0" applyNumberFormat="1" applyFont="1" applyFill="1" applyBorder="1" applyAlignment="1">
      <alignment horizontal="center" vertical="center" wrapText="1"/>
    </xf>
    <xf numFmtId="183" fontId="1" fillId="0" borderId="3" xfId="0" applyNumberFormat="1" applyFont="1" applyFill="1" applyBorder="1" applyAlignment="1">
      <alignment vertical="center" wrapText="1"/>
    </xf>
    <xf numFmtId="176" fontId="1" fillId="0" borderId="2"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183" fontId="1" fillId="0" borderId="1" xfId="0" applyNumberFormat="1" applyFont="1" applyFill="1" applyBorder="1" applyAlignment="1">
      <alignment horizontal="center" vertical="center" wrapText="1"/>
    </xf>
    <xf numFmtId="9" fontId="1" fillId="0" borderId="2" xfId="3" applyFont="1" applyFill="1" applyBorder="1" applyAlignment="1">
      <alignment horizontal="right" vertical="center" wrapText="1"/>
    </xf>
    <xf numFmtId="9" fontId="1" fillId="0" borderId="3" xfId="3" applyFont="1" applyFill="1" applyBorder="1" applyAlignment="1">
      <alignment horizontal="right" vertical="center" wrapText="1"/>
    </xf>
    <xf numFmtId="183" fontId="1" fillId="0" borderId="13" xfId="0" applyNumberFormat="1" applyFont="1" applyFill="1" applyBorder="1" applyAlignment="1">
      <alignment horizontal="center" vertical="center" wrapText="1"/>
    </xf>
    <xf numFmtId="183" fontId="1" fillId="0" borderId="15" xfId="0" applyNumberFormat="1" applyFont="1" applyFill="1" applyBorder="1" applyAlignment="1">
      <alignment horizontal="center" vertical="center" wrapText="1"/>
    </xf>
    <xf numFmtId="183" fontId="1" fillId="0" borderId="8" xfId="0" applyNumberFormat="1" applyFont="1" applyFill="1" applyBorder="1" applyAlignment="1">
      <alignment horizontal="center" vertical="center" wrapText="1"/>
    </xf>
    <xf numFmtId="183" fontId="1" fillId="0" borderId="9" xfId="0" applyNumberFormat="1" applyFont="1" applyFill="1" applyBorder="1" applyAlignment="1">
      <alignment horizontal="center" vertical="center" wrapText="1"/>
    </xf>
    <xf numFmtId="183" fontId="1" fillId="0" borderId="10" xfId="0" applyNumberFormat="1" applyFont="1" applyFill="1" applyBorder="1" applyAlignment="1">
      <alignment horizontal="center" vertical="center" wrapText="1"/>
    </xf>
    <xf numFmtId="183" fontId="1" fillId="0" borderId="12" xfId="0" applyNumberFormat="1" applyFont="1" applyFill="1" applyBorder="1" applyAlignment="1">
      <alignment horizontal="center" vertical="center" wrapText="1"/>
    </xf>
    <xf numFmtId="43" fontId="10" fillId="0" borderId="2" xfId="55" applyNumberFormat="1" applyFont="1" applyFill="1" applyBorder="1" applyAlignment="1">
      <alignment horizontal="center" vertical="center" wrapText="1"/>
    </xf>
    <xf numFmtId="43" fontId="10" fillId="0" borderId="3" xfId="55" applyNumberFormat="1" applyFont="1" applyFill="1" applyBorder="1" applyAlignment="1">
      <alignment horizontal="center" vertical="center" wrapText="1"/>
    </xf>
    <xf numFmtId="43" fontId="13" fillId="0" borderId="2" xfId="55" applyNumberFormat="1" applyFont="1" applyFill="1" applyBorder="1" applyAlignment="1">
      <alignment horizontal="center" vertical="center" wrapText="1"/>
    </xf>
    <xf numFmtId="43" fontId="13" fillId="0" borderId="3" xfId="55" applyNumberFormat="1" applyFont="1" applyFill="1" applyBorder="1" applyAlignment="1">
      <alignment horizontal="center" vertical="center" wrapText="1"/>
    </xf>
    <xf numFmtId="180" fontId="12" fillId="0" borderId="2" xfId="0" applyNumberFormat="1" applyFont="1" applyFill="1" applyBorder="1" applyAlignment="1">
      <alignment horizontal="center" vertical="center"/>
    </xf>
    <xf numFmtId="180" fontId="12" fillId="0" borderId="3"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1" fillId="0" borderId="11" xfId="0" applyFont="1" applyFill="1" applyBorder="1" applyAlignment="1">
      <alignment horizontal="center" vertical="center"/>
    </xf>
    <xf numFmtId="49" fontId="16" fillId="0" borderId="2"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180" fontId="16" fillId="0" borderId="2" xfId="0" applyNumberFormat="1" applyFont="1" applyFill="1" applyBorder="1" applyAlignment="1">
      <alignment horizontal="center" vertical="center"/>
    </xf>
    <xf numFmtId="180" fontId="16" fillId="0" borderId="3" xfId="0" applyNumberFormat="1" applyFont="1" applyFill="1" applyBorder="1" applyAlignment="1">
      <alignment horizontal="center" vertical="center"/>
    </xf>
    <xf numFmtId="0" fontId="11" fillId="2" borderId="1" xfId="55" applyFont="1" applyFill="1" applyBorder="1" applyAlignment="1">
      <alignment horizontal="center" vertical="center" wrapText="1"/>
    </xf>
    <xf numFmtId="178" fontId="16" fillId="0" borderId="1" xfId="0" applyNumberFormat="1" applyFont="1" applyFill="1" applyBorder="1" applyAlignment="1">
      <alignment horizontal="right" vertical="center"/>
    </xf>
    <xf numFmtId="0" fontId="17" fillId="0" borderId="1" xfId="55" applyFont="1" applyFill="1" applyBorder="1" applyAlignment="1">
      <alignment horizontal="center" vertical="center" wrapText="1"/>
    </xf>
    <xf numFmtId="0" fontId="11" fillId="0" borderId="2" xfId="55" applyFont="1" applyFill="1" applyBorder="1" applyAlignment="1">
      <alignment horizontal="center" vertical="center" wrapText="1"/>
    </xf>
    <xf numFmtId="0" fontId="11" fillId="0" borderId="4" xfId="55" applyFont="1" applyFill="1" applyBorder="1" applyAlignment="1">
      <alignment horizontal="center" vertical="center" wrapText="1"/>
    </xf>
    <xf numFmtId="0" fontId="11" fillId="0" borderId="3" xfId="55" applyFont="1" applyFill="1" applyBorder="1" applyAlignment="1">
      <alignment horizontal="center" vertical="center" wrapText="1"/>
    </xf>
    <xf numFmtId="180" fontId="16" fillId="0" borderId="1" xfId="0" applyNumberFormat="1" applyFont="1" applyFill="1" applyBorder="1" applyAlignment="1">
      <alignment horizontal="right" vertical="center"/>
    </xf>
    <xf numFmtId="49" fontId="16" fillId="0" borderId="2"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179" fontId="11" fillId="0" borderId="1" xfId="55" applyNumberFormat="1" applyFont="1" applyFill="1" applyBorder="1" applyAlignment="1">
      <alignment horizontal="right" vertical="center" wrapText="1"/>
    </xf>
    <xf numFmtId="9" fontId="1" fillId="0" borderId="2" xfId="3" applyNumberFormat="1" applyFont="1" applyFill="1" applyBorder="1" applyAlignment="1">
      <alignment horizontal="center" vertical="center" wrapText="1"/>
    </xf>
    <xf numFmtId="0" fontId="5" fillId="0" borderId="0" xfId="55" applyFont="1" applyFill="1" applyBorder="1" applyAlignment="1">
      <alignment wrapText="1"/>
    </xf>
    <xf numFmtId="0" fontId="18" fillId="0" borderId="0" xfId="55" applyFont="1" applyFill="1" applyBorder="1" applyAlignment="1">
      <alignment horizontal="center" vertical="center" wrapText="1"/>
    </xf>
    <xf numFmtId="0" fontId="19" fillId="0" borderId="0" xfId="55" applyFont="1" applyFill="1" applyBorder="1" applyAlignment="1">
      <alignment horizontal="center" vertical="center" wrapText="1"/>
    </xf>
    <xf numFmtId="0" fontId="13" fillId="0" borderId="2" xfId="55" applyFont="1" applyFill="1" applyBorder="1" applyAlignment="1">
      <alignment horizontal="center" vertical="center" wrapText="1"/>
    </xf>
    <xf numFmtId="0" fontId="13" fillId="0" borderId="4" xfId="55" applyFont="1" applyFill="1" applyBorder="1" applyAlignment="1">
      <alignment horizontal="center" vertical="center" wrapText="1"/>
    </xf>
    <xf numFmtId="0" fontId="13" fillId="0" borderId="3" xfId="55" applyFont="1" applyFill="1" applyBorder="1" applyAlignment="1">
      <alignment horizontal="center" vertical="center" wrapText="1"/>
    </xf>
    <xf numFmtId="49" fontId="13" fillId="0" borderId="1" xfId="55" applyNumberFormat="1" applyFont="1" applyFill="1" applyBorder="1" applyAlignment="1">
      <alignment horizontal="left" vertical="center" wrapText="1"/>
    </xf>
    <xf numFmtId="0" fontId="13" fillId="0" borderId="13" xfId="55" applyFont="1" applyFill="1" applyBorder="1" applyAlignment="1">
      <alignment horizontal="center" vertical="center" wrapText="1"/>
    </xf>
    <xf numFmtId="0" fontId="13" fillId="0" borderId="14" xfId="55" applyFont="1" applyFill="1" applyBorder="1" applyAlignment="1">
      <alignment horizontal="center" vertical="center" wrapText="1"/>
    </xf>
    <xf numFmtId="0" fontId="13" fillId="0" borderId="15" xfId="55" applyFont="1" applyFill="1" applyBorder="1" applyAlignment="1">
      <alignment horizontal="center" vertical="center" wrapText="1"/>
    </xf>
    <xf numFmtId="0" fontId="13" fillId="0" borderId="8" xfId="55" applyFont="1" applyFill="1" applyBorder="1" applyAlignment="1">
      <alignment horizontal="center" vertical="center" wrapText="1"/>
    </xf>
    <xf numFmtId="0" fontId="13" fillId="0" borderId="0" xfId="55" applyFont="1" applyFill="1" applyBorder="1" applyAlignment="1">
      <alignment horizontal="center" vertical="center" wrapText="1"/>
    </xf>
    <xf numFmtId="0" fontId="13" fillId="0" borderId="9" xfId="55" applyFont="1" applyFill="1" applyBorder="1" applyAlignment="1">
      <alignment horizontal="center" vertical="center" wrapText="1"/>
    </xf>
    <xf numFmtId="0" fontId="13" fillId="0" borderId="1" xfId="55" applyFont="1" applyFill="1" applyBorder="1" applyAlignment="1">
      <alignment vertical="center" wrapText="1"/>
    </xf>
    <xf numFmtId="179" fontId="12" fillId="0" borderId="1" xfId="0" applyNumberFormat="1" applyFont="1" applyFill="1" applyBorder="1" applyAlignment="1">
      <alignment horizontal="right" vertical="center"/>
    </xf>
    <xf numFmtId="10" fontId="13" fillId="0" borderId="1" xfId="55" applyNumberFormat="1" applyFont="1" applyFill="1" applyBorder="1" applyAlignment="1">
      <alignment horizontal="right" vertical="center" wrapText="1"/>
    </xf>
    <xf numFmtId="179" fontId="13" fillId="0" borderId="1" xfId="55" applyNumberFormat="1" applyFont="1" applyFill="1" applyBorder="1" applyAlignment="1">
      <alignment horizontal="center" vertical="center" wrapText="1"/>
    </xf>
    <xf numFmtId="179" fontId="13" fillId="0" borderId="1" xfId="55" applyNumberFormat="1" applyFont="1" applyFill="1" applyBorder="1" applyAlignment="1">
      <alignment horizontal="right" vertical="center" wrapText="1"/>
    </xf>
    <xf numFmtId="0" fontId="13" fillId="0" borderId="10" xfId="55" applyFont="1" applyFill="1" applyBorder="1" applyAlignment="1">
      <alignment horizontal="center" vertical="center" wrapText="1"/>
    </xf>
    <xf numFmtId="0" fontId="13" fillId="0" borderId="11" xfId="55" applyFont="1" applyFill="1" applyBorder="1" applyAlignment="1">
      <alignment horizontal="center" vertical="center" wrapText="1"/>
    </xf>
    <xf numFmtId="0" fontId="13" fillId="0" borderId="12" xfId="55" applyFont="1" applyFill="1" applyBorder="1" applyAlignment="1">
      <alignment horizontal="center" vertical="center" wrapText="1"/>
    </xf>
    <xf numFmtId="179" fontId="10" fillId="0" borderId="1" xfId="55" applyNumberFormat="1" applyFont="1" applyFill="1" applyBorder="1" applyAlignment="1">
      <alignment horizontal="center" vertical="center" wrapText="1"/>
    </xf>
    <xf numFmtId="0" fontId="10" fillId="0" borderId="1" xfId="55" applyFont="1" applyFill="1" applyBorder="1" applyAlignment="1">
      <alignment horizontal="center" vertical="center" wrapText="1"/>
    </xf>
    <xf numFmtId="49" fontId="13" fillId="0" borderId="1" xfId="55" applyNumberFormat="1" applyFont="1" applyFill="1" applyBorder="1" applyAlignment="1">
      <alignment horizontal="left" vertical="top" wrapText="1"/>
    </xf>
    <xf numFmtId="179" fontId="13" fillId="0" borderId="1" xfId="55" applyNumberFormat="1" applyFont="1" applyFill="1" applyBorder="1" applyAlignment="1">
      <alignment horizontal="left" vertical="top" wrapText="1"/>
    </xf>
    <xf numFmtId="0" fontId="1" fillId="0" borderId="5" xfId="0" applyFont="1" applyFill="1" applyBorder="1" applyAlignment="1">
      <alignment horizontal="center" vertical="center" wrapText="1"/>
    </xf>
    <xf numFmtId="0" fontId="13" fillId="0" borderId="5" xfId="55" applyFont="1" applyFill="1" applyBorder="1" applyAlignment="1">
      <alignment horizontal="center" vertical="center" wrapText="1"/>
    </xf>
    <xf numFmtId="0" fontId="13" fillId="2" borderId="1" xfId="55" applyFont="1" applyFill="1" applyBorder="1" applyAlignment="1">
      <alignment horizontal="center" vertical="center" wrapText="1"/>
    </xf>
    <xf numFmtId="0" fontId="1" fillId="0" borderId="6" xfId="0" applyFont="1" applyFill="1" applyBorder="1" applyAlignment="1">
      <alignment horizontal="center" vertical="center" wrapText="1"/>
    </xf>
    <xf numFmtId="0" fontId="13" fillId="0" borderId="7" xfId="55" applyFont="1" applyFill="1" applyBorder="1" applyAlignment="1">
      <alignment horizontal="center" vertical="center" wrapText="1"/>
    </xf>
    <xf numFmtId="0" fontId="13" fillId="0" borderId="1" xfId="55" applyNumberFormat="1" applyFont="1" applyFill="1" applyBorder="1" applyAlignment="1" applyProtection="1">
      <alignment horizontal="center" vertical="center" wrapText="1"/>
    </xf>
    <xf numFmtId="9" fontId="13" fillId="0" borderId="1" xfId="55" applyNumberFormat="1" applyFont="1" applyFill="1" applyBorder="1" applyAlignment="1">
      <alignment horizontal="center" vertical="center" wrapText="1"/>
    </xf>
    <xf numFmtId="49" fontId="1" fillId="0" borderId="1" xfId="55" applyNumberFormat="1" applyFont="1" applyFill="1" applyBorder="1" applyAlignment="1">
      <alignment horizontal="center" vertical="center" wrapText="1"/>
    </xf>
    <xf numFmtId="0" fontId="13" fillId="0" borderId="1" xfId="55" applyFont="1" applyFill="1" applyBorder="1" applyAlignment="1">
      <alignment horizontal="center" wrapText="1"/>
    </xf>
    <xf numFmtId="0" fontId="1" fillId="0" borderId="7" xfId="0" applyFont="1" applyFill="1" applyBorder="1" applyAlignment="1">
      <alignment horizontal="center" vertical="center" wrapText="1"/>
    </xf>
    <xf numFmtId="0" fontId="1" fillId="0" borderId="1" xfId="0" applyFont="1" applyFill="1" applyBorder="1" applyAlignment="1">
      <alignment vertical="center"/>
    </xf>
    <xf numFmtId="179" fontId="10" fillId="0" borderId="1" xfId="55" applyNumberFormat="1" applyFont="1" applyFill="1" applyBorder="1" applyAlignment="1">
      <alignment horizontal="right" vertical="center" wrapText="1"/>
    </xf>
    <xf numFmtId="0" fontId="13" fillId="2" borderId="2" xfId="55" applyFont="1" applyFill="1" applyBorder="1" applyAlignment="1">
      <alignment horizontal="center" vertical="center" wrapText="1"/>
    </xf>
    <xf numFmtId="0" fontId="13" fillId="2" borderId="4" xfId="55" applyFont="1" applyFill="1" applyBorder="1" applyAlignment="1">
      <alignment horizontal="center" vertical="center" wrapText="1"/>
    </xf>
    <xf numFmtId="0" fontId="13" fillId="2" borderId="3" xfId="55" applyFont="1" applyFill="1" applyBorder="1" applyAlignment="1">
      <alignment horizontal="center" vertical="center" wrapText="1"/>
    </xf>
    <xf numFmtId="0" fontId="13" fillId="2" borderId="5" xfId="55" applyFont="1" applyFill="1" applyBorder="1" applyAlignment="1">
      <alignment horizontal="center" vertical="center" wrapText="1"/>
    </xf>
    <xf numFmtId="0" fontId="20" fillId="0" borderId="1" xfId="55" applyFont="1" applyFill="1" applyBorder="1" applyAlignment="1">
      <alignment horizontal="center" vertical="center" wrapText="1"/>
    </xf>
    <xf numFmtId="0" fontId="1" fillId="0" borderId="1" xfId="55" applyFont="1" applyFill="1" applyBorder="1" applyAlignment="1">
      <alignment vertical="center" wrapText="1"/>
    </xf>
    <xf numFmtId="0" fontId="1" fillId="0" borderId="13" xfId="55" applyFont="1" applyFill="1" applyBorder="1" applyAlignment="1">
      <alignment horizontal="center" vertical="center" wrapText="1"/>
    </xf>
    <xf numFmtId="49" fontId="1" fillId="0" borderId="5" xfId="55" applyNumberFormat="1" applyFont="1" applyFill="1" applyBorder="1" applyAlignment="1">
      <alignment horizontal="center" vertical="center" wrapText="1"/>
    </xf>
    <xf numFmtId="9" fontId="1" fillId="0" borderId="1" xfId="0" applyNumberFormat="1" applyFont="1" applyFill="1" applyBorder="1" applyAlignment="1" applyProtection="1">
      <alignment horizontal="center" vertical="center" wrapText="1"/>
    </xf>
    <xf numFmtId="31" fontId="1" fillId="0" borderId="1" xfId="0" applyNumberFormat="1" applyFont="1" applyFill="1" applyBorder="1" applyAlignment="1">
      <alignment horizontal="center" vertical="center" wrapText="1"/>
    </xf>
    <xf numFmtId="176" fontId="1" fillId="0" borderId="0" xfId="0" applyNumberFormat="1"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4"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12" fillId="0" borderId="2" xfId="0" applyNumberFormat="1" applyFont="1" applyFill="1" applyBorder="1" applyAlignment="1">
      <alignment horizontal="left" vertical="center"/>
    </xf>
    <xf numFmtId="49" fontId="12" fillId="0" borderId="4"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12" fillId="0" borderId="2" xfId="0" applyNumberFormat="1" applyFont="1" applyFill="1" applyBorder="1" applyAlignment="1">
      <alignment horizontal="left" vertical="center" wrapText="1"/>
    </xf>
    <xf numFmtId="49" fontId="12" fillId="0" borderId="4" xfId="0" applyNumberFormat="1" applyFont="1" applyFill="1" applyBorder="1" applyAlignment="1">
      <alignment horizontal="left" vertical="center" wrapText="1"/>
    </xf>
    <xf numFmtId="49" fontId="12" fillId="0" borderId="3" xfId="0" applyNumberFormat="1" applyFont="1" applyFill="1" applyBorder="1" applyAlignment="1">
      <alignment horizontal="left" vertical="center" wrapText="1"/>
    </xf>
    <xf numFmtId="49" fontId="16" fillId="0" borderId="2" xfId="0" applyNumberFormat="1" applyFont="1" applyFill="1" applyBorder="1" applyAlignment="1">
      <alignment horizontal="left" vertical="center"/>
    </xf>
    <xf numFmtId="49" fontId="16" fillId="0" borderId="4" xfId="0" applyNumberFormat="1" applyFont="1" applyFill="1" applyBorder="1" applyAlignment="1">
      <alignment horizontal="left" vertical="center"/>
    </xf>
    <xf numFmtId="49" fontId="16" fillId="0" borderId="3" xfId="0" applyNumberFormat="1" applyFont="1" applyFill="1" applyBorder="1" applyAlignment="1">
      <alignment horizontal="left" vertical="center"/>
    </xf>
    <xf numFmtId="178" fontId="12" fillId="0" borderId="2" xfId="0" applyNumberFormat="1" applyFont="1" applyFill="1" applyBorder="1" applyAlignment="1">
      <alignment horizontal="center" vertical="center"/>
    </xf>
    <xf numFmtId="178" fontId="12" fillId="0" borderId="3" xfId="0" applyNumberFormat="1" applyFont="1" applyFill="1" applyBorder="1" applyAlignment="1">
      <alignment horizontal="center" vertical="center"/>
    </xf>
    <xf numFmtId="49" fontId="16" fillId="0" borderId="1" xfId="0" applyNumberFormat="1" applyFont="1" applyFill="1" applyBorder="1" applyAlignment="1">
      <alignment horizontal="left" vertical="center"/>
    </xf>
    <xf numFmtId="49" fontId="16" fillId="0" borderId="1" xfId="0" applyNumberFormat="1" applyFont="1" applyFill="1" applyBorder="1" applyAlignment="1">
      <alignment horizontal="left" vertical="center" wrapText="1"/>
    </xf>
    <xf numFmtId="9" fontId="1" fillId="0" borderId="3" xfId="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12" xfId="0" applyFont="1" applyFill="1" applyBorder="1" applyAlignment="1">
      <alignment horizontal="center" vertical="center"/>
    </xf>
    <xf numFmtId="9" fontId="1" fillId="0" borderId="1" xfId="3" applyBorder="1" applyAlignment="1">
      <alignment vertical="center" wrapText="1"/>
    </xf>
    <xf numFmtId="9" fontId="1" fillId="0" borderId="1" xfId="3" applyNumberFormat="1" applyBorder="1" applyAlignment="1">
      <alignment vertical="center" wrapText="1"/>
    </xf>
    <xf numFmtId="10" fontId="1" fillId="0" borderId="1" xfId="3" applyNumberFormat="1" applyBorder="1" applyAlignment="1">
      <alignment vertical="center" wrapText="1"/>
    </xf>
    <xf numFmtId="4" fontId="1" fillId="0" borderId="1" xfId="0" applyNumberFormat="1" applyFont="1" applyFill="1" applyBorder="1" applyAlignment="1">
      <alignment horizontal="center" vertical="center" wrapText="1"/>
    </xf>
    <xf numFmtId="184" fontId="1" fillId="0" borderId="1" xfId="3" applyNumberFormat="1" applyBorder="1" applyAlignment="1">
      <alignment vertical="center" wrapText="1"/>
    </xf>
    <xf numFmtId="10" fontId="1" fillId="0" borderId="1" xfId="0" applyNumberFormat="1" applyFont="1" applyFill="1" applyBorder="1" applyAlignment="1">
      <alignmen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49" fontId="12" fillId="0" borderId="16" xfId="0" applyNumberFormat="1" applyFont="1" applyFill="1" applyBorder="1" applyAlignment="1" applyProtection="1">
      <alignment horizontal="center" vertical="center"/>
    </xf>
    <xf numFmtId="178" fontId="12" fillId="0" borderId="17" xfId="0" applyNumberFormat="1" applyFont="1" applyFill="1" applyBorder="1" applyAlignment="1" applyProtection="1">
      <alignment horizontal="right" vertical="center"/>
    </xf>
    <xf numFmtId="178" fontId="12" fillId="0" borderId="18" xfId="0" applyNumberFormat="1" applyFont="1" applyFill="1" applyBorder="1" applyAlignment="1" applyProtection="1">
      <alignment horizontal="right" vertical="center"/>
    </xf>
    <xf numFmtId="49" fontId="12" fillId="0" borderId="17" xfId="0" applyNumberFormat="1" applyFont="1" applyFill="1" applyBorder="1" applyAlignment="1" applyProtection="1">
      <alignment horizontal="left" vertical="center" wrapText="1"/>
    </xf>
    <xf numFmtId="49" fontId="12" fillId="0" borderId="18" xfId="0" applyNumberFormat="1" applyFont="1" applyFill="1" applyBorder="1" applyAlignment="1" applyProtection="1">
      <alignment horizontal="left" vertical="center" wrapText="1"/>
    </xf>
    <xf numFmtId="180" fontId="12" fillId="0" borderId="17" xfId="0" applyNumberFormat="1" applyFont="1" applyFill="1" applyBorder="1" applyAlignment="1" applyProtection="1">
      <alignment horizontal="right" vertical="center"/>
    </xf>
    <xf numFmtId="180" fontId="12" fillId="0" borderId="18" xfId="0" applyNumberFormat="1" applyFont="1" applyFill="1" applyBorder="1" applyAlignment="1" applyProtection="1">
      <alignment horizontal="right" vertical="center"/>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9"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177" fontId="1" fillId="0" borderId="1" xfId="0" applyNumberFormat="1" applyFont="1" applyFill="1" applyBorder="1" applyAlignment="1">
      <alignment vertical="center" wrapText="1"/>
    </xf>
    <xf numFmtId="177" fontId="1" fillId="0" borderId="2"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xf numFmtId="180" fontId="12" fillId="0" borderId="17" xfId="0" applyNumberFormat="1" applyFont="1" applyFill="1" applyBorder="1" applyAlignment="1" applyProtection="1">
      <alignment horizontal="center" vertical="center"/>
    </xf>
    <xf numFmtId="180" fontId="12" fillId="0" borderId="18" xfId="0" applyNumberFormat="1" applyFont="1" applyFill="1" applyBorder="1" applyAlignment="1" applyProtection="1">
      <alignment horizontal="center" vertical="center"/>
    </xf>
    <xf numFmtId="49" fontId="12" fillId="0" borderId="17" xfId="0" applyNumberFormat="1" applyFont="1" applyFill="1" applyBorder="1" applyAlignment="1" applyProtection="1">
      <alignment horizontal="center" vertical="center" wrapText="1"/>
    </xf>
    <xf numFmtId="49" fontId="12" fillId="0" borderId="18" xfId="0" applyNumberFormat="1" applyFont="1" applyFill="1" applyBorder="1" applyAlignment="1" applyProtection="1">
      <alignment horizontal="center" vertical="center" wrapText="1"/>
    </xf>
    <xf numFmtId="49" fontId="12" fillId="0" borderId="16" xfId="0" applyNumberFormat="1" applyFont="1" applyFill="1" applyBorder="1" applyAlignment="1" applyProtection="1">
      <alignment horizontal="left" vertical="center"/>
    </xf>
    <xf numFmtId="180" fontId="12" fillId="0" borderId="2" xfId="0" applyNumberFormat="1" applyFont="1" applyFill="1" applyBorder="1" applyAlignment="1" applyProtection="1">
      <alignment horizontal="center" vertical="center"/>
    </xf>
    <xf numFmtId="180" fontId="12" fillId="0" borderId="19" xfId="0" applyNumberFormat="1" applyFont="1" applyFill="1" applyBorder="1" applyAlignment="1" applyProtection="1">
      <alignment horizontal="center" vertical="center"/>
    </xf>
    <xf numFmtId="180" fontId="12" fillId="0" borderId="20" xfId="0" applyNumberFormat="1" applyFont="1" applyFill="1" applyBorder="1" applyAlignment="1" applyProtection="1">
      <alignment horizontal="center" vertical="center"/>
    </xf>
    <xf numFmtId="180" fontId="12" fillId="0" borderId="21" xfId="0" applyNumberFormat="1" applyFont="1" applyFill="1" applyBorder="1" applyAlignment="1" applyProtection="1">
      <alignment horizontal="center" vertical="center"/>
    </xf>
    <xf numFmtId="180" fontId="12" fillId="0" borderId="22" xfId="0" applyNumberFormat="1" applyFont="1" applyFill="1" applyBorder="1" applyAlignment="1" applyProtection="1">
      <alignment horizontal="center" vertical="center"/>
    </xf>
    <xf numFmtId="49" fontId="12" fillId="0" borderId="17" xfId="0" applyNumberFormat="1" applyFont="1" applyFill="1" applyBorder="1" applyAlignment="1" applyProtection="1">
      <alignment horizontal="center" vertical="center"/>
    </xf>
    <xf numFmtId="180" fontId="12" fillId="0" borderId="17" xfId="0" applyNumberFormat="1" applyFont="1" applyFill="1" applyBorder="1" applyAlignment="1" applyProtection="1">
      <alignment horizontal="left" vertical="center"/>
    </xf>
    <xf numFmtId="180" fontId="12" fillId="0" borderId="18" xfId="0" applyNumberFormat="1" applyFont="1" applyFill="1" applyBorder="1" applyAlignment="1" applyProtection="1">
      <alignment horizontal="left" vertical="center"/>
    </xf>
    <xf numFmtId="9" fontId="1" fillId="0" borderId="1" xfId="0" applyNumberFormat="1" applyFont="1" applyFill="1" applyBorder="1" applyAlignment="1">
      <alignment horizontal="left" vertical="center" wrapText="1"/>
    </xf>
    <xf numFmtId="0" fontId="13" fillId="0" borderId="1" xfId="55" applyFont="1" applyFill="1" applyBorder="1" applyAlignment="1">
      <alignment horizontal="left" vertical="center" wrapText="1"/>
    </xf>
    <xf numFmtId="0" fontId="10" fillId="0" borderId="1" xfId="55" applyFont="1" applyFill="1" applyBorder="1" applyAlignment="1">
      <alignment horizontal="left" vertical="center" wrapText="1"/>
    </xf>
    <xf numFmtId="178" fontId="12" fillId="0" borderId="17" xfId="0" applyNumberFormat="1" applyFont="1" applyFill="1" applyBorder="1" applyAlignment="1" applyProtection="1">
      <alignment horizontal="left" vertical="center"/>
    </xf>
    <xf numFmtId="178" fontId="12" fillId="0" borderId="18" xfId="0" applyNumberFormat="1" applyFont="1" applyFill="1" applyBorder="1" applyAlignment="1" applyProtection="1">
      <alignment horizontal="left" vertical="center"/>
    </xf>
    <xf numFmtId="0" fontId="22"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177" fontId="15" fillId="0" borderId="1"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9" fontId="15" fillId="0" borderId="2" xfId="3" applyFont="1" applyFill="1" applyBorder="1" applyAlignment="1">
      <alignment horizontal="center" vertical="center" wrapText="1"/>
    </xf>
    <xf numFmtId="9" fontId="15" fillId="0" borderId="3" xfId="3" applyFont="1" applyFill="1" applyBorder="1" applyAlignment="1">
      <alignment horizontal="center" vertical="center" wrapText="1"/>
    </xf>
    <xf numFmtId="185" fontId="15" fillId="0" borderId="1" xfId="0" applyNumberFormat="1" applyFont="1" applyFill="1" applyBorder="1" applyAlignment="1">
      <alignment horizontal="center" vertical="center" wrapText="1"/>
    </xf>
    <xf numFmtId="0" fontId="15" fillId="0" borderId="1" xfId="0" applyFont="1" applyFill="1" applyBorder="1" applyAlignment="1">
      <alignment horizontal="righ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9"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7" xfId="0"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15" fillId="0" borderId="8" xfId="0" applyFont="1" applyFill="1" applyBorder="1" applyAlignment="1">
      <alignment vertical="center" wrapText="1"/>
    </xf>
    <xf numFmtId="0" fontId="15" fillId="0" borderId="0" xfId="0" applyFont="1" applyFill="1" applyBorder="1" applyAlignment="1">
      <alignment vertical="center"/>
    </xf>
    <xf numFmtId="0" fontId="15" fillId="0" borderId="9" xfId="0" applyFont="1" applyFill="1" applyBorder="1" applyAlignment="1">
      <alignment vertical="center"/>
    </xf>
    <xf numFmtId="0" fontId="15" fillId="0" borderId="8" xfId="0" applyFont="1" applyFill="1" applyBorder="1" applyAlignment="1">
      <alignment vertical="center"/>
    </xf>
    <xf numFmtId="0" fontId="15" fillId="0" borderId="10" xfId="0" applyFont="1" applyFill="1" applyBorder="1" applyAlignment="1">
      <alignment vertical="center"/>
    </xf>
    <xf numFmtId="0" fontId="15" fillId="0" borderId="11" xfId="0" applyFont="1" applyFill="1" applyBorder="1" applyAlignment="1">
      <alignment vertical="center"/>
    </xf>
    <xf numFmtId="0" fontId="15" fillId="0" borderId="12" xfId="0" applyFont="1" applyFill="1" applyBorder="1" applyAlignment="1">
      <alignment vertical="center"/>
    </xf>
    <xf numFmtId="0" fontId="10" fillId="0" borderId="5" xfId="55" applyFont="1" applyFill="1" applyBorder="1" applyAlignment="1">
      <alignment horizontal="center" vertical="center" wrapText="1"/>
    </xf>
    <xf numFmtId="0" fontId="10" fillId="0" borderId="6" xfId="55" applyFont="1" applyFill="1" applyBorder="1" applyAlignment="1">
      <alignment horizontal="center" vertical="center" wrapText="1"/>
    </xf>
    <xf numFmtId="0" fontId="10" fillId="0" borderId="7" xfId="55" applyFont="1" applyFill="1" applyBorder="1" applyAlignment="1">
      <alignment horizontal="center" vertical="center" wrapText="1"/>
    </xf>
    <xf numFmtId="0" fontId="0" fillId="0" borderId="0" xfId="0" applyAlignment="1">
      <alignment horizontal="center"/>
    </xf>
    <xf numFmtId="0" fontId="13" fillId="4" borderId="1" xfId="55" applyFont="1" applyFill="1" applyBorder="1" applyAlignment="1">
      <alignment horizontal="center" vertical="center" wrapText="1"/>
    </xf>
    <xf numFmtId="49" fontId="12" fillId="0" borderId="16" xfId="0" applyNumberFormat="1" applyFont="1" applyFill="1" applyBorder="1" applyAlignment="1" applyProtection="1">
      <alignment horizontal="center" vertical="center" wrapText="1"/>
    </xf>
    <xf numFmtId="0" fontId="10" fillId="4" borderId="1" xfId="55" applyFont="1" applyFill="1" applyBorder="1" applyAlignment="1">
      <alignment horizontal="center" vertical="center" wrapText="1"/>
    </xf>
    <xf numFmtId="49" fontId="12" fillId="0" borderId="16" xfId="0" applyNumberFormat="1" applyFont="1" applyFill="1" applyBorder="1" applyAlignment="1" applyProtection="1">
      <alignment horizontal="left" vertical="center" wrapText="1"/>
    </xf>
    <xf numFmtId="49" fontId="12" fillId="0" borderId="17" xfId="0" applyNumberFormat="1" applyFont="1" applyFill="1" applyBorder="1" applyAlignment="1" applyProtection="1">
      <alignment vertical="center" wrapText="1"/>
    </xf>
    <xf numFmtId="49" fontId="12" fillId="0" borderId="18" xfId="0" applyNumberFormat="1" applyFont="1" applyFill="1" applyBorder="1" applyAlignment="1" applyProtection="1">
      <alignment vertical="center" wrapText="1"/>
    </xf>
    <xf numFmtId="0" fontId="11" fillId="0" borderId="1" xfId="55" applyFont="1" applyFill="1" applyBorder="1" applyAlignment="1">
      <alignment horizontal="left" vertical="center" wrapText="1"/>
    </xf>
    <xf numFmtId="49" fontId="16" fillId="0" borderId="16" xfId="0" applyNumberFormat="1" applyFont="1" applyFill="1" applyBorder="1" applyAlignment="1" applyProtection="1">
      <alignment horizontal="left" vertical="center"/>
    </xf>
    <xf numFmtId="180" fontId="16" fillId="0" borderId="17" xfId="0" applyNumberFormat="1" applyFont="1" applyFill="1" applyBorder="1" applyAlignment="1" applyProtection="1">
      <alignment horizontal="left" vertical="center"/>
    </xf>
    <xf numFmtId="180" fontId="16" fillId="0" borderId="18" xfId="0" applyNumberFormat="1" applyFont="1" applyFill="1" applyBorder="1" applyAlignment="1" applyProtection="1">
      <alignment horizontal="left" vertical="center"/>
    </xf>
    <xf numFmtId="49" fontId="16" fillId="0" borderId="17" xfId="0" applyNumberFormat="1" applyFont="1" applyFill="1" applyBorder="1" applyAlignment="1" applyProtection="1">
      <alignment horizontal="left" vertical="center" wrapText="1"/>
    </xf>
    <xf numFmtId="49" fontId="16" fillId="0" borderId="18" xfId="0" applyNumberFormat="1"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49" fontId="12" fillId="0" borderId="23" xfId="0" applyNumberFormat="1" applyFont="1" applyFill="1" applyBorder="1" applyAlignment="1" applyProtection="1">
      <alignment horizontal="left" vertical="center" wrapText="1"/>
    </xf>
    <xf numFmtId="0" fontId="1" fillId="0" borderId="24" xfId="0" applyFont="1" applyFill="1" applyBorder="1" applyAlignment="1">
      <alignment horizontal="left" vertical="center" wrapText="1"/>
    </xf>
    <xf numFmtId="0" fontId="1" fillId="0" borderId="5" xfId="0" applyFont="1" applyFill="1" applyBorder="1" applyAlignment="1">
      <alignment vertical="center" wrapText="1"/>
    </xf>
    <xf numFmtId="0" fontId="1" fillId="0" borderId="6" xfId="0" applyFont="1" applyFill="1" applyBorder="1" applyAlignment="1">
      <alignment vertical="center" wrapText="1"/>
    </xf>
    <xf numFmtId="49" fontId="12" fillId="0" borderId="1" xfId="0" applyNumberFormat="1" applyFont="1" applyFill="1" applyBorder="1" applyAlignment="1">
      <alignment horizontal="left" vertical="center"/>
    </xf>
    <xf numFmtId="49" fontId="10" fillId="0" borderId="16" xfId="0" applyNumberFormat="1" applyFont="1" applyFill="1" applyBorder="1" applyAlignment="1" applyProtection="1">
      <alignment horizontal="left" vertical="center"/>
    </xf>
    <xf numFmtId="180" fontId="10" fillId="0" borderId="17" xfId="0" applyNumberFormat="1" applyFont="1" applyFill="1" applyBorder="1" applyAlignment="1" applyProtection="1">
      <alignment horizontal="left" vertical="center"/>
    </xf>
    <xf numFmtId="180" fontId="10" fillId="0" borderId="18" xfId="0" applyNumberFormat="1" applyFont="1" applyFill="1" applyBorder="1" applyAlignment="1" applyProtection="1">
      <alignment horizontal="left" vertical="center"/>
    </xf>
    <xf numFmtId="49" fontId="10" fillId="0" borderId="17" xfId="0" applyNumberFormat="1" applyFont="1" applyFill="1" applyBorder="1" applyAlignment="1" applyProtection="1">
      <alignment horizontal="left" vertical="center" wrapText="1"/>
    </xf>
    <xf numFmtId="49" fontId="10" fillId="0" borderId="18" xfId="0" applyNumberFormat="1" applyFont="1" applyFill="1" applyBorder="1" applyAlignment="1" applyProtection="1">
      <alignment horizontal="left" vertical="center" wrapText="1"/>
    </xf>
    <xf numFmtId="180" fontId="10" fillId="0" borderId="2" xfId="0" applyNumberFormat="1" applyFont="1" applyFill="1" applyBorder="1" applyAlignment="1">
      <alignment horizontal="left" vertical="center"/>
    </xf>
    <xf numFmtId="180" fontId="10" fillId="0" borderId="3" xfId="0" applyNumberFormat="1" applyFont="1" applyFill="1" applyBorder="1" applyAlignment="1">
      <alignment horizontal="left" vertical="center"/>
    </xf>
    <xf numFmtId="0" fontId="13" fillId="2" borderId="10" xfId="55" applyFont="1" applyFill="1" applyBorder="1" applyAlignment="1">
      <alignment horizontal="left" vertical="center" wrapText="1"/>
    </xf>
    <xf numFmtId="0" fontId="13" fillId="2" borderId="12" xfId="55" applyFont="1" applyFill="1" applyBorder="1" applyAlignment="1">
      <alignment horizontal="left" vertical="center" wrapText="1"/>
    </xf>
    <xf numFmtId="49" fontId="10" fillId="0" borderId="1" xfId="0" applyNumberFormat="1" applyFont="1" applyFill="1" applyBorder="1" applyAlignment="1">
      <alignment horizontal="left" vertical="center"/>
    </xf>
    <xf numFmtId="180" fontId="12" fillId="0" borderId="2" xfId="0" applyNumberFormat="1" applyFont="1" applyFill="1" applyBorder="1" applyAlignment="1">
      <alignment horizontal="left" vertical="center"/>
    </xf>
    <xf numFmtId="180" fontId="12" fillId="0" borderId="3" xfId="0" applyNumberFormat="1" applyFont="1" applyFill="1" applyBorder="1" applyAlignment="1">
      <alignment horizontal="left" vertical="center"/>
    </xf>
    <xf numFmtId="31" fontId="1" fillId="0" borderId="1" xfId="0" applyNumberFormat="1" applyFont="1" applyFill="1" applyBorder="1" applyAlignment="1" quotePrefix="1">
      <alignment horizontal="center" vertical="center" wrapText="1"/>
    </xf>
    <xf numFmtId="0" fontId="4" fillId="0" borderId="1" xfId="55" applyFont="1" applyFill="1" applyBorder="1" applyAlignment="1" quotePrefix="1">
      <alignment horizontal="center" vertical="center" wrapText="1"/>
    </xf>
    <xf numFmtId="49" fontId="3" fillId="0" borderId="1" xfId="54" applyNumberFormat="1" applyFont="1" applyFill="1" applyBorder="1" applyAlignment="1" quotePrefix="1">
      <alignment horizontal="center" vertical="center"/>
    </xf>
    <xf numFmtId="0" fontId="3" fillId="0" borderId="1" xfId="54" applyNumberFormat="1" applyFont="1" applyFill="1" applyBorder="1" applyAlignment="1" quotePrefix="1">
      <alignment horizontal="center" vertical="center"/>
    </xf>
    <xf numFmtId="9" fontId="1" fillId="0" borderId="1" xfId="0" applyNumberFormat="1"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8" Type="http://schemas.openxmlformats.org/officeDocument/2006/relationships/styles" Target="styles.xml"/><Relationship Id="rId277" Type="http://schemas.openxmlformats.org/officeDocument/2006/relationships/sharedStrings" Target="sharedStrings.xml"/><Relationship Id="rId276" Type="http://schemas.openxmlformats.org/officeDocument/2006/relationships/theme" Target="theme/theme1.xml"/><Relationship Id="rId275" Type="http://schemas.openxmlformats.org/officeDocument/2006/relationships/worksheet" Target="worksheets/sheet275.xml"/><Relationship Id="rId274" Type="http://schemas.openxmlformats.org/officeDocument/2006/relationships/worksheet" Target="worksheets/sheet274.xml"/><Relationship Id="rId273" Type="http://schemas.openxmlformats.org/officeDocument/2006/relationships/worksheet" Target="worksheets/sheet273.xml"/><Relationship Id="rId272" Type="http://schemas.openxmlformats.org/officeDocument/2006/relationships/worksheet" Target="worksheets/sheet272.xml"/><Relationship Id="rId271" Type="http://schemas.openxmlformats.org/officeDocument/2006/relationships/worksheet" Target="worksheets/sheet271.xml"/><Relationship Id="rId270" Type="http://schemas.openxmlformats.org/officeDocument/2006/relationships/worksheet" Target="worksheets/sheet270.xml"/><Relationship Id="rId27" Type="http://schemas.openxmlformats.org/officeDocument/2006/relationships/worksheet" Target="worksheets/sheet27.xml"/><Relationship Id="rId269" Type="http://schemas.openxmlformats.org/officeDocument/2006/relationships/worksheet" Target="worksheets/sheet269.xml"/><Relationship Id="rId268" Type="http://schemas.openxmlformats.org/officeDocument/2006/relationships/worksheet" Target="worksheets/sheet268.xml"/><Relationship Id="rId267" Type="http://schemas.openxmlformats.org/officeDocument/2006/relationships/worksheet" Target="worksheets/sheet267.xml"/><Relationship Id="rId266" Type="http://schemas.openxmlformats.org/officeDocument/2006/relationships/worksheet" Target="worksheets/sheet266.xml"/><Relationship Id="rId265" Type="http://schemas.openxmlformats.org/officeDocument/2006/relationships/worksheet" Target="worksheets/sheet265.xml"/><Relationship Id="rId264" Type="http://schemas.openxmlformats.org/officeDocument/2006/relationships/worksheet" Target="worksheets/sheet264.xml"/><Relationship Id="rId263" Type="http://schemas.openxmlformats.org/officeDocument/2006/relationships/worksheet" Target="worksheets/sheet263.xml"/><Relationship Id="rId262" Type="http://schemas.openxmlformats.org/officeDocument/2006/relationships/worksheet" Target="worksheets/sheet262.xml"/><Relationship Id="rId261" Type="http://schemas.openxmlformats.org/officeDocument/2006/relationships/worksheet" Target="worksheets/sheet261.xml"/><Relationship Id="rId260" Type="http://schemas.openxmlformats.org/officeDocument/2006/relationships/worksheet" Target="worksheets/sheet260.xml"/><Relationship Id="rId26" Type="http://schemas.openxmlformats.org/officeDocument/2006/relationships/worksheet" Target="worksheets/sheet26.xml"/><Relationship Id="rId259" Type="http://schemas.openxmlformats.org/officeDocument/2006/relationships/worksheet" Target="worksheets/sheet259.xml"/><Relationship Id="rId258" Type="http://schemas.openxmlformats.org/officeDocument/2006/relationships/worksheet" Target="worksheets/sheet258.xml"/><Relationship Id="rId257" Type="http://schemas.openxmlformats.org/officeDocument/2006/relationships/worksheet" Target="worksheets/sheet257.xml"/><Relationship Id="rId256" Type="http://schemas.openxmlformats.org/officeDocument/2006/relationships/worksheet" Target="worksheets/sheet256.xml"/><Relationship Id="rId255" Type="http://schemas.openxmlformats.org/officeDocument/2006/relationships/worksheet" Target="worksheets/sheet255.xml"/><Relationship Id="rId254" Type="http://schemas.openxmlformats.org/officeDocument/2006/relationships/worksheet" Target="worksheets/sheet254.xml"/><Relationship Id="rId253" Type="http://schemas.openxmlformats.org/officeDocument/2006/relationships/worksheet" Target="worksheets/sheet253.xml"/><Relationship Id="rId252" Type="http://schemas.openxmlformats.org/officeDocument/2006/relationships/worksheet" Target="worksheets/sheet252.xml"/><Relationship Id="rId251" Type="http://schemas.openxmlformats.org/officeDocument/2006/relationships/worksheet" Target="worksheets/sheet251.xml"/><Relationship Id="rId250" Type="http://schemas.openxmlformats.org/officeDocument/2006/relationships/worksheet" Target="worksheets/sheet250.xml"/><Relationship Id="rId25" Type="http://schemas.openxmlformats.org/officeDocument/2006/relationships/worksheet" Target="worksheets/sheet25.xml"/><Relationship Id="rId249" Type="http://schemas.openxmlformats.org/officeDocument/2006/relationships/worksheet" Target="worksheets/sheet249.xml"/><Relationship Id="rId248" Type="http://schemas.openxmlformats.org/officeDocument/2006/relationships/worksheet" Target="worksheets/sheet248.xml"/><Relationship Id="rId247" Type="http://schemas.openxmlformats.org/officeDocument/2006/relationships/worksheet" Target="worksheets/sheet247.xml"/><Relationship Id="rId246" Type="http://schemas.openxmlformats.org/officeDocument/2006/relationships/worksheet" Target="worksheets/sheet246.xml"/><Relationship Id="rId245" Type="http://schemas.openxmlformats.org/officeDocument/2006/relationships/worksheet" Target="worksheets/sheet245.xml"/><Relationship Id="rId244" Type="http://schemas.openxmlformats.org/officeDocument/2006/relationships/worksheet" Target="worksheets/sheet244.xml"/><Relationship Id="rId243" Type="http://schemas.openxmlformats.org/officeDocument/2006/relationships/worksheet" Target="worksheets/sheet243.xml"/><Relationship Id="rId242" Type="http://schemas.openxmlformats.org/officeDocument/2006/relationships/worksheet" Target="worksheets/sheet242.xml"/><Relationship Id="rId241" Type="http://schemas.openxmlformats.org/officeDocument/2006/relationships/worksheet" Target="worksheets/sheet241.xml"/><Relationship Id="rId240" Type="http://schemas.openxmlformats.org/officeDocument/2006/relationships/worksheet" Target="worksheets/sheet240.xml"/><Relationship Id="rId24" Type="http://schemas.openxmlformats.org/officeDocument/2006/relationships/worksheet" Target="worksheets/sheet24.xml"/><Relationship Id="rId239" Type="http://schemas.openxmlformats.org/officeDocument/2006/relationships/worksheet" Target="worksheets/sheet239.xml"/><Relationship Id="rId238" Type="http://schemas.openxmlformats.org/officeDocument/2006/relationships/worksheet" Target="worksheets/sheet238.xml"/><Relationship Id="rId237" Type="http://schemas.openxmlformats.org/officeDocument/2006/relationships/worksheet" Target="worksheets/sheet237.xml"/><Relationship Id="rId236" Type="http://schemas.openxmlformats.org/officeDocument/2006/relationships/worksheet" Target="worksheets/sheet236.xml"/><Relationship Id="rId235" Type="http://schemas.openxmlformats.org/officeDocument/2006/relationships/worksheet" Target="worksheets/sheet235.xml"/><Relationship Id="rId234" Type="http://schemas.openxmlformats.org/officeDocument/2006/relationships/worksheet" Target="worksheets/sheet234.xml"/><Relationship Id="rId233" Type="http://schemas.openxmlformats.org/officeDocument/2006/relationships/worksheet" Target="worksheets/sheet233.xml"/><Relationship Id="rId232" Type="http://schemas.openxmlformats.org/officeDocument/2006/relationships/worksheet" Target="worksheets/sheet232.xml"/><Relationship Id="rId231" Type="http://schemas.openxmlformats.org/officeDocument/2006/relationships/worksheet" Target="worksheets/sheet231.xml"/><Relationship Id="rId230" Type="http://schemas.openxmlformats.org/officeDocument/2006/relationships/worksheet" Target="worksheets/sheet230.xml"/><Relationship Id="rId23" Type="http://schemas.openxmlformats.org/officeDocument/2006/relationships/worksheet" Target="worksheets/sheet23.xml"/><Relationship Id="rId229" Type="http://schemas.openxmlformats.org/officeDocument/2006/relationships/worksheet" Target="worksheets/sheet229.xml"/><Relationship Id="rId228" Type="http://schemas.openxmlformats.org/officeDocument/2006/relationships/worksheet" Target="worksheets/sheet228.xml"/><Relationship Id="rId227" Type="http://schemas.openxmlformats.org/officeDocument/2006/relationships/worksheet" Target="worksheets/sheet227.xml"/><Relationship Id="rId226" Type="http://schemas.openxmlformats.org/officeDocument/2006/relationships/worksheet" Target="worksheets/sheet226.xml"/><Relationship Id="rId225" Type="http://schemas.openxmlformats.org/officeDocument/2006/relationships/worksheet" Target="worksheets/sheet225.xml"/><Relationship Id="rId224" Type="http://schemas.openxmlformats.org/officeDocument/2006/relationships/worksheet" Target="worksheets/sheet224.xml"/><Relationship Id="rId223" Type="http://schemas.openxmlformats.org/officeDocument/2006/relationships/worksheet" Target="worksheets/sheet223.xml"/><Relationship Id="rId222" Type="http://schemas.openxmlformats.org/officeDocument/2006/relationships/worksheet" Target="worksheets/sheet222.xml"/><Relationship Id="rId221" Type="http://schemas.openxmlformats.org/officeDocument/2006/relationships/worksheet" Target="worksheets/sheet221.xml"/><Relationship Id="rId220" Type="http://schemas.openxmlformats.org/officeDocument/2006/relationships/worksheet" Target="worksheets/sheet220.xml"/><Relationship Id="rId22" Type="http://schemas.openxmlformats.org/officeDocument/2006/relationships/worksheet" Target="worksheets/sheet22.xml"/><Relationship Id="rId219" Type="http://schemas.openxmlformats.org/officeDocument/2006/relationships/worksheet" Target="worksheets/sheet219.xml"/><Relationship Id="rId218" Type="http://schemas.openxmlformats.org/officeDocument/2006/relationships/worksheet" Target="worksheets/sheet218.xml"/><Relationship Id="rId217" Type="http://schemas.openxmlformats.org/officeDocument/2006/relationships/worksheet" Target="worksheets/sheet217.xml"/><Relationship Id="rId216" Type="http://schemas.openxmlformats.org/officeDocument/2006/relationships/worksheet" Target="worksheets/sheet216.xml"/><Relationship Id="rId215" Type="http://schemas.openxmlformats.org/officeDocument/2006/relationships/worksheet" Target="worksheets/sheet215.xml"/><Relationship Id="rId214" Type="http://schemas.openxmlformats.org/officeDocument/2006/relationships/worksheet" Target="worksheets/sheet214.xml"/><Relationship Id="rId213" Type="http://schemas.openxmlformats.org/officeDocument/2006/relationships/worksheet" Target="worksheets/sheet213.xml"/><Relationship Id="rId212" Type="http://schemas.openxmlformats.org/officeDocument/2006/relationships/worksheet" Target="worksheets/sheet212.xml"/><Relationship Id="rId211" Type="http://schemas.openxmlformats.org/officeDocument/2006/relationships/worksheet" Target="worksheets/sheet211.xml"/><Relationship Id="rId210" Type="http://schemas.openxmlformats.org/officeDocument/2006/relationships/worksheet" Target="worksheets/sheet210.xml"/><Relationship Id="rId21" Type="http://schemas.openxmlformats.org/officeDocument/2006/relationships/worksheet" Target="worksheets/sheet21.xml"/><Relationship Id="rId209" Type="http://schemas.openxmlformats.org/officeDocument/2006/relationships/worksheet" Target="worksheets/sheet209.xml"/><Relationship Id="rId208" Type="http://schemas.openxmlformats.org/officeDocument/2006/relationships/worksheet" Target="worksheets/sheet208.xml"/><Relationship Id="rId207" Type="http://schemas.openxmlformats.org/officeDocument/2006/relationships/worksheet" Target="worksheets/sheet207.xml"/><Relationship Id="rId206" Type="http://schemas.openxmlformats.org/officeDocument/2006/relationships/worksheet" Target="worksheets/sheet206.xml"/><Relationship Id="rId205" Type="http://schemas.openxmlformats.org/officeDocument/2006/relationships/worksheet" Target="worksheets/sheet205.xml"/><Relationship Id="rId204" Type="http://schemas.openxmlformats.org/officeDocument/2006/relationships/worksheet" Target="worksheets/sheet204.xml"/><Relationship Id="rId203" Type="http://schemas.openxmlformats.org/officeDocument/2006/relationships/worksheet" Target="worksheets/sheet203.xml"/><Relationship Id="rId202" Type="http://schemas.openxmlformats.org/officeDocument/2006/relationships/worksheet" Target="worksheets/sheet202.xml"/><Relationship Id="rId201" Type="http://schemas.openxmlformats.org/officeDocument/2006/relationships/worksheet" Target="worksheets/sheet201.xml"/><Relationship Id="rId200" Type="http://schemas.openxmlformats.org/officeDocument/2006/relationships/worksheet" Target="worksheets/sheet200.xml"/><Relationship Id="rId20" Type="http://schemas.openxmlformats.org/officeDocument/2006/relationships/worksheet" Target="worksheets/sheet20.xml"/><Relationship Id="rId2" Type="http://schemas.openxmlformats.org/officeDocument/2006/relationships/worksheet" Target="worksheets/sheet2.xml"/><Relationship Id="rId199" Type="http://schemas.openxmlformats.org/officeDocument/2006/relationships/worksheet" Target="worksheets/sheet199.xml"/><Relationship Id="rId198" Type="http://schemas.openxmlformats.org/officeDocument/2006/relationships/worksheet" Target="worksheets/sheet198.xml"/><Relationship Id="rId197" Type="http://schemas.openxmlformats.org/officeDocument/2006/relationships/worksheet" Target="worksheets/sheet197.xml"/><Relationship Id="rId196" Type="http://schemas.openxmlformats.org/officeDocument/2006/relationships/worksheet" Target="worksheets/sheet196.xml"/><Relationship Id="rId195" Type="http://schemas.openxmlformats.org/officeDocument/2006/relationships/worksheet" Target="worksheets/sheet195.xml"/><Relationship Id="rId194" Type="http://schemas.openxmlformats.org/officeDocument/2006/relationships/worksheet" Target="worksheets/sheet194.xml"/><Relationship Id="rId193" Type="http://schemas.openxmlformats.org/officeDocument/2006/relationships/worksheet" Target="worksheets/sheet193.xml"/><Relationship Id="rId192" Type="http://schemas.openxmlformats.org/officeDocument/2006/relationships/worksheet" Target="worksheets/sheet192.xml"/><Relationship Id="rId191" Type="http://schemas.openxmlformats.org/officeDocument/2006/relationships/worksheet" Target="worksheets/sheet191.xml"/><Relationship Id="rId190" Type="http://schemas.openxmlformats.org/officeDocument/2006/relationships/worksheet" Target="worksheets/sheet190.xml"/><Relationship Id="rId19" Type="http://schemas.openxmlformats.org/officeDocument/2006/relationships/worksheet" Target="worksheets/sheet19.xml"/><Relationship Id="rId189" Type="http://schemas.openxmlformats.org/officeDocument/2006/relationships/worksheet" Target="worksheets/sheet189.xml"/><Relationship Id="rId188" Type="http://schemas.openxmlformats.org/officeDocument/2006/relationships/worksheet" Target="worksheets/sheet188.xml"/><Relationship Id="rId187" Type="http://schemas.openxmlformats.org/officeDocument/2006/relationships/worksheet" Target="worksheets/sheet187.xml"/><Relationship Id="rId186" Type="http://schemas.openxmlformats.org/officeDocument/2006/relationships/worksheet" Target="worksheets/sheet186.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selection activeCell="M6" sqref="M6:N6"/>
    </sheetView>
  </sheetViews>
  <sheetFormatPr defaultColWidth="8.8" defaultRowHeight="14.25"/>
  <cols>
    <col min="3" max="3" width="11.8" customWidth="1"/>
  </cols>
  <sheetData>
    <row r="1" ht="51" customHeight="1" spans="1:15">
      <c r="A1" s="3" t="s">
        <v>0</v>
      </c>
      <c r="B1" s="4"/>
      <c r="C1" s="4"/>
      <c r="D1" s="4"/>
      <c r="E1" s="4"/>
      <c r="F1" s="4"/>
      <c r="G1" s="4"/>
      <c r="H1" s="4"/>
      <c r="I1" s="4"/>
      <c r="J1" s="4"/>
      <c r="K1" s="4"/>
      <c r="L1" s="4"/>
      <c r="M1" s="4"/>
      <c r="N1" s="4"/>
      <c r="O1" s="4"/>
    </row>
    <row r="2" spans="1:15">
      <c r="A2" s="5" t="s">
        <v>1</v>
      </c>
      <c r="B2" s="6"/>
      <c r="C2" s="5" t="s">
        <v>2</v>
      </c>
      <c r="D2" s="5"/>
      <c r="E2" s="5"/>
      <c r="F2" s="5"/>
      <c r="G2" s="5"/>
      <c r="H2" s="5"/>
      <c r="I2" s="5"/>
      <c r="J2" s="5"/>
      <c r="K2" s="5"/>
      <c r="L2" s="5"/>
      <c r="M2" s="5"/>
      <c r="N2" s="5"/>
      <c r="O2" s="5"/>
    </row>
    <row r="3" spans="1:15">
      <c r="A3" s="5" t="s">
        <v>3</v>
      </c>
      <c r="B3" s="6"/>
      <c r="C3" s="370" t="s">
        <v>4</v>
      </c>
      <c r="D3" s="370"/>
      <c r="E3" s="370"/>
      <c r="F3" s="370"/>
      <c r="G3" s="370"/>
      <c r="H3" s="370"/>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49.98</v>
      </c>
      <c r="F5" s="146"/>
      <c r="G5" s="146">
        <v>49.98</v>
      </c>
      <c r="H5" s="146"/>
      <c r="I5" s="146">
        <v>49.98</v>
      </c>
      <c r="J5" s="146"/>
      <c r="K5" s="10">
        <v>10</v>
      </c>
      <c r="L5" s="11"/>
      <c r="M5" s="84">
        <v>1</v>
      </c>
      <c r="N5" s="11"/>
      <c r="O5" s="6">
        <v>10</v>
      </c>
    </row>
    <row r="6" spans="1:15">
      <c r="A6" s="5"/>
      <c r="B6" s="5"/>
      <c r="C6" s="5" t="s">
        <v>14</v>
      </c>
      <c r="D6" s="5"/>
      <c r="E6" s="146">
        <v>49.98</v>
      </c>
      <c r="F6" s="146"/>
      <c r="G6" s="146">
        <v>49.98</v>
      </c>
      <c r="H6" s="146"/>
      <c r="I6" s="146">
        <v>49.98</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9" customHeight="1" spans="1:15">
      <c r="A10" s="5"/>
      <c r="B10" s="15" t="s">
        <v>21</v>
      </c>
      <c r="C10" s="16"/>
      <c r="D10" s="16"/>
      <c r="E10" s="16"/>
      <c r="F10" s="16"/>
      <c r="G10" s="16"/>
      <c r="H10" s="17"/>
      <c r="I10" s="15" t="s">
        <v>22</v>
      </c>
      <c r="J10" s="16"/>
      <c r="K10" s="16"/>
      <c r="L10" s="16"/>
      <c r="M10" s="16"/>
      <c r="N10" s="16"/>
      <c r="O10" s="17"/>
    </row>
    <row r="11" ht="34" customHeight="1" spans="1:15">
      <c r="A11" s="5" t="s">
        <v>23</v>
      </c>
      <c r="B11" s="6" t="s">
        <v>24</v>
      </c>
      <c r="C11" s="6" t="s">
        <v>25</v>
      </c>
      <c r="D11" s="5" t="s">
        <v>26</v>
      </c>
      <c r="E11" s="5"/>
      <c r="F11" s="5"/>
      <c r="G11" s="5"/>
      <c r="H11" s="5" t="s">
        <v>27</v>
      </c>
      <c r="I11" s="5" t="s">
        <v>28</v>
      </c>
      <c r="J11" s="5" t="s">
        <v>10</v>
      </c>
      <c r="K11" s="6"/>
      <c r="L11" s="5" t="s">
        <v>12</v>
      </c>
      <c r="M11" s="6"/>
      <c r="N11" s="5" t="s">
        <v>29</v>
      </c>
      <c r="O11" s="6"/>
    </row>
    <row r="12" ht="34" customHeight="1" spans="1:15">
      <c r="A12" s="5"/>
      <c r="B12" s="5" t="s">
        <v>30</v>
      </c>
      <c r="C12" s="5" t="s">
        <v>31</v>
      </c>
      <c r="D12" s="8" t="s">
        <v>32</v>
      </c>
      <c r="E12" s="8"/>
      <c r="F12" s="8"/>
      <c r="G12" s="8"/>
      <c r="H12" s="400">
        <v>1</v>
      </c>
      <c r="I12" s="400">
        <v>1</v>
      </c>
      <c r="J12" s="398">
        <v>50</v>
      </c>
      <c r="K12" s="399"/>
      <c r="L12" s="398">
        <v>50</v>
      </c>
      <c r="M12" s="399"/>
      <c r="N12" s="15" t="s">
        <v>33</v>
      </c>
      <c r="O12" s="17"/>
    </row>
    <row r="13" ht="34" customHeight="1" spans="1:15">
      <c r="A13" s="5"/>
      <c r="B13" s="5" t="s">
        <v>34</v>
      </c>
      <c r="C13" s="5" t="s">
        <v>35</v>
      </c>
      <c r="D13" s="8" t="s">
        <v>36</v>
      </c>
      <c r="E13" s="8"/>
      <c r="F13" s="8"/>
      <c r="G13" s="8"/>
      <c r="H13" s="400">
        <v>1</v>
      </c>
      <c r="I13" s="400">
        <v>1</v>
      </c>
      <c r="J13" s="398">
        <v>30</v>
      </c>
      <c r="K13" s="399"/>
      <c r="L13" s="398">
        <v>30</v>
      </c>
      <c r="M13" s="399"/>
      <c r="N13" s="15" t="s">
        <v>33</v>
      </c>
      <c r="O13" s="17"/>
    </row>
    <row r="14" ht="34" customHeight="1" spans="1:15">
      <c r="A14" s="5"/>
      <c r="B14" s="5" t="s">
        <v>37</v>
      </c>
      <c r="C14" s="5" t="s">
        <v>38</v>
      </c>
      <c r="D14" s="8" t="s">
        <v>39</v>
      </c>
      <c r="E14" s="8"/>
      <c r="F14" s="8"/>
      <c r="G14" s="8"/>
      <c r="H14" s="400">
        <v>0.85</v>
      </c>
      <c r="I14" s="400">
        <v>0.92</v>
      </c>
      <c r="J14" s="398">
        <v>10</v>
      </c>
      <c r="K14" s="399"/>
      <c r="L14" s="398">
        <v>10</v>
      </c>
      <c r="M14" s="399"/>
      <c r="N14" s="15" t="s">
        <v>33</v>
      </c>
      <c r="O14" s="17"/>
    </row>
    <row r="15" ht="34" customHeight="1" spans="1:15">
      <c r="A15" s="5"/>
      <c r="B15" s="10" t="s">
        <v>40</v>
      </c>
      <c r="C15" s="24"/>
      <c r="D15" s="10" t="s">
        <v>33</v>
      </c>
      <c r="E15" s="18"/>
      <c r="F15" s="18"/>
      <c r="G15" s="18"/>
      <c r="H15" s="18"/>
      <c r="I15" s="18"/>
      <c r="J15" s="18"/>
      <c r="K15" s="18"/>
      <c r="L15" s="18"/>
      <c r="M15" s="18"/>
      <c r="N15" s="18"/>
      <c r="O15" s="11"/>
    </row>
    <row r="16" ht="34" customHeight="1" spans="1:15">
      <c r="A16" s="5"/>
      <c r="B16" s="10" t="s">
        <v>41</v>
      </c>
      <c r="C16" s="18"/>
      <c r="D16" s="18"/>
      <c r="E16" s="18"/>
      <c r="F16" s="18"/>
      <c r="G16" s="18"/>
      <c r="H16" s="18"/>
      <c r="I16" s="24"/>
      <c r="J16" s="10">
        <v>100</v>
      </c>
      <c r="K16" s="24"/>
      <c r="L16" s="10">
        <v>100</v>
      </c>
      <c r="M16" s="11"/>
      <c r="N16" s="10" t="s">
        <v>42</v>
      </c>
      <c r="O16" s="11"/>
    </row>
    <row r="17" ht="19" customHeight="1" spans="1:15">
      <c r="A17" s="26" t="s">
        <v>43</v>
      </c>
      <c r="B17" s="1"/>
      <c r="C17" s="1"/>
      <c r="D17" s="1"/>
      <c r="E17" s="1"/>
      <c r="F17" s="1"/>
      <c r="G17" s="1"/>
      <c r="H17" s="1"/>
      <c r="I17" s="1"/>
      <c r="J17" s="1"/>
      <c r="K17" s="1"/>
      <c r="L17" s="1"/>
      <c r="M17" s="1"/>
      <c r="N17" s="1"/>
      <c r="O17" s="27"/>
    </row>
    <row r="18" ht="19" customHeight="1" spans="1:15">
      <c r="A18" s="28"/>
      <c r="B18" s="1"/>
      <c r="C18" s="1"/>
      <c r="D18" s="1"/>
      <c r="E18" s="1"/>
      <c r="F18" s="1"/>
      <c r="G18" s="1"/>
      <c r="H18" s="1"/>
      <c r="I18" s="1"/>
      <c r="J18" s="1"/>
      <c r="K18" s="1"/>
      <c r="L18" s="1"/>
      <c r="M18" s="1"/>
      <c r="N18" s="1"/>
      <c r="O18" s="27"/>
    </row>
    <row r="19" ht="19" customHeight="1" spans="1:15">
      <c r="A19" s="28"/>
      <c r="B19" s="1"/>
      <c r="C19" s="1"/>
      <c r="D19" s="1"/>
      <c r="E19" s="1"/>
      <c r="F19" s="1"/>
      <c r="G19" s="1"/>
      <c r="H19" s="1"/>
      <c r="I19" s="1"/>
      <c r="J19" s="1"/>
      <c r="K19" s="1"/>
      <c r="L19" s="1"/>
      <c r="M19" s="1"/>
      <c r="N19" s="1"/>
      <c r="O19" s="27"/>
    </row>
    <row r="20" spans="1:15">
      <c r="A20" s="29"/>
      <c r="B20" s="30"/>
      <c r="C20" s="30"/>
      <c r="D20" s="30"/>
      <c r="E20" s="30"/>
      <c r="F20" s="30"/>
      <c r="G20" s="30"/>
      <c r="H20" s="30"/>
      <c r="I20" s="30"/>
      <c r="J20" s="30"/>
      <c r="K20" s="30"/>
      <c r="L20" s="30"/>
      <c r="M20" s="30"/>
      <c r="N20" s="30"/>
      <c r="O20" s="31"/>
    </row>
  </sheetData>
  <mergeCells count="6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B15:C15"/>
    <mergeCell ref="D15:O15"/>
    <mergeCell ref="B16:I16"/>
    <mergeCell ref="J16:K16"/>
    <mergeCell ref="L16:M16"/>
    <mergeCell ref="N16:O16"/>
    <mergeCell ref="A9:A10"/>
    <mergeCell ref="A11:A16"/>
    <mergeCell ref="A4:B8"/>
    <mergeCell ref="A17:O2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6" sqref="M6:N6"/>
    </sheetView>
  </sheetViews>
  <sheetFormatPr defaultColWidth="8.8" defaultRowHeight="14.25"/>
  <cols>
    <col min="9" max="9" width="11.3" customWidth="1"/>
  </cols>
  <sheetData>
    <row r="1" ht="71" customHeight="1" spans="1:15">
      <c r="A1" s="3" t="s">
        <v>48</v>
      </c>
      <c r="B1" s="4"/>
      <c r="C1" s="4"/>
      <c r="D1" s="4"/>
      <c r="E1" s="4"/>
      <c r="F1" s="4"/>
      <c r="G1" s="4"/>
      <c r="H1" s="4"/>
      <c r="I1" s="4"/>
      <c r="J1" s="4"/>
      <c r="K1" s="4"/>
      <c r="L1" s="4"/>
      <c r="M1" s="4"/>
      <c r="N1" s="4"/>
      <c r="O1" s="4"/>
    </row>
    <row r="2" spans="1:15">
      <c r="A2" s="5" t="s">
        <v>1</v>
      </c>
      <c r="B2" s="6"/>
      <c r="C2" s="5" t="s">
        <v>161</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250</v>
      </c>
      <c r="F5" s="146"/>
      <c r="G5" s="146">
        <v>4.34</v>
      </c>
      <c r="H5" s="146"/>
      <c r="I5" s="146">
        <v>4.34</v>
      </c>
      <c r="J5" s="146"/>
      <c r="K5" s="10">
        <v>10</v>
      </c>
      <c r="L5" s="11"/>
      <c r="M5" s="84">
        <v>1</v>
      </c>
      <c r="N5" s="11"/>
      <c r="O5" s="6">
        <v>10</v>
      </c>
    </row>
    <row r="6" spans="1:15">
      <c r="A6" s="5"/>
      <c r="B6" s="5"/>
      <c r="C6" s="5" t="s">
        <v>14</v>
      </c>
      <c r="D6" s="5"/>
      <c r="E6" s="146">
        <v>250</v>
      </c>
      <c r="F6" s="146"/>
      <c r="G6" s="146">
        <v>4.34</v>
      </c>
      <c r="H6" s="146"/>
      <c r="I6" s="146">
        <v>4.34</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14" customHeight="1" spans="1:15">
      <c r="A10" s="5"/>
      <c r="B10" s="15" t="s">
        <v>162</v>
      </c>
      <c r="C10" s="16"/>
      <c r="D10" s="16"/>
      <c r="E10" s="16"/>
      <c r="F10" s="16"/>
      <c r="G10" s="16"/>
      <c r="H10" s="17"/>
      <c r="I10" s="15" t="s">
        <v>163</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164</v>
      </c>
      <c r="E12" s="8"/>
      <c r="F12" s="8"/>
      <c r="G12" s="8"/>
      <c r="H12" s="451" t="s">
        <v>165</v>
      </c>
      <c r="I12" s="452" t="s">
        <v>166</v>
      </c>
      <c r="J12" s="453">
        <v>5</v>
      </c>
      <c r="K12" s="454"/>
      <c r="L12" s="453">
        <v>5</v>
      </c>
      <c r="M12" s="454"/>
      <c r="N12" s="455" t="s">
        <v>33</v>
      </c>
      <c r="O12" s="456"/>
    </row>
    <row r="13" spans="1:15">
      <c r="A13" s="5"/>
      <c r="B13" s="5"/>
      <c r="C13" s="5"/>
      <c r="D13" s="8" t="s">
        <v>167</v>
      </c>
      <c r="E13" s="8"/>
      <c r="F13" s="8"/>
      <c r="G13" s="8"/>
      <c r="H13" s="451" t="s">
        <v>168</v>
      </c>
      <c r="I13" s="452" t="s">
        <v>169</v>
      </c>
      <c r="J13" s="453">
        <v>5</v>
      </c>
      <c r="K13" s="454"/>
      <c r="L13" s="453">
        <v>5</v>
      </c>
      <c r="M13" s="454"/>
      <c r="N13" s="455" t="s">
        <v>33</v>
      </c>
      <c r="O13" s="456"/>
    </row>
    <row r="14" spans="1:15">
      <c r="A14" s="5"/>
      <c r="B14" s="5"/>
      <c r="C14" s="5" t="s">
        <v>58</v>
      </c>
      <c r="D14" s="8" t="s">
        <v>170</v>
      </c>
      <c r="E14" s="8"/>
      <c r="F14" s="8"/>
      <c r="G14" s="8"/>
      <c r="H14" s="451" t="s">
        <v>98</v>
      </c>
      <c r="I14" s="452" t="s">
        <v>60</v>
      </c>
      <c r="J14" s="453">
        <v>5</v>
      </c>
      <c r="K14" s="454"/>
      <c r="L14" s="453">
        <v>5</v>
      </c>
      <c r="M14" s="454"/>
      <c r="N14" s="455" t="s">
        <v>33</v>
      </c>
      <c r="O14" s="456"/>
    </row>
    <row r="15" spans="1:15">
      <c r="A15" s="5"/>
      <c r="B15" s="5"/>
      <c r="C15" s="5"/>
      <c r="D15" s="8" t="s">
        <v>171</v>
      </c>
      <c r="E15" s="8"/>
      <c r="F15" s="8"/>
      <c r="G15" s="8"/>
      <c r="H15" s="451" t="s">
        <v>68</v>
      </c>
      <c r="I15" s="452" t="s">
        <v>60</v>
      </c>
      <c r="J15" s="453">
        <v>5</v>
      </c>
      <c r="K15" s="454"/>
      <c r="L15" s="453">
        <v>5</v>
      </c>
      <c r="M15" s="454"/>
      <c r="N15" s="455" t="s">
        <v>33</v>
      </c>
      <c r="O15" s="456"/>
    </row>
    <row r="16" spans="1:15">
      <c r="A16" s="5"/>
      <c r="B16" s="5"/>
      <c r="C16" s="5"/>
      <c r="D16" s="8" t="s">
        <v>172</v>
      </c>
      <c r="E16" s="8"/>
      <c r="F16" s="8"/>
      <c r="G16" s="8"/>
      <c r="H16" s="451" t="s">
        <v>46</v>
      </c>
      <c r="I16" s="452" t="s">
        <v>173</v>
      </c>
      <c r="J16" s="453">
        <v>5</v>
      </c>
      <c r="K16" s="454"/>
      <c r="L16" s="453">
        <v>5</v>
      </c>
      <c r="M16" s="454"/>
      <c r="N16" s="455" t="s">
        <v>33</v>
      </c>
      <c r="O16" s="456"/>
    </row>
    <row r="17" spans="1:15">
      <c r="A17" s="5"/>
      <c r="B17" s="5"/>
      <c r="C17" s="5"/>
      <c r="D17" s="457" t="s">
        <v>174</v>
      </c>
      <c r="E17" s="457"/>
      <c r="F17" s="457"/>
      <c r="G17" s="457"/>
      <c r="H17" s="451" t="s">
        <v>68</v>
      </c>
      <c r="I17" s="452" t="s">
        <v>88</v>
      </c>
      <c r="J17" s="453">
        <v>5</v>
      </c>
      <c r="K17" s="454"/>
      <c r="L17" s="453">
        <v>5</v>
      </c>
      <c r="M17" s="454"/>
      <c r="N17" s="455" t="s">
        <v>33</v>
      </c>
      <c r="O17" s="456"/>
    </row>
    <row r="18" ht="31" customHeight="1" spans="1:15">
      <c r="A18" s="5"/>
      <c r="B18" s="5"/>
      <c r="C18" s="5"/>
      <c r="D18" s="458" t="s">
        <v>175</v>
      </c>
      <c r="E18" s="458"/>
      <c r="F18" s="458"/>
      <c r="G18" s="458"/>
      <c r="H18" s="451" t="s">
        <v>176</v>
      </c>
      <c r="I18" s="452" t="s">
        <v>177</v>
      </c>
      <c r="J18" s="453">
        <v>5</v>
      </c>
      <c r="K18" s="454"/>
      <c r="L18" s="453">
        <v>5</v>
      </c>
      <c r="M18" s="454"/>
      <c r="N18" s="455" t="s">
        <v>33</v>
      </c>
      <c r="O18" s="456"/>
    </row>
    <row r="19" spans="1:15">
      <c r="A19" s="5"/>
      <c r="B19" s="5"/>
      <c r="C19" s="5" t="s">
        <v>63</v>
      </c>
      <c r="D19" s="459" t="s">
        <v>178</v>
      </c>
      <c r="E19" s="459"/>
      <c r="F19" s="459"/>
      <c r="G19" s="459"/>
      <c r="H19" s="8" t="s">
        <v>65</v>
      </c>
      <c r="I19" s="452" t="s">
        <v>65</v>
      </c>
      <c r="J19" s="453">
        <v>5</v>
      </c>
      <c r="K19" s="454"/>
      <c r="L19" s="453">
        <v>5</v>
      </c>
      <c r="M19" s="454"/>
      <c r="N19" s="455" t="s">
        <v>33</v>
      </c>
      <c r="O19" s="456"/>
    </row>
    <row r="20" spans="1:15">
      <c r="A20" s="5"/>
      <c r="B20" s="5"/>
      <c r="C20" s="5" t="s">
        <v>66</v>
      </c>
      <c r="D20" s="8" t="s">
        <v>67</v>
      </c>
      <c r="E20" s="8"/>
      <c r="F20" s="8"/>
      <c r="G20" s="8"/>
      <c r="H20" s="451" t="s">
        <v>176</v>
      </c>
      <c r="I20" s="452" t="s">
        <v>60</v>
      </c>
      <c r="J20" s="453">
        <v>5</v>
      </c>
      <c r="K20" s="454"/>
      <c r="L20" s="453">
        <v>5</v>
      </c>
      <c r="M20" s="454"/>
      <c r="N20" s="455" t="s">
        <v>33</v>
      </c>
      <c r="O20" s="456"/>
    </row>
    <row r="21" spans="1:15">
      <c r="A21" s="5"/>
      <c r="B21" s="5"/>
      <c r="C21" s="5"/>
      <c r="D21" s="8" t="s">
        <v>70</v>
      </c>
      <c r="E21" s="8"/>
      <c r="F21" s="8"/>
      <c r="G21" s="8"/>
      <c r="H21" s="451" t="s">
        <v>71</v>
      </c>
      <c r="I21" s="452" t="s">
        <v>72</v>
      </c>
      <c r="J21" s="453">
        <v>5</v>
      </c>
      <c r="K21" s="454"/>
      <c r="L21" s="453">
        <v>5</v>
      </c>
      <c r="M21" s="454"/>
      <c r="N21" s="455" t="s">
        <v>33</v>
      </c>
      <c r="O21" s="456"/>
    </row>
    <row r="22" spans="1:15">
      <c r="A22" s="5"/>
      <c r="B22" s="5" t="s">
        <v>34</v>
      </c>
      <c r="C22" s="460" t="s">
        <v>35</v>
      </c>
      <c r="D22" s="8" t="s">
        <v>179</v>
      </c>
      <c r="E22" s="8"/>
      <c r="F22" s="8"/>
      <c r="G22" s="8"/>
      <c r="H22" s="400">
        <v>1</v>
      </c>
      <c r="I22" s="452" t="s">
        <v>60</v>
      </c>
      <c r="J22" s="453">
        <v>5</v>
      </c>
      <c r="K22" s="454"/>
      <c r="L22" s="453">
        <v>5</v>
      </c>
      <c r="M22" s="454"/>
      <c r="N22" s="455" t="s">
        <v>33</v>
      </c>
      <c r="O22" s="456"/>
    </row>
    <row r="23" spans="1:15">
      <c r="A23" s="5"/>
      <c r="B23" s="5"/>
      <c r="C23" s="461"/>
      <c r="D23" s="8" t="s">
        <v>180</v>
      </c>
      <c r="E23" s="8"/>
      <c r="F23" s="8"/>
      <c r="G23" s="8"/>
      <c r="H23" s="400">
        <v>1</v>
      </c>
      <c r="I23" s="452" t="s">
        <v>60</v>
      </c>
      <c r="J23" s="453">
        <v>5</v>
      </c>
      <c r="K23" s="454"/>
      <c r="L23" s="453">
        <v>5</v>
      </c>
      <c r="M23" s="454"/>
      <c r="N23" s="455" t="s">
        <v>33</v>
      </c>
      <c r="O23" s="456"/>
    </row>
    <row r="24" spans="1:15">
      <c r="A24" s="5"/>
      <c r="B24" s="5"/>
      <c r="C24" s="461"/>
      <c r="D24" s="8" t="s">
        <v>181</v>
      </c>
      <c r="E24" s="8"/>
      <c r="F24" s="8"/>
      <c r="G24" s="8"/>
      <c r="H24" s="400">
        <v>1</v>
      </c>
      <c r="I24" s="452" t="s">
        <v>60</v>
      </c>
      <c r="J24" s="453">
        <v>4</v>
      </c>
      <c r="K24" s="454"/>
      <c r="L24" s="453">
        <v>4</v>
      </c>
      <c r="M24" s="454"/>
      <c r="N24" s="455" t="s">
        <v>33</v>
      </c>
      <c r="O24" s="456"/>
    </row>
    <row r="25" spans="1:15">
      <c r="A25" s="5"/>
      <c r="B25" s="5"/>
      <c r="C25" s="461"/>
      <c r="D25" s="8" t="s">
        <v>182</v>
      </c>
      <c r="E25" s="8"/>
      <c r="F25" s="8"/>
      <c r="G25" s="8"/>
      <c r="H25" s="451" t="s">
        <v>183</v>
      </c>
      <c r="I25" s="452" t="s">
        <v>184</v>
      </c>
      <c r="J25" s="453">
        <v>4</v>
      </c>
      <c r="K25" s="454"/>
      <c r="L25" s="453">
        <v>4</v>
      </c>
      <c r="M25" s="454"/>
      <c r="N25" s="455" t="s">
        <v>33</v>
      </c>
      <c r="O25" s="456"/>
    </row>
    <row r="26" spans="1:15">
      <c r="A26" s="5"/>
      <c r="B26" s="5"/>
      <c r="C26" s="461"/>
      <c r="D26" s="8" t="s">
        <v>185</v>
      </c>
      <c r="E26" s="8"/>
      <c r="F26" s="8"/>
      <c r="G26" s="8"/>
      <c r="H26" s="451" t="s">
        <v>186</v>
      </c>
      <c r="I26" s="452" t="s">
        <v>187</v>
      </c>
      <c r="J26" s="453">
        <v>4</v>
      </c>
      <c r="K26" s="454"/>
      <c r="L26" s="453">
        <v>4</v>
      </c>
      <c r="M26" s="454"/>
      <c r="N26" s="455" t="s">
        <v>33</v>
      </c>
      <c r="O26" s="456"/>
    </row>
    <row r="27" spans="1:15">
      <c r="A27" s="5"/>
      <c r="B27" s="5"/>
      <c r="C27" s="461"/>
      <c r="D27" s="8" t="s">
        <v>188</v>
      </c>
      <c r="E27" s="8"/>
      <c r="F27" s="8"/>
      <c r="G27" s="8"/>
      <c r="H27" s="451" t="s">
        <v>189</v>
      </c>
      <c r="I27" s="452" t="s">
        <v>190</v>
      </c>
      <c r="J27" s="453">
        <v>4</v>
      </c>
      <c r="K27" s="454"/>
      <c r="L27" s="453">
        <v>4</v>
      </c>
      <c r="M27" s="454"/>
      <c r="N27" s="455" t="s">
        <v>33</v>
      </c>
      <c r="O27" s="456"/>
    </row>
    <row r="28" ht="102" customHeight="1" spans="1:15">
      <c r="A28" s="5"/>
      <c r="B28" s="5"/>
      <c r="C28" s="461"/>
      <c r="D28" s="8" t="s">
        <v>191</v>
      </c>
      <c r="E28" s="8"/>
      <c r="F28" s="8"/>
      <c r="G28" s="8"/>
      <c r="H28" s="8" t="s">
        <v>192</v>
      </c>
      <c r="I28" s="452" t="s">
        <v>193</v>
      </c>
      <c r="J28" s="453">
        <v>4</v>
      </c>
      <c r="K28" s="454"/>
      <c r="L28" s="453">
        <v>4</v>
      </c>
      <c r="M28" s="454"/>
      <c r="N28" s="455" t="s">
        <v>194</v>
      </c>
      <c r="O28" s="456"/>
    </row>
    <row r="29" ht="40.5" spans="1:15">
      <c r="A29" s="5"/>
      <c r="B29" s="5" t="s">
        <v>37</v>
      </c>
      <c r="C29" s="5" t="s">
        <v>38</v>
      </c>
      <c r="D29" s="8" t="s">
        <v>195</v>
      </c>
      <c r="E29" s="8"/>
      <c r="F29" s="8"/>
      <c r="G29" s="8"/>
      <c r="H29" s="451" t="s">
        <v>68</v>
      </c>
      <c r="I29" s="452" t="s">
        <v>196</v>
      </c>
      <c r="J29" s="453">
        <v>10</v>
      </c>
      <c r="K29" s="454"/>
      <c r="L29" s="453">
        <v>10</v>
      </c>
      <c r="M29" s="454"/>
      <c r="N29" s="455" t="s">
        <v>33</v>
      </c>
      <c r="O29" s="456"/>
    </row>
    <row r="30" ht="26" customHeight="1" spans="1:15">
      <c r="A30" s="5"/>
      <c r="B30" s="10" t="s">
        <v>40</v>
      </c>
      <c r="C30" s="24"/>
      <c r="D30" s="10" t="s">
        <v>33</v>
      </c>
      <c r="E30" s="18"/>
      <c r="F30" s="18"/>
      <c r="G30" s="18"/>
      <c r="H30" s="18"/>
      <c r="I30" s="18"/>
      <c r="J30" s="18"/>
      <c r="K30" s="18"/>
      <c r="L30" s="18"/>
      <c r="M30" s="18"/>
      <c r="N30" s="18"/>
      <c r="O30" s="11"/>
    </row>
    <row r="31" ht="26" customHeight="1" spans="1:15">
      <c r="A31" s="5"/>
      <c r="B31" s="10" t="s">
        <v>41</v>
      </c>
      <c r="C31" s="18"/>
      <c r="D31" s="18"/>
      <c r="E31" s="18"/>
      <c r="F31" s="18"/>
      <c r="G31" s="18"/>
      <c r="H31" s="18"/>
      <c r="I31" s="24"/>
      <c r="J31" s="10">
        <v>100</v>
      </c>
      <c r="K31" s="24"/>
      <c r="L31" s="10">
        <v>100</v>
      </c>
      <c r="M31" s="11"/>
      <c r="N31" s="10" t="s">
        <v>42</v>
      </c>
      <c r="O31" s="11"/>
    </row>
    <row r="32" spans="1:15">
      <c r="A32" s="26" t="s">
        <v>43</v>
      </c>
      <c r="B32" s="1"/>
      <c r="C32" s="1"/>
      <c r="D32" s="1"/>
      <c r="E32" s="1"/>
      <c r="F32" s="1"/>
      <c r="G32" s="1"/>
      <c r="H32" s="1"/>
      <c r="I32" s="1"/>
      <c r="J32" s="1"/>
      <c r="K32" s="1"/>
      <c r="L32" s="1"/>
      <c r="M32" s="1"/>
      <c r="N32" s="1"/>
      <c r="O32" s="27"/>
    </row>
    <row r="33" spans="1:15">
      <c r="A33" s="28"/>
      <c r="B33" s="1"/>
      <c r="C33" s="1"/>
      <c r="D33" s="1"/>
      <c r="E33" s="1"/>
      <c r="F33" s="1"/>
      <c r="G33" s="1"/>
      <c r="H33" s="1"/>
      <c r="I33" s="1"/>
      <c r="J33" s="1"/>
      <c r="K33" s="1"/>
      <c r="L33" s="1"/>
      <c r="M33" s="1"/>
      <c r="N33" s="1"/>
      <c r="O33" s="27"/>
    </row>
    <row r="34" spans="1:15">
      <c r="A34" s="28"/>
      <c r="B34" s="1"/>
      <c r="C34" s="1"/>
      <c r="D34" s="1"/>
      <c r="E34" s="1"/>
      <c r="F34" s="1"/>
      <c r="G34" s="1"/>
      <c r="H34" s="1"/>
      <c r="I34" s="1"/>
      <c r="J34" s="1"/>
      <c r="K34" s="1"/>
      <c r="L34" s="1"/>
      <c r="M34" s="1"/>
      <c r="N34" s="1"/>
      <c r="O34" s="27"/>
    </row>
    <row r="35" spans="1:15">
      <c r="A35" s="29"/>
      <c r="B35" s="30"/>
      <c r="C35" s="30"/>
      <c r="D35" s="30"/>
      <c r="E35" s="30"/>
      <c r="F35" s="30"/>
      <c r="G35" s="30"/>
      <c r="H35" s="30"/>
      <c r="I35" s="30"/>
      <c r="J35" s="30"/>
      <c r="K35" s="30"/>
      <c r="L35" s="30"/>
      <c r="M35" s="30"/>
      <c r="N35" s="30"/>
      <c r="O35" s="31"/>
    </row>
  </sheetData>
  <mergeCells count="13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9:A10"/>
    <mergeCell ref="A11:A31"/>
    <mergeCell ref="B12:B21"/>
    <mergeCell ref="B22:B28"/>
    <mergeCell ref="C12:C13"/>
    <mergeCell ref="C14:C18"/>
    <mergeCell ref="C20:C21"/>
    <mergeCell ref="C22:C28"/>
    <mergeCell ref="A4:B8"/>
    <mergeCell ref="A32:O35"/>
  </mergeCells>
  <pageMargins left="0.75" right="0.75" top="1" bottom="1" header="0.5" footer="0.5"/>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7.63333333333333" style="1" customWidth="1"/>
    <col min="9" max="9" width="5.94166666666667"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35" customHeight="1" spans="1:15">
      <c r="A3" s="5" t="s">
        <v>1</v>
      </c>
      <c r="B3" s="6"/>
      <c r="C3" s="5" t="s">
        <v>966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1.37</v>
      </c>
      <c r="F6" s="5"/>
      <c r="G6" s="146">
        <v>1.37</v>
      </c>
      <c r="H6" s="5"/>
      <c r="I6" s="146">
        <v>1.37</v>
      </c>
      <c r="J6" s="5"/>
      <c r="K6" s="10">
        <v>10</v>
      </c>
      <c r="L6" s="11"/>
      <c r="M6" s="154">
        <v>1</v>
      </c>
      <c r="N6" s="155"/>
      <c r="O6" s="5">
        <v>10</v>
      </c>
    </row>
    <row r="7" s="1" customFormat="1" ht="17" customHeight="1" spans="1:15">
      <c r="A7" s="5"/>
      <c r="B7" s="5"/>
      <c r="C7" s="5" t="s">
        <v>14</v>
      </c>
      <c r="D7" s="5"/>
      <c r="E7" s="146">
        <v>1.37</v>
      </c>
      <c r="F7" s="5"/>
      <c r="G7" s="146">
        <v>1.37</v>
      </c>
      <c r="H7" s="5"/>
      <c r="I7" s="146">
        <v>1.37</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t="s">
        <v>15</v>
      </c>
      <c r="F9" s="5"/>
      <c r="G9" s="5" t="s">
        <v>15</v>
      </c>
      <c r="H9" s="5"/>
      <c r="I9" s="5" t="s">
        <v>15</v>
      </c>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3" customHeight="1" spans="1:15">
      <c r="A11" s="5"/>
      <c r="B11" s="10" t="s">
        <v>967</v>
      </c>
      <c r="C11" s="18"/>
      <c r="D11" s="18"/>
      <c r="E11" s="18"/>
      <c r="F11" s="18"/>
      <c r="G11" s="18"/>
      <c r="H11" s="11"/>
      <c r="I11" s="10" t="s">
        <v>967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9" customHeight="1" spans="1:15">
      <c r="A13" s="5"/>
      <c r="B13" s="5" t="s">
        <v>30</v>
      </c>
      <c r="C13" s="5" t="s">
        <v>31</v>
      </c>
      <c r="D13" s="8" t="s">
        <v>968</v>
      </c>
      <c r="E13" s="8"/>
      <c r="F13" s="8"/>
      <c r="G13" s="8"/>
      <c r="H13" s="5" t="s">
        <v>969</v>
      </c>
      <c r="I13" s="5" t="s">
        <v>969</v>
      </c>
      <c r="J13" s="10">
        <v>30</v>
      </c>
      <c r="K13" s="11"/>
      <c r="L13" s="10">
        <v>30</v>
      </c>
      <c r="M13" s="11"/>
      <c r="N13" s="10"/>
      <c r="O13" s="11"/>
    </row>
    <row r="14" s="1" customFormat="1" ht="40" customHeight="1" spans="1:15">
      <c r="A14" s="5"/>
      <c r="B14" s="5"/>
      <c r="C14" s="5" t="s">
        <v>58</v>
      </c>
      <c r="D14" s="8" t="s">
        <v>970</v>
      </c>
      <c r="E14" s="8"/>
      <c r="F14" s="8"/>
      <c r="G14" s="8"/>
      <c r="H14" s="5" t="s">
        <v>760</v>
      </c>
      <c r="I14" s="71">
        <v>1</v>
      </c>
      <c r="J14" s="10">
        <v>100</v>
      </c>
      <c r="K14" s="11"/>
      <c r="L14" s="10">
        <v>20</v>
      </c>
      <c r="M14" s="11"/>
      <c r="N14" s="10"/>
      <c r="O14" s="11"/>
    </row>
    <row r="15" s="1" customFormat="1" ht="36" customHeight="1" spans="1:15">
      <c r="A15" s="5"/>
      <c r="B15" s="5"/>
      <c r="C15" s="5" t="s">
        <v>63</v>
      </c>
      <c r="D15" s="8" t="s">
        <v>229</v>
      </c>
      <c r="E15" s="8"/>
      <c r="F15" s="8"/>
      <c r="G15" s="8"/>
      <c r="H15" s="71" t="s">
        <v>83</v>
      </c>
      <c r="I15" s="81" t="s">
        <v>83</v>
      </c>
      <c r="J15" s="10">
        <v>10</v>
      </c>
      <c r="K15" s="11"/>
      <c r="L15" s="10">
        <v>10</v>
      </c>
      <c r="M15" s="11"/>
      <c r="N15" s="10"/>
      <c r="O15" s="11"/>
    </row>
    <row r="16" s="1" customFormat="1" ht="33" customHeight="1" spans="1:15">
      <c r="A16" s="5"/>
      <c r="B16" s="5" t="s">
        <v>34</v>
      </c>
      <c r="C16" s="5" t="s">
        <v>35</v>
      </c>
      <c r="D16" s="8" t="s">
        <v>971</v>
      </c>
      <c r="E16" s="8"/>
      <c r="F16" s="8"/>
      <c r="G16" s="8"/>
      <c r="H16" s="5" t="s">
        <v>286</v>
      </c>
      <c r="I16" s="5" t="s">
        <v>286</v>
      </c>
      <c r="J16" s="10">
        <v>20</v>
      </c>
      <c r="K16" s="11"/>
      <c r="L16" s="10">
        <v>20</v>
      </c>
      <c r="M16" s="11"/>
      <c r="N16" s="10"/>
      <c r="O16" s="11"/>
    </row>
    <row r="17" s="1" customFormat="1" ht="50" customHeight="1" spans="1:15">
      <c r="A17" s="5"/>
      <c r="B17" s="5" t="s">
        <v>37</v>
      </c>
      <c r="C17" s="5" t="s">
        <v>38</v>
      </c>
      <c r="D17" s="8" t="s">
        <v>965</v>
      </c>
      <c r="E17" s="8"/>
      <c r="F17" s="8"/>
      <c r="G17" s="8"/>
      <c r="H17" s="71">
        <v>0.9</v>
      </c>
      <c r="I17" s="71">
        <v>0.9</v>
      </c>
      <c r="J17" s="10">
        <v>10</v>
      </c>
      <c r="K17" s="11"/>
      <c r="L17" s="10">
        <v>10</v>
      </c>
      <c r="M17" s="11"/>
      <c r="N17" s="10"/>
      <c r="O17" s="11"/>
    </row>
    <row r="18" s="1" customFormat="1" ht="27" customHeight="1" spans="1:15">
      <c r="A18" s="5"/>
      <c r="B18" s="10" t="s">
        <v>40</v>
      </c>
      <c r="C18" s="24"/>
      <c r="D18" s="10" t="s">
        <v>33</v>
      </c>
      <c r="E18" s="18"/>
      <c r="F18" s="18"/>
      <c r="G18" s="18"/>
      <c r="H18" s="18"/>
      <c r="I18" s="18"/>
      <c r="J18" s="18"/>
      <c r="K18" s="18"/>
      <c r="L18" s="18"/>
      <c r="M18" s="18"/>
      <c r="N18" s="18"/>
      <c r="O18" s="11"/>
    </row>
    <row r="19" s="1" customFormat="1" ht="27"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I7" sqref="I7"/>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55" customHeight="1" spans="1:11">
      <c r="A2" s="280" t="s">
        <v>972</v>
      </c>
      <c r="B2" s="281"/>
      <c r="C2" s="281"/>
      <c r="D2" s="281"/>
      <c r="E2" s="281"/>
      <c r="F2" s="281"/>
      <c r="G2" s="281"/>
      <c r="H2" s="281"/>
      <c r="I2" s="281"/>
      <c r="J2" s="281"/>
      <c r="K2" s="281"/>
    </row>
    <row r="3" s="1" customFormat="1" ht="16" customHeight="1" spans="1:11">
      <c r="A3" s="182" t="s">
        <v>1</v>
      </c>
      <c r="B3" s="182"/>
      <c r="C3" s="182"/>
      <c r="D3" s="185" t="s">
        <v>197</v>
      </c>
      <c r="E3" s="185"/>
      <c r="F3" s="185"/>
      <c r="G3" s="185"/>
      <c r="H3" s="185"/>
      <c r="I3" s="185"/>
      <c r="J3" s="185"/>
      <c r="K3" s="185"/>
    </row>
    <row r="4" s="1" customFormat="1" ht="16" customHeight="1" spans="1:11">
      <c r="A4" s="182" t="s">
        <v>3</v>
      </c>
      <c r="B4" s="182"/>
      <c r="C4" s="182"/>
      <c r="D4" s="285" t="s">
        <v>4</v>
      </c>
      <c r="E4" s="285"/>
      <c r="F4" s="285"/>
      <c r="G4" s="182" t="s">
        <v>5</v>
      </c>
      <c r="H4" s="185" t="s">
        <v>973</v>
      </c>
      <c r="I4" s="185"/>
      <c r="J4" s="185"/>
      <c r="K4" s="185"/>
    </row>
    <row r="5" s="1" customFormat="1" ht="27" spans="1:11">
      <c r="A5" s="182" t="s">
        <v>6</v>
      </c>
      <c r="B5" s="182"/>
      <c r="C5" s="182"/>
      <c r="D5" s="182"/>
      <c r="E5" s="182" t="s">
        <v>7</v>
      </c>
      <c r="F5" s="182" t="s">
        <v>8</v>
      </c>
      <c r="G5" s="182" t="s">
        <v>9</v>
      </c>
      <c r="H5" s="182" t="s">
        <v>10</v>
      </c>
      <c r="I5" s="182" t="s">
        <v>11</v>
      </c>
      <c r="J5" s="182" t="s">
        <v>12</v>
      </c>
      <c r="K5" s="182"/>
    </row>
    <row r="6" s="1" customFormat="1" ht="22" customHeight="1" spans="1:11">
      <c r="A6" s="182"/>
      <c r="B6" s="182"/>
      <c r="C6" s="182"/>
      <c r="D6" s="292" t="s">
        <v>13</v>
      </c>
      <c r="E6" s="293">
        <v>7.5</v>
      </c>
      <c r="F6" s="293">
        <v>7.5</v>
      </c>
      <c r="G6" s="293">
        <v>5.45</v>
      </c>
      <c r="H6" s="182">
        <v>10</v>
      </c>
      <c r="I6" s="294">
        <v>0.7266</v>
      </c>
      <c r="J6" s="295">
        <v>7.27</v>
      </c>
      <c r="K6" s="295"/>
    </row>
    <row r="7" s="1" customFormat="1" ht="27" spans="1:11">
      <c r="A7" s="182"/>
      <c r="B7" s="182"/>
      <c r="C7" s="182"/>
      <c r="D7" s="292" t="s">
        <v>14</v>
      </c>
      <c r="E7" s="293">
        <v>7.5</v>
      </c>
      <c r="F7" s="293">
        <v>7.5</v>
      </c>
      <c r="G7" s="293">
        <v>5.45</v>
      </c>
      <c r="H7" s="182" t="s">
        <v>15</v>
      </c>
      <c r="I7" s="294">
        <v>0.7266</v>
      </c>
      <c r="J7" s="295" t="s">
        <v>15</v>
      </c>
      <c r="K7" s="295"/>
    </row>
    <row r="8" s="1" customFormat="1" ht="22" customHeight="1" spans="1:11">
      <c r="A8" s="182"/>
      <c r="B8" s="182"/>
      <c r="C8" s="182"/>
      <c r="D8" s="292" t="s">
        <v>16</v>
      </c>
      <c r="E8" s="296"/>
      <c r="F8" s="296"/>
      <c r="G8" s="296"/>
      <c r="H8" s="182" t="s">
        <v>15</v>
      </c>
      <c r="I8" s="296"/>
      <c r="J8" s="295" t="s">
        <v>15</v>
      </c>
      <c r="K8" s="295"/>
    </row>
    <row r="9" s="1" customFormat="1" ht="18" customHeight="1" spans="1:11">
      <c r="A9" s="182"/>
      <c r="B9" s="182"/>
      <c r="C9" s="182"/>
      <c r="D9" s="292" t="s">
        <v>17</v>
      </c>
      <c r="E9" s="300" t="s">
        <v>15</v>
      </c>
      <c r="F9" s="300" t="s">
        <v>15</v>
      </c>
      <c r="G9" s="300" t="s">
        <v>15</v>
      </c>
      <c r="H9" s="301" t="s">
        <v>15</v>
      </c>
      <c r="I9" s="315"/>
      <c r="J9" s="300" t="s">
        <v>15</v>
      </c>
      <c r="K9" s="300"/>
    </row>
    <row r="10" s="1" customFormat="1" ht="24" customHeight="1" spans="1:11">
      <c r="A10" s="286" t="s">
        <v>974</v>
      </c>
      <c r="B10" s="288"/>
      <c r="C10" s="182" t="s">
        <v>19</v>
      </c>
      <c r="D10" s="182"/>
      <c r="E10" s="182"/>
      <c r="F10" s="182"/>
      <c r="G10" s="295" t="s">
        <v>20</v>
      </c>
      <c r="H10" s="295"/>
      <c r="I10" s="295"/>
      <c r="J10" s="295"/>
      <c r="K10" s="295"/>
    </row>
    <row r="11" s="1" customFormat="1" ht="52" customHeight="1" spans="1:11">
      <c r="A11" s="297"/>
      <c r="B11" s="299"/>
      <c r="C11" s="302" t="s">
        <v>975</v>
      </c>
      <c r="D11" s="302"/>
      <c r="E11" s="302"/>
      <c r="F11" s="302"/>
      <c r="G11" s="295" t="s">
        <v>976</v>
      </c>
      <c r="H11" s="295"/>
      <c r="I11" s="295"/>
      <c r="J11" s="295"/>
      <c r="K11" s="295"/>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54" spans="1:11">
      <c r="A14" s="307"/>
      <c r="B14" s="36" t="s">
        <v>30</v>
      </c>
      <c r="C14" s="36" t="s">
        <v>31</v>
      </c>
      <c r="D14" s="67" t="s">
        <v>983</v>
      </c>
      <c r="E14" s="320" t="s">
        <v>984</v>
      </c>
      <c r="F14" s="182" t="s">
        <v>985</v>
      </c>
      <c r="G14" s="306" t="s">
        <v>986</v>
      </c>
      <c r="H14" s="182" t="s">
        <v>985</v>
      </c>
      <c r="I14" s="306">
        <v>20</v>
      </c>
      <c r="J14" s="306">
        <v>20</v>
      </c>
      <c r="K14" s="306"/>
    </row>
    <row r="15" s="1" customFormat="1" ht="67.5" spans="1:11">
      <c r="A15" s="307"/>
      <c r="B15" s="36"/>
      <c r="C15" s="36"/>
      <c r="D15" s="67" t="s">
        <v>987</v>
      </c>
      <c r="E15" s="320" t="s">
        <v>984</v>
      </c>
      <c r="F15" s="182" t="s">
        <v>985</v>
      </c>
      <c r="G15" s="306" t="s">
        <v>986</v>
      </c>
      <c r="H15" s="182" t="s">
        <v>985</v>
      </c>
      <c r="I15" s="306">
        <v>20</v>
      </c>
      <c r="J15" s="306">
        <v>20</v>
      </c>
      <c r="K15" s="306"/>
    </row>
    <row r="16" s="1" customFormat="1" spans="1:11">
      <c r="A16" s="307"/>
      <c r="B16" s="36"/>
      <c r="C16" s="36" t="s">
        <v>63</v>
      </c>
      <c r="D16" s="67" t="s">
        <v>202</v>
      </c>
      <c r="E16" s="320" t="s">
        <v>988</v>
      </c>
      <c r="F16" s="182" t="s">
        <v>65</v>
      </c>
      <c r="G16" s="306" t="s">
        <v>989</v>
      </c>
      <c r="H16" s="306" t="s">
        <v>990</v>
      </c>
      <c r="I16" s="306">
        <v>5</v>
      </c>
      <c r="J16" s="306">
        <v>5</v>
      </c>
      <c r="K16" s="306"/>
    </row>
    <row r="17" s="1" customFormat="1" ht="27" spans="1:11">
      <c r="A17" s="307"/>
      <c r="B17" s="36"/>
      <c r="C17" s="36" t="s">
        <v>66</v>
      </c>
      <c r="D17" s="67" t="s">
        <v>991</v>
      </c>
      <c r="E17" s="320" t="s">
        <v>992</v>
      </c>
      <c r="F17" s="182" t="s">
        <v>993</v>
      </c>
      <c r="G17" s="306" t="s">
        <v>994</v>
      </c>
      <c r="H17" s="306" t="s">
        <v>995</v>
      </c>
      <c r="I17" s="306">
        <v>5</v>
      </c>
      <c r="J17" s="306">
        <v>3.65</v>
      </c>
      <c r="K17" s="306" t="s">
        <v>996</v>
      </c>
    </row>
    <row r="18" s="1" customFormat="1" ht="27" spans="1:11">
      <c r="A18" s="307"/>
      <c r="B18" s="321" t="s">
        <v>34</v>
      </c>
      <c r="C18" s="36" t="s">
        <v>116</v>
      </c>
      <c r="D18" s="67" t="s">
        <v>203</v>
      </c>
      <c r="E18" s="320" t="s">
        <v>988</v>
      </c>
      <c r="F18" s="306" t="s">
        <v>204</v>
      </c>
      <c r="G18" s="306" t="s">
        <v>997</v>
      </c>
      <c r="H18" s="306" t="s">
        <v>204</v>
      </c>
      <c r="I18" s="306">
        <v>30</v>
      </c>
      <c r="J18" s="306">
        <v>30</v>
      </c>
      <c r="K18" s="306"/>
    </row>
    <row r="19" s="1" customFormat="1" ht="27" spans="1:11">
      <c r="A19" s="307"/>
      <c r="B19" s="36" t="s">
        <v>998</v>
      </c>
      <c r="C19" s="311" t="s">
        <v>999</v>
      </c>
      <c r="D19" s="67" t="s">
        <v>205</v>
      </c>
      <c r="E19" s="47" t="s">
        <v>1000</v>
      </c>
      <c r="F19" s="185" t="s">
        <v>88</v>
      </c>
      <c r="G19" s="185" t="s">
        <v>1001</v>
      </c>
      <c r="H19" s="185" t="s">
        <v>88</v>
      </c>
      <c r="I19" s="306">
        <v>10</v>
      </c>
      <c r="J19" s="306">
        <v>10</v>
      </c>
      <c r="K19" s="302" t="s">
        <v>1002</v>
      </c>
    </row>
    <row r="20" s="1" customFormat="1" spans="1:11">
      <c r="A20" s="307"/>
      <c r="B20" s="182" t="s">
        <v>1003</v>
      </c>
      <c r="C20" s="182"/>
      <c r="D20" s="182"/>
      <c r="E20" s="312"/>
      <c r="F20" s="312"/>
      <c r="G20" s="312"/>
      <c r="H20" s="312"/>
      <c r="I20" s="312"/>
      <c r="J20" s="312"/>
      <c r="K20" s="312"/>
    </row>
    <row r="21" s="1" customFormat="1" spans="1:11">
      <c r="A21" s="313"/>
      <c r="B21" s="182" t="s">
        <v>41</v>
      </c>
      <c r="C21" s="182"/>
      <c r="D21" s="182"/>
      <c r="E21" s="182"/>
      <c r="F21" s="182"/>
      <c r="G21" s="182"/>
      <c r="H21" s="182"/>
      <c r="I21" s="182">
        <v>100</v>
      </c>
      <c r="J21" s="182">
        <v>95.92</v>
      </c>
      <c r="K21" s="182" t="s">
        <v>42</v>
      </c>
    </row>
    <row r="22" s="1" customFormat="1" ht="59" customHeight="1" spans="1:11">
      <c r="A22" s="8" t="s">
        <v>43</v>
      </c>
      <c r="B22" s="8"/>
      <c r="C22" s="8"/>
      <c r="D22" s="8"/>
      <c r="E22" s="8"/>
      <c r="F22" s="8"/>
      <c r="G22" s="8"/>
      <c r="H22" s="8"/>
      <c r="I22" s="8"/>
      <c r="J22" s="8"/>
      <c r="K22" s="8"/>
    </row>
  </sheetData>
  <mergeCells count="32">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0:D20"/>
    <mergeCell ref="E20:K20"/>
    <mergeCell ref="B21:H21"/>
    <mergeCell ref="A22:K22"/>
    <mergeCell ref="A12:A21"/>
    <mergeCell ref="B12:B13"/>
    <mergeCell ref="B14:B17"/>
    <mergeCell ref="C12:C13"/>
    <mergeCell ref="C14:C15"/>
    <mergeCell ref="D12:D13"/>
    <mergeCell ref="H12:H13"/>
    <mergeCell ref="I12:I13"/>
    <mergeCell ref="J12:J13"/>
    <mergeCell ref="K12:K13"/>
    <mergeCell ref="A5:C9"/>
    <mergeCell ref="A10:B11"/>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I7" sqref="I7"/>
    </sheetView>
  </sheetViews>
  <sheetFormatPr defaultColWidth="8" defaultRowHeight="13.5"/>
  <cols>
    <col min="1" max="1" width="6.34166666666667" style="1" customWidth="1"/>
    <col min="2"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8" customHeight="1" spans="1:11">
      <c r="A2" s="281" t="s">
        <v>1004</v>
      </c>
      <c r="B2" s="281"/>
      <c r="C2" s="281"/>
      <c r="D2" s="281"/>
      <c r="E2" s="281"/>
      <c r="F2" s="281"/>
      <c r="G2" s="281"/>
      <c r="H2" s="281"/>
      <c r="I2" s="281"/>
      <c r="J2" s="281"/>
      <c r="K2" s="281"/>
    </row>
    <row r="3" s="1" customFormat="1" ht="18" customHeight="1" spans="1:11">
      <c r="A3" s="282" t="s">
        <v>1</v>
      </c>
      <c r="B3" s="283"/>
      <c r="C3" s="284"/>
      <c r="D3" s="185" t="s">
        <v>1005</v>
      </c>
      <c r="E3" s="185"/>
      <c r="F3" s="185"/>
      <c r="G3" s="185"/>
      <c r="H3" s="185"/>
      <c r="I3" s="185"/>
      <c r="J3" s="185"/>
      <c r="K3" s="185"/>
    </row>
    <row r="4" s="1" customFormat="1" ht="16" customHeigh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0.98</v>
      </c>
      <c r="F6" s="293">
        <v>0.98</v>
      </c>
      <c r="G6" s="293">
        <v>0.98</v>
      </c>
      <c r="H6" s="182">
        <v>10</v>
      </c>
      <c r="I6" s="294">
        <v>1</v>
      </c>
      <c r="J6" s="295">
        <v>10</v>
      </c>
      <c r="K6" s="295"/>
    </row>
    <row r="7" s="1" customFormat="1" ht="27" spans="1:11">
      <c r="A7" s="289"/>
      <c r="B7" s="290"/>
      <c r="C7" s="291"/>
      <c r="D7" s="292" t="s">
        <v>14</v>
      </c>
      <c r="E7" s="293">
        <v>0.98</v>
      </c>
      <c r="F7" s="293">
        <v>0.98</v>
      </c>
      <c r="G7" s="293">
        <v>0.98</v>
      </c>
      <c r="H7" s="182" t="s">
        <v>15</v>
      </c>
      <c r="I7" s="294">
        <v>1</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37" customHeight="1" spans="1:11">
      <c r="A11" s="297"/>
      <c r="B11" s="299"/>
      <c r="C11" s="302" t="s">
        <v>1006</v>
      </c>
      <c r="D11" s="302"/>
      <c r="E11" s="302"/>
      <c r="F11" s="302"/>
      <c r="G11" s="303" t="s">
        <v>1007</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81" spans="1:11">
      <c r="A14" s="307"/>
      <c r="B14" s="36" t="s">
        <v>30</v>
      </c>
      <c r="C14" s="36" t="s">
        <v>31</v>
      </c>
      <c r="D14" s="67" t="s">
        <v>1008</v>
      </c>
      <c r="E14" s="320" t="s">
        <v>988</v>
      </c>
      <c r="F14" s="310">
        <v>1</v>
      </c>
      <c r="G14" s="185" t="s">
        <v>1001</v>
      </c>
      <c r="H14" s="310">
        <v>1</v>
      </c>
      <c r="I14" s="306">
        <v>20</v>
      </c>
      <c r="J14" s="306">
        <v>20</v>
      </c>
      <c r="K14" s="306"/>
    </row>
    <row r="15" s="1" customFormat="1" ht="27" spans="1:11">
      <c r="A15" s="307"/>
      <c r="B15" s="36"/>
      <c r="C15" s="36" t="s">
        <v>58</v>
      </c>
      <c r="D15" s="67" t="s">
        <v>1009</v>
      </c>
      <c r="E15" s="320" t="s">
        <v>988</v>
      </c>
      <c r="F15" s="310">
        <v>1</v>
      </c>
      <c r="G15" s="185" t="s">
        <v>1001</v>
      </c>
      <c r="H15" s="310">
        <v>1</v>
      </c>
      <c r="I15" s="306">
        <v>10</v>
      </c>
      <c r="J15" s="306">
        <v>10</v>
      </c>
      <c r="K15" s="306"/>
    </row>
    <row r="16" s="1" customFormat="1" ht="27" spans="1:11">
      <c r="A16" s="307"/>
      <c r="B16" s="36"/>
      <c r="C16" s="36" t="s">
        <v>63</v>
      </c>
      <c r="D16" s="67" t="s">
        <v>1010</v>
      </c>
      <c r="E16" s="320" t="s">
        <v>992</v>
      </c>
      <c r="F16" s="182" t="s">
        <v>1011</v>
      </c>
      <c r="G16" s="306" t="s">
        <v>1012</v>
      </c>
      <c r="H16" s="306" t="s">
        <v>1013</v>
      </c>
      <c r="I16" s="306">
        <v>10</v>
      </c>
      <c r="J16" s="306">
        <v>10</v>
      </c>
      <c r="K16" s="306"/>
    </row>
    <row r="17" s="1" customFormat="1" ht="19" customHeight="1" spans="1:11">
      <c r="A17" s="307"/>
      <c r="B17" s="36"/>
      <c r="C17" s="36" t="s">
        <v>66</v>
      </c>
      <c r="D17" s="67" t="s">
        <v>991</v>
      </c>
      <c r="E17" s="320" t="s">
        <v>992</v>
      </c>
      <c r="F17" s="182" t="s">
        <v>1014</v>
      </c>
      <c r="G17" s="306" t="s">
        <v>994</v>
      </c>
      <c r="H17" s="182" t="s">
        <v>1014</v>
      </c>
      <c r="I17" s="306">
        <v>10</v>
      </c>
      <c r="J17" s="306">
        <v>10</v>
      </c>
      <c r="K17" s="306"/>
    </row>
    <row r="18" s="1" customFormat="1" ht="94.5" spans="1:11">
      <c r="A18" s="307"/>
      <c r="B18" s="321" t="s">
        <v>34</v>
      </c>
      <c r="C18" s="36" t="s">
        <v>116</v>
      </c>
      <c r="D18" s="67" t="s">
        <v>1015</v>
      </c>
      <c r="E18" s="320" t="s">
        <v>988</v>
      </c>
      <c r="F18" s="306" t="s">
        <v>1016</v>
      </c>
      <c r="G18" s="306" t="s">
        <v>997</v>
      </c>
      <c r="H18" s="306" t="s">
        <v>1015</v>
      </c>
      <c r="I18" s="306">
        <v>30</v>
      </c>
      <c r="J18" s="306">
        <v>30</v>
      </c>
      <c r="K18" s="306"/>
    </row>
    <row r="19" s="1" customFormat="1" ht="27" spans="1:11">
      <c r="A19" s="307"/>
      <c r="B19" s="36" t="s">
        <v>998</v>
      </c>
      <c r="C19" s="311" t="s">
        <v>999</v>
      </c>
      <c r="D19" s="67" t="s">
        <v>205</v>
      </c>
      <c r="E19" s="320" t="s">
        <v>988</v>
      </c>
      <c r="F19" s="185" t="s">
        <v>88</v>
      </c>
      <c r="G19" s="185" t="s">
        <v>1001</v>
      </c>
      <c r="H19" s="185" t="s">
        <v>88</v>
      </c>
      <c r="I19" s="306">
        <v>10</v>
      </c>
      <c r="J19" s="306">
        <v>10</v>
      </c>
      <c r="K19" s="302" t="s">
        <v>1002</v>
      </c>
    </row>
    <row r="20" s="1" customFormat="1" spans="1:11">
      <c r="A20" s="307"/>
      <c r="B20" s="182" t="s">
        <v>1003</v>
      </c>
      <c r="C20" s="182"/>
      <c r="D20" s="182"/>
      <c r="E20" s="312"/>
      <c r="F20" s="312"/>
      <c r="G20" s="312"/>
      <c r="H20" s="312"/>
      <c r="I20" s="312"/>
      <c r="J20" s="312"/>
      <c r="K20" s="312"/>
    </row>
    <row r="21" s="1" customFormat="1" spans="1:11">
      <c r="A21" s="313"/>
      <c r="B21" s="182" t="s">
        <v>41</v>
      </c>
      <c r="C21" s="182"/>
      <c r="D21" s="182"/>
      <c r="E21" s="182"/>
      <c r="F21" s="182"/>
      <c r="G21" s="182"/>
      <c r="H21" s="182"/>
      <c r="I21" s="182">
        <v>100</v>
      </c>
      <c r="J21" s="182">
        <v>100</v>
      </c>
      <c r="K21" s="182" t="s">
        <v>42</v>
      </c>
    </row>
    <row r="22" s="1" customFormat="1" ht="51" customHeight="1" spans="1:11">
      <c r="A22" s="8" t="s">
        <v>43</v>
      </c>
      <c r="B22" s="8"/>
      <c r="C22" s="8"/>
      <c r="D22" s="8"/>
      <c r="E22" s="8"/>
      <c r="F22" s="8"/>
      <c r="G22" s="8"/>
      <c r="H22" s="8"/>
      <c r="I22" s="8"/>
      <c r="J22" s="8"/>
      <c r="K22" s="8"/>
    </row>
  </sheetData>
  <mergeCells count="31">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0:D20"/>
    <mergeCell ref="E20:K20"/>
    <mergeCell ref="B21:H21"/>
    <mergeCell ref="A22:K22"/>
    <mergeCell ref="A12:A21"/>
    <mergeCell ref="B12:B13"/>
    <mergeCell ref="B14:B17"/>
    <mergeCell ref="C12:C13"/>
    <mergeCell ref="D12:D13"/>
    <mergeCell ref="H12:H13"/>
    <mergeCell ref="I12:I13"/>
    <mergeCell ref="J12:J13"/>
    <mergeCell ref="K12:K13"/>
    <mergeCell ref="A5:C9"/>
    <mergeCell ref="A10:B11"/>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I7" sqref="I7"/>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51" customHeight="1" spans="1:11">
      <c r="A2" s="280" t="s">
        <v>972</v>
      </c>
      <c r="B2" s="281"/>
      <c r="C2" s="281"/>
      <c r="D2" s="281"/>
      <c r="E2" s="281"/>
      <c r="F2" s="281"/>
      <c r="G2" s="281"/>
      <c r="H2" s="281"/>
      <c r="I2" s="281"/>
      <c r="J2" s="281"/>
      <c r="K2" s="281"/>
    </row>
    <row r="3" s="1" customFormat="1" ht="18" customHeight="1" spans="1:11">
      <c r="A3" s="182" t="s">
        <v>1</v>
      </c>
      <c r="B3" s="182"/>
      <c r="C3" s="182"/>
      <c r="D3" s="185" t="s">
        <v>1017</v>
      </c>
      <c r="E3" s="185"/>
      <c r="F3" s="185"/>
      <c r="G3" s="185"/>
      <c r="H3" s="185"/>
      <c r="I3" s="185"/>
      <c r="J3" s="185"/>
      <c r="K3" s="185"/>
    </row>
    <row r="4" s="1" customFormat="1" ht="18" customHeight="1" spans="1:11">
      <c r="A4" s="182" t="s">
        <v>3</v>
      </c>
      <c r="B4" s="182"/>
      <c r="C4" s="182"/>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2.8</v>
      </c>
      <c r="F6" s="293">
        <v>2.8</v>
      </c>
      <c r="G6" s="293">
        <v>2.8</v>
      </c>
      <c r="H6" s="182">
        <v>10</v>
      </c>
      <c r="I6" s="294">
        <v>1</v>
      </c>
      <c r="J6" s="295">
        <v>10</v>
      </c>
      <c r="K6" s="295"/>
    </row>
    <row r="7" s="1" customFormat="1" ht="27" spans="1:11">
      <c r="A7" s="289"/>
      <c r="B7" s="290"/>
      <c r="C7" s="291"/>
      <c r="D7" s="292" t="s">
        <v>14</v>
      </c>
      <c r="E7" s="293">
        <v>2.8</v>
      </c>
      <c r="F7" s="293">
        <v>2.8</v>
      </c>
      <c r="G7" s="293">
        <v>2.8</v>
      </c>
      <c r="H7" s="182" t="s">
        <v>15</v>
      </c>
      <c r="I7" s="294">
        <v>1</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37" customHeight="1" spans="1:11">
      <c r="A11" s="297"/>
      <c r="B11" s="299"/>
      <c r="C11" s="302" t="s">
        <v>1018</v>
      </c>
      <c r="D11" s="302"/>
      <c r="E11" s="302"/>
      <c r="F11" s="302"/>
      <c r="G11" s="303" t="s">
        <v>1007</v>
      </c>
      <c r="H11" s="303"/>
      <c r="I11" s="303"/>
      <c r="J11" s="303"/>
      <c r="K11" s="303"/>
    </row>
    <row r="12" s="1" customFormat="1" spans="1:11">
      <c r="A12" s="304" t="s">
        <v>23</v>
      </c>
      <c r="B12" s="182" t="s">
        <v>24</v>
      </c>
      <c r="C12" s="182" t="s">
        <v>25</v>
      </c>
      <c r="D12" s="182" t="s">
        <v>26</v>
      </c>
      <c r="E12" s="316" t="s">
        <v>977</v>
      </c>
      <c r="F12" s="317"/>
      <c r="G12" s="318"/>
      <c r="H12" s="319" t="s">
        <v>978</v>
      </c>
      <c r="I12" s="319" t="s">
        <v>10</v>
      </c>
      <c r="J12" s="319" t="s">
        <v>12</v>
      </c>
      <c r="K12" s="319" t="s">
        <v>979</v>
      </c>
    </row>
    <row r="13" s="1" customFormat="1" spans="1:11">
      <c r="A13" s="307"/>
      <c r="B13" s="182"/>
      <c r="C13" s="182"/>
      <c r="D13" s="182"/>
      <c r="E13" s="182" t="s">
        <v>980</v>
      </c>
      <c r="F13" s="182" t="s">
        <v>981</v>
      </c>
      <c r="G13" s="306" t="s">
        <v>982</v>
      </c>
      <c r="H13" s="183"/>
      <c r="I13" s="183"/>
      <c r="J13" s="183"/>
      <c r="K13" s="183"/>
    </row>
    <row r="14" s="1" customFormat="1" ht="81" spans="1:11">
      <c r="A14" s="307"/>
      <c r="B14" s="36" t="s">
        <v>30</v>
      </c>
      <c r="C14" s="36" t="s">
        <v>31</v>
      </c>
      <c r="D14" s="67" t="s">
        <v>1008</v>
      </c>
      <c r="E14" s="320" t="s">
        <v>988</v>
      </c>
      <c r="F14" s="310">
        <v>1</v>
      </c>
      <c r="G14" s="185" t="s">
        <v>1001</v>
      </c>
      <c r="H14" s="310">
        <v>1</v>
      </c>
      <c r="I14" s="183">
        <v>10</v>
      </c>
      <c r="J14" s="183">
        <v>10</v>
      </c>
      <c r="K14" s="183"/>
    </row>
    <row r="15" s="1" customFormat="1" ht="27" spans="1:11">
      <c r="A15" s="307"/>
      <c r="B15" s="36"/>
      <c r="C15" s="36" t="s">
        <v>58</v>
      </c>
      <c r="D15" s="67" t="s">
        <v>1009</v>
      </c>
      <c r="E15" s="320" t="s">
        <v>988</v>
      </c>
      <c r="F15" s="310">
        <v>1</v>
      </c>
      <c r="G15" s="185" t="s">
        <v>1001</v>
      </c>
      <c r="H15" s="310">
        <v>1</v>
      </c>
      <c r="I15" s="183">
        <v>10</v>
      </c>
      <c r="J15" s="183">
        <v>10</v>
      </c>
      <c r="K15" s="183"/>
    </row>
    <row r="16" s="1" customFormat="1" ht="27" spans="1:11">
      <c r="A16" s="307"/>
      <c r="B16" s="36"/>
      <c r="C16" s="36" t="s">
        <v>63</v>
      </c>
      <c r="D16" s="67" t="s">
        <v>1010</v>
      </c>
      <c r="E16" s="320" t="s">
        <v>992</v>
      </c>
      <c r="F16" s="182" t="s">
        <v>1011</v>
      </c>
      <c r="G16" s="306" t="s">
        <v>1012</v>
      </c>
      <c r="H16" s="183" t="s">
        <v>1013</v>
      </c>
      <c r="I16" s="183">
        <v>20</v>
      </c>
      <c r="J16" s="183">
        <v>20</v>
      </c>
      <c r="K16" s="183"/>
    </row>
    <row r="17" s="1" customFormat="1" ht="19" customHeight="1" spans="1:11">
      <c r="A17" s="307"/>
      <c r="B17" s="36"/>
      <c r="C17" s="36" t="s">
        <v>66</v>
      </c>
      <c r="D17" s="67" t="s">
        <v>991</v>
      </c>
      <c r="E17" s="320" t="s">
        <v>988</v>
      </c>
      <c r="F17" s="182" t="s">
        <v>1019</v>
      </c>
      <c r="G17" s="306" t="s">
        <v>994</v>
      </c>
      <c r="H17" s="182" t="s">
        <v>1019</v>
      </c>
      <c r="I17" s="183">
        <v>10</v>
      </c>
      <c r="J17" s="183">
        <v>10</v>
      </c>
      <c r="K17" s="183"/>
    </row>
    <row r="18" s="1" customFormat="1" ht="94.5" spans="1:11">
      <c r="A18" s="307"/>
      <c r="B18" s="321" t="s">
        <v>34</v>
      </c>
      <c r="C18" s="36" t="s">
        <v>116</v>
      </c>
      <c r="D18" s="67" t="s">
        <v>1015</v>
      </c>
      <c r="E18" s="320" t="s">
        <v>988</v>
      </c>
      <c r="F18" s="183" t="s">
        <v>1016</v>
      </c>
      <c r="G18" s="306" t="s">
        <v>997</v>
      </c>
      <c r="H18" s="183" t="s">
        <v>1015</v>
      </c>
      <c r="I18" s="183">
        <v>30</v>
      </c>
      <c r="J18" s="183">
        <v>30</v>
      </c>
      <c r="K18" s="183"/>
    </row>
    <row r="19" s="1" customFormat="1" ht="27" spans="1:11">
      <c r="A19" s="307"/>
      <c r="B19" s="322" t="s">
        <v>998</v>
      </c>
      <c r="C19" s="323" t="s">
        <v>999</v>
      </c>
      <c r="D19" s="67" t="s">
        <v>205</v>
      </c>
      <c r="E19" s="320" t="s">
        <v>988</v>
      </c>
      <c r="F19" s="185" t="s">
        <v>88</v>
      </c>
      <c r="G19" s="185" t="s">
        <v>1001</v>
      </c>
      <c r="H19" s="185" t="s">
        <v>88</v>
      </c>
      <c r="I19" s="183">
        <v>10</v>
      </c>
      <c r="J19" s="183">
        <v>10</v>
      </c>
      <c r="K19" s="302" t="s">
        <v>1002</v>
      </c>
    </row>
    <row r="20" s="1" customFormat="1" spans="1:11">
      <c r="A20" s="307"/>
      <c r="B20" s="182" t="s">
        <v>1003</v>
      </c>
      <c r="C20" s="182"/>
      <c r="D20" s="182"/>
      <c r="E20" s="312"/>
      <c r="F20" s="312"/>
      <c r="G20" s="312"/>
      <c r="H20" s="312"/>
      <c r="I20" s="312"/>
      <c r="J20" s="312"/>
      <c r="K20" s="312"/>
    </row>
    <row r="21" s="1" customFormat="1" spans="1:11">
      <c r="A21" s="313"/>
      <c r="B21" s="182" t="s">
        <v>41</v>
      </c>
      <c r="C21" s="182"/>
      <c r="D21" s="182"/>
      <c r="E21" s="182"/>
      <c r="F21" s="182"/>
      <c r="G21" s="182"/>
      <c r="H21" s="182"/>
      <c r="I21" s="182">
        <v>100</v>
      </c>
      <c r="J21" s="182">
        <v>100</v>
      </c>
      <c r="K21" s="182" t="s">
        <v>42</v>
      </c>
    </row>
    <row r="22" s="1" customFormat="1" ht="55" customHeight="1" spans="1:11">
      <c r="A22" s="8" t="s">
        <v>43</v>
      </c>
      <c r="B22" s="8"/>
      <c r="C22" s="8"/>
      <c r="D22" s="8"/>
      <c r="E22" s="8"/>
      <c r="F22" s="8"/>
      <c r="G22" s="8"/>
      <c r="H22" s="8"/>
      <c r="I22" s="8"/>
      <c r="J22" s="8"/>
      <c r="K22" s="8"/>
    </row>
  </sheetData>
  <mergeCells count="31">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0:D20"/>
    <mergeCell ref="E20:K20"/>
    <mergeCell ref="B21:H21"/>
    <mergeCell ref="A22:K22"/>
    <mergeCell ref="A12:A21"/>
    <mergeCell ref="B12:B13"/>
    <mergeCell ref="B14:B17"/>
    <mergeCell ref="C12:C13"/>
    <mergeCell ref="D12:D13"/>
    <mergeCell ref="H12:H13"/>
    <mergeCell ref="I12:I13"/>
    <mergeCell ref="J12:J13"/>
    <mergeCell ref="K12:K13"/>
    <mergeCell ref="A5:C9"/>
    <mergeCell ref="A10:B11"/>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I7" sqref="I7"/>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7" customHeight="1" spans="1:11">
      <c r="A2" s="280" t="s">
        <v>972</v>
      </c>
      <c r="B2" s="281"/>
      <c r="C2" s="281"/>
      <c r="D2" s="281"/>
      <c r="E2" s="281"/>
      <c r="F2" s="281"/>
      <c r="G2" s="281"/>
      <c r="H2" s="281"/>
      <c r="I2" s="281"/>
      <c r="J2" s="281"/>
      <c r="K2" s="281"/>
    </row>
    <row r="3" s="1" customFormat="1" spans="1:11">
      <c r="A3" s="282" t="s">
        <v>1</v>
      </c>
      <c r="B3" s="283"/>
      <c r="C3" s="284"/>
      <c r="D3" s="185" t="s">
        <v>1020</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85.91</v>
      </c>
      <c r="F6" s="293">
        <v>85.91</v>
      </c>
      <c r="G6" s="293">
        <v>38.05</v>
      </c>
      <c r="H6" s="182">
        <v>10</v>
      </c>
      <c r="I6" s="294">
        <v>0.4429</v>
      </c>
      <c r="J6" s="295">
        <v>4.43</v>
      </c>
      <c r="K6" s="295"/>
    </row>
    <row r="7" s="1" customFormat="1" ht="27" spans="1:11">
      <c r="A7" s="289"/>
      <c r="B7" s="290"/>
      <c r="C7" s="291"/>
      <c r="D7" s="292" t="s">
        <v>14</v>
      </c>
      <c r="E7" s="293">
        <v>85.91</v>
      </c>
      <c r="F7" s="293">
        <v>85.91</v>
      </c>
      <c r="G7" s="293">
        <v>38.05</v>
      </c>
      <c r="H7" s="182" t="s">
        <v>15</v>
      </c>
      <c r="I7" s="294">
        <v>0.4429</v>
      </c>
      <c r="J7" s="295" t="s">
        <v>15</v>
      </c>
      <c r="K7" s="295"/>
    </row>
    <row r="8" s="1" customFormat="1" ht="22" customHeight="1" spans="1:11">
      <c r="A8" s="289"/>
      <c r="B8" s="290"/>
      <c r="C8" s="291"/>
      <c r="D8" s="292" t="s">
        <v>16</v>
      </c>
      <c r="E8" s="315"/>
      <c r="F8" s="315"/>
      <c r="G8" s="315"/>
      <c r="H8" s="301" t="s">
        <v>15</v>
      </c>
      <c r="I8" s="315"/>
      <c r="J8" s="295" t="s">
        <v>15</v>
      </c>
      <c r="K8" s="295"/>
    </row>
    <row r="9" s="1" customFormat="1" ht="18" customHeight="1" spans="1:11">
      <c r="A9" s="297"/>
      <c r="B9" s="298"/>
      <c r="C9" s="299"/>
      <c r="D9" s="292" t="s">
        <v>17</v>
      </c>
      <c r="E9" s="300" t="s">
        <v>15</v>
      </c>
      <c r="F9" s="300" t="s">
        <v>15</v>
      </c>
      <c r="G9" s="300" t="s">
        <v>15</v>
      </c>
      <c r="H9" s="301" t="s">
        <v>15</v>
      </c>
      <c r="I9" s="315"/>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142" customHeight="1" spans="1:11">
      <c r="A11" s="297"/>
      <c r="B11" s="299"/>
      <c r="C11" s="302" t="s">
        <v>1021</v>
      </c>
      <c r="D11" s="302"/>
      <c r="E11" s="302"/>
      <c r="F11" s="302"/>
      <c r="G11" s="303" t="s">
        <v>1022</v>
      </c>
      <c r="H11" s="303"/>
      <c r="I11" s="303"/>
      <c r="J11" s="303"/>
      <c r="K11" s="303"/>
    </row>
    <row r="12" s="1" customFormat="1" spans="1:11">
      <c r="A12" s="5" t="s">
        <v>23</v>
      </c>
      <c r="B12" s="305" t="s">
        <v>24</v>
      </c>
      <c r="C12" s="305" t="s">
        <v>25</v>
      </c>
      <c r="D12" s="305" t="s">
        <v>26</v>
      </c>
      <c r="E12" s="306" t="s">
        <v>977</v>
      </c>
      <c r="F12" s="306"/>
      <c r="G12" s="306"/>
      <c r="H12" s="306" t="s">
        <v>978</v>
      </c>
      <c r="I12" s="306" t="s">
        <v>10</v>
      </c>
      <c r="J12" s="306" t="s">
        <v>12</v>
      </c>
      <c r="K12" s="306" t="s">
        <v>979</v>
      </c>
    </row>
    <row r="13" s="1" customFormat="1" spans="1:11">
      <c r="A13" s="5"/>
      <c r="B13" s="308"/>
      <c r="C13" s="308"/>
      <c r="D13" s="308"/>
      <c r="E13" s="182" t="s">
        <v>980</v>
      </c>
      <c r="F13" s="182" t="s">
        <v>981</v>
      </c>
      <c r="G13" s="306" t="s">
        <v>982</v>
      </c>
      <c r="H13" s="306"/>
      <c r="I13" s="306"/>
      <c r="J13" s="306"/>
      <c r="K13" s="306"/>
    </row>
    <row r="14" s="1" customFormat="1" ht="54" spans="1:11">
      <c r="A14" s="5"/>
      <c r="B14" s="36" t="s">
        <v>30</v>
      </c>
      <c r="C14" s="36" t="s">
        <v>31</v>
      </c>
      <c r="D14" s="67" t="s">
        <v>1023</v>
      </c>
      <c r="E14" s="36" t="s">
        <v>1000</v>
      </c>
      <c r="F14" s="310" t="s">
        <v>1024</v>
      </c>
      <c r="G14" s="185" t="s">
        <v>1025</v>
      </c>
      <c r="H14" s="310">
        <v>0</v>
      </c>
      <c r="I14" s="306">
        <v>4</v>
      </c>
      <c r="J14" s="306">
        <v>0.1</v>
      </c>
      <c r="K14" s="306" t="s">
        <v>1026</v>
      </c>
    </row>
    <row r="15" s="1" customFormat="1" ht="54" spans="1:11">
      <c r="A15" s="5"/>
      <c r="B15" s="36"/>
      <c r="C15" s="36"/>
      <c r="D15" s="67" t="s">
        <v>1027</v>
      </c>
      <c r="E15" s="36" t="s">
        <v>1000</v>
      </c>
      <c r="F15" s="310" t="s">
        <v>1028</v>
      </c>
      <c r="G15" s="185" t="s">
        <v>1029</v>
      </c>
      <c r="H15" s="310">
        <v>0</v>
      </c>
      <c r="I15" s="306">
        <v>3</v>
      </c>
      <c r="J15" s="306">
        <v>0.1</v>
      </c>
      <c r="K15" s="306" t="s">
        <v>1026</v>
      </c>
    </row>
    <row r="16" s="1" customFormat="1" ht="40.5" spans="1:11">
      <c r="A16" s="5"/>
      <c r="B16" s="36"/>
      <c r="C16" s="36"/>
      <c r="D16" s="67" t="s">
        <v>1030</v>
      </c>
      <c r="E16" s="36" t="s">
        <v>1000</v>
      </c>
      <c r="F16" s="310" t="s">
        <v>985</v>
      </c>
      <c r="G16" s="185" t="s">
        <v>986</v>
      </c>
      <c r="H16" s="310" t="s">
        <v>985</v>
      </c>
      <c r="I16" s="306">
        <v>3</v>
      </c>
      <c r="J16" s="306">
        <v>3</v>
      </c>
      <c r="K16" s="306"/>
    </row>
    <row r="17" s="1" customFormat="1" ht="40.5" spans="1:11">
      <c r="A17" s="5"/>
      <c r="B17" s="36"/>
      <c r="C17" s="36"/>
      <c r="D17" s="67" t="s">
        <v>1031</v>
      </c>
      <c r="E17" s="36" t="s">
        <v>1000</v>
      </c>
      <c r="F17" s="310" t="s">
        <v>985</v>
      </c>
      <c r="G17" s="185" t="s">
        <v>986</v>
      </c>
      <c r="H17" s="310" t="s">
        <v>985</v>
      </c>
      <c r="I17" s="306">
        <v>3</v>
      </c>
      <c r="J17" s="306">
        <v>3</v>
      </c>
      <c r="K17" s="306"/>
    </row>
    <row r="18" s="1" customFormat="1" ht="36" customHeight="1" spans="1:11">
      <c r="A18" s="5"/>
      <c r="B18" s="36"/>
      <c r="C18" s="36"/>
      <c r="D18" s="67" t="s">
        <v>1032</v>
      </c>
      <c r="E18" s="36" t="s">
        <v>1000</v>
      </c>
      <c r="F18" s="310" t="s">
        <v>129</v>
      </c>
      <c r="G18" s="185" t="s">
        <v>1033</v>
      </c>
      <c r="H18" s="310">
        <v>0</v>
      </c>
      <c r="I18" s="306">
        <v>3</v>
      </c>
      <c r="J18" s="306">
        <v>0.1</v>
      </c>
      <c r="K18" s="306"/>
    </row>
    <row r="19" s="1" customFormat="1" ht="27" spans="1:11">
      <c r="A19" s="5"/>
      <c r="B19" s="36"/>
      <c r="C19" s="36"/>
      <c r="D19" s="67" t="s">
        <v>1034</v>
      </c>
      <c r="E19" s="36" t="s">
        <v>1000</v>
      </c>
      <c r="F19" s="310" t="s">
        <v>985</v>
      </c>
      <c r="G19" s="185" t="s">
        <v>986</v>
      </c>
      <c r="H19" s="310" t="s">
        <v>985</v>
      </c>
      <c r="I19" s="306">
        <v>3</v>
      </c>
      <c r="J19" s="306">
        <v>3</v>
      </c>
      <c r="K19" s="306"/>
    </row>
    <row r="20" s="1" customFormat="1" ht="40.5" spans="1:11">
      <c r="A20" s="5"/>
      <c r="B20" s="36"/>
      <c r="C20" s="36"/>
      <c r="D20" s="67" t="s">
        <v>1035</v>
      </c>
      <c r="E20" s="36" t="s">
        <v>1000</v>
      </c>
      <c r="F20" s="310" t="s">
        <v>954</v>
      </c>
      <c r="G20" s="185" t="s">
        <v>1025</v>
      </c>
      <c r="H20" s="310" t="s">
        <v>954</v>
      </c>
      <c r="I20" s="306">
        <v>3</v>
      </c>
      <c r="J20" s="306">
        <v>0.1</v>
      </c>
      <c r="K20" s="306"/>
    </row>
    <row r="21" s="1" customFormat="1" ht="27" spans="1:11">
      <c r="A21" s="5"/>
      <c r="B21" s="36"/>
      <c r="C21" s="36"/>
      <c r="D21" s="67" t="s">
        <v>1036</v>
      </c>
      <c r="E21" s="36" t="s">
        <v>1000</v>
      </c>
      <c r="F21" s="310" t="s">
        <v>985</v>
      </c>
      <c r="G21" s="185" t="s">
        <v>986</v>
      </c>
      <c r="H21" s="310" t="s">
        <v>985</v>
      </c>
      <c r="I21" s="306">
        <v>3</v>
      </c>
      <c r="J21" s="306">
        <v>3</v>
      </c>
      <c r="K21" s="306"/>
    </row>
    <row r="22" s="1" customFormat="1" ht="54" spans="1:11">
      <c r="A22" s="5"/>
      <c r="B22" s="36"/>
      <c r="C22" s="36" t="s">
        <v>58</v>
      </c>
      <c r="D22" s="67" t="s">
        <v>1037</v>
      </c>
      <c r="E22" s="36" t="s">
        <v>988</v>
      </c>
      <c r="F22" s="310">
        <v>1</v>
      </c>
      <c r="G22" s="185" t="s">
        <v>1001</v>
      </c>
      <c r="H22" s="310">
        <v>1</v>
      </c>
      <c r="I22" s="306">
        <v>3</v>
      </c>
      <c r="J22" s="306">
        <v>0.1</v>
      </c>
      <c r="K22" s="306" t="s">
        <v>1026</v>
      </c>
    </row>
    <row r="23" s="1" customFormat="1" ht="54" spans="1:11">
      <c r="A23" s="5"/>
      <c r="B23" s="36"/>
      <c r="C23" s="36"/>
      <c r="D23" s="67" t="s">
        <v>1038</v>
      </c>
      <c r="E23" s="36" t="s">
        <v>988</v>
      </c>
      <c r="F23" s="310">
        <v>1</v>
      </c>
      <c r="G23" s="185" t="s">
        <v>1001</v>
      </c>
      <c r="H23" s="310">
        <v>1</v>
      </c>
      <c r="I23" s="306">
        <v>3</v>
      </c>
      <c r="J23" s="306">
        <v>3</v>
      </c>
      <c r="K23" s="306"/>
    </row>
    <row r="24" s="1" customFormat="1" ht="54" spans="1:11">
      <c r="A24" s="5"/>
      <c r="B24" s="36"/>
      <c r="C24" s="36"/>
      <c r="D24" s="67" t="s">
        <v>1039</v>
      </c>
      <c r="E24" s="36" t="s">
        <v>988</v>
      </c>
      <c r="F24" s="310">
        <v>1</v>
      </c>
      <c r="G24" s="185" t="s">
        <v>1001</v>
      </c>
      <c r="H24" s="310">
        <v>1</v>
      </c>
      <c r="I24" s="306">
        <v>3</v>
      </c>
      <c r="J24" s="306">
        <v>3</v>
      </c>
      <c r="K24" s="306"/>
    </row>
    <row r="25" s="1" customFormat="1" ht="40.5" spans="1:11">
      <c r="A25" s="5"/>
      <c r="B25" s="36"/>
      <c r="C25" s="36"/>
      <c r="D25" s="67" t="s">
        <v>1040</v>
      </c>
      <c r="E25" s="36" t="s">
        <v>988</v>
      </c>
      <c r="F25" s="310">
        <v>1</v>
      </c>
      <c r="G25" s="185" t="s">
        <v>1001</v>
      </c>
      <c r="H25" s="310">
        <v>1</v>
      </c>
      <c r="I25" s="306">
        <v>3</v>
      </c>
      <c r="J25" s="306">
        <v>10</v>
      </c>
      <c r="K25" s="306"/>
    </row>
    <row r="26" s="1" customFormat="1" ht="40.5" spans="1:11">
      <c r="A26" s="5"/>
      <c r="B26" s="36"/>
      <c r="C26" s="36"/>
      <c r="D26" s="67" t="s">
        <v>1041</v>
      </c>
      <c r="E26" s="36" t="s">
        <v>988</v>
      </c>
      <c r="F26" s="310">
        <v>1</v>
      </c>
      <c r="G26" s="185" t="s">
        <v>1001</v>
      </c>
      <c r="H26" s="310">
        <v>1</v>
      </c>
      <c r="I26" s="306">
        <v>3</v>
      </c>
      <c r="J26" s="306">
        <v>10</v>
      </c>
      <c r="K26" s="306"/>
    </row>
    <row r="27" s="1" customFormat="1" ht="54" spans="1:11">
      <c r="A27" s="5"/>
      <c r="B27" s="36"/>
      <c r="C27" s="36" t="s">
        <v>63</v>
      </c>
      <c r="D27" s="67" t="s">
        <v>229</v>
      </c>
      <c r="E27" s="36" t="s">
        <v>988</v>
      </c>
      <c r="F27" s="182" t="s">
        <v>65</v>
      </c>
      <c r="G27" s="306" t="s">
        <v>989</v>
      </c>
      <c r="H27" s="306" t="s">
        <v>990</v>
      </c>
      <c r="I27" s="306">
        <v>5</v>
      </c>
      <c r="J27" s="306">
        <v>2.5</v>
      </c>
      <c r="K27" s="306" t="s">
        <v>1026</v>
      </c>
    </row>
    <row r="28" s="1" customFormat="1" ht="27" customHeight="1" spans="1:11">
      <c r="A28" s="5"/>
      <c r="B28" s="36"/>
      <c r="C28" s="36" t="s">
        <v>66</v>
      </c>
      <c r="D28" s="67" t="s">
        <v>1042</v>
      </c>
      <c r="E28" s="36" t="s">
        <v>992</v>
      </c>
      <c r="F28" s="182" t="s">
        <v>1043</v>
      </c>
      <c r="G28" s="306" t="s">
        <v>994</v>
      </c>
      <c r="H28" s="182" t="s">
        <v>1044</v>
      </c>
      <c r="I28" s="306">
        <v>5</v>
      </c>
      <c r="J28" s="306">
        <v>0.44</v>
      </c>
      <c r="K28" s="306"/>
    </row>
    <row r="29" s="1" customFormat="1" ht="54" spans="1:11">
      <c r="A29" s="5"/>
      <c r="B29" s="36" t="s">
        <v>34</v>
      </c>
      <c r="C29" s="36" t="s">
        <v>116</v>
      </c>
      <c r="D29" s="67" t="s">
        <v>1045</v>
      </c>
      <c r="E29" s="36" t="s">
        <v>988</v>
      </c>
      <c r="F29" s="306" t="s">
        <v>759</v>
      </c>
      <c r="G29" s="306" t="s">
        <v>997</v>
      </c>
      <c r="H29" s="306" t="s">
        <v>759</v>
      </c>
      <c r="I29" s="306">
        <v>4</v>
      </c>
      <c r="J29" s="306">
        <v>4</v>
      </c>
      <c r="K29" s="306"/>
    </row>
    <row r="30" s="1" customFormat="1" ht="54" spans="1:11">
      <c r="A30" s="5"/>
      <c r="B30" s="36"/>
      <c r="C30" s="36"/>
      <c r="D30" s="67" t="s">
        <v>1046</v>
      </c>
      <c r="E30" s="36" t="s">
        <v>988</v>
      </c>
      <c r="F30" s="306" t="s">
        <v>759</v>
      </c>
      <c r="G30" s="306" t="s">
        <v>997</v>
      </c>
      <c r="H30" s="306" t="s">
        <v>759</v>
      </c>
      <c r="I30" s="306">
        <v>4</v>
      </c>
      <c r="J30" s="306">
        <v>4</v>
      </c>
      <c r="K30" s="306"/>
    </row>
    <row r="31" s="1" customFormat="1" ht="40.5" spans="1:11">
      <c r="A31" s="5"/>
      <c r="B31" s="36"/>
      <c r="C31" s="36"/>
      <c r="D31" s="67" t="s">
        <v>1047</v>
      </c>
      <c r="E31" s="36" t="s">
        <v>988</v>
      </c>
      <c r="F31" s="306" t="s">
        <v>759</v>
      </c>
      <c r="G31" s="306" t="s">
        <v>997</v>
      </c>
      <c r="H31" s="306" t="s">
        <v>759</v>
      </c>
      <c r="I31" s="306">
        <v>4</v>
      </c>
      <c r="J31" s="306">
        <v>4</v>
      </c>
      <c r="K31" s="306"/>
    </row>
    <row r="32" s="1" customFormat="1" ht="54" spans="1:11">
      <c r="A32" s="5"/>
      <c r="B32" s="36"/>
      <c r="C32" s="36"/>
      <c r="D32" s="67" t="s">
        <v>1048</v>
      </c>
      <c r="E32" s="36" t="s">
        <v>988</v>
      </c>
      <c r="F32" s="306" t="s">
        <v>759</v>
      </c>
      <c r="G32" s="306" t="s">
        <v>997</v>
      </c>
      <c r="H32" s="306" t="s">
        <v>759</v>
      </c>
      <c r="I32" s="306">
        <v>4</v>
      </c>
      <c r="J32" s="306">
        <v>4</v>
      </c>
      <c r="K32" s="306"/>
    </row>
    <row r="33" s="1" customFormat="1" ht="67.5" spans="1:11">
      <c r="A33" s="5"/>
      <c r="B33" s="36"/>
      <c r="C33" s="36"/>
      <c r="D33" s="67" t="s">
        <v>1049</v>
      </c>
      <c r="E33" s="36" t="s">
        <v>988</v>
      </c>
      <c r="F33" s="306" t="s">
        <v>759</v>
      </c>
      <c r="G33" s="306" t="s">
        <v>997</v>
      </c>
      <c r="H33" s="306" t="s">
        <v>759</v>
      </c>
      <c r="I33" s="306">
        <v>4</v>
      </c>
      <c r="J33" s="306">
        <v>4</v>
      </c>
      <c r="K33" s="306"/>
    </row>
    <row r="34" s="1" customFormat="1" ht="67.5" spans="1:11">
      <c r="A34" s="5"/>
      <c r="B34" s="36"/>
      <c r="C34" s="36"/>
      <c r="D34" s="67" t="s">
        <v>1050</v>
      </c>
      <c r="E34" s="36" t="s">
        <v>988</v>
      </c>
      <c r="F34" s="306" t="s">
        <v>759</v>
      </c>
      <c r="G34" s="306" t="s">
        <v>997</v>
      </c>
      <c r="H34" s="306" t="s">
        <v>759</v>
      </c>
      <c r="I34" s="306">
        <v>6</v>
      </c>
      <c r="J34" s="306">
        <v>6</v>
      </c>
      <c r="K34" s="306"/>
    </row>
    <row r="35" s="1" customFormat="1" ht="27" spans="1:11">
      <c r="A35" s="5"/>
      <c r="B35" s="36"/>
      <c r="C35" s="36"/>
      <c r="D35" s="67" t="s">
        <v>1051</v>
      </c>
      <c r="E35" s="36" t="s">
        <v>988</v>
      </c>
      <c r="F35" s="306" t="s">
        <v>759</v>
      </c>
      <c r="G35" s="306" t="s">
        <v>997</v>
      </c>
      <c r="H35" s="306" t="s">
        <v>759</v>
      </c>
      <c r="I35" s="306">
        <v>4</v>
      </c>
      <c r="J35" s="306">
        <v>4</v>
      </c>
      <c r="K35" s="306"/>
    </row>
    <row r="36" s="1" customFormat="1" ht="40.5" spans="1:11">
      <c r="A36" s="5"/>
      <c r="B36" s="36" t="s">
        <v>998</v>
      </c>
      <c r="C36" s="311" t="s">
        <v>999</v>
      </c>
      <c r="D36" s="67" t="s">
        <v>1052</v>
      </c>
      <c r="E36" s="36" t="s">
        <v>988</v>
      </c>
      <c r="F36" s="185" t="s">
        <v>88</v>
      </c>
      <c r="G36" s="185" t="s">
        <v>1001</v>
      </c>
      <c r="H36" s="185" t="s">
        <v>88</v>
      </c>
      <c r="I36" s="306">
        <v>10</v>
      </c>
      <c r="J36" s="306">
        <v>10</v>
      </c>
      <c r="K36" s="302" t="s">
        <v>1002</v>
      </c>
    </row>
    <row r="37" s="1" customFormat="1" spans="1:11">
      <c r="A37" s="5"/>
      <c r="B37" s="182" t="s">
        <v>1003</v>
      </c>
      <c r="C37" s="182"/>
      <c r="D37" s="182"/>
      <c r="E37" s="312"/>
      <c r="F37" s="312"/>
      <c r="G37" s="312"/>
      <c r="H37" s="312"/>
      <c r="I37" s="312"/>
      <c r="J37" s="312"/>
      <c r="K37" s="312"/>
    </row>
    <row r="38" s="1" customFormat="1" spans="1:11">
      <c r="A38" s="5"/>
      <c r="B38" s="182" t="s">
        <v>41</v>
      </c>
      <c r="C38" s="182"/>
      <c r="D38" s="182"/>
      <c r="E38" s="182"/>
      <c r="F38" s="182"/>
      <c r="G38" s="182"/>
      <c r="H38" s="182"/>
      <c r="I38" s="182">
        <v>100</v>
      </c>
      <c r="J38" s="182">
        <v>85.87</v>
      </c>
      <c r="K38" s="182" t="s">
        <v>585</v>
      </c>
    </row>
    <row r="39" s="1" customFormat="1" ht="57" customHeight="1" spans="1:11">
      <c r="A39" s="8" t="s">
        <v>43</v>
      </c>
      <c r="B39" s="8"/>
      <c r="C39" s="8"/>
      <c r="D39" s="8"/>
      <c r="E39" s="8"/>
      <c r="F39" s="8"/>
      <c r="G39" s="8"/>
      <c r="H39" s="8"/>
      <c r="I39" s="8"/>
      <c r="J39" s="8"/>
      <c r="K39" s="8"/>
    </row>
  </sheetData>
  <mergeCells count="35">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37:D37"/>
    <mergeCell ref="E37:K37"/>
    <mergeCell ref="B38:H38"/>
    <mergeCell ref="A39:K39"/>
    <mergeCell ref="A12:A38"/>
    <mergeCell ref="B12:B13"/>
    <mergeCell ref="B14:B28"/>
    <mergeCell ref="B29:B35"/>
    <mergeCell ref="C12:C13"/>
    <mergeCell ref="C14:C21"/>
    <mergeCell ref="C22:C26"/>
    <mergeCell ref="C29:C35"/>
    <mergeCell ref="D12:D13"/>
    <mergeCell ref="H12:H13"/>
    <mergeCell ref="I12:I13"/>
    <mergeCell ref="J12:J13"/>
    <mergeCell ref="K12:K13"/>
    <mergeCell ref="A5:C9"/>
    <mergeCell ref="A10:B11"/>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I7" sqref="I7"/>
    </sheetView>
  </sheetViews>
  <sheetFormatPr defaultColWidth="8" defaultRowHeight="13.5"/>
  <cols>
    <col min="1" max="2" width="8" style="1"/>
    <col min="3" max="3" width="11.2166666666667" style="1" customWidth="1"/>
    <col min="4" max="4" width="15.7"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2" customHeight="1" spans="1:11">
      <c r="A2" s="280" t="s">
        <v>972</v>
      </c>
      <c r="B2" s="281"/>
      <c r="C2" s="281"/>
      <c r="D2" s="281"/>
      <c r="E2" s="281"/>
      <c r="F2" s="281"/>
      <c r="G2" s="281"/>
      <c r="H2" s="281"/>
      <c r="I2" s="281"/>
      <c r="J2" s="281"/>
      <c r="K2" s="281"/>
    </row>
    <row r="3" s="1" customFormat="1" spans="1:11">
      <c r="A3" s="282" t="s">
        <v>1</v>
      </c>
      <c r="B3" s="283"/>
      <c r="C3" s="284"/>
      <c r="D3" s="185" t="s">
        <v>1053</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274.95</v>
      </c>
      <c r="F6" s="293">
        <v>274.95</v>
      </c>
      <c r="G6" s="293">
        <v>238.75</v>
      </c>
      <c r="H6" s="182">
        <v>10</v>
      </c>
      <c r="I6" s="294">
        <v>0.8683</v>
      </c>
      <c r="J6" s="295">
        <v>8.68</v>
      </c>
      <c r="K6" s="295"/>
    </row>
    <row r="7" s="1" customFormat="1" ht="27" spans="1:11">
      <c r="A7" s="289"/>
      <c r="B7" s="290"/>
      <c r="C7" s="291"/>
      <c r="D7" s="292" t="s">
        <v>14</v>
      </c>
      <c r="E7" s="293">
        <v>274.95</v>
      </c>
      <c r="F7" s="293">
        <v>274.95</v>
      </c>
      <c r="G7" s="293">
        <v>238.75</v>
      </c>
      <c r="H7" s="182" t="s">
        <v>15</v>
      </c>
      <c r="I7" s="294">
        <v>0.8683</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93" customHeight="1" spans="1:11">
      <c r="A11" s="297"/>
      <c r="B11" s="299"/>
      <c r="C11" s="302" t="s">
        <v>1054</v>
      </c>
      <c r="D11" s="302"/>
      <c r="E11" s="302"/>
      <c r="F11" s="302"/>
      <c r="G11" s="303" t="s">
        <v>1055</v>
      </c>
      <c r="H11" s="303"/>
      <c r="I11" s="303"/>
      <c r="J11" s="303"/>
      <c r="K11" s="303"/>
    </row>
    <row r="12" s="1" customFormat="1" spans="1:11">
      <c r="A12" s="19" t="s">
        <v>23</v>
      </c>
      <c r="B12" s="305" t="s">
        <v>24</v>
      </c>
      <c r="C12" s="305" t="s">
        <v>25</v>
      </c>
      <c r="D12" s="305" t="s">
        <v>26</v>
      </c>
      <c r="E12" s="306" t="s">
        <v>977</v>
      </c>
      <c r="F12" s="306"/>
      <c r="G12" s="306"/>
      <c r="H12" s="306" t="s">
        <v>978</v>
      </c>
      <c r="I12" s="306" t="s">
        <v>10</v>
      </c>
      <c r="J12" s="306" t="s">
        <v>12</v>
      </c>
      <c r="K12" s="306" t="s">
        <v>979</v>
      </c>
    </row>
    <row r="13" s="1" customFormat="1" spans="1:11">
      <c r="A13" s="20"/>
      <c r="B13" s="308"/>
      <c r="C13" s="308"/>
      <c r="D13" s="308"/>
      <c r="E13" s="182" t="s">
        <v>980</v>
      </c>
      <c r="F13" s="182" t="s">
        <v>981</v>
      </c>
      <c r="G13" s="306" t="s">
        <v>982</v>
      </c>
      <c r="H13" s="306"/>
      <c r="I13" s="306"/>
      <c r="J13" s="306"/>
      <c r="K13" s="306"/>
    </row>
    <row r="14" s="1" customFormat="1" spans="1:11">
      <c r="A14" s="20"/>
      <c r="B14" s="36" t="s">
        <v>30</v>
      </c>
      <c r="C14" s="36" t="s">
        <v>31</v>
      </c>
      <c r="D14" s="67" t="s">
        <v>1056</v>
      </c>
      <c r="E14" s="36" t="s">
        <v>1000</v>
      </c>
      <c r="F14" s="310" t="s">
        <v>1057</v>
      </c>
      <c r="G14" s="185" t="s">
        <v>1025</v>
      </c>
      <c r="H14" s="310" t="s">
        <v>1057</v>
      </c>
      <c r="I14" s="306">
        <v>10</v>
      </c>
      <c r="J14" s="306">
        <v>10</v>
      </c>
      <c r="K14" s="306"/>
    </row>
    <row r="15" s="1" customFormat="1" spans="1:11">
      <c r="A15" s="20"/>
      <c r="B15" s="36"/>
      <c r="C15" s="36"/>
      <c r="D15" s="67" t="s">
        <v>1058</v>
      </c>
      <c r="E15" s="36" t="s">
        <v>1000</v>
      </c>
      <c r="F15" s="310" t="s">
        <v>201</v>
      </c>
      <c r="G15" s="185" t="s">
        <v>1033</v>
      </c>
      <c r="H15" s="310" t="s">
        <v>201</v>
      </c>
      <c r="I15" s="306">
        <v>10</v>
      </c>
      <c r="J15" s="306">
        <v>10</v>
      </c>
      <c r="K15" s="306"/>
    </row>
    <row r="16" s="1" customFormat="1" ht="20" customHeight="1" spans="1:11">
      <c r="A16" s="20"/>
      <c r="B16" s="36"/>
      <c r="C16" s="36"/>
      <c r="D16" s="67" t="s">
        <v>1059</v>
      </c>
      <c r="E16" s="36" t="s">
        <v>988</v>
      </c>
      <c r="F16" s="310" t="s">
        <v>1060</v>
      </c>
      <c r="G16" s="185" t="s">
        <v>1061</v>
      </c>
      <c r="H16" s="310" t="s">
        <v>1060</v>
      </c>
      <c r="I16" s="306">
        <v>10</v>
      </c>
      <c r="J16" s="306">
        <v>10</v>
      </c>
      <c r="K16" s="306"/>
    </row>
    <row r="17" s="1" customFormat="1" ht="27" spans="1:11">
      <c r="A17" s="20"/>
      <c r="B17" s="36"/>
      <c r="C17" s="36" t="s">
        <v>58</v>
      </c>
      <c r="D17" s="67" t="s">
        <v>1062</v>
      </c>
      <c r="E17" s="36" t="s">
        <v>988</v>
      </c>
      <c r="F17" s="310">
        <v>1</v>
      </c>
      <c r="G17" s="185" t="s">
        <v>1001</v>
      </c>
      <c r="H17" s="310">
        <v>1</v>
      </c>
      <c r="I17" s="306">
        <v>10</v>
      </c>
      <c r="J17" s="306">
        <v>10</v>
      </c>
      <c r="K17" s="306"/>
    </row>
    <row r="18" s="1" customFormat="1" ht="27" spans="1:11">
      <c r="A18" s="20"/>
      <c r="B18" s="36"/>
      <c r="C18" s="36" t="s">
        <v>63</v>
      </c>
      <c r="D18" s="67" t="s">
        <v>1063</v>
      </c>
      <c r="E18" s="36" t="s">
        <v>988</v>
      </c>
      <c r="F18" s="182" t="s">
        <v>65</v>
      </c>
      <c r="G18" s="306" t="s">
        <v>989</v>
      </c>
      <c r="H18" s="306" t="s">
        <v>990</v>
      </c>
      <c r="I18" s="306">
        <v>5</v>
      </c>
      <c r="J18" s="306">
        <v>5</v>
      </c>
      <c r="K18" s="306"/>
    </row>
    <row r="19" s="1" customFormat="1" ht="22" customHeight="1" spans="1:11">
      <c r="A19" s="20"/>
      <c r="B19" s="36"/>
      <c r="C19" s="36" t="s">
        <v>66</v>
      </c>
      <c r="D19" s="67" t="s">
        <v>67</v>
      </c>
      <c r="E19" s="36" t="s">
        <v>1000</v>
      </c>
      <c r="F19" s="310">
        <v>0.95</v>
      </c>
      <c r="G19" s="185" t="s">
        <v>1001</v>
      </c>
      <c r="H19" s="310">
        <v>0.95</v>
      </c>
      <c r="I19" s="306">
        <v>5</v>
      </c>
      <c r="J19" s="306">
        <v>5</v>
      </c>
      <c r="K19" s="306"/>
    </row>
    <row r="20" s="1" customFormat="1" ht="27" spans="1:11">
      <c r="A20" s="20"/>
      <c r="B20" s="36" t="s">
        <v>34</v>
      </c>
      <c r="C20" s="36" t="s">
        <v>116</v>
      </c>
      <c r="D20" s="67" t="s">
        <v>505</v>
      </c>
      <c r="E20" s="36" t="s">
        <v>988</v>
      </c>
      <c r="F20" s="306" t="s">
        <v>506</v>
      </c>
      <c r="G20" s="306" t="s">
        <v>997</v>
      </c>
      <c r="H20" s="306" t="s">
        <v>506</v>
      </c>
      <c r="I20" s="306">
        <v>15</v>
      </c>
      <c r="J20" s="306">
        <v>15</v>
      </c>
      <c r="K20" s="306"/>
    </row>
    <row r="21" s="1" customFormat="1" ht="27" spans="1:11">
      <c r="A21" s="20"/>
      <c r="B21" s="36"/>
      <c r="C21" s="36" t="s">
        <v>140</v>
      </c>
      <c r="D21" s="67" t="s">
        <v>285</v>
      </c>
      <c r="E21" s="36" t="s">
        <v>988</v>
      </c>
      <c r="F21" s="306" t="s">
        <v>508</v>
      </c>
      <c r="G21" s="306" t="s">
        <v>997</v>
      </c>
      <c r="H21" s="306" t="s">
        <v>508</v>
      </c>
      <c r="I21" s="306">
        <v>15</v>
      </c>
      <c r="J21" s="306">
        <v>15</v>
      </c>
      <c r="K21" s="306"/>
    </row>
    <row r="22" s="1" customFormat="1" ht="27" spans="1:11">
      <c r="A22" s="20"/>
      <c r="B22" s="36" t="s">
        <v>998</v>
      </c>
      <c r="C22" s="311" t="s">
        <v>999</v>
      </c>
      <c r="D22" s="67" t="s">
        <v>1064</v>
      </c>
      <c r="E22" s="36" t="s">
        <v>988</v>
      </c>
      <c r="F22" s="185" t="s">
        <v>88</v>
      </c>
      <c r="G22" s="185" t="s">
        <v>1001</v>
      </c>
      <c r="H22" s="185" t="s">
        <v>88</v>
      </c>
      <c r="I22" s="306">
        <v>10</v>
      </c>
      <c r="J22" s="306">
        <v>10</v>
      </c>
      <c r="K22" s="302" t="s">
        <v>1002</v>
      </c>
    </row>
    <row r="23" s="1" customFormat="1" spans="1:11">
      <c r="A23" s="20"/>
      <c r="B23" s="182" t="s">
        <v>1003</v>
      </c>
      <c r="C23" s="182"/>
      <c r="D23" s="182"/>
      <c r="E23" s="312"/>
      <c r="F23" s="312"/>
      <c r="G23" s="312"/>
      <c r="H23" s="312"/>
      <c r="I23" s="312"/>
      <c r="J23" s="312"/>
      <c r="K23" s="312"/>
    </row>
    <row r="24" s="1" customFormat="1" spans="1:11">
      <c r="A24" s="25"/>
      <c r="B24" s="182" t="s">
        <v>41</v>
      </c>
      <c r="C24" s="182"/>
      <c r="D24" s="182"/>
      <c r="E24" s="182"/>
      <c r="F24" s="182"/>
      <c r="G24" s="182"/>
      <c r="H24" s="182"/>
      <c r="I24" s="182">
        <v>100</v>
      </c>
      <c r="J24" s="182">
        <v>98.68</v>
      </c>
      <c r="K24" s="182" t="s">
        <v>42</v>
      </c>
    </row>
    <row r="25" s="1" customFormat="1" ht="57" customHeight="1" spans="1:11">
      <c r="A25" s="8" t="s">
        <v>43</v>
      </c>
      <c r="B25" s="8"/>
      <c r="C25" s="8"/>
      <c r="D25" s="8"/>
      <c r="E25" s="8"/>
      <c r="F25" s="8"/>
      <c r="G25" s="8"/>
      <c r="H25" s="8"/>
      <c r="I25" s="8"/>
      <c r="J25" s="8"/>
      <c r="K25" s="8"/>
    </row>
  </sheetData>
  <mergeCells count="33">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3:D23"/>
    <mergeCell ref="E23:K23"/>
    <mergeCell ref="B24:H24"/>
    <mergeCell ref="A25:K25"/>
    <mergeCell ref="A12:A24"/>
    <mergeCell ref="B12:B13"/>
    <mergeCell ref="B14:B19"/>
    <mergeCell ref="B20:B21"/>
    <mergeCell ref="C12:C13"/>
    <mergeCell ref="C14:C16"/>
    <mergeCell ref="D12:D13"/>
    <mergeCell ref="H12:H13"/>
    <mergeCell ref="I12:I13"/>
    <mergeCell ref="J12:J13"/>
    <mergeCell ref="K12:K13"/>
    <mergeCell ref="A5:C9"/>
    <mergeCell ref="A10:B11"/>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7" sqref="J7:K7"/>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2" customHeight="1" spans="1:11">
      <c r="A2" s="280" t="s">
        <v>972</v>
      </c>
      <c r="B2" s="281"/>
      <c r="C2" s="281"/>
      <c r="D2" s="281"/>
      <c r="E2" s="281"/>
      <c r="F2" s="281"/>
      <c r="G2" s="281"/>
      <c r="H2" s="281"/>
      <c r="I2" s="281"/>
      <c r="J2" s="281"/>
      <c r="K2" s="281"/>
    </row>
    <row r="3" s="1" customFormat="1" spans="1:11">
      <c r="A3" s="282" t="s">
        <v>1</v>
      </c>
      <c r="B3" s="283"/>
      <c r="C3" s="284"/>
      <c r="D3" s="185" t="s">
        <v>1065</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5.97</v>
      </c>
      <c r="F6" s="293">
        <v>5.97</v>
      </c>
      <c r="G6" s="293">
        <v>0.28</v>
      </c>
      <c r="H6" s="182">
        <v>10</v>
      </c>
      <c r="I6" s="294">
        <v>0.0461</v>
      </c>
      <c r="J6" s="295">
        <v>0.46</v>
      </c>
      <c r="K6" s="295"/>
    </row>
    <row r="7" s="1" customFormat="1" ht="27" spans="1:11">
      <c r="A7" s="289"/>
      <c r="B7" s="290"/>
      <c r="C7" s="291"/>
      <c r="D7" s="292" t="s">
        <v>14</v>
      </c>
      <c r="E7" s="293">
        <v>5.97</v>
      </c>
      <c r="F7" s="293">
        <v>5.97</v>
      </c>
      <c r="G7" s="293">
        <v>0.28</v>
      </c>
      <c r="H7" s="182" t="s">
        <v>15</v>
      </c>
      <c r="I7" s="294">
        <v>0.0461</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314"/>
      <c r="B10" s="182" t="s">
        <v>974</v>
      </c>
      <c r="C10" s="182" t="s">
        <v>19</v>
      </c>
      <c r="D10" s="182"/>
      <c r="E10" s="182"/>
      <c r="F10" s="182"/>
      <c r="G10" s="295" t="s">
        <v>20</v>
      </c>
      <c r="H10" s="295"/>
      <c r="I10" s="295"/>
      <c r="J10" s="295"/>
      <c r="K10" s="295"/>
    </row>
    <row r="11" s="1" customFormat="1" ht="97" customHeight="1" spans="1:11">
      <c r="A11" s="314"/>
      <c r="B11" s="182"/>
      <c r="C11" s="302" t="s">
        <v>1054</v>
      </c>
      <c r="D11" s="302"/>
      <c r="E11" s="302"/>
      <c r="F11" s="302"/>
      <c r="G11" s="303" t="s">
        <v>1066</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19" customHeight="1" spans="1:11">
      <c r="A14" s="307"/>
      <c r="B14" s="36" t="s">
        <v>30</v>
      </c>
      <c r="C14" s="36" t="s">
        <v>31</v>
      </c>
      <c r="D14" s="67" t="s">
        <v>1067</v>
      </c>
      <c r="E14" s="36" t="s">
        <v>1000</v>
      </c>
      <c r="F14" s="310" t="s">
        <v>1068</v>
      </c>
      <c r="G14" s="185" t="s">
        <v>1069</v>
      </c>
      <c r="H14" s="310" t="s">
        <v>1068</v>
      </c>
      <c r="I14" s="306">
        <v>20</v>
      </c>
      <c r="J14" s="306">
        <v>20</v>
      </c>
      <c r="K14" s="306"/>
    </row>
    <row r="15" s="1" customFormat="1" ht="54" spans="1:11">
      <c r="A15" s="307"/>
      <c r="B15" s="36"/>
      <c r="C15" s="36"/>
      <c r="D15" s="67" t="s">
        <v>1070</v>
      </c>
      <c r="E15" s="36" t="s">
        <v>988</v>
      </c>
      <c r="F15" s="310" t="s">
        <v>985</v>
      </c>
      <c r="G15" s="185" t="s">
        <v>986</v>
      </c>
      <c r="H15" s="310" t="s">
        <v>985</v>
      </c>
      <c r="I15" s="306">
        <v>20</v>
      </c>
      <c r="J15" s="306">
        <v>20</v>
      </c>
      <c r="K15" s="306"/>
    </row>
    <row r="16" s="1" customFormat="1" ht="19" customHeight="1" spans="1:11">
      <c r="A16" s="307"/>
      <c r="B16" s="36"/>
      <c r="C16" s="36" t="s">
        <v>58</v>
      </c>
      <c r="D16" s="67" t="s">
        <v>1071</v>
      </c>
      <c r="E16" s="36" t="s">
        <v>988</v>
      </c>
      <c r="F16" s="310">
        <v>1</v>
      </c>
      <c r="G16" s="185" t="s">
        <v>1001</v>
      </c>
      <c r="H16" s="310">
        <v>1</v>
      </c>
      <c r="I16" s="306">
        <v>5</v>
      </c>
      <c r="J16" s="306">
        <v>5</v>
      </c>
      <c r="K16" s="306"/>
    </row>
    <row r="17" s="1" customFormat="1" ht="28" customHeight="1" spans="1:11">
      <c r="A17" s="307"/>
      <c r="B17" s="36"/>
      <c r="C17" s="36"/>
      <c r="D17" s="67" t="s">
        <v>1072</v>
      </c>
      <c r="E17" s="36" t="s">
        <v>1000</v>
      </c>
      <c r="F17" s="310">
        <v>0.95</v>
      </c>
      <c r="G17" s="185" t="s">
        <v>1001</v>
      </c>
      <c r="H17" s="310">
        <v>0.95</v>
      </c>
      <c r="I17" s="306">
        <v>5</v>
      </c>
      <c r="J17" s="306">
        <v>5</v>
      </c>
      <c r="K17" s="306"/>
    </row>
    <row r="18" s="1" customFormat="1" ht="27" spans="1:11">
      <c r="A18" s="307"/>
      <c r="B18" s="36" t="s">
        <v>34</v>
      </c>
      <c r="C18" s="36" t="s">
        <v>116</v>
      </c>
      <c r="D18" s="67" t="s">
        <v>505</v>
      </c>
      <c r="E18" s="36" t="s">
        <v>988</v>
      </c>
      <c r="F18" s="306" t="s">
        <v>506</v>
      </c>
      <c r="G18" s="306" t="s">
        <v>997</v>
      </c>
      <c r="H18" s="306" t="s">
        <v>506</v>
      </c>
      <c r="I18" s="306">
        <v>15</v>
      </c>
      <c r="J18" s="306">
        <v>15</v>
      </c>
      <c r="K18" s="306"/>
    </row>
    <row r="19" s="1" customFormat="1" ht="27" spans="1:11">
      <c r="A19" s="307"/>
      <c r="B19" s="36"/>
      <c r="C19" s="36" t="s">
        <v>140</v>
      </c>
      <c r="D19" s="67" t="s">
        <v>285</v>
      </c>
      <c r="E19" s="36" t="s">
        <v>988</v>
      </c>
      <c r="F19" s="306" t="s">
        <v>508</v>
      </c>
      <c r="G19" s="306" t="s">
        <v>997</v>
      </c>
      <c r="H19" s="306" t="s">
        <v>508</v>
      </c>
      <c r="I19" s="306">
        <v>15</v>
      </c>
      <c r="J19" s="306">
        <v>15</v>
      </c>
      <c r="K19" s="306"/>
    </row>
    <row r="20" s="1" customFormat="1" ht="40.5" spans="1:11">
      <c r="A20" s="307"/>
      <c r="B20" s="36" t="s">
        <v>998</v>
      </c>
      <c r="C20" s="311" t="s">
        <v>999</v>
      </c>
      <c r="D20" s="67" t="s">
        <v>1064</v>
      </c>
      <c r="E20" s="36" t="s">
        <v>988</v>
      </c>
      <c r="F20" s="185" t="s">
        <v>99</v>
      </c>
      <c r="G20" s="185" t="s">
        <v>1001</v>
      </c>
      <c r="H20" s="185" t="s">
        <v>99</v>
      </c>
      <c r="I20" s="306">
        <v>10</v>
      </c>
      <c r="J20" s="306">
        <v>10</v>
      </c>
      <c r="K20" s="302" t="s">
        <v>1002</v>
      </c>
    </row>
    <row r="21" s="1" customFormat="1" spans="1:11">
      <c r="A21" s="307"/>
      <c r="B21" s="182" t="s">
        <v>1003</v>
      </c>
      <c r="C21" s="182"/>
      <c r="D21" s="182"/>
      <c r="E21" s="312"/>
      <c r="F21" s="312"/>
      <c r="G21" s="312"/>
      <c r="H21" s="312"/>
      <c r="I21" s="312"/>
      <c r="J21" s="312"/>
      <c r="K21" s="312"/>
    </row>
    <row r="22" s="1" customFormat="1" spans="1:11">
      <c r="A22" s="313"/>
      <c r="B22" s="182" t="s">
        <v>41</v>
      </c>
      <c r="C22" s="182"/>
      <c r="D22" s="182"/>
      <c r="E22" s="182"/>
      <c r="F22" s="182"/>
      <c r="G22" s="182"/>
      <c r="H22" s="182"/>
      <c r="I22" s="182">
        <v>100</v>
      </c>
      <c r="J22" s="182">
        <v>90.46</v>
      </c>
      <c r="K22" s="182" t="s">
        <v>42</v>
      </c>
    </row>
    <row r="23" s="1" customFormat="1" ht="58" customHeight="1" spans="1:11">
      <c r="A23" s="8" t="s">
        <v>43</v>
      </c>
      <c r="B23" s="8"/>
      <c r="C23" s="8"/>
      <c r="D23" s="8"/>
      <c r="E23" s="8"/>
      <c r="F23" s="8"/>
      <c r="G23" s="8"/>
      <c r="H23" s="8"/>
      <c r="I23" s="8"/>
      <c r="J23" s="8"/>
      <c r="K23" s="8"/>
    </row>
  </sheetData>
  <mergeCells count="34">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1:D21"/>
    <mergeCell ref="E21:K21"/>
    <mergeCell ref="B22:H22"/>
    <mergeCell ref="A23:K23"/>
    <mergeCell ref="A12:A22"/>
    <mergeCell ref="B10:B11"/>
    <mergeCell ref="B12:B13"/>
    <mergeCell ref="B14:B17"/>
    <mergeCell ref="B18:B19"/>
    <mergeCell ref="C12:C13"/>
    <mergeCell ref="C14:C15"/>
    <mergeCell ref="C16:C17"/>
    <mergeCell ref="D12:D13"/>
    <mergeCell ref="H12:H13"/>
    <mergeCell ref="I12:I13"/>
    <mergeCell ref="J12:J13"/>
    <mergeCell ref="K12:K13"/>
    <mergeCell ref="A5:C9"/>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I7" sqref="I7"/>
    </sheetView>
  </sheetViews>
  <sheetFormatPr defaultColWidth="8" defaultRowHeight="13.5"/>
  <cols>
    <col min="1" max="2" width="8" style="1"/>
    <col min="3" max="3" width="11.2166666666667" style="1" customWidth="1"/>
    <col min="4" max="4" width="16.6"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5" customHeight="1" spans="1:11">
      <c r="A2" s="280" t="s">
        <v>972</v>
      </c>
      <c r="B2" s="281"/>
      <c r="C2" s="281"/>
      <c r="D2" s="281"/>
      <c r="E2" s="281"/>
      <c r="F2" s="281"/>
      <c r="G2" s="281"/>
      <c r="H2" s="281"/>
      <c r="I2" s="281"/>
      <c r="J2" s="281"/>
      <c r="K2" s="281"/>
    </row>
    <row r="3" s="1" customFormat="1" spans="1:11">
      <c r="A3" s="282" t="s">
        <v>1</v>
      </c>
      <c r="B3" s="283"/>
      <c r="C3" s="284"/>
      <c r="D3" s="185" t="s">
        <v>1073</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32.9</v>
      </c>
      <c r="F6" s="293">
        <v>32.9</v>
      </c>
      <c r="G6" s="293">
        <v>6.83</v>
      </c>
      <c r="H6" s="182">
        <v>10</v>
      </c>
      <c r="I6" s="294">
        <v>0.2076</v>
      </c>
      <c r="J6" s="295">
        <v>2.08</v>
      </c>
      <c r="K6" s="295"/>
    </row>
    <row r="7" s="1" customFormat="1" ht="27" spans="1:11">
      <c r="A7" s="289"/>
      <c r="B7" s="290"/>
      <c r="C7" s="291"/>
      <c r="D7" s="292" t="s">
        <v>14</v>
      </c>
      <c r="E7" s="293">
        <v>32.9</v>
      </c>
      <c r="F7" s="293">
        <v>32.9</v>
      </c>
      <c r="G7" s="293">
        <v>6.83</v>
      </c>
      <c r="H7" s="182" t="s">
        <v>15</v>
      </c>
      <c r="I7" s="294">
        <v>0.2076</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99" customHeight="1" spans="1:11">
      <c r="A11" s="297"/>
      <c r="B11" s="299"/>
      <c r="C11" s="302" t="s">
        <v>1054</v>
      </c>
      <c r="D11" s="302"/>
      <c r="E11" s="302"/>
      <c r="F11" s="302"/>
      <c r="G11" s="303" t="s">
        <v>1074</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spans="1:11">
      <c r="A14" s="307"/>
      <c r="B14" s="36" t="s">
        <v>30</v>
      </c>
      <c r="C14" s="36" t="s">
        <v>31</v>
      </c>
      <c r="D14" s="67" t="s">
        <v>1075</v>
      </c>
      <c r="E14" s="36" t="s">
        <v>988</v>
      </c>
      <c r="F14" s="310" t="s">
        <v>1057</v>
      </c>
      <c r="G14" s="185" t="s">
        <v>1025</v>
      </c>
      <c r="H14" s="310" t="s">
        <v>1057</v>
      </c>
      <c r="I14" s="306">
        <v>5</v>
      </c>
      <c r="J14" s="306">
        <v>5</v>
      </c>
      <c r="K14" s="306"/>
    </row>
    <row r="15" s="1" customFormat="1" ht="19" customHeight="1" spans="1:11">
      <c r="A15" s="307"/>
      <c r="B15" s="36"/>
      <c r="C15" s="36"/>
      <c r="D15" s="67" t="s">
        <v>1076</v>
      </c>
      <c r="E15" s="36" t="s">
        <v>988</v>
      </c>
      <c r="F15" s="310" t="s">
        <v>1057</v>
      </c>
      <c r="G15" s="185" t="s">
        <v>1025</v>
      </c>
      <c r="H15" s="310" t="s">
        <v>1057</v>
      </c>
      <c r="I15" s="306">
        <v>5</v>
      </c>
      <c r="J15" s="306">
        <v>5</v>
      </c>
      <c r="K15" s="306"/>
    </row>
    <row r="16" s="1" customFormat="1" ht="27" spans="1:11">
      <c r="A16" s="307"/>
      <c r="B16" s="36"/>
      <c r="C16" s="36"/>
      <c r="D16" s="67" t="s">
        <v>1077</v>
      </c>
      <c r="E16" s="36" t="s">
        <v>988</v>
      </c>
      <c r="F16" s="310" t="s">
        <v>985</v>
      </c>
      <c r="G16" s="185" t="s">
        <v>986</v>
      </c>
      <c r="H16" s="310" t="s">
        <v>985</v>
      </c>
      <c r="I16" s="306">
        <v>5</v>
      </c>
      <c r="J16" s="306">
        <v>5</v>
      </c>
      <c r="K16" s="306"/>
    </row>
    <row r="17" s="1" customFormat="1" ht="27" spans="1:11">
      <c r="A17" s="307"/>
      <c r="B17" s="36"/>
      <c r="C17" s="36"/>
      <c r="D17" s="67" t="s">
        <v>1078</v>
      </c>
      <c r="E17" s="36" t="s">
        <v>1079</v>
      </c>
      <c r="F17" s="310" t="s">
        <v>1080</v>
      </c>
      <c r="G17" s="185" t="s">
        <v>1081</v>
      </c>
      <c r="H17" s="310" t="s">
        <v>1080</v>
      </c>
      <c r="I17" s="306">
        <v>5</v>
      </c>
      <c r="J17" s="306">
        <v>5</v>
      </c>
      <c r="K17" s="306"/>
    </row>
    <row r="18" s="1" customFormat="1" ht="27" spans="1:11">
      <c r="A18" s="307"/>
      <c r="B18" s="36"/>
      <c r="C18" s="36" t="s">
        <v>58</v>
      </c>
      <c r="D18" s="67" t="s">
        <v>1082</v>
      </c>
      <c r="E18" s="36" t="s">
        <v>1000</v>
      </c>
      <c r="F18" s="310">
        <v>0.95</v>
      </c>
      <c r="G18" s="185" t="s">
        <v>1001</v>
      </c>
      <c r="H18" s="310">
        <v>0.95</v>
      </c>
      <c r="I18" s="306">
        <v>5</v>
      </c>
      <c r="J18" s="306">
        <v>5</v>
      </c>
      <c r="K18" s="306"/>
    </row>
    <row r="19" s="1" customFormat="1" ht="28" customHeight="1" spans="1:11">
      <c r="A19" s="307"/>
      <c r="B19" s="36"/>
      <c r="C19" s="36"/>
      <c r="D19" s="67" t="s">
        <v>1083</v>
      </c>
      <c r="E19" s="36" t="s">
        <v>1000</v>
      </c>
      <c r="F19" s="310">
        <v>0.95</v>
      </c>
      <c r="G19" s="185" t="s">
        <v>1001</v>
      </c>
      <c r="H19" s="310">
        <v>0.95</v>
      </c>
      <c r="I19" s="306">
        <v>5</v>
      </c>
      <c r="J19" s="306">
        <v>5</v>
      </c>
      <c r="K19" s="306"/>
    </row>
    <row r="20" s="1" customFormat="1" ht="40.5" spans="1:11">
      <c r="A20" s="307"/>
      <c r="B20" s="36"/>
      <c r="C20" s="36"/>
      <c r="D20" s="67" t="s">
        <v>1084</v>
      </c>
      <c r="E20" s="36" t="s">
        <v>1000</v>
      </c>
      <c r="F20" s="310">
        <v>0.95</v>
      </c>
      <c r="G20" s="185" t="s">
        <v>1001</v>
      </c>
      <c r="H20" s="310">
        <v>0.95</v>
      </c>
      <c r="I20" s="306">
        <v>5</v>
      </c>
      <c r="J20" s="306">
        <v>5</v>
      </c>
      <c r="K20" s="306"/>
    </row>
    <row r="21" s="1" customFormat="1" ht="27" spans="1:11">
      <c r="A21" s="307"/>
      <c r="B21" s="36"/>
      <c r="C21" s="36" t="s">
        <v>63</v>
      </c>
      <c r="D21" s="67" t="s">
        <v>1085</v>
      </c>
      <c r="E21" s="36" t="s">
        <v>988</v>
      </c>
      <c r="F21" s="310" t="s">
        <v>65</v>
      </c>
      <c r="G21" s="185" t="s">
        <v>989</v>
      </c>
      <c r="H21" s="310" t="s">
        <v>990</v>
      </c>
      <c r="I21" s="306">
        <v>10</v>
      </c>
      <c r="J21" s="306">
        <v>10</v>
      </c>
      <c r="K21" s="306"/>
    </row>
    <row r="22" s="1" customFormat="1" ht="21" customHeight="1" spans="1:11">
      <c r="A22" s="307"/>
      <c r="B22" s="36"/>
      <c r="C22" s="36" t="s">
        <v>66</v>
      </c>
      <c r="D22" s="67" t="s">
        <v>991</v>
      </c>
      <c r="E22" s="36" t="s">
        <v>992</v>
      </c>
      <c r="F22" s="310" t="s">
        <v>1086</v>
      </c>
      <c r="G22" s="185" t="s">
        <v>994</v>
      </c>
      <c r="H22" s="310" t="s">
        <v>1087</v>
      </c>
      <c r="I22" s="306">
        <v>5</v>
      </c>
      <c r="J22" s="306">
        <v>1.05</v>
      </c>
      <c r="K22" s="306"/>
    </row>
    <row r="23" s="1" customFormat="1" ht="27" spans="1:11">
      <c r="A23" s="307"/>
      <c r="B23" s="36" t="s">
        <v>34</v>
      </c>
      <c r="C23" s="36" t="s">
        <v>116</v>
      </c>
      <c r="D23" s="67" t="s">
        <v>505</v>
      </c>
      <c r="E23" s="36" t="s">
        <v>988</v>
      </c>
      <c r="F23" s="306" t="s">
        <v>506</v>
      </c>
      <c r="G23" s="306" t="s">
        <v>997</v>
      </c>
      <c r="H23" s="306" t="s">
        <v>506</v>
      </c>
      <c r="I23" s="306">
        <v>15</v>
      </c>
      <c r="J23" s="306">
        <v>15</v>
      </c>
      <c r="K23" s="306"/>
    </row>
    <row r="24" s="1" customFormat="1" ht="27" spans="1:11">
      <c r="A24" s="307"/>
      <c r="B24" s="36"/>
      <c r="C24" s="36" t="s">
        <v>140</v>
      </c>
      <c r="D24" s="67" t="s">
        <v>285</v>
      </c>
      <c r="E24" s="36" t="s">
        <v>988</v>
      </c>
      <c r="F24" s="306" t="s">
        <v>508</v>
      </c>
      <c r="G24" s="306" t="s">
        <v>997</v>
      </c>
      <c r="H24" s="306" t="s">
        <v>508</v>
      </c>
      <c r="I24" s="306">
        <v>15</v>
      </c>
      <c r="J24" s="306">
        <v>15</v>
      </c>
      <c r="K24" s="306"/>
    </row>
    <row r="25" s="1" customFormat="1" ht="27" spans="1:11">
      <c r="A25" s="307"/>
      <c r="B25" s="36" t="s">
        <v>998</v>
      </c>
      <c r="C25" s="311" t="s">
        <v>999</v>
      </c>
      <c r="D25" s="67" t="s">
        <v>1064</v>
      </c>
      <c r="E25" s="36" t="s">
        <v>988</v>
      </c>
      <c r="F25" s="185" t="s">
        <v>177</v>
      </c>
      <c r="G25" s="185" t="s">
        <v>1001</v>
      </c>
      <c r="H25" s="185" t="s">
        <v>177</v>
      </c>
      <c r="I25" s="306">
        <v>10</v>
      </c>
      <c r="J25" s="306">
        <v>10</v>
      </c>
      <c r="K25" s="302" t="s">
        <v>1002</v>
      </c>
    </row>
    <row r="26" s="1" customFormat="1" spans="1:11">
      <c r="A26" s="307"/>
      <c r="B26" s="182" t="s">
        <v>1003</v>
      </c>
      <c r="C26" s="182"/>
      <c r="D26" s="182"/>
      <c r="E26" s="312"/>
      <c r="F26" s="312"/>
      <c r="G26" s="312"/>
      <c r="H26" s="312"/>
      <c r="I26" s="312"/>
      <c r="J26" s="312"/>
      <c r="K26" s="312"/>
    </row>
    <row r="27" s="1" customFormat="1" spans="1:11">
      <c r="A27" s="313"/>
      <c r="B27" s="182" t="s">
        <v>41</v>
      </c>
      <c r="C27" s="182"/>
      <c r="D27" s="182"/>
      <c r="E27" s="182"/>
      <c r="F27" s="182"/>
      <c r="G27" s="182"/>
      <c r="H27" s="182"/>
      <c r="I27" s="182">
        <v>100</v>
      </c>
      <c r="J27" s="182">
        <v>88.13</v>
      </c>
      <c r="K27" s="182" t="s">
        <v>585</v>
      </c>
    </row>
    <row r="28" s="1" customFormat="1" ht="59" customHeight="1" spans="1:11">
      <c r="A28" s="8" t="s">
        <v>43</v>
      </c>
      <c r="B28" s="8"/>
      <c r="C28" s="8"/>
      <c r="D28" s="8"/>
      <c r="E28" s="8"/>
      <c r="F28" s="8"/>
      <c r="G28" s="8"/>
      <c r="H28" s="8"/>
      <c r="I28" s="8"/>
      <c r="J28" s="8"/>
      <c r="K28" s="8"/>
    </row>
  </sheetData>
  <mergeCells count="34">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6:D26"/>
    <mergeCell ref="E26:K26"/>
    <mergeCell ref="B27:H27"/>
    <mergeCell ref="A28:K28"/>
    <mergeCell ref="A12:A27"/>
    <mergeCell ref="B12:B13"/>
    <mergeCell ref="B14:B22"/>
    <mergeCell ref="B23:B24"/>
    <mergeCell ref="C12:C13"/>
    <mergeCell ref="C14:C17"/>
    <mergeCell ref="C18:C20"/>
    <mergeCell ref="D12:D13"/>
    <mergeCell ref="H12:H13"/>
    <mergeCell ref="I12:I13"/>
    <mergeCell ref="J12:J13"/>
    <mergeCell ref="K12:K13"/>
    <mergeCell ref="A5:C9"/>
    <mergeCell ref="A10:B11"/>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I7" sqref="I7"/>
    </sheetView>
  </sheetViews>
  <sheetFormatPr defaultColWidth="8" defaultRowHeight="13.5"/>
  <cols>
    <col min="1" max="2" width="8" style="1"/>
    <col min="3" max="3" width="11.2166666666667" style="1" customWidth="1"/>
    <col min="4" max="4" width="15.1" style="1" customWidth="1"/>
    <col min="5" max="5" width="9.65833333333333" style="1" customWidth="1"/>
    <col min="6" max="6" width="9.775" style="1" customWidth="1"/>
    <col min="7" max="7" width="10.225" style="1" customWidth="1"/>
    <col min="8" max="8" width="8" style="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9" customHeight="1" spans="1:11">
      <c r="A2" s="280" t="s">
        <v>972</v>
      </c>
      <c r="B2" s="281"/>
      <c r="C2" s="281"/>
      <c r="D2" s="281"/>
      <c r="E2" s="281"/>
      <c r="F2" s="281"/>
      <c r="G2" s="281"/>
      <c r="H2" s="281"/>
      <c r="I2" s="281"/>
      <c r="J2" s="281"/>
      <c r="K2" s="281"/>
    </row>
    <row r="3" s="1" customFormat="1" spans="1:11">
      <c r="A3" s="282" t="s">
        <v>1</v>
      </c>
      <c r="B3" s="283"/>
      <c r="C3" s="284"/>
      <c r="D3" s="185" t="s">
        <v>1088</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109</v>
      </c>
      <c r="F6" s="293">
        <v>109</v>
      </c>
      <c r="G6" s="293">
        <v>108.99</v>
      </c>
      <c r="H6" s="182">
        <v>10</v>
      </c>
      <c r="I6" s="294">
        <v>1</v>
      </c>
      <c r="J6" s="295">
        <v>10</v>
      </c>
      <c r="K6" s="295"/>
    </row>
    <row r="7" s="1" customFormat="1" ht="27" spans="1:11">
      <c r="A7" s="289"/>
      <c r="B7" s="290"/>
      <c r="C7" s="291"/>
      <c r="D7" s="292" t="s">
        <v>14</v>
      </c>
      <c r="E7" s="293">
        <v>109</v>
      </c>
      <c r="F7" s="293">
        <v>109</v>
      </c>
      <c r="G7" s="293">
        <v>108.99</v>
      </c>
      <c r="H7" s="182" t="s">
        <v>15</v>
      </c>
      <c r="I7" s="294">
        <v>1</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75" customHeight="1" spans="1:11">
      <c r="A11" s="297"/>
      <c r="B11" s="299"/>
      <c r="C11" s="302" t="s">
        <v>1089</v>
      </c>
      <c r="D11" s="302"/>
      <c r="E11" s="302"/>
      <c r="F11" s="302"/>
      <c r="G11" s="303" t="s">
        <v>1055</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27" spans="1:11">
      <c r="A14" s="307"/>
      <c r="B14" s="36" t="s">
        <v>30</v>
      </c>
      <c r="C14" s="36" t="s">
        <v>31</v>
      </c>
      <c r="D14" s="67" t="s">
        <v>1056</v>
      </c>
      <c r="E14" s="36" t="s">
        <v>1000</v>
      </c>
      <c r="F14" s="310" t="s">
        <v>1057</v>
      </c>
      <c r="G14" s="185" t="s">
        <v>1025</v>
      </c>
      <c r="H14" s="310" t="s">
        <v>1057</v>
      </c>
      <c r="I14" s="306">
        <v>5</v>
      </c>
      <c r="J14" s="306">
        <v>5</v>
      </c>
      <c r="K14" s="306"/>
    </row>
    <row r="15" s="1" customFormat="1" spans="1:11">
      <c r="A15" s="307"/>
      <c r="B15" s="36"/>
      <c r="C15" s="36"/>
      <c r="D15" s="67" t="s">
        <v>1058</v>
      </c>
      <c r="E15" s="36" t="s">
        <v>1000</v>
      </c>
      <c r="F15" s="310" t="s">
        <v>201</v>
      </c>
      <c r="G15" s="185" t="s">
        <v>1033</v>
      </c>
      <c r="H15" s="310" t="s">
        <v>201</v>
      </c>
      <c r="I15" s="306">
        <v>5</v>
      </c>
      <c r="J15" s="306">
        <v>5</v>
      </c>
      <c r="K15" s="306"/>
    </row>
    <row r="16" s="1" customFormat="1" ht="20" customHeight="1" spans="1:11">
      <c r="A16" s="307"/>
      <c r="B16" s="36"/>
      <c r="C16" s="36"/>
      <c r="D16" s="67" t="s">
        <v>1059</v>
      </c>
      <c r="E16" s="36" t="s">
        <v>988</v>
      </c>
      <c r="F16" s="310" t="s">
        <v>1060</v>
      </c>
      <c r="G16" s="185" t="s">
        <v>1061</v>
      </c>
      <c r="H16" s="310" t="s">
        <v>1060</v>
      </c>
      <c r="I16" s="306">
        <v>5</v>
      </c>
      <c r="J16" s="306">
        <v>5</v>
      </c>
      <c r="K16" s="306"/>
    </row>
    <row r="17" s="1" customFormat="1" ht="27" spans="1:11">
      <c r="A17" s="307"/>
      <c r="B17" s="36"/>
      <c r="C17" s="36" t="s">
        <v>58</v>
      </c>
      <c r="D17" s="67" t="s">
        <v>1062</v>
      </c>
      <c r="E17" s="36" t="s">
        <v>988</v>
      </c>
      <c r="F17" s="310">
        <v>1</v>
      </c>
      <c r="G17" s="185" t="s">
        <v>1001</v>
      </c>
      <c r="H17" s="310">
        <v>1</v>
      </c>
      <c r="I17" s="306">
        <v>10</v>
      </c>
      <c r="J17" s="306">
        <v>10</v>
      </c>
      <c r="K17" s="306"/>
    </row>
    <row r="18" s="1" customFormat="1" ht="27" spans="1:11">
      <c r="A18" s="307"/>
      <c r="B18" s="36"/>
      <c r="C18" s="36" t="s">
        <v>63</v>
      </c>
      <c r="D18" s="67" t="s">
        <v>1063</v>
      </c>
      <c r="E18" s="36" t="s">
        <v>988</v>
      </c>
      <c r="F18" s="182" t="s">
        <v>65</v>
      </c>
      <c r="G18" s="306" t="s">
        <v>989</v>
      </c>
      <c r="H18" s="306" t="s">
        <v>990</v>
      </c>
      <c r="I18" s="306">
        <v>15</v>
      </c>
      <c r="J18" s="306">
        <v>15</v>
      </c>
      <c r="K18" s="306"/>
    </row>
    <row r="19" s="1" customFormat="1" ht="22" customHeight="1" spans="1:11">
      <c r="A19" s="307"/>
      <c r="B19" s="36"/>
      <c r="C19" s="36" t="s">
        <v>66</v>
      </c>
      <c r="D19" s="67" t="s">
        <v>67</v>
      </c>
      <c r="E19" s="36" t="s">
        <v>1000</v>
      </c>
      <c r="F19" s="310">
        <v>0.98</v>
      </c>
      <c r="G19" s="185" t="s">
        <v>1001</v>
      </c>
      <c r="H19" s="310">
        <v>0.98</v>
      </c>
      <c r="I19" s="306">
        <v>10</v>
      </c>
      <c r="J19" s="306">
        <v>10</v>
      </c>
      <c r="K19" s="306"/>
    </row>
    <row r="20" s="1" customFormat="1" ht="40.5" spans="1:11">
      <c r="A20" s="307"/>
      <c r="B20" s="36" t="s">
        <v>34</v>
      </c>
      <c r="C20" s="36" t="s">
        <v>116</v>
      </c>
      <c r="D20" s="67" t="s">
        <v>1090</v>
      </c>
      <c r="E20" s="36" t="s">
        <v>988</v>
      </c>
      <c r="F20" s="306" t="s">
        <v>286</v>
      </c>
      <c r="G20" s="306" t="s">
        <v>997</v>
      </c>
      <c r="H20" s="306" t="s">
        <v>286</v>
      </c>
      <c r="I20" s="306">
        <v>30</v>
      </c>
      <c r="J20" s="306">
        <v>30</v>
      </c>
      <c r="K20" s="306"/>
    </row>
    <row r="21" s="1" customFormat="1" ht="27" spans="1:11">
      <c r="A21" s="307"/>
      <c r="B21" s="36" t="s">
        <v>998</v>
      </c>
      <c r="C21" s="311" t="s">
        <v>999</v>
      </c>
      <c r="D21" s="67" t="s">
        <v>76</v>
      </c>
      <c r="E21" s="36" t="s">
        <v>988</v>
      </c>
      <c r="F21" s="185" t="s">
        <v>177</v>
      </c>
      <c r="G21" s="185" t="s">
        <v>1001</v>
      </c>
      <c r="H21" s="185" t="s">
        <v>177</v>
      </c>
      <c r="I21" s="306">
        <v>10</v>
      </c>
      <c r="J21" s="306">
        <v>10</v>
      </c>
      <c r="K21" s="302" t="s">
        <v>1002</v>
      </c>
    </row>
    <row r="22" s="1" customFormat="1" spans="1:11">
      <c r="A22" s="307"/>
      <c r="B22" s="182" t="s">
        <v>1003</v>
      </c>
      <c r="C22" s="182"/>
      <c r="D22" s="182"/>
      <c r="E22" s="312"/>
      <c r="F22" s="312"/>
      <c r="G22" s="312"/>
      <c r="H22" s="312"/>
      <c r="I22" s="312"/>
      <c r="J22" s="312"/>
      <c r="K22" s="312"/>
    </row>
    <row r="23" s="1" customFormat="1" spans="1:11">
      <c r="A23" s="313"/>
      <c r="B23" s="182" t="s">
        <v>41</v>
      </c>
      <c r="C23" s="182"/>
      <c r="D23" s="182"/>
      <c r="E23" s="182"/>
      <c r="F23" s="182"/>
      <c r="G23" s="182"/>
      <c r="H23" s="182"/>
      <c r="I23" s="182">
        <v>100</v>
      </c>
      <c r="J23" s="182">
        <v>100</v>
      </c>
      <c r="K23" s="182" t="s">
        <v>42</v>
      </c>
    </row>
    <row r="24" s="1" customFormat="1" ht="59" customHeight="1" spans="1:11">
      <c r="A24" s="8" t="s">
        <v>43</v>
      </c>
      <c r="B24" s="8"/>
      <c r="C24" s="8"/>
      <c r="D24" s="8"/>
      <c r="E24" s="8"/>
      <c r="F24" s="8"/>
      <c r="G24" s="8"/>
      <c r="H24" s="8"/>
      <c r="I24" s="8"/>
      <c r="J24" s="8"/>
      <c r="K24" s="8"/>
    </row>
  </sheetData>
  <mergeCells count="32">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2:D22"/>
    <mergeCell ref="E22:K22"/>
    <mergeCell ref="B23:H23"/>
    <mergeCell ref="A24:K24"/>
    <mergeCell ref="A12:A23"/>
    <mergeCell ref="B12:B13"/>
    <mergeCell ref="B14:B19"/>
    <mergeCell ref="C12:C13"/>
    <mergeCell ref="C14:C16"/>
    <mergeCell ref="D12:D13"/>
    <mergeCell ref="H12:H13"/>
    <mergeCell ref="I12:I13"/>
    <mergeCell ref="J12:J13"/>
    <mergeCell ref="K12:K13"/>
    <mergeCell ref="A5:C9"/>
    <mergeCell ref="A10:B11"/>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I7" sqref="I7"/>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9.675" style="1" customWidth="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0" customHeight="1" spans="1:11">
      <c r="A2" s="280" t="s">
        <v>972</v>
      </c>
      <c r="B2" s="281"/>
      <c r="C2" s="281"/>
      <c r="D2" s="281"/>
      <c r="E2" s="281"/>
      <c r="F2" s="281"/>
      <c r="G2" s="281"/>
      <c r="H2" s="281"/>
      <c r="I2" s="281"/>
      <c r="J2" s="281"/>
      <c r="K2" s="281"/>
    </row>
    <row r="3" s="1" customFormat="1" spans="1:11">
      <c r="A3" s="282" t="s">
        <v>1</v>
      </c>
      <c r="B3" s="283"/>
      <c r="C3" s="284"/>
      <c r="D3" s="185" t="s">
        <v>712</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v>48.18</v>
      </c>
      <c r="F6" s="293">
        <v>48.18</v>
      </c>
      <c r="G6" s="293">
        <v>19.66</v>
      </c>
      <c r="H6" s="182">
        <v>10</v>
      </c>
      <c r="I6" s="294">
        <v>0.408</v>
      </c>
      <c r="J6" s="295">
        <v>4.08</v>
      </c>
      <c r="K6" s="295"/>
    </row>
    <row r="7" s="1" customFormat="1" ht="27" spans="1:11">
      <c r="A7" s="289"/>
      <c r="B7" s="290"/>
      <c r="C7" s="291"/>
      <c r="D7" s="292" t="s">
        <v>14</v>
      </c>
      <c r="E7" s="293">
        <v>48.18</v>
      </c>
      <c r="F7" s="293">
        <v>48.18</v>
      </c>
      <c r="G7" s="293">
        <v>19.66</v>
      </c>
      <c r="H7" s="182" t="s">
        <v>15</v>
      </c>
      <c r="I7" s="294">
        <v>0.408</v>
      </c>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300" t="s">
        <v>15</v>
      </c>
      <c r="G9" s="300" t="s">
        <v>15</v>
      </c>
      <c r="H9" s="301" t="s">
        <v>15</v>
      </c>
      <c r="I9" s="296"/>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68" customHeight="1" spans="1:11">
      <c r="A11" s="297"/>
      <c r="B11" s="299"/>
      <c r="C11" s="302" t="s">
        <v>1091</v>
      </c>
      <c r="D11" s="302"/>
      <c r="E11" s="302"/>
      <c r="F11" s="302"/>
      <c r="G11" s="303" t="s">
        <v>1092</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27" spans="1:11">
      <c r="A14" s="307"/>
      <c r="B14" s="36" t="s">
        <v>30</v>
      </c>
      <c r="C14" s="36" t="s">
        <v>31</v>
      </c>
      <c r="D14" s="67" t="s">
        <v>1056</v>
      </c>
      <c r="E14" s="36" t="s">
        <v>1000</v>
      </c>
      <c r="F14" s="310" t="s">
        <v>1057</v>
      </c>
      <c r="G14" s="185" t="s">
        <v>1025</v>
      </c>
      <c r="H14" s="310" t="s">
        <v>1057</v>
      </c>
      <c r="I14" s="306">
        <v>10</v>
      </c>
      <c r="J14" s="306">
        <v>10</v>
      </c>
      <c r="K14" s="306"/>
    </row>
    <row r="15" s="1" customFormat="1" ht="27" spans="1:11">
      <c r="A15" s="307"/>
      <c r="B15" s="36"/>
      <c r="C15" s="36"/>
      <c r="D15" s="67" t="s">
        <v>1058</v>
      </c>
      <c r="E15" s="36" t="s">
        <v>1000</v>
      </c>
      <c r="F15" s="310" t="s">
        <v>201</v>
      </c>
      <c r="G15" s="185" t="s">
        <v>1033</v>
      </c>
      <c r="H15" s="310" t="s">
        <v>201</v>
      </c>
      <c r="I15" s="306">
        <v>10</v>
      </c>
      <c r="J15" s="306">
        <v>10</v>
      </c>
      <c r="K15" s="306"/>
    </row>
    <row r="16" s="1" customFormat="1" ht="20" customHeight="1" spans="1:11">
      <c r="A16" s="307"/>
      <c r="B16" s="36"/>
      <c r="C16" s="36"/>
      <c r="D16" s="67" t="s">
        <v>1059</v>
      </c>
      <c r="E16" s="36" t="s">
        <v>988</v>
      </c>
      <c r="F16" s="310" t="s">
        <v>1093</v>
      </c>
      <c r="G16" s="185" t="s">
        <v>1061</v>
      </c>
      <c r="H16" s="310" t="s">
        <v>1093</v>
      </c>
      <c r="I16" s="306">
        <v>10</v>
      </c>
      <c r="J16" s="306">
        <v>10</v>
      </c>
      <c r="K16" s="306"/>
    </row>
    <row r="17" s="1" customFormat="1" ht="40.5" spans="1:11">
      <c r="A17" s="307"/>
      <c r="B17" s="36"/>
      <c r="C17" s="36" t="s">
        <v>58</v>
      </c>
      <c r="D17" s="67" t="s">
        <v>1062</v>
      </c>
      <c r="E17" s="36" t="s">
        <v>988</v>
      </c>
      <c r="F17" s="310">
        <v>1</v>
      </c>
      <c r="G17" s="185" t="s">
        <v>1001</v>
      </c>
      <c r="H17" s="310">
        <v>1</v>
      </c>
      <c r="I17" s="306">
        <v>10</v>
      </c>
      <c r="J17" s="306">
        <v>10</v>
      </c>
      <c r="K17" s="306"/>
    </row>
    <row r="18" s="1" customFormat="1" ht="40.5" spans="1:11">
      <c r="A18" s="307"/>
      <c r="B18" s="36"/>
      <c r="C18" s="36" t="s">
        <v>63</v>
      </c>
      <c r="D18" s="67" t="s">
        <v>1063</v>
      </c>
      <c r="E18" s="36" t="s">
        <v>988</v>
      </c>
      <c r="F18" s="182" t="s">
        <v>65</v>
      </c>
      <c r="G18" s="306" t="s">
        <v>989</v>
      </c>
      <c r="H18" s="306" t="s">
        <v>990</v>
      </c>
      <c r="I18" s="306">
        <v>5</v>
      </c>
      <c r="J18" s="306">
        <v>5</v>
      </c>
      <c r="K18" s="306"/>
    </row>
    <row r="19" s="1" customFormat="1" ht="22" customHeight="1" spans="1:11">
      <c r="A19" s="307"/>
      <c r="B19" s="36"/>
      <c r="C19" s="36" t="s">
        <v>66</v>
      </c>
      <c r="D19" s="67" t="s">
        <v>991</v>
      </c>
      <c r="E19" s="36" t="s">
        <v>992</v>
      </c>
      <c r="F19" s="310" t="s">
        <v>1094</v>
      </c>
      <c r="G19" s="185" t="s">
        <v>994</v>
      </c>
      <c r="H19" s="310" t="s">
        <v>1095</v>
      </c>
      <c r="I19" s="306">
        <v>5</v>
      </c>
      <c r="J19" s="306">
        <v>2.05</v>
      </c>
      <c r="K19" s="306"/>
    </row>
    <row r="20" s="1" customFormat="1" ht="27" spans="1:11">
      <c r="A20" s="307"/>
      <c r="B20" s="36" t="s">
        <v>34</v>
      </c>
      <c r="C20" s="36" t="s">
        <v>116</v>
      </c>
      <c r="D20" s="67" t="s">
        <v>505</v>
      </c>
      <c r="E20" s="36" t="s">
        <v>988</v>
      </c>
      <c r="F20" s="306" t="s">
        <v>506</v>
      </c>
      <c r="G20" s="306" t="s">
        <v>997</v>
      </c>
      <c r="H20" s="306" t="s">
        <v>506</v>
      </c>
      <c r="I20" s="306">
        <v>15</v>
      </c>
      <c r="J20" s="306">
        <v>15</v>
      </c>
      <c r="K20" s="306"/>
    </row>
    <row r="21" s="1" customFormat="1" ht="27" spans="1:11">
      <c r="A21" s="307"/>
      <c r="B21" s="36"/>
      <c r="C21" s="36" t="s">
        <v>140</v>
      </c>
      <c r="D21" s="67" t="s">
        <v>285</v>
      </c>
      <c r="E21" s="36" t="s">
        <v>988</v>
      </c>
      <c r="F21" s="306" t="s">
        <v>508</v>
      </c>
      <c r="G21" s="306" t="s">
        <v>997</v>
      </c>
      <c r="H21" s="306" t="s">
        <v>508</v>
      </c>
      <c r="I21" s="306">
        <v>15</v>
      </c>
      <c r="J21" s="306">
        <v>15</v>
      </c>
      <c r="K21" s="306"/>
    </row>
    <row r="22" s="1" customFormat="1" ht="40.5" spans="1:11">
      <c r="A22" s="307"/>
      <c r="B22" s="36" t="s">
        <v>998</v>
      </c>
      <c r="C22" s="311" t="s">
        <v>999</v>
      </c>
      <c r="D22" s="67" t="s">
        <v>1064</v>
      </c>
      <c r="E22" s="36" t="s">
        <v>988</v>
      </c>
      <c r="F22" s="185" t="s">
        <v>88</v>
      </c>
      <c r="G22" s="185" t="s">
        <v>1001</v>
      </c>
      <c r="H22" s="185" t="s">
        <v>88</v>
      </c>
      <c r="I22" s="306">
        <v>10</v>
      </c>
      <c r="J22" s="306">
        <v>10</v>
      </c>
      <c r="K22" s="302" t="s">
        <v>1002</v>
      </c>
    </row>
    <row r="23" s="1" customFormat="1" spans="1:11">
      <c r="A23" s="307"/>
      <c r="B23" s="182" t="s">
        <v>1003</v>
      </c>
      <c r="C23" s="182"/>
      <c r="D23" s="182"/>
      <c r="E23" s="312"/>
      <c r="F23" s="312"/>
      <c r="G23" s="312"/>
      <c r="H23" s="312"/>
      <c r="I23" s="312"/>
      <c r="J23" s="312"/>
      <c r="K23" s="312"/>
    </row>
    <row r="24" s="1" customFormat="1" spans="1:11">
      <c r="A24" s="313"/>
      <c r="B24" s="182" t="s">
        <v>41</v>
      </c>
      <c r="C24" s="182"/>
      <c r="D24" s="182"/>
      <c r="E24" s="182"/>
      <c r="F24" s="182"/>
      <c r="G24" s="182"/>
      <c r="H24" s="182"/>
      <c r="I24" s="182">
        <v>100</v>
      </c>
      <c r="J24" s="182">
        <v>91.13</v>
      </c>
      <c r="K24" s="182" t="s">
        <v>42</v>
      </c>
    </row>
    <row r="25" s="1" customFormat="1" ht="52" customHeight="1" spans="1:11">
      <c r="A25" s="8" t="s">
        <v>43</v>
      </c>
      <c r="B25" s="8"/>
      <c r="C25" s="8"/>
      <c r="D25" s="8"/>
      <c r="E25" s="8"/>
      <c r="F25" s="8"/>
      <c r="G25" s="8"/>
      <c r="H25" s="8"/>
      <c r="I25" s="8"/>
      <c r="J25" s="8"/>
      <c r="K25" s="8"/>
    </row>
  </sheetData>
  <mergeCells count="33">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3:D23"/>
    <mergeCell ref="E23:K23"/>
    <mergeCell ref="B24:H24"/>
    <mergeCell ref="A25:K25"/>
    <mergeCell ref="A12:A24"/>
    <mergeCell ref="B12:B13"/>
    <mergeCell ref="B14:B19"/>
    <mergeCell ref="B20:B21"/>
    <mergeCell ref="C12:C13"/>
    <mergeCell ref="C14:C16"/>
    <mergeCell ref="D12:D13"/>
    <mergeCell ref="H12:H13"/>
    <mergeCell ref="I12:I13"/>
    <mergeCell ref="J12:J13"/>
    <mergeCell ref="K12:K13"/>
    <mergeCell ref="A5:C9"/>
    <mergeCell ref="A10:B1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sheetData>
    <row r="1" ht="61" customHeight="1" spans="1:15">
      <c r="A1" s="3" t="s">
        <v>48</v>
      </c>
      <c r="B1" s="4"/>
      <c r="C1" s="4"/>
      <c r="D1" s="4"/>
      <c r="E1" s="4"/>
      <c r="F1" s="4"/>
      <c r="G1" s="4"/>
      <c r="H1" s="4"/>
      <c r="I1" s="4"/>
      <c r="J1" s="4"/>
      <c r="K1" s="4"/>
      <c r="L1" s="4"/>
      <c r="M1" s="4"/>
      <c r="N1" s="4"/>
      <c r="O1" s="4"/>
    </row>
    <row r="2" spans="1:15">
      <c r="A2" s="5" t="s">
        <v>1</v>
      </c>
      <c r="B2" s="6"/>
      <c r="C2" s="5" t="s">
        <v>197</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15</v>
      </c>
      <c r="F5" s="146"/>
      <c r="G5" s="5">
        <v>0.72</v>
      </c>
      <c r="H5" s="5"/>
      <c r="I5" s="5">
        <v>0.72</v>
      </c>
      <c r="J5" s="5"/>
      <c r="K5" s="10">
        <v>10</v>
      </c>
      <c r="L5" s="11"/>
      <c r="M5" s="84">
        <v>1</v>
      </c>
      <c r="N5" s="11"/>
      <c r="O5" s="6">
        <v>10</v>
      </c>
    </row>
    <row r="6" spans="1:15">
      <c r="A6" s="5"/>
      <c r="B6" s="5"/>
      <c r="C6" s="5" t="s">
        <v>14</v>
      </c>
      <c r="D6" s="5"/>
      <c r="E6" s="146">
        <v>15</v>
      </c>
      <c r="F6" s="146"/>
      <c r="G6" s="5">
        <v>0.72</v>
      </c>
      <c r="H6" s="5"/>
      <c r="I6" s="5">
        <v>0.72</v>
      </c>
      <c r="J6" s="5"/>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87" customHeight="1" spans="1:15">
      <c r="A10" s="5"/>
      <c r="B10" s="10" t="s">
        <v>198</v>
      </c>
      <c r="C10" s="18"/>
      <c r="D10" s="18"/>
      <c r="E10" s="18"/>
      <c r="F10" s="18"/>
      <c r="G10" s="18"/>
      <c r="H10" s="11"/>
      <c r="I10" s="10" t="s">
        <v>199</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31" customHeight="1" spans="1:15">
      <c r="A12" s="5"/>
      <c r="B12" s="5" t="s">
        <v>30</v>
      </c>
      <c r="C12" s="5" t="s">
        <v>31</v>
      </c>
      <c r="D12" s="8" t="s">
        <v>200</v>
      </c>
      <c r="E12" s="8"/>
      <c r="F12" s="8"/>
      <c r="G12" s="8"/>
      <c r="H12" s="8" t="s">
        <v>201</v>
      </c>
      <c r="I12" s="8" t="s">
        <v>201</v>
      </c>
      <c r="J12" s="398">
        <v>17</v>
      </c>
      <c r="K12" s="399"/>
      <c r="L12" s="398">
        <v>17</v>
      </c>
      <c r="M12" s="399"/>
      <c r="N12" s="363" t="s">
        <v>33</v>
      </c>
      <c r="O12" s="364"/>
    </row>
    <row r="13" ht="31" customHeight="1" spans="1:15">
      <c r="A13" s="5"/>
      <c r="B13" s="5"/>
      <c r="C13" s="5" t="s">
        <v>63</v>
      </c>
      <c r="D13" s="8" t="s">
        <v>202</v>
      </c>
      <c r="E13" s="8"/>
      <c r="F13" s="8"/>
      <c r="G13" s="8"/>
      <c r="H13" s="8" t="s">
        <v>65</v>
      </c>
      <c r="I13" s="8" t="s">
        <v>65</v>
      </c>
      <c r="J13" s="398">
        <v>17</v>
      </c>
      <c r="K13" s="399"/>
      <c r="L13" s="398">
        <v>17</v>
      </c>
      <c r="M13" s="399"/>
      <c r="N13" s="363" t="s">
        <v>33</v>
      </c>
      <c r="O13" s="364"/>
    </row>
    <row r="14" ht="31" customHeight="1" spans="1:15">
      <c r="A14" s="5"/>
      <c r="B14" s="5"/>
      <c r="C14" s="5" t="s">
        <v>66</v>
      </c>
      <c r="D14" s="8" t="s">
        <v>84</v>
      </c>
      <c r="E14" s="8"/>
      <c r="F14" s="8"/>
      <c r="G14" s="8"/>
      <c r="H14" s="400">
        <v>1</v>
      </c>
      <c r="I14" s="400">
        <v>1</v>
      </c>
      <c r="J14" s="398">
        <v>16</v>
      </c>
      <c r="K14" s="399"/>
      <c r="L14" s="398">
        <v>16</v>
      </c>
      <c r="M14" s="399"/>
      <c r="N14" s="363" t="s">
        <v>33</v>
      </c>
      <c r="O14" s="364"/>
    </row>
    <row r="15" ht="31" customHeight="1" spans="1:15">
      <c r="A15" s="5"/>
      <c r="B15" s="5" t="s">
        <v>34</v>
      </c>
      <c r="C15" s="5" t="s">
        <v>35</v>
      </c>
      <c r="D15" s="8" t="s">
        <v>203</v>
      </c>
      <c r="E15" s="8"/>
      <c r="F15" s="8"/>
      <c r="G15" s="8"/>
      <c r="H15" s="391" t="s">
        <v>204</v>
      </c>
      <c r="I15" s="391" t="s">
        <v>204</v>
      </c>
      <c r="J15" s="398">
        <v>30</v>
      </c>
      <c r="K15" s="399"/>
      <c r="L15" s="398">
        <v>30</v>
      </c>
      <c r="M15" s="399"/>
      <c r="N15" s="363" t="s">
        <v>33</v>
      </c>
      <c r="O15" s="364"/>
    </row>
    <row r="16" ht="40.5" spans="1:15">
      <c r="A16" s="5"/>
      <c r="B16" s="5" t="s">
        <v>37</v>
      </c>
      <c r="C16" s="5" t="s">
        <v>38</v>
      </c>
      <c r="D16" s="8" t="s">
        <v>205</v>
      </c>
      <c r="E16" s="8"/>
      <c r="F16" s="8"/>
      <c r="G16" s="8"/>
      <c r="H16" s="402" t="s">
        <v>68</v>
      </c>
      <c r="I16" s="391" t="s">
        <v>88</v>
      </c>
      <c r="J16" s="398">
        <v>10</v>
      </c>
      <c r="K16" s="399"/>
      <c r="L16" s="398">
        <v>10</v>
      </c>
      <c r="M16" s="399"/>
      <c r="N16" s="363" t="s">
        <v>33</v>
      </c>
      <c r="O16" s="364"/>
    </row>
    <row r="17" ht="21" customHeight="1" spans="1:15">
      <c r="A17" s="5"/>
      <c r="B17" s="10" t="s">
        <v>40</v>
      </c>
      <c r="C17" s="24"/>
      <c r="D17" s="10" t="s">
        <v>33</v>
      </c>
      <c r="E17" s="18"/>
      <c r="F17" s="18"/>
      <c r="G17" s="18"/>
      <c r="H17" s="18"/>
      <c r="I17" s="18"/>
      <c r="J17" s="18"/>
      <c r="K17" s="18"/>
      <c r="L17" s="18"/>
      <c r="M17" s="18"/>
      <c r="N17" s="18"/>
      <c r="O17" s="11"/>
    </row>
    <row r="18" ht="21" customHeight="1"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4"/>
    <mergeCell ref="A4:B8"/>
    <mergeCell ref="A19:O22"/>
  </mergeCells>
  <pageMargins left="0.75" right="0.75" top="1" bottom="1" header="0.5" footer="0.5"/>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7" sqref="J7:K8"/>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9.675" style="1" customWidth="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0" customHeight="1" spans="1:11">
      <c r="A2" s="280" t="s">
        <v>972</v>
      </c>
      <c r="B2" s="281"/>
      <c r="C2" s="281"/>
      <c r="D2" s="281"/>
      <c r="E2" s="281"/>
      <c r="F2" s="281"/>
      <c r="G2" s="281"/>
      <c r="H2" s="281"/>
      <c r="I2" s="281"/>
      <c r="J2" s="281"/>
      <c r="K2" s="281"/>
    </row>
    <row r="3" s="1" customFormat="1" spans="1:11">
      <c r="A3" s="282" t="s">
        <v>1</v>
      </c>
      <c r="B3" s="283"/>
      <c r="C3" s="284"/>
      <c r="D3" s="185" t="s">
        <v>1096</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c r="F6" s="293">
        <v>33.42</v>
      </c>
      <c r="G6" s="293">
        <v>33.42</v>
      </c>
      <c r="H6" s="182">
        <v>10</v>
      </c>
      <c r="I6" s="294">
        <v>1</v>
      </c>
      <c r="J6" s="295">
        <v>10</v>
      </c>
      <c r="K6" s="295"/>
    </row>
    <row r="7" s="1" customFormat="1" ht="27" spans="1:11">
      <c r="A7" s="289"/>
      <c r="B7" s="290"/>
      <c r="C7" s="291"/>
      <c r="D7" s="292" t="s">
        <v>14</v>
      </c>
      <c r="E7" s="293"/>
      <c r="F7" s="293"/>
      <c r="G7" s="293"/>
      <c r="H7" s="182" t="s">
        <v>15</v>
      </c>
      <c r="I7" s="296"/>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293">
        <v>33.42</v>
      </c>
      <c r="G9" s="293">
        <v>33.42</v>
      </c>
      <c r="H9" s="301" t="s">
        <v>15</v>
      </c>
      <c r="I9" s="294">
        <v>1</v>
      </c>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68" customHeight="1" spans="1:11">
      <c r="A11" s="297"/>
      <c r="B11" s="299"/>
      <c r="C11" s="302" t="s">
        <v>1097</v>
      </c>
      <c r="D11" s="302"/>
      <c r="E11" s="302"/>
      <c r="F11" s="302"/>
      <c r="G11" s="303" t="s">
        <v>1098</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27" spans="1:11">
      <c r="A14" s="307"/>
      <c r="B14" s="36" t="s">
        <v>30</v>
      </c>
      <c r="C14" s="36" t="s">
        <v>31</v>
      </c>
      <c r="D14" s="67" t="s">
        <v>1099</v>
      </c>
      <c r="E14" s="36" t="s">
        <v>1100</v>
      </c>
      <c r="F14" s="309">
        <v>10</v>
      </c>
      <c r="G14" s="185" t="s">
        <v>1061</v>
      </c>
      <c r="H14" s="310" t="s">
        <v>1101</v>
      </c>
      <c r="I14" s="306">
        <v>10</v>
      </c>
      <c r="J14" s="306">
        <v>10</v>
      </c>
      <c r="K14" s="306"/>
    </row>
    <row r="15" s="1" customFormat="1" ht="27" spans="1:11">
      <c r="A15" s="307"/>
      <c r="B15" s="36"/>
      <c r="C15" s="36"/>
      <c r="D15" s="67" t="s">
        <v>1102</v>
      </c>
      <c r="E15" s="36" t="s">
        <v>1100</v>
      </c>
      <c r="F15" s="309">
        <v>1</v>
      </c>
      <c r="G15" s="185" t="s">
        <v>1033</v>
      </c>
      <c r="H15" s="310" t="s">
        <v>1103</v>
      </c>
      <c r="I15" s="306">
        <v>10</v>
      </c>
      <c r="J15" s="306">
        <v>10</v>
      </c>
      <c r="K15" s="306"/>
    </row>
    <row r="16" s="1" customFormat="1" ht="40.5" spans="1:11">
      <c r="A16" s="307"/>
      <c r="B16" s="36"/>
      <c r="C16" s="36" t="s">
        <v>58</v>
      </c>
      <c r="D16" s="67" t="s">
        <v>1104</v>
      </c>
      <c r="E16" s="36" t="s">
        <v>1100</v>
      </c>
      <c r="F16" s="310">
        <v>1</v>
      </c>
      <c r="G16" s="185" t="s">
        <v>1001</v>
      </c>
      <c r="H16" s="310" t="s">
        <v>1105</v>
      </c>
      <c r="I16" s="306">
        <v>10</v>
      </c>
      <c r="J16" s="306">
        <v>10</v>
      </c>
      <c r="K16" s="306"/>
    </row>
    <row r="17" s="1" customFormat="1" ht="27" spans="1:11">
      <c r="A17" s="307"/>
      <c r="B17" s="36"/>
      <c r="C17" s="36" t="s">
        <v>63</v>
      </c>
      <c r="D17" s="67" t="s">
        <v>893</v>
      </c>
      <c r="E17" s="36" t="s">
        <v>1100</v>
      </c>
      <c r="F17" s="182" t="s">
        <v>313</v>
      </c>
      <c r="G17" s="306" t="s">
        <v>989</v>
      </c>
      <c r="H17" s="306" t="s">
        <v>1106</v>
      </c>
      <c r="I17" s="306">
        <v>10</v>
      </c>
      <c r="J17" s="306">
        <v>10</v>
      </c>
      <c r="K17" s="306"/>
    </row>
    <row r="18" s="1" customFormat="1" ht="27" spans="1:11">
      <c r="A18" s="307"/>
      <c r="B18" s="36"/>
      <c r="C18" s="36" t="s">
        <v>66</v>
      </c>
      <c r="D18" s="67" t="s">
        <v>1107</v>
      </c>
      <c r="E18" s="36" t="s">
        <v>1108</v>
      </c>
      <c r="F18" s="310">
        <v>0.95</v>
      </c>
      <c r="G18" s="185" t="s">
        <v>1001</v>
      </c>
      <c r="H18" s="310" t="s">
        <v>1109</v>
      </c>
      <c r="I18" s="306">
        <v>10</v>
      </c>
      <c r="J18" s="306">
        <v>10</v>
      </c>
      <c r="K18" s="306"/>
    </row>
    <row r="19" s="1" customFormat="1" ht="40.5" spans="1:11">
      <c r="A19" s="307"/>
      <c r="B19" s="36" t="s">
        <v>34</v>
      </c>
      <c r="C19" s="36" t="s">
        <v>116</v>
      </c>
      <c r="D19" s="67" t="s">
        <v>633</v>
      </c>
      <c r="E19" s="36" t="s">
        <v>1100</v>
      </c>
      <c r="F19" s="306" t="s">
        <v>673</v>
      </c>
      <c r="G19" s="306" t="s">
        <v>997</v>
      </c>
      <c r="H19" s="306" t="s">
        <v>673</v>
      </c>
      <c r="I19" s="306">
        <v>30</v>
      </c>
      <c r="J19" s="306">
        <v>30</v>
      </c>
      <c r="K19" s="306"/>
    </row>
    <row r="20" s="1" customFormat="1" ht="27" spans="1:11">
      <c r="A20" s="307"/>
      <c r="B20" s="36" t="s">
        <v>998</v>
      </c>
      <c r="C20" s="311" t="s">
        <v>999</v>
      </c>
      <c r="D20" s="67" t="s">
        <v>87</v>
      </c>
      <c r="E20" s="36" t="s">
        <v>1108</v>
      </c>
      <c r="F20" s="310">
        <v>0.95</v>
      </c>
      <c r="G20" s="185" t="s">
        <v>1001</v>
      </c>
      <c r="H20" s="185" t="s">
        <v>1110</v>
      </c>
      <c r="I20" s="306">
        <v>10</v>
      </c>
      <c r="J20" s="306">
        <v>10</v>
      </c>
      <c r="K20" s="302" t="s">
        <v>1002</v>
      </c>
    </row>
    <row r="21" s="1" customFormat="1" spans="1:11">
      <c r="A21" s="307"/>
      <c r="B21" s="182" t="s">
        <v>1003</v>
      </c>
      <c r="C21" s="182"/>
      <c r="D21" s="182"/>
      <c r="E21" s="312" t="s">
        <v>1111</v>
      </c>
      <c r="F21" s="312"/>
      <c r="G21" s="312"/>
      <c r="H21" s="312"/>
      <c r="I21" s="312"/>
      <c r="J21" s="312"/>
      <c r="K21" s="312"/>
    </row>
    <row r="22" s="1" customFormat="1" spans="1:11">
      <c r="A22" s="313"/>
      <c r="B22" s="182" t="s">
        <v>41</v>
      </c>
      <c r="C22" s="182"/>
      <c r="D22" s="182"/>
      <c r="E22" s="182"/>
      <c r="F22" s="182"/>
      <c r="G22" s="182"/>
      <c r="H22" s="182"/>
      <c r="I22" s="182">
        <v>100</v>
      </c>
      <c r="J22" s="182">
        <v>100</v>
      </c>
      <c r="K22" s="182" t="s">
        <v>42</v>
      </c>
    </row>
    <row r="23" s="1" customFormat="1" ht="52" customHeight="1" spans="1:11">
      <c r="A23" s="8" t="s">
        <v>43</v>
      </c>
      <c r="B23" s="8"/>
      <c r="C23" s="8"/>
      <c r="D23" s="8"/>
      <c r="E23" s="8"/>
      <c r="F23" s="8"/>
      <c r="G23" s="8"/>
      <c r="H23" s="8"/>
      <c r="I23" s="8"/>
      <c r="J23" s="8"/>
      <c r="K23" s="8"/>
    </row>
  </sheetData>
  <mergeCells count="32">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21:D21"/>
    <mergeCell ref="E21:K21"/>
    <mergeCell ref="B22:H22"/>
    <mergeCell ref="A23:K23"/>
    <mergeCell ref="A12:A22"/>
    <mergeCell ref="B12:B13"/>
    <mergeCell ref="B14:B18"/>
    <mergeCell ref="C12:C13"/>
    <mergeCell ref="C14:C15"/>
    <mergeCell ref="D12:D13"/>
    <mergeCell ref="H12:H13"/>
    <mergeCell ref="I12:I13"/>
    <mergeCell ref="J12:J13"/>
    <mergeCell ref="K12:K13"/>
    <mergeCell ref="A5:C9"/>
    <mergeCell ref="A10:B11"/>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2" workbookViewId="0">
      <selection activeCell="I9" sqref="I9"/>
    </sheetView>
  </sheetViews>
  <sheetFormatPr defaultColWidth="8" defaultRowHeight="13.5"/>
  <cols>
    <col min="1" max="2" width="8" style="1"/>
    <col min="3" max="3" width="11.2166666666667" style="1" customWidth="1"/>
    <col min="4" max="4" width="11.3333333333333" style="1" customWidth="1"/>
    <col min="5" max="5" width="9.65833333333333" style="1" customWidth="1"/>
    <col min="6" max="6" width="9.775" style="1" customWidth="1"/>
    <col min="7" max="7" width="10.225" style="1" customWidth="1"/>
    <col min="8" max="8" width="9.675" style="1" customWidth="1"/>
    <col min="9" max="9" width="8.55" style="1" customWidth="1"/>
    <col min="10" max="10" width="8" style="1"/>
    <col min="11" max="11" width="11.8833333333333" style="1" customWidth="1"/>
    <col min="12" max="16384" width="8" style="1"/>
  </cols>
  <sheetData>
    <row r="1" s="1" customFormat="1" spans="1:11">
      <c r="B1" s="279"/>
      <c r="C1" s="279"/>
      <c r="D1" s="279"/>
      <c r="E1" s="279"/>
      <c r="F1" s="279"/>
      <c r="G1" s="279"/>
      <c r="H1" s="279"/>
      <c r="I1" s="279"/>
      <c r="J1" s="279"/>
      <c r="K1" s="279"/>
    </row>
    <row r="2" s="1" customFormat="1" ht="40" customHeight="1" spans="1:11">
      <c r="A2" s="280" t="s">
        <v>972</v>
      </c>
      <c r="B2" s="281"/>
      <c r="C2" s="281"/>
      <c r="D2" s="281"/>
      <c r="E2" s="281"/>
      <c r="F2" s="281"/>
      <c r="G2" s="281"/>
      <c r="H2" s="281"/>
      <c r="I2" s="281"/>
      <c r="J2" s="281"/>
      <c r="K2" s="281"/>
    </row>
    <row r="3" s="1" customFormat="1" spans="1:11">
      <c r="A3" s="282" t="s">
        <v>1</v>
      </c>
      <c r="B3" s="283"/>
      <c r="C3" s="284"/>
      <c r="D3" s="185" t="s">
        <v>1112</v>
      </c>
      <c r="E3" s="185"/>
      <c r="F3" s="185"/>
      <c r="G3" s="185"/>
      <c r="H3" s="185"/>
      <c r="I3" s="185"/>
      <c r="J3" s="185"/>
      <c r="K3" s="185"/>
    </row>
    <row r="4" s="1" customFormat="1" spans="1:11">
      <c r="A4" s="282" t="s">
        <v>3</v>
      </c>
      <c r="B4" s="283"/>
      <c r="C4" s="284"/>
      <c r="D4" s="285" t="s">
        <v>4</v>
      </c>
      <c r="E4" s="285"/>
      <c r="F4" s="285"/>
      <c r="G4" s="182" t="s">
        <v>5</v>
      </c>
      <c r="H4" s="185" t="s">
        <v>973</v>
      </c>
      <c r="I4" s="185"/>
      <c r="J4" s="185"/>
      <c r="K4" s="185"/>
    </row>
    <row r="5" s="1" customFormat="1" ht="27" spans="1:11">
      <c r="A5" s="286" t="s">
        <v>6</v>
      </c>
      <c r="B5" s="287"/>
      <c r="C5" s="288"/>
      <c r="D5" s="182"/>
      <c r="E5" s="182" t="s">
        <v>7</v>
      </c>
      <c r="F5" s="182" t="s">
        <v>8</v>
      </c>
      <c r="G5" s="182" t="s">
        <v>9</v>
      </c>
      <c r="H5" s="182" t="s">
        <v>10</v>
      </c>
      <c r="I5" s="182" t="s">
        <v>11</v>
      </c>
      <c r="J5" s="182" t="s">
        <v>12</v>
      </c>
      <c r="K5" s="182"/>
    </row>
    <row r="6" s="1" customFormat="1" ht="22" customHeight="1" spans="1:11">
      <c r="A6" s="289"/>
      <c r="B6" s="290"/>
      <c r="C6" s="291"/>
      <c r="D6" s="292" t="s">
        <v>13</v>
      </c>
      <c r="E6" s="293"/>
      <c r="F6" s="293">
        <v>0.05</v>
      </c>
      <c r="G6" s="293">
        <v>0.02</v>
      </c>
      <c r="H6" s="182">
        <v>10</v>
      </c>
      <c r="I6" s="294">
        <f>G6/F6</f>
        <v>0.4</v>
      </c>
      <c r="J6" s="295">
        <v>4</v>
      </c>
      <c r="K6" s="295"/>
    </row>
    <row r="7" s="1" customFormat="1" ht="27" spans="1:11">
      <c r="A7" s="289"/>
      <c r="B7" s="290"/>
      <c r="C7" s="291"/>
      <c r="D7" s="292" t="s">
        <v>14</v>
      </c>
      <c r="E7" s="293"/>
      <c r="F7" s="293"/>
      <c r="G7" s="293"/>
      <c r="H7" s="182" t="s">
        <v>15</v>
      </c>
      <c r="I7" s="296"/>
      <c r="J7" s="295" t="s">
        <v>15</v>
      </c>
      <c r="K7" s="295"/>
    </row>
    <row r="8" s="1" customFormat="1" ht="22" customHeight="1" spans="1:11">
      <c r="A8" s="289"/>
      <c r="B8" s="290"/>
      <c r="C8" s="291"/>
      <c r="D8" s="292" t="s">
        <v>16</v>
      </c>
      <c r="E8" s="296"/>
      <c r="F8" s="296"/>
      <c r="G8" s="296"/>
      <c r="H8" s="182" t="s">
        <v>15</v>
      </c>
      <c r="I8" s="296"/>
      <c r="J8" s="295" t="s">
        <v>15</v>
      </c>
      <c r="K8" s="295"/>
    </row>
    <row r="9" s="1" customFormat="1" ht="18" customHeight="1" spans="1:11">
      <c r="A9" s="297"/>
      <c r="B9" s="298"/>
      <c r="C9" s="299"/>
      <c r="D9" s="292" t="s">
        <v>17</v>
      </c>
      <c r="E9" s="300" t="s">
        <v>15</v>
      </c>
      <c r="F9" s="293">
        <v>0.05</v>
      </c>
      <c r="G9" s="293">
        <v>0.02</v>
      </c>
      <c r="H9" s="301" t="s">
        <v>15</v>
      </c>
      <c r="I9" s="294">
        <f>G9/F9</f>
        <v>0.4</v>
      </c>
      <c r="J9" s="295" t="s">
        <v>15</v>
      </c>
      <c r="K9" s="295"/>
    </row>
    <row r="10" s="1" customFormat="1" ht="24" customHeight="1" spans="1:11">
      <c r="A10" s="286" t="s">
        <v>974</v>
      </c>
      <c r="B10" s="288"/>
      <c r="C10" s="182" t="s">
        <v>19</v>
      </c>
      <c r="D10" s="182"/>
      <c r="E10" s="182"/>
      <c r="F10" s="182"/>
      <c r="G10" s="295" t="s">
        <v>20</v>
      </c>
      <c r="H10" s="295"/>
      <c r="I10" s="295"/>
      <c r="J10" s="295"/>
      <c r="K10" s="295"/>
    </row>
    <row r="11" s="1" customFormat="1" ht="68" customHeight="1" spans="1:11">
      <c r="A11" s="297"/>
      <c r="B11" s="299"/>
      <c r="C11" s="302" t="s">
        <v>1113</v>
      </c>
      <c r="D11" s="302"/>
      <c r="E11" s="302"/>
      <c r="F11" s="302"/>
      <c r="G11" s="303" t="s">
        <v>1114</v>
      </c>
      <c r="H11" s="303"/>
      <c r="I11" s="303"/>
      <c r="J11" s="303"/>
      <c r="K11" s="303"/>
    </row>
    <row r="12" s="1" customFormat="1" spans="1:11">
      <c r="A12" s="304" t="s">
        <v>23</v>
      </c>
      <c r="B12" s="305" t="s">
        <v>24</v>
      </c>
      <c r="C12" s="305" t="s">
        <v>25</v>
      </c>
      <c r="D12" s="305" t="s">
        <v>26</v>
      </c>
      <c r="E12" s="306" t="s">
        <v>977</v>
      </c>
      <c r="F12" s="306"/>
      <c r="G12" s="306"/>
      <c r="H12" s="306" t="s">
        <v>978</v>
      </c>
      <c r="I12" s="306" t="s">
        <v>10</v>
      </c>
      <c r="J12" s="306" t="s">
        <v>12</v>
      </c>
      <c r="K12" s="306" t="s">
        <v>979</v>
      </c>
    </row>
    <row r="13" s="1" customFormat="1" spans="1:11">
      <c r="A13" s="307"/>
      <c r="B13" s="308"/>
      <c r="C13" s="308"/>
      <c r="D13" s="308"/>
      <c r="E13" s="182" t="s">
        <v>980</v>
      </c>
      <c r="F13" s="182" t="s">
        <v>981</v>
      </c>
      <c r="G13" s="306" t="s">
        <v>982</v>
      </c>
      <c r="H13" s="306"/>
      <c r="I13" s="306"/>
      <c r="J13" s="306"/>
      <c r="K13" s="306"/>
    </row>
    <row r="14" s="1" customFormat="1" ht="27" spans="1:11">
      <c r="A14" s="307"/>
      <c r="B14" s="36" t="s">
        <v>30</v>
      </c>
      <c r="C14" s="36" t="s">
        <v>31</v>
      </c>
      <c r="D14" s="67" t="s">
        <v>1115</v>
      </c>
      <c r="E14" s="36" t="s">
        <v>1108</v>
      </c>
      <c r="F14" s="309">
        <v>3</v>
      </c>
      <c r="G14" s="185" t="s">
        <v>1025</v>
      </c>
      <c r="H14" s="310" t="s">
        <v>1116</v>
      </c>
      <c r="I14" s="306">
        <v>30</v>
      </c>
      <c r="J14" s="306">
        <v>30</v>
      </c>
      <c r="K14" s="306"/>
    </row>
    <row r="15" s="1" customFormat="1" ht="27" spans="1:11">
      <c r="A15" s="307"/>
      <c r="B15" s="36"/>
      <c r="C15" s="36" t="s">
        <v>63</v>
      </c>
      <c r="D15" s="67" t="s">
        <v>893</v>
      </c>
      <c r="E15" s="36" t="s">
        <v>1100</v>
      </c>
      <c r="F15" s="182" t="s">
        <v>313</v>
      </c>
      <c r="G15" s="306" t="s">
        <v>989</v>
      </c>
      <c r="H15" s="306" t="s">
        <v>1106</v>
      </c>
      <c r="I15" s="306">
        <v>10</v>
      </c>
      <c r="J15" s="306">
        <v>10</v>
      </c>
      <c r="K15" s="306"/>
    </row>
    <row r="16" s="1" customFormat="1" ht="27" spans="1:11">
      <c r="A16" s="307"/>
      <c r="B16" s="36"/>
      <c r="C16" s="36" t="s">
        <v>66</v>
      </c>
      <c r="D16" s="67" t="s">
        <v>1107</v>
      </c>
      <c r="E16" s="36" t="s">
        <v>1108</v>
      </c>
      <c r="F16" s="310">
        <v>0.95</v>
      </c>
      <c r="G16" s="185" t="s">
        <v>1001</v>
      </c>
      <c r="H16" s="310" t="s">
        <v>1109</v>
      </c>
      <c r="I16" s="306">
        <v>10</v>
      </c>
      <c r="J16" s="306">
        <v>10</v>
      </c>
      <c r="K16" s="306"/>
    </row>
    <row r="17" s="1" customFormat="1" ht="40.5" spans="1:11">
      <c r="A17" s="307"/>
      <c r="B17" s="36" t="s">
        <v>34</v>
      </c>
      <c r="C17" s="36" t="s">
        <v>116</v>
      </c>
      <c r="D17" s="67" t="s">
        <v>633</v>
      </c>
      <c r="E17" s="36" t="s">
        <v>1100</v>
      </c>
      <c r="F17" s="306" t="s">
        <v>673</v>
      </c>
      <c r="G17" s="306" t="s">
        <v>997</v>
      </c>
      <c r="H17" s="306" t="s">
        <v>673</v>
      </c>
      <c r="I17" s="306">
        <v>30</v>
      </c>
      <c r="J17" s="306">
        <v>30</v>
      </c>
      <c r="K17" s="306"/>
    </row>
    <row r="18" s="1" customFormat="1" ht="27" spans="1:11">
      <c r="A18" s="307"/>
      <c r="B18" s="36" t="s">
        <v>998</v>
      </c>
      <c r="C18" s="311" t="s">
        <v>999</v>
      </c>
      <c r="D18" s="67" t="s">
        <v>87</v>
      </c>
      <c r="E18" s="36" t="s">
        <v>1108</v>
      </c>
      <c r="F18" s="310">
        <v>0.95</v>
      </c>
      <c r="G18" s="185" t="s">
        <v>1001</v>
      </c>
      <c r="H18" s="185" t="s">
        <v>1110</v>
      </c>
      <c r="I18" s="306">
        <v>10</v>
      </c>
      <c r="J18" s="306">
        <v>10</v>
      </c>
      <c r="K18" s="302" t="s">
        <v>1002</v>
      </c>
    </row>
    <row r="19" s="1" customFormat="1" spans="1:11">
      <c r="A19" s="307"/>
      <c r="B19" s="182" t="s">
        <v>1003</v>
      </c>
      <c r="C19" s="182"/>
      <c r="D19" s="182"/>
      <c r="E19" s="312" t="s">
        <v>1117</v>
      </c>
      <c r="F19" s="312"/>
      <c r="G19" s="312"/>
      <c r="H19" s="312"/>
      <c r="I19" s="312"/>
      <c r="J19" s="312"/>
      <c r="K19" s="312"/>
    </row>
    <row r="20" s="1" customFormat="1" spans="1:11">
      <c r="A20" s="313"/>
      <c r="B20" s="182" t="s">
        <v>41</v>
      </c>
      <c r="C20" s="182"/>
      <c r="D20" s="182"/>
      <c r="E20" s="182"/>
      <c r="F20" s="182"/>
      <c r="G20" s="182"/>
      <c r="H20" s="182"/>
      <c r="I20" s="182">
        <v>100</v>
      </c>
      <c r="J20" s="182">
        <v>94</v>
      </c>
      <c r="K20" s="182" t="s">
        <v>42</v>
      </c>
    </row>
    <row r="21" s="1" customFormat="1" ht="52" customHeight="1" spans="1:11">
      <c r="A21" s="8" t="s">
        <v>43</v>
      </c>
      <c r="B21" s="8"/>
      <c r="C21" s="8"/>
      <c r="D21" s="8"/>
      <c r="E21" s="8"/>
      <c r="F21" s="8"/>
      <c r="G21" s="8"/>
      <c r="H21" s="8"/>
      <c r="I21" s="8"/>
      <c r="J21" s="8"/>
      <c r="K21" s="8"/>
    </row>
  </sheetData>
  <mergeCells count="31">
    <mergeCell ref="A2:K2"/>
    <mergeCell ref="A3:C3"/>
    <mergeCell ref="D3:K3"/>
    <mergeCell ref="A4:C4"/>
    <mergeCell ref="D4:F4"/>
    <mergeCell ref="H4:K4"/>
    <mergeCell ref="J5:K5"/>
    <mergeCell ref="J6:K6"/>
    <mergeCell ref="J7:K7"/>
    <mergeCell ref="J8:K8"/>
    <mergeCell ref="J9:K9"/>
    <mergeCell ref="C10:F10"/>
    <mergeCell ref="G10:K10"/>
    <mergeCell ref="C11:F11"/>
    <mergeCell ref="G11:K11"/>
    <mergeCell ref="E12:G12"/>
    <mergeCell ref="B19:D19"/>
    <mergeCell ref="E19:K19"/>
    <mergeCell ref="B20:H20"/>
    <mergeCell ref="A21:K21"/>
    <mergeCell ref="A12:A20"/>
    <mergeCell ref="B12:B13"/>
    <mergeCell ref="B14:B16"/>
    <mergeCell ref="C12:C13"/>
    <mergeCell ref="D12:D13"/>
    <mergeCell ref="H12:H13"/>
    <mergeCell ref="I12:I13"/>
    <mergeCell ref="J12:J13"/>
    <mergeCell ref="K12:K13"/>
    <mergeCell ref="A5:C9"/>
    <mergeCell ref="A10:B11"/>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14.9" style="1" customWidth="1"/>
    <col min="9" max="9" width="13.7"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 width="8.1" style="1"/>
    <col min="17" max="17" width="10.6" style="1"/>
    <col min="18"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1119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0.8</v>
      </c>
      <c r="F6" s="5"/>
      <c r="G6" s="5">
        <v>0.8</v>
      </c>
      <c r="H6" s="5"/>
      <c r="I6" s="5">
        <v>0.8</v>
      </c>
      <c r="J6" s="5"/>
      <c r="K6" s="10">
        <v>10</v>
      </c>
      <c r="L6" s="11"/>
      <c r="M6" s="278">
        <v>1</v>
      </c>
      <c r="N6" s="155"/>
      <c r="O6" s="6">
        <v>10</v>
      </c>
    </row>
    <row r="7" s="1" customFormat="1" ht="17" customHeight="1" spans="1:15">
      <c r="A7" s="5"/>
      <c r="B7" s="5"/>
      <c r="C7" s="5" t="s">
        <v>14</v>
      </c>
      <c r="D7" s="5"/>
      <c r="E7" s="5">
        <v>0.8</v>
      </c>
      <c r="F7" s="5"/>
      <c r="G7" s="5">
        <v>0.8</v>
      </c>
      <c r="H7" s="5"/>
      <c r="I7" s="5">
        <v>0.8</v>
      </c>
      <c r="J7" s="5"/>
      <c r="K7" s="10" t="s">
        <v>15</v>
      </c>
      <c r="L7" s="11"/>
      <c r="M7" s="278">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7" customHeight="1" spans="1:15">
      <c r="A11" s="5"/>
      <c r="B11" s="10" t="s">
        <v>684</v>
      </c>
      <c r="C11" s="18"/>
      <c r="D11" s="18"/>
      <c r="E11" s="18"/>
      <c r="F11" s="18"/>
      <c r="G11" s="18"/>
      <c r="H11" s="11"/>
      <c r="I11" s="10" t="s">
        <v>684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3" customHeight="1" spans="1:15">
      <c r="A13" s="5"/>
      <c r="B13" s="5" t="s">
        <v>30</v>
      </c>
      <c r="C13" s="5" t="s">
        <v>63</v>
      </c>
      <c r="D13" s="8" t="s">
        <v>649</v>
      </c>
      <c r="E13" s="8"/>
      <c r="F13" s="8"/>
      <c r="G13" s="8"/>
      <c r="H13" s="150" t="s">
        <v>1121</v>
      </c>
      <c r="I13" s="150" t="s">
        <v>1121</v>
      </c>
      <c r="J13" s="10">
        <v>25</v>
      </c>
      <c r="K13" s="11"/>
      <c r="L13" s="10">
        <v>25</v>
      </c>
      <c r="M13" s="11"/>
      <c r="N13" s="10"/>
      <c r="O13" s="11"/>
    </row>
    <row r="14" s="1" customFormat="1" ht="53" customHeight="1" spans="1:15">
      <c r="A14" s="5"/>
      <c r="B14" s="5"/>
      <c r="C14" s="5" t="s">
        <v>66</v>
      </c>
      <c r="D14" s="8" t="s">
        <v>604</v>
      </c>
      <c r="E14" s="8"/>
      <c r="F14" s="8"/>
      <c r="G14" s="8"/>
      <c r="H14" s="71">
        <v>1</v>
      </c>
      <c r="I14" s="71">
        <v>1</v>
      </c>
      <c r="J14" s="10">
        <v>25</v>
      </c>
      <c r="K14" s="11"/>
      <c r="L14" s="10">
        <v>25</v>
      </c>
      <c r="M14" s="11"/>
      <c r="N14" s="10"/>
      <c r="O14" s="11"/>
    </row>
    <row r="15" s="1" customFormat="1" ht="53" customHeight="1" spans="1:15">
      <c r="A15" s="5"/>
      <c r="B15" s="5" t="s">
        <v>34</v>
      </c>
      <c r="C15" s="5" t="s">
        <v>35</v>
      </c>
      <c r="D15" s="8" t="s">
        <v>685</v>
      </c>
      <c r="E15" s="8"/>
      <c r="F15" s="8"/>
      <c r="G15" s="8"/>
      <c r="H15" s="71">
        <v>0.9</v>
      </c>
      <c r="I15" s="71">
        <v>0.9</v>
      </c>
      <c r="J15" s="10">
        <v>30</v>
      </c>
      <c r="K15" s="11"/>
      <c r="L15" s="10">
        <v>30</v>
      </c>
      <c r="M15" s="11"/>
      <c r="N15" s="10"/>
      <c r="O15" s="11"/>
    </row>
    <row r="16" s="1" customFormat="1" ht="53" customHeight="1" spans="1:15">
      <c r="A16" s="5"/>
      <c r="B16" s="5" t="s">
        <v>37</v>
      </c>
      <c r="C16" s="5" t="s">
        <v>38</v>
      </c>
      <c r="D16" s="8" t="s">
        <v>87</v>
      </c>
      <c r="E16" s="8"/>
      <c r="F16" s="8"/>
      <c r="G16" s="8"/>
      <c r="H16" s="71">
        <v>0.9</v>
      </c>
      <c r="I16" s="71">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J8" sqref="J8"/>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1.2" style="1" customWidth="1"/>
    <col min="7" max="7" width="6.075" style="1" customWidth="1"/>
    <col min="8" max="8" width="6" style="1" customWidth="1"/>
    <col min="9" max="9" width="7.2" style="1" customWidth="1"/>
    <col min="10" max="10" width="8.1" style="1"/>
    <col min="11" max="11" width="18.8" style="1" customWidth="1"/>
    <col min="12" max="16384" width="8.1" style="1"/>
  </cols>
  <sheetData>
    <row r="1" s="1" customFormat="1" spans="1:11">
      <c r="A1" s="2"/>
      <c r="B1" s="2"/>
      <c r="C1" s="2"/>
      <c r="D1" s="2"/>
      <c r="E1" s="2"/>
      <c r="F1" s="2"/>
      <c r="G1" s="2"/>
      <c r="H1" s="2"/>
      <c r="I1" s="2"/>
      <c r="J1" s="2"/>
      <c r="K1" s="2"/>
    </row>
    <row r="2" s="1" customFormat="1" ht="48" customHeight="1" spans="1:11">
      <c r="A2" s="3" t="s">
        <v>1118</v>
      </c>
      <c r="B2" s="4"/>
      <c r="C2" s="4"/>
      <c r="D2" s="4"/>
      <c r="E2" s="4"/>
      <c r="F2" s="4"/>
      <c r="G2" s="4"/>
      <c r="H2" s="4"/>
      <c r="I2" s="4"/>
      <c r="J2" s="4"/>
      <c r="K2" s="4"/>
    </row>
    <row r="3" s="1" customFormat="1" ht="17" customHeight="1" spans="1:11">
      <c r="A3" s="5" t="s">
        <v>1</v>
      </c>
      <c r="B3" s="6"/>
      <c r="C3" s="5" t="s">
        <v>1122</v>
      </c>
      <c r="D3" s="5"/>
      <c r="E3" s="5"/>
      <c r="F3" s="5"/>
      <c r="G3" s="5"/>
      <c r="H3" s="5"/>
      <c r="I3" s="5"/>
      <c r="J3" s="5"/>
      <c r="K3" s="5"/>
    </row>
    <row r="4" s="1" customFormat="1" ht="16" customHeight="1" spans="1:11">
      <c r="A4" s="5" t="s">
        <v>3</v>
      </c>
      <c r="B4" s="6"/>
      <c r="C4" s="5" t="s">
        <v>4</v>
      </c>
      <c r="D4" s="5"/>
      <c r="E4" s="5"/>
      <c r="F4" s="5"/>
      <c r="G4" s="5" t="s">
        <v>5</v>
      </c>
      <c r="H4" s="5"/>
      <c r="I4" s="5" t="s">
        <v>1120</v>
      </c>
      <c r="J4" s="5"/>
      <c r="K4" s="5"/>
    </row>
    <row r="5" s="1" customFormat="1" ht="16" customHeight="1" spans="1:11">
      <c r="A5" s="5" t="s">
        <v>6</v>
      </c>
      <c r="B5" s="5"/>
      <c r="C5" s="5"/>
      <c r="D5" s="5"/>
      <c r="E5" s="5" t="s">
        <v>7</v>
      </c>
      <c r="F5" s="5" t="s">
        <v>8</v>
      </c>
      <c r="G5" s="5" t="s">
        <v>9</v>
      </c>
      <c r="H5" s="5"/>
      <c r="I5" s="6" t="s">
        <v>10</v>
      </c>
      <c r="J5" s="6" t="s">
        <v>11</v>
      </c>
      <c r="K5" s="6" t="s">
        <v>12</v>
      </c>
    </row>
    <row r="6" s="1" customFormat="1" ht="16" customHeight="1" spans="1:11">
      <c r="A6" s="5"/>
      <c r="B6" s="5"/>
      <c r="C6" s="8" t="s">
        <v>13</v>
      </c>
      <c r="D6" s="8"/>
      <c r="E6" s="277">
        <v>0.03</v>
      </c>
      <c r="F6" s="277">
        <v>0.03</v>
      </c>
      <c r="G6" s="5">
        <v>0.03</v>
      </c>
      <c r="H6" s="5"/>
      <c r="I6" s="11">
        <v>10</v>
      </c>
      <c r="J6" s="172">
        <v>1</v>
      </c>
      <c r="K6" s="6">
        <v>10</v>
      </c>
    </row>
    <row r="7" s="1" customFormat="1" ht="17" customHeight="1" spans="1:11">
      <c r="A7" s="5"/>
      <c r="B7" s="5"/>
      <c r="C7" s="5" t="s">
        <v>14</v>
      </c>
      <c r="D7" s="5"/>
      <c r="E7" s="5"/>
      <c r="F7" s="5"/>
      <c r="G7" s="5"/>
      <c r="H7" s="5"/>
      <c r="I7" s="6" t="s">
        <v>15</v>
      </c>
      <c r="J7" s="11"/>
      <c r="K7" s="6" t="s">
        <v>15</v>
      </c>
    </row>
    <row r="8" s="1" customFormat="1" ht="17" customHeight="1" spans="1:11">
      <c r="A8" s="5"/>
      <c r="B8" s="5"/>
      <c r="C8" s="14" t="s">
        <v>16</v>
      </c>
      <c r="D8" s="14"/>
      <c r="E8" s="277">
        <v>0.03</v>
      </c>
      <c r="F8" s="277">
        <v>0.03</v>
      </c>
      <c r="G8" s="5">
        <v>0.03</v>
      </c>
      <c r="H8" s="5"/>
      <c r="I8" s="6" t="s">
        <v>15</v>
      </c>
      <c r="J8" s="172">
        <v>1</v>
      </c>
      <c r="K8" s="6" t="s">
        <v>15</v>
      </c>
    </row>
    <row r="9" s="1" customFormat="1" ht="17" customHeight="1" spans="1:11">
      <c r="A9" s="5"/>
      <c r="B9" s="5"/>
      <c r="C9" s="5" t="s">
        <v>17</v>
      </c>
      <c r="D9" s="5"/>
      <c r="E9" s="277"/>
      <c r="F9" s="277"/>
      <c r="G9" s="5"/>
      <c r="H9" s="5"/>
      <c r="I9" s="6" t="s">
        <v>15</v>
      </c>
      <c r="J9" s="11"/>
      <c r="K9" s="6" t="s">
        <v>15</v>
      </c>
    </row>
    <row r="10" s="1" customFormat="1" ht="25" customHeight="1" spans="1:11">
      <c r="A10" s="5" t="s">
        <v>18</v>
      </c>
      <c r="B10" s="5" t="s">
        <v>19</v>
      </c>
      <c r="C10" s="5"/>
      <c r="D10" s="5"/>
      <c r="E10" s="5"/>
      <c r="F10" s="5"/>
      <c r="G10" s="5" t="s">
        <v>20</v>
      </c>
      <c r="H10" s="5"/>
      <c r="I10" s="5"/>
      <c r="J10" s="5"/>
      <c r="K10" s="5"/>
    </row>
    <row r="11" s="1" customFormat="1" ht="27" customHeight="1" spans="1:11">
      <c r="A11" s="5"/>
      <c r="B11" s="10" t="s">
        <v>1123</v>
      </c>
      <c r="C11" s="18"/>
      <c r="D11" s="18"/>
      <c r="E11" s="18"/>
      <c r="F11" s="11"/>
      <c r="G11" s="10" t="s">
        <v>1123</v>
      </c>
      <c r="H11" s="18"/>
      <c r="I11" s="18"/>
      <c r="J11" s="18"/>
      <c r="K11" s="11"/>
    </row>
    <row r="12" s="1" customFormat="1" ht="30" customHeight="1" spans="1:11">
      <c r="A12" s="5" t="s">
        <v>23</v>
      </c>
      <c r="B12" s="6" t="s">
        <v>24</v>
      </c>
      <c r="C12" s="6" t="s">
        <v>25</v>
      </c>
      <c r="D12" s="5" t="s">
        <v>26</v>
      </c>
      <c r="E12" s="5"/>
      <c r="F12" s="5" t="s">
        <v>27</v>
      </c>
      <c r="G12" s="5" t="s">
        <v>28</v>
      </c>
      <c r="H12" s="5" t="s">
        <v>10</v>
      </c>
      <c r="I12" s="5" t="s">
        <v>12</v>
      </c>
      <c r="J12" s="5" t="s">
        <v>29</v>
      </c>
      <c r="K12" s="6"/>
    </row>
    <row r="13" s="1" customFormat="1" ht="27" spans="1:11">
      <c r="A13" s="5"/>
      <c r="B13" s="5" t="s">
        <v>30</v>
      </c>
      <c r="C13" s="5" t="s">
        <v>63</v>
      </c>
      <c r="D13" s="8" t="s">
        <v>1124</v>
      </c>
      <c r="E13" s="8"/>
      <c r="F13" s="71">
        <v>1</v>
      </c>
      <c r="G13" s="71">
        <v>1</v>
      </c>
      <c r="H13" s="10">
        <v>50</v>
      </c>
      <c r="I13" s="10">
        <v>50</v>
      </c>
      <c r="J13" s="10"/>
      <c r="K13" s="11"/>
    </row>
    <row r="14" s="1" customFormat="1" ht="27" spans="1:11">
      <c r="A14" s="5"/>
      <c r="B14" s="5" t="s">
        <v>34</v>
      </c>
      <c r="C14" s="5" t="s">
        <v>35</v>
      </c>
      <c r="D14" s="8" t="s">
        <v>705</v>
      </c>
      <c r="E14" s="8"/>
      <c r="F14" s="150" t="s">
        <v>681</v>
      </c>
      <c r="G14" s="150" t="s">
        <v>681</v>
      </c>
      <c r="H14" s="10">
        <v>30</v>
      </c>
      <c r="I14" s="10">
        <v>30</v>
      </c>
      <c r="J14" s="10"/>
      <c r="K14" s="11"/>
    </row>
    <row r="15" s="1" customFormat="1" ht="40.5" spans="1:11">
      <c r="A15" s="5"/>
      <c r="B15" s="5" t="s">
        <v>37</v>
      </c>
      <c r="C15" s="5" t="s">
        <v>38</v>
      </c>
      <c r="D15" s="8" t="s">
        <v>87</v>
      </c>
      <c r="E15" s="8"/>
      <c r="F15" s="71">
        <v>0.8</v>
      </c>
      <c r="G15" s="71">
        <v>0.8</v>
      </c>
      <c r="H15" s="10">
        <v>10</v>
      </c>
      <c r="I15" s="10">
        <v>10</v>
      </c>
      <c r="J15" s="10"/>
      <c r="K15" s="11"/>
    </row>
    <row r="16" s="1" customFormat="1" ht="24" customHeight="1" spans="1:11">
      <c r="A16" s="5"/>
      <c r="B16" s="10" t="s">
        <v>40</v>
      </c>
      <c r="C16" s="24"/>
      <c r="D16" s="10" t="s">
        <v>33</v>
      </c>
      <c r="E16" s="18"/>
      <c r="F16" s="18"/>
      <c r="G16" s="18"/>
      <c r="H16" s="18"/>
      <c r="I16" s="18"/>
      <c r="J16" s="18"/>
      <c r="K16" s="11"/>
    </row>
    <row r="17" s="1" customFormat="1" ht="18" customHeight="1" spans="1:11">
      <c r="A17" s="5"/>
      <c r="B17" s="10" t="s">
        <v>41</v>
      </c>
      <c r="C17" s="18"/>
      <c r="D17" s="18"/>
      <c r="E17" s="18"/>
      <c r="F17" s="18"/>
      <c r="G17" s="24"/>
      <c r="H17" s="10">
        <v>100</v>
      </c>
      <c r="I17" s="10">
        <v>100</v>
      </c>
      <c r="J17" s="10" t="s">
        <v>646</v>
      </c>
      <c r="K17" s="11"/>
    </row>
    <row r="18" s="1" customFormat="1" spans="1:11">
      <c r="A18" s="26" t="s">
        <v>43</v>
      </c>
      <c r="K18" s="27"/>
    </row>
    <row r="19" s="1" customFormat="1" spans="1:11">
      <c r="A19" s="28"/>
      <c r="K19" s="27"/>
    </row>
    <row r="20" s="1" customFormat="1" spans="1:11">
      <c r="A20" s="28"/>
      <c r="K20" s="27"/>
    </row>
    <row r="21" s="1" customFormat="1" ht="27" customHeight="1" spans="1:11">
      <c r="A21" s="29"/>
      <c r="B21" s="30"/>
      <c r="C21" s="30"/>
      <c r="D21" s="30"/>
      <c r="E21" s="30"/>
      <c r="F21" s="30"/>
      <c r="G21" s="30"/>
      <c r="H21" s="30"/>
      <c r="I21" s="30"/>
      <c r="J21" s="30"/>
      <c r="K21" s="31"/>
    </row>
  </sheetData>
  <mergeCells count="38">
    <mergeCell ref="A1:K1"/>
    <mergeCell ref="A2:K2"/>
    <mergeCell ref="A3:B3"/>
    <mergeCell ref="C3:K3"/>
    <mergeCell ref="A4:B4"/>
    <mergeCell ref="C4:F4"/>
    <mergeCell ref="G4:H4"/>
    <mergeCell ref="I4:K4"/>
    <mergeCell ref="C5:D5"/>
    <mergeCell ref="G5:H5"/>
    <mergeCell ref="C6:D6"/>
    <mergeCell ref="G6:H6"/>
    <mergeCell ref="C7:D7"/>
    <mergeCell ref="G7:H7"/>
    <mergeCell ref="C8:D8"/>
    <mergeCell ref="G8:H8"/>
    <mergeCell ref="C9:D9"/>
    <mergeCell ref="G9:H9"/>
    <mergeCell ref="B10:F10"/>
    <mergeCell ref="G10:K10"/>
    <mergeCell ref="B11:F11"/>
    <mergeCell ref="G11:K11"/>
    <mergeCell ref="D12:E12"/>
    <mergeCell ref="J12:K12"/>
    <mergeCell ref="D13:E13"/>
    <mergeCell ref="J13:K13"/>
    <mergeCell ref="D14:E14"/>
    <mergeCell ref="J14:K14"/>
    <mergeCell ref="D15:E15"/>
    <mergeCell ref="J15:K15"/>
    <mergeCell ref="B16:C16"/>
    <mergeCell ref="D16:K16"/>
    <mergeCell ref="B17:G17"/>
    <mergeCell ref="J17:K17"/>
    <mergeCell ref="A10:A11"/>
    <mergeCell ref="A12:A17"/>
    <mergeCell ref="A5:B9"/>
    <mergeCell ref="A18:K21"/>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707</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3">
        <v>15.72</v>
      </c>
      <c r="F6" s="5">
        <v>15.72</v>
      </c>
      <c r="G6" s="5"/>
      <c r="H6" s="5">
        <v>15.72</v>
      </c>
      <c r="I6" s="5"/>
      <c r="J6" s="11">
        <v>10</v>
      </c>
      <c r="K6" s="172">
        <v>1</v>
      </c>
      <c r="L6" s="6">
        <v>10</v>
      </c>
    </row>
    <row r="7" s="1" customFormat="1" ht="17" customHeight="1" spans="1:12">
      <c r="A7" s="5"/>
      <c r="B7" s="5"/>
      <c r="C7" s="5" t="s">
        <v>14</v>
      </c>
      <c r="D7" s="5"/>
      <c r="E7" s="53">
        <v>14.72</v>
      </c>
      <c r="F7" s="5">
        <v>14.72</v>
      </c>
      <c r="G7" s="5"/>
      <c r="H7" s="5">
        <v>14.72</v>
      </c>
      <c r="I7" s="5"/>
      <c r="J7" s="6" t="s">
        <v>15</v>
      </c>
      <c r="K7" s="172">
        <v>1</v>
      </c>
      <c r="L7" s="6" t="s">
        <v>15</v>
      </c>
    </row>
    <row r="8" s="1" customFormat="1" ht="17" customHeight="1" spans="1:12">
      <c r="A8" s="5"/>
      <c r="B8" s="5"/>
      <c r="C8" s="14" t="s">
        <v>16</v>
      </c>
      <c r="D8" s="14"/>
      <c r="E8" s="53">
        <v>1</v>
      </c>
      <c r="F8" s="5">
        <v>1</v>
      </c>
      <c r="G8" s="5"/>
      <c r="H8" s="5">
        <v>1</v>
      </c>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100</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1125</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3">
        <v>4.27</v>
      </c>
      <c r="F6" s="5">
        <v>4.27</v>
      </c>
      <c r="G6" s="5"/>
      <c r="H6" s="5">
        <v>1.46</v>
      </c>
      <c r="I6" s="5"/>
      <c r="J6" s="11">
        <v>10</v>
      </c>
      <c r="K6" s="172">
        <v>0.34</v>
      </c>
      <c r="L6" s="5">
        <v>3.42</v>
      </c>
    </row>
    <row r="7" s="1" customFormat="1" ht="17" customHeight="1" spans="1:12">
      <c r="A7" s="5"/>
      <c r="B7" s="5"/>
      <c r="C7" s="5" t="s">
        <v>14</v>
      </c>
      <c r="D7" s="5"/>
      <c r="E7" s="53">
        <v>4.27</v>
      </c>
      <c r="F7" s="5">
        <v>4.27</v>
      </c>
      <c r="G7" s="5"/>
      <c r="H7" s="5">
        <v>1.46</v>
      </c>
      <c r="I7" s="5"/>
      <c r="J7" s="6" t="s">
        <v>15</v>
      </c>
      <c r="K7" s="172">
        <v>0.34</v>
      </c>
      <c r="L7" s="6" t="s">
        <v>15</v>
      </c>
    </row>
    <row r="8" s="1" customFormat="1" ht="17" customHeight="1" spans="1:12">
      <c r="A8" s="5"/>
      <c r="B8" s="5"/>
      <c r="C8" s="14" t="s">
        <v>16</v>
      </c>
      <c r="D8" s="14"/>
      <c r="E8" s="53"/>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93.42</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1126</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3">
        <v>4.17</v>
      </c>
      <c r="F6" s="5">
        <v>4.17</v>
      </c>
      <c r="G6" s="5"/>
      <c r="H6" s="5">
        <v>1.76</v>
      </c>
      <c r="I6" s="5"/>
      <c r="J6" s="11">
        <v>10</v>
      </c>
      <c r="K6" s="172">
        <v>0.42</v>
      </c>
      <c r="L6" s="5">
        <v>4.22</v>
      </c>
    </row>
    <row r="7" s="1" customFormat="1" ht="17" customHeight="1" spans="1:12">
      <c r="A7" s="5"/>
      <c r="B7" s="5"/>
      <c r="C7" s="5" t="s">
        <v>14</v>
      </c>
      <c r="D7" s="5"/>
      <c r="E7" s="53">
        <v>4.17</v>
      </c>
      <c r="F7" s="5">
        <v>4.17</v>
      </c>
      <c r="G7" s="5"/>
      <c r="H7" s="5">
        <v>1.76</v>
      </c>
      <c r="I7" s="5"/>
      <c r="J7" s="6" t="s">
        <v>15</v>
      </c>
      <c r="K7" s="172">
        <v>0.42</v>
      </c>
      <c r="L7" s="6" t="s">
        <v>15</v>
      </c>
    </row>
    <row r="8" s="1" customFormat="1" ht="17" customHeight="1" spans="1:12">
      <c r="A8" s="5"/>
      <c r="B8" s="5"/>
      <c r="C8" s="14" t="s">
        <v>16</v>
      </c>
      <c r="D8" s="14"/>
      <c r="E8" s="53"/>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94.22</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6" sqref="K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11.5"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1127</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
        <v>12.24</v>
      </c>
      <c r="F6" s="5">
        <v>12.24</v>
      </c>
      <c r="G6" s="5"/>
      <c r="H6" s="5">
        <v>2.19</v>
      </c>
      <c r="I6" s="5"/>
      <c r="J6" s="11">
        <v>10</v>
      </c>
      <c r="K6" s="148">
        <f>H6/F6</f>
        <v>0.178921568627451</v>
      </c>
      <c r="L6" s="5">
        <v>1.79</v>
      </c>
    </row>
    <row r="7" s="1" customFormat="1" ht="17" customHeight="1" spans="1:12">
      <c r="A7" s="5"/>
      <c r="B7" s="5"/>
      <c r="C7" s="5" t="s">
        <v>14</v>
      </c>
      <c r="D7" s="5"/>
      <c r="E7" s="5">
        <v>11.63</v>
      </c>
      <c r="F7" s="5">
        <v>11.63</v>
      </c>
      <c r="G7" s="5"/>
      <c r="H7" s="5">
        <v>1.58</v>
      </c>
      <c r="I7" s="5"/>
      <c r="J7" s="6" t="s">
        <v>15</v>
      </c>
      <c r="K7" s="158">
        <f>H7/F7</f>
        <v>0.13585554600172</v>
      </c>
      <c r="L7" s="6" t="s">
        <v>15</v>
      </c>
    </row>
    <row r="8" s="1" customFormat="1" ht="17" customHeight="1" spans="1:12">
      <c r="A8" s="5"/>
      <c r="B8" s="5"/>
      <c r="C8" s="14" t="s">
        <v>16</v>
      </c>
      <c r="D8" s="14"/>
      <c r="E8" s="5">
        <v>0.61</v>
      </c>
      <c r="F8" s="5">
        <v>0.61</v>
      </c>
      <c r="G8" s="5"/>
      <c r="H8" s="5">
        <v>0.61</v>
      </c>
      <c r="I8" s="5"/>
      <c r="J8" s="6" t="s">
        <v>15</v>
      </c>
      <c r="K8" s="158">
        <f>H8/F8</f>
        <v>1</v>
      </c>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91.79</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1128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10</v>
      </c>
      <c r="F6" s="5"/>
      <c r="G6" s="5">
        <v>10</v>
      </c>
      <c r="H6" s="5"/>
      <c r="I6" s="5">
        <v>7.38</v>
      </c>
      <c r="J6" s="5"/>
      <c r="K6" s="10">
        <v>10</v>
      </c>
      <c r="L6" s="11"/>
      <c r="M6" s="84">
        <v>0.74</v>
      </c>
      <c r="N6" s="11"/>
      <c r="O6" s="6">
        <v>7.38</v>
      </c>
    </row>
    <row r="7" s="1" customFormat="1" ht="17" customHeight="1" spans="1:15">
      <c r="A7" s="5"/>
      <c r="B7" s="5"/>
      <c r="C7" s="5" t="s">
        <v>14</v>
      </c>
      <c r="D7" s="5"/>
      <c r="E7" s="5">
        <v>10</v>
      </c>
      <c r="F7" s="5"/>
      <c r="G7" s="5">
        <v>10</v>
      </c>
      <c r="H7" s="5"/>
      <c r="I7" s="5">
        <v>7.38</v>
      </c>
      <c r="J7" s="5"/>
      <c r="K7" s="10" t="s">
        <v>15</v>
      </c>
      <c r="L7" s="11"/>
      <c r="M7" s="84">
        <v>0.74</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8" customHeight="1" spans="1:15">
      <c r="A11" s="5"/>
      <c r="B11" s="10" t="s">
        <v>1129</v>
      </c>
      <c r="C11" s="18"/>
      <c r="D11" s="18"/>
      <c r="E11" s="18"/>
      <c r="F11" s="18"/>
      <c r="G11" s="18"/>
      <c r="H11" s="11"/>
      <c r="I11" s="10" t="s">
        <v>1129</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4" customHeight="1" spans="1:15">
      <c r="A13" s="5"/>
      <c r="B13" s="5" t="s">
        <v>30</v>
      </c>
      <c r="C13" s="5" t="s">
        <v>31</v>
      </c>
      <c r="D13" s="8" t="s">
        <v>259</v>
      </c>
      <c r="E13" s="8"/>
      <c r="F13" s="8"/>
      <c r="G13" s="8"/>
      <c r="H13" s="261" t="s">
        <v>88</v>
      </c>
      <c r="I13" s="261" t="s">
        <v>88</v>
      </c>
      <c r="J13" s="10">
        <v>5</v>
      </c>
      <c r="K13" s="11"/>
      <c r="L13" s="10">
        <v>5</v>
      </c>
      <c r="M13" s="11"/>
      <c r="N13" s="10"/>
      <c r="O13" s="11"/>
    </row>
    <row r="14" s="1" customFormat="1" ht="34" customHeight="1" spans="1:15">
      <c r="A14" s="5"/>
      <c r="B14" s="5"/>
      <c r="C14" s="5"/>
      <c r="D14" s="8" t="s">
        <v>261</v>
      </c>
      <c r="E14" s="8"/>
      <c r="F14" s="8"/>
      <c r="G14" s="8"/>
      <c r="H14" s="261" t="s">
        <v>47</v>
      </c>
      <c r="I14" s="261" t="s">
        <v>47</v>
      </c>
      <c r="J14" s="10">
        <v>5</v>
      </c>
      <c r="K14" s="11"/>
      <c r="L14" s="10">
        <v>5</v>
      </c>
      <c r="M14" s="11"/>
      <c r="N14" s="10"/>
      <c r="O14" s="11"/>
    </row>
    <row r="15" s="1" customFormat="1" ht="34" customHeight="1" spans="1:15">
      <c r="A15" s="5"/>
      <c r="B15" s="5"/>
      <c r="C15" s="5"/>
      <c r="D15" s="8" t="s">
        <v>269</v>
      </c>
      <c r="E15" s="8"/>
      <c r="F15" s="8"/>
      <c r="G15" s="8"/>
      <c r="H15" s="261" t="s">
        <v>99</v>
      </c>
      <c r="I15" s="261" t="s">
        <v>99</v>
      </c>
      <c r="J15" s="10">
        <v>5</v>
      </c>
      <c r="K15" s="11"/>
      <c r="L15" s="10">
        <v>5</v>
      </c>
      <c r="M15" s="11"/>
      <c r="N15" s="10"/>
      <c r="O15" s="11"/>
    </row>
    <row r="16" s="1" customFormat="1" ht="34" customHeight="1" spans="1:15">
      <c r="A16" s="5"/>
      <c r="B16" s="5"/>
      <c r="C16" s="5"/>
      <c r="D16" s="8" t="s">
        <v>264</v>
      </c>
      <c r="E16" s="8"/>
      <c r="F16" s="8"/>
      <c r="G16" s="8"/>
      <c r="H16" s="261" t="s">
        <v>102</v>
      </c>
      <c r="I16" s="261" t="s">
        <v>102</v>
      </c>
      <c r="J16" s="10">
        <v>5</v>
      </c>
      <c r="K16" s="11"/>
      <c r="L16" s="10">
        <v>5</v>
      </c>
      <c r="M16" s="11"/>
      <c r="N16" s="10"/>
      <c r="O16" s="11"/>
    </row>
    <row r="17" s="1" customFormat="1" ht="34" customHeight="1" spans="1:15">
      <c r="A17" s="5"/>
      <c r="B17" s="5"/>
      <c r="C17" s="5"/>
      <c r="D17" s="8" t="s">
        <v>188</v>
      </c>
      <c r="E17" s="8"/>
      <c r="F17" s="8"/>
      <c r="G17" s="8"/>
      <c r="H17" s="261" t="s">
        <v>1130</v>
      </c>
      <c r="I17" s="261" t="s">
        <v>1130</v>
      </c>
      <c r="J17" s="10">
        <v>5</v>
      </c>
      <c r="K17" s="11"/>
      <c r="L17" s="10">
        <v>5</v>
      </c>
      <c r="M17" s="11"/>
      <c r="N17" s="10"/>
      <c r="O17" s="11"/>
    </row>
    <row r="18" s="1" customFormat="1" ht="34" customHeight="1" spans="1:15">
      <c r="A18" s="5"/>
      <c r="B18" s="5"/>
      <c r="C18" s="5" t="s">
        <v>58</v>
      </c>
      <c r="D18" s="8" t="s">
        <v>271</v>
      </c>
      <c r="E18" s="8"/>
      <c r="F18" s="8"/>
      <c r="G18" s="8"/>
      <c r="H18" s="261" t="s">
        <v>1131</v>
      </c>
      <c r="I18" s="261" t="s">
        <v>1131</v>
      </c>
      <c r="J18" s="10">
        <v>5</v>
      </c>
      <c r="K18" s="11"/>
      <c r="L18" s="10">
        <v>5</v>
      </c>
      <c r="M18" s="11"/>
      <c r="N18" s="10"/>
      <c r="O18" s="11"/>
    </row>
    <row r="19" s="1" customFormat="1" ht="34" customHeight="1" spans="1:15">
      <c r="A19" s="5"/>
      <c r="B19" s="5"/>
      <c r="C19" s="5"/>
      <c r="D19" s="8" t="s">
        <v>274</v>
      </c>
      <c r="E19" s="8"/>
      <c r="F19" s="8"/>
      <c r="G19" s="8"/>
      <c r="H19" s="261" t="s">
        <v>1131</v>
      </c>
      <c r="I19" s="261" t="s">
        <v>1131</v>
      </c>
      <c r="J19" s="10">
        <v>5</v>
      </c>
      <c r="K19" s="11"/>
      <c r="L19" s="10">
        <v>5</v>
      </c>
      <c r="M19" s="11"/>
      <c r="N19" s="10"/>
      <c r="O19" s="11"/>
    </row>
    <row r="20" s="1" customFormat="1" ht="34" customHeight="1" spans="1:15">
      <c r="A20" s="5"/>
      <c r="B20" s="5"/>
      <c r="C20" s="5"/>
      <c r="D20" s="8" t="s">
        <v>276</v>
      </c>
      <c r="E20" s="8"/>
      <c r="F20" s="8"/>
      <c r="G20" s="8"/>
      <c r="H20" s="261" t="s">
        <v>1131</v>
      </c>
      <c r="I20" s="261" t="s">
        <v>1131</v>
      </c>
      <c r="J20" s="10">
        <v>5</v>
      </c>
      <c r="K20" s="11"/>
      <c r="L20" s="10">
        <v>5</v>
      </c>
      <c r="M20" s="11"/>
      <c r="N20" s="10"/>
      <c r="O20" s="11"/>
    </row>
    <row r="21" s="1" customFormat="1" ht="34" customHeight="1" spans="1:15">
      <c r="A21" s="5"/>
      <c r="B21" s="5"/>
      <c r="C21" s="5"/>
      <c r="D21" s="8" t="s">
        <v>278</v>
      </c>
      <c r="E21" s="8"/>
      <c r="F21" s="8"/>
      <c r="G21" s="8"/>
      <c r="H21" s="261" t="s">
        <v>99</v>
      </c>
      <c r="I21" s="261" t="s">
        <v>99</v>
      </c>
      <c r="J21" s="10">
        <v>5</v>
      </c>
      <c r="K21" s="11"/>
      <c r="L21" s="10">
        <v>5</v>
      </c>
      <c r="M21" s="11"/>
      <c r="N21" s="10"/>
      <c r="O21" s="11"/>
    </row>
    <row r="22" s="1" customFormat="1" ht="34" customHeight="1" spans="1:15">
      <c r="A22" s="5"/>
      <c r="B22" s="5"/>
      <c r="C22" s="5"/>
      <c r="D22" s="8" t="s">
        <v>280</v>
      </c>
      <c r="E22" s="8"/>
      <c r="F22" s="8"/>
      <c r="G22" s="8"/>
      <c r="H22" s="261" t="s">
        <v>88</v>
      </c>
      <c r="I22" s="261" t="s">
        <v>88</v>
      </c>
      <c r="J22" s="10">
        <v>5</v>
      </c>
      <c r="K22" s="11"/>
      <c r="L22" s="10">
        <v>5</v>
      </c>
      <c r="M22" s="11"/>
      <c r="N22" s="10"/>
      <c r="O22" s="11"/>
    </row>
    <row r="23" s="1" customFormat="1" ht="34" customHeight="1" spans="1:15">
      <c r="A23" s="5"/>
      <c r="B23" s="5" t="s">
        <v>34</v>
      </c>
      <c r="C23" s="5" t="s">
        <v>35</v>
      </c>
      <c r="D23" s="8" t="s">
        <v>281</v>
      </c>
      <c r="E23" s="8"/>
      <c r="F23" s="8"/>
      <c r="G23" s="8"/>
      <c r="H23" s="261" t="s">
        <v>1132</v>
      </c>
      <c r="I23" s="261" t="s">
        <v>1132</v>
      </c>
      <c r="J23" s="10">
        <v>10</v>
      </c>
      <c r="K23" s="11"/>
      <c r="L23" s="10">
        <v>10</v>
      </c>
      <c r="M23" s="11"/>
      <c r="N23" s="10"/>
      <c r="O23" s="11"/>
    </row>
    <row r="24" s="1" customFormat="1" ht="34" customHeight="1" spans="1:15">
      <c r="A24" s="5"/>
      <c r="B24" s="5"/>
      <c r="C24" s="5"/>
      <c r="D24" s="8" t="s">
        <v>284</v>
      </c>
      <c r="E24" s="8"/>
      <c r="F24" s="8"/>
      <c r="G24" s="8"/>
      <c r="H24" s="261" t="s">
        <v>177</v>
      </c>
      <c r="I24" s="261" t="s">
        <v>177</v>
      </c>
      <c r="J24" s="10">
        <v>10</v>
      </c>
      <c r="K24" s="11"/>
      <c r="L24" s="10">
        <v>10</v>
      </c>
      <c r="M24" s="11"/>
      <c r="N24" s="10"/>
      <c r="O24" s="11"/>
    </row>
    <row r="25" s="1" customFormat="1" ht="34" customHeight="1" spans="1:15">
      <c r="A25" s="5"/>
      <c r="B25" s="5"/>
      <c r="C25" s="5" t="s">
        <v>140</v>
      </c>
      <c r="D25" s="8" t="s">
        <v>285</v>
      </c>
      <c r="E25" s="8"/>
      <c r="F25" s="8"/>
      <c r="G25" s="8"/>
      <c r="H25" s="6" t="s">
        <v>286</v>
      </c>
      <c r="I25" s="6" t="s">
        <v>286</v>
      </c>
      <c r="J25" s="10">
        <v>10</v>
      </c>
      <c r="K25" s="11"/>
      <c r="L25" s="10">
        <v>10</v>
      </c>
      <c r="M25" s="11"/>
      <c r="N25" s="10"/>
      <c r="O25" s="11"/>
    </row>
    <row r="26" s="1" customFormat="1" ht="34" customHeight="1" spans="1:15">
      <c r="A26" s="5"/>
      <c r="B26" s="5" t="s">
        <v>37</v>
      </c>
      <c r="C26" s="5" t="s">
        <v>38</v>
      </c>
      <c r="D26" s="8" t="s">
        <v>287</v>
      </c>
      <c r="E26" s="8"/>
      <c r="F26" s="8"/>
      <c r="G26" s="8"/>
      <c r="H26" s="82">
        <v>0.8</v>
      </c>
      <c r="I26" s="82">
        <v>0.8</v>
      </c>
      <c r="J26" s="10">
        <v>10</v>
      </c>
      <c r="K26" s="11"/>
      <c r="L26" s="10">
        <v>10</v>
      </c>
      <c r="M26" s="11"/>
      <c r="N26" s="10"/>
      <c r="O26" s="11"/>
    </row>
    <row r="27" s="1" customFormat="1" ht="24" customHeight="1" spans="1:15">
      <c r="A27" s="5"/>
      <c r="B27" s="10" t="s">
        <v>40</v>
      </c>
      <c r="C27" s="24"/>
      <c r="D27" s="10" t="s">
        <v>33</v>
      </c>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97.38</v>
      </c>
      <c r="M28" s="11"/>
      <c r="N28" s="10" t="s">
        <v>646</v>
      </c>
      <c r="O28" s="11"/>
    </row>
    <row r="29" s="1" customFormat="1" spans="1:15">
      <c r="A29" s="26" t="s">
        <v>43</v>
      </c>
      <c r="O29" s="27"/>
    </row>
    <row r="30" s="1" customFormat="1" spans="1:15">
      <c r="A30" s="28"/>
      <c r="O30" s="27"/>
    </row>
    <row r="31" s="1" customFormat="1" spans="1:15">
      <c r="A31" s="28"/>
      <c r="O31" s="27"/>
    </row>
    <row r="32" s="1" customFormat="1" ht="27" customHeight="1" spans="1:15">
      <c r="A32" s="29"/>
      <c r="B32" s="30"/>
      <c r="C32" s="30"/>
      <c r="D32" s="30"/>
      <c r="E32" s="30"/>
      <c r="F32" s="30"/>
      <c r="G32" s="30"/>
      <c r="H32" s="30"/>
      <c r="I32" s="30"/>
      <c r="J32" s="30"/>
      <c r="K32" s="30"/>
      <c r="L32" s="30"/>
      <c r="M32" s="30"/>
      <c r="N32" s="30"/>
      <c r="O32" s="31"/>
    </row>
  </sheetData>
  <mergeCells count="11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2"/>
    <mergeCell ref="B23:B25"/>
    <mergeCell ref="C13:C17"/>
    <mergeCell ref="C18:C22"/>
    <mergeCell ref="C23:C24"/>
    <mergeCell ref="A5:B9"/>
    <mergeCell ref="A29:O32"/>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1133</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
        <v>2.16</v>
      </c>
      <c r="F6" s="5">
        <v>2.16</v>
      </c>
      <c r="G6" s="5"/>
      <c r="H6" s="5">
        <v>0.36</v>
      </c>
      <c r="I6" s="5"/>
      <c r="J6" s="11">
        <v>10</v>
      </c>
      <c r="K6" s="172">
        <v>0.17</v>
      </c>
      <c r="L6" s="5">
        <v>1.67</v>
      </c>
    </row>
    <row r="7" s="1" customFormat="1" ht="17" customHeight="1" spans="1:12">
      <c r="A7" s="5"/>
      <c r="B7" s="5"/>
      <c r="C7" s="5" t="s">
        <v>14</v>
      </c>
      <c r="D7" s="5"/>
      <c r="E7" s="5">
        <v>2.16</v>
      </c>
      <c r="F7" s="5">
        <v>2.16</v>
      </c>
      <c r="G7" s="5"/>
      <c r="H7" s="5">
        <v>0.36</v>
      </c>
      <c r="I7" s="5"/>
      <c r="J7" s="6" t="s">
        <v>15</v>
      </c>
      <c r="K7" s="172">
        <v>0.17</v>
      </c>
      <c r="L7" s="6" t="s">
        <v>15</v>
      </c>
    </row>
    <row r="8" s="1" customFormat="1" ht="17" customHeight="1" spans="1:12">
      <c r="A8" s="5"/>
      <c r="B8" s="5"/>
      <c r="C8" s="14" t="s">
        <v>16</v>
      </c>
      <c r="D8" s="14"/>
      <c r="E8" s="5"/>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91.67</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6" sqref="M6:N6"/>
    </sheetView>
  </sheetViews>
  <sheetFormatPr defaultColWidth="8.8" defaultRowHeight="14.25"/>
  <cols>
    <col min="8" max="9" width="9.8" customWidth="1"/>
  </cols>
  <sheetData>
    <row r="1" ht="47" customHeight="1" spans="1:15">
      <c r="A1" s="3" t="s">
        <v>0</v>
      </c>
      <c r="B1" s="4"/>
      <c r="C1" s="4"/>
      <c r="D1" s="4"/>
      <c r="E1" s="4"/>
      <c r="F1" s="4"/>
      <c r="G1" s="4"/>
      <c r="H1" s="4"/>
      <c r="I1" s="4"/>
      <c r="J1" s="4"/>
      <c r="K1" s="4"/>
      <c r="L1" s="4"/>
      <c r="M1" s="4"/>
      <c r="N1" s="4"/>
      <c r="O1" s="4"/>
    </row>
    <row r="2" spans="1:15">
      <c r="A2" s="5" t="s">
        <v>1</v>
      </c>
      <c r="B2" s="6"/>
      <c r="C2" s="5" t="s">
        <v>206</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33.31</v>
      </c>
      <c r="F5" s="146"/>
      <c r="G5" s="146">
        <v>2.33</v>
      </c>
      <c r="H5" s="146"/>
      <c r="I5" s="146">
        <v>1.83</v>
      </c>
      <c r="J5" s="146"/>
      <c r="K5" s="10">
        <v>10</v>
      </c>
      <c r="L5" s="11"/>
      <c r="M5" s="157">
        <f>I5/G5</f>
        <v>0.785407725321888</v>
      </c>
      <c r="N5" s="158"/>
      <c r="O5" s="6">
        <v>7.85</v>
      </c>
    </row>
    <row r="6" spans="1:15">
      <c r="A6" s="5"/>
      <c r="B6" s="5"/>
      <c r="C6" s="5" t="s">
        <v>14</v>
      </c>
      <c r="D6" s="5"/>
      <c r="E6" s="146">
        <v>33.31</v>
      </c>
      <c r="F6" s="146"/>
      <c r="G6" s="146">
        <v>2.33</v>
      </c>
      <c r="H6" s="146"/>
      <c r="I6" s="146">
        <v>1.83</v>
      </c>
      <c r="J6" s="146"/>
      <c r="K6" s="10" t="s">
        <v>15</v>
      </c>
      <c r="L6" s="11"/>
      <c r="M6" s="157">
        <f>I6/G6</f>
        <v>0.785407725321888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9" customHeight="1" spans="1:15">
      <c r="A10" s="5"/>
      <c r="B10" s="10" t="s">
        <v>207</v>
      </c>
      <c r="C10" s="18"/>
      <c r="D10" s="18"/>
      <c r="E10" s="18"/>
      <c r="F10" s="18"/>
      <c r="G10" s="18"/>
      <c r="H10" s="11"/>
      <c r="I10" s="15" t="s">
        <v>208</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383" t="s">
        <v>31</v>
      </c>
      <c r="D12" s="8" t="s">
        <v>209</v>
      </c>
      <c r="E12" s="8"/>
      <c r="F12" s="8"/>
      <c r="G12" s="8"/>
      <c r="H12" s="5" t="s">
        <v>210</v>
      </c>
      <c r="I12" s="5" t="s">
        <v>210</v>
      </c>
      <c r="J12" s="387">
        <v>4</v>
      </c>
      <c r="K12" s="388"/>
      <c r="L12" s="387">
        <v>4</v>
      </c>
      <c r="M12" s="388"/>
      <c r="N12" s="449" t="s">
        <v>33</v>
      </c>
      <c r="O12" s="450"/>
    </row>
    <row r="13" spans="1:15">
      <c r="A13" s="5"/>
      <c r="B13" s="5"/>
      <c r="C13" s="378"/>
      <c r="D13" s="367" t="s">
        <v>211</v>
      </c>
      <c r="E13" s="368"/>
      <c r="F13" s="368"/>
      <c r="G13" s="369"/>
      <c r="H13" s="5" t="s">
        <v>210</v>
      </c>
      <c r="I13" s="5" t="s">
        <v>210</v>
      </c>
      <c r="J13" s="387">
        <v>4</v>
      </c>
      <c r="K13" s="388"/>
      <c r="L13" s="387">
        <v>4</v>
      </c>
      <c r="M13" s="388"/>
      <c r="N13" s="449" t="s">
        <v>33</v>
      </c>
      <c r="O13" s="450"/>
    </row>
    <row r="14" spans="1:15">
      <c r="A14" s="5"/>
      <c r="B14" s="5"/>
      <c r="C14" s="378"/>
      <c r="D14" s="367" t="s">
        <v>212</v>
      </c>
      <c r="E14" s="368"/>
      <c r="F14" s="368"/>
      <c r="G14" s="369"/>
      <c r="H14" s="5" t="s">
        <v>213</v>
      </c>
      <c r="I14" s="5" t="s">
        <v>213</v>
      </c>
      <c r="J14" s="387">
        <v>4</v>
      </c>
      <c r="K14" s="388"/>
      <c r="L14" s="387">
        <v>4</v>
      </c>
      <c r="M14" s="388"/>
      <c r="N14" s="449" t="s">
        <v>33</v>
      </c>
      <c r="O14" s="450"/>
    </row>
    <row r="15" spans="1:15">
      <c r="A15" s="5"/>
      <c r="B15" s="5"/>
      <c r="C15" s="378"/>
      <c r="D15" s="367" t="s">
        <v>214</v>
      </c>
      <c r="E15" s="368"/>
      <c r="F15" s="368"/>
      <c r="G15" s="369"/>
      <c r="H15" s="5" t="s">
        <v>215</v>
      </c>
      <c r="I15" s="5" t="s">
        <v>215</v>
      </c>
      <c r="J15" s="387">
        <v>4</v>
      </c>
      <c r="K15" s="388"/>
      <c r="L15" s="387">
        <v>4</v>
      </c>
      <c r="M15" s="388"/>
      <c r="N15" s="449" t="s">
        <v>33</v>
      </c>
      <c r="O15" s="450"/>
    </row>
    <row r="16" spans="1:15">
      <c r="A16" s="5"/>
      <c r="B16" s="5"/>
      <c r="C16" s="378"/>
      <c r="D16" s="367" t="s">
        <v>216</v>
      </c>
      <c r="E16" s="368"/>
      <c r="F16" s="368"/>
      <c r="G16" s="369"/>
      <c r="H16" s="5" t="s">
        <v>217</v>
      </c>
      <c r="I16" s="5" t="s">
        <v>217</v>
      </c>
      <c r="J16" s="387">
        <v>4</v>
      </c>
      <c r="K16" s="388"/>
      <c r="L16" s="387">
        <v>4</v>
      </c>
      <c r="M16" s="388"/>
      <c r="N16" s="449" t="s">
        <v>33</v>
      </c>
      <c r="O16" s="450"/>
    </row>
    <row r="17" spans="1:15">
      <c r="A17" s="5"/>
      <c r="B17" s="5"/>
      <c r="C17" s="378"/>
      <c r="D17" s="8" t="s">
        <v>218</v>
      </c>
      <c r="E17" s="8"/>
      <c r="F17" s="8"/>
      <c r="G17" s="8"/>
      <c r="H17" s="5" t="s">
        <v>219</v>
      </c>
      <c r="I17" s="5" t="s">
        <v>219</v>
      </c>
      <c r="J17" s="387">
        <v>4</v>
      </c>
      <c r="K17" s="388"/>
      <c r="L17" s="387">
        <v>4</v>
      </c>
      <c r="M17" s="388"/>
      <c r="N17" s="449" t="s">
        <v>33</v>
      </c>
      <c r="O17" s="450"/>
    </row>
    <row r="18" spans="1:15">
      <c r="A18" s="5"/>
      <c r="B18" s="5"/>
      <c r="C18" s="378"/>
      <c r="D18" s="8" t="s">
        <v>220</v>
      </c>
      <c r="E18" s="8"/>
      <c r="F18" s="8"/>
      <c r="G18" s="8"/>
      <c r="H18" s="5" t="s">
        <v>221</v>
      </c>
      <c r="I18" s="5" t="s">
        <v>221</v>
      </c>
      <c r="J18" s="387">
        <v>4</v>
      </c>
      <c r="K18" s="388"/>
      <c r="L18" s="387">
        <v>4</v>
      </c>
      <c r="M18" s="388"/>
      <c r="N18" s="449" t="s">
        <v>33</v>
      </c>
      <c r="O18" s="450"/>
    </row>
    <row r="19" spans="1:15">
      <c r="A19" s="5"/>
      <c r="B19" s="5"/>
      <c r="C19" s="382"/>
      <c r="D19" s="367" t="s">
        <v>222</v>
      </c>
      <c r="E19" s="368"/>
      <c r="F19" s="368"/>
      <c r="G19" s="369"/>
      <c r="H19" s="5" t="s">
        <v>223</v>
      </c>
      <c r="I19" s="5" t="s">
        <v>223</v>
      </c>
      <c r="J19" s="387">
        <v>4</v>
      </c>
      <c r="K19" s="388"/>
      <c r="L19" s="387">
        <v>4</v>
      </c>
      <c r="M19" s="388"/>
      <c r="N19" s="449" t="s">
        <v>33</v>
      </c>
      <c r="O19" s="450"/>
    </row>
    <row r="20" spans="1:15">
      <c r="A20" s="5"/>
      <c r="B20" s="5"/>
      <c r="C20" s="5" t="s">
        <v>58</v>
      </c>
      <c r="D20" s="8" t="s">
        <v>224</v>
      </c>
      <c r="E20" s="8"/>
      <c r="F20" s="8"/>
      <c r="G20" s="8"/>
      <c r="H20" s="301" t="s">
        <v>225</v>
      </c>
      <c r="I20" s="446" t="s">
        <v>226</v>
      </c>
      <c r="J20" s="387">
        <v>3</v>
      </c>
      <c r="K20" s="388"/>
      <c r="L20" s="387">
        <v>3</v>
      </c>
      <c r="M20" s="388"/>
      <c r="N20" s="449" t="s">
        <v>33</v>
      </c>
      <c r="O20" s="450"/>
    </row>
    <row r="21" spans="1:15">
      <c r="A21" s="5"/>
      <c r="B21" s="5"/>
      <c r="C21" s="5"/>
      <c r="D21" s="8" t="s">
        <v>227</v>
      </c>
      <c r="E21" s="8"/>
      <c r="F21" s="8"/>
      <c r="G21" s="8"/>
      <c r="H21" s="71">
        <v>1</v>
      </c>
      <c r="I21" s="71">
        <v>1</v>
      </c>
      <c r="J21" s="387">
        <v>3</v>
      </c>
      <c r="K21" s="388"/>
      <c r="L21" s="387">
        <v>3</v>
      </c>
      <c r="M21" s="388"/>
      <c r="N21" s="449" t="s">
        <v>33</v>
      </c>
      <c r="O21" s="450"/>
    </row>
    <row r="22" spans="1:15">
      <c r="A22" s="5"/>
      <c r="B22" s="5"/>
      <c r="C22" s="5"/>
      <c r="D22" s="8" t="s">
        <v>228</v>
      </c>
      <c r="E22" s="8"/>
      <c r="F22" s="8"/>
      <c r="G22" s="8"/>
      <c r="H22" s="301" t="s">
        <v>176</v>
      </c>
      <c r="I22" s="446" t="s">
        <v>177</v>
      </c>
      <c r="J22" s="387">
        <v>3</v>
      </c>
      <c r="K22" s="388"/>
      <c r="L22" s="387">
        <v>3</v>
      </c>
      <c r="M22" s="388"/>
      <c r="N22" s="449" t="s">
        <v>33</v>
      </c>
      <c r="O22" s="450"/>
    </row>
    <row r="23" spans="1:15">
      <c r="A23" s="5"/>
      <c r="B23" s="5"/>
      <c r="C23" s="5" t="s">
        <v>63</v>
      </c>
      <c r="D23" s="8" t="s">
        <v>229</v>
      </c>
      <c r="E23" s="8"/>
      <c r="F23" s="8"/>
      <c r="G23" s="8"/>
      <c r="H23" s="446" t="s">
        <v>83</v>
      </c>
      <c r="I23" s="446" t="s">
        <v>83</v>
      </c>
      <c r="J23" s="387">
        <v>3</v>
      </c>
      <c r="K23" s="388"/>
      <c r="L23" s="387">
        <v>3</v>
      </c>
      <c r="M23" s="388"/>
      <c r="N23" s="449" t="s">
        <v>33</v>
      </c>
      <c r="O23" s="450"/>
    </row>
    <row r="24" ht="34" customHeight="1" spans="1:15">
      <c r="A24" s="5"/>
      <c r="B24" s="5"/>
      <c r="C24" s="5" t="s">
        <v>66</v>
      </c>
      <c r="D24" s="8" t="s">
        <v>84</v>
      </c>
      <c r="E24" s="8"/>
      <c r="F24" s="8"/>
      <c r="G24" s="8"/>
      <c r="H24" s="301" t="s">
        <v>176</v>
      </c>
      <c r="I24" s="446" t="s">
        <v>230</v>
      </c>
      <c r="J24" s="387">
        <v>3</v>
      </c>
      <c r="K24" s="388"/>
      <c r="L24" s="387">
        <v>2</v>
      </c>
      <c r="M24" s="388"/>
      <c r="N24" s="449" t="s">
        <v>231</v>
      </c>
      <c r="O24" s="450"/>
    </row>
    <row r="25" ht="27" spans="1:15">
      <c r="A25" s="5"/>
      <c r="B25" s="5"/>
      <c r="C25" s="5"/>
      <c r="D25" s="8" t="s">
        <v>232</v>
      </c>
      <c r="E25" s="8"/>
      <c r="F25" s="8"/>
      <c r="G25" s="8"/>
      <c r="H25" s="446" t="s">
        <v>233</v>
      </c>
      <c r="I25" s="446" t="s">
        <v>233</v>
      </c>
      <c r="J25" s="387">
        <v>3</v>
      </c>
      <c r="K25" s="388"/>
      <c r="L25" s="387">
        <v>3</v>
      </c>
      <c r="M25" s="388"/>
      <c r="N25" s="449" t="s">
        <v>33</v>
      </c>
      <c r="O25" s="450"/>
    </row>
    <row r="26" spans="1:15">
      <c r="A26" s="5"/>
      <c r="B26" s="5" t="s">
        <v>34</v>
      </c>
      <c r="C26" s="5" t="s">
        <v>35</v>
      </c>
      <c r="D26" s="8" t="s">
        <v>234</v>
      </c>
      <c r="E26" s="8"/>
      <c r="F26" s="8"/>
      <c r="G26" s="8"/>
      <c r="H26" s="446" t="s">
        <v>138</v>
      </c>
      <c r="I26" s="446" t="s">
        <v>138</v>
      </c>
      <c r="J26" s="387">
        <v>10</v>
      </c>
      <c r="K26" s="388"/>
      <c r="L26" s="387">
        <v>10</v>
      </c>
      <c r="M26" s="388"/>
      <c r="N26" s="449" t="s">
        <v>33</v>
      </c>
      <c r="O26" s="450"/>
    </row>
    <row r="27" spans="1:15">
      <c r="A27" s="5"/>
      <c r="B27" s="5"/>
      <c r="C27" s="5"/>
      <c r="D27" s="8" t="s">
        <v>235</v>
      </c>
      <c r="E27" s="8"/>
      <c r="F27" s="8"/>
      <c r="G27" s="8"/>
      <c r="H27" s="446" t="s">
        <v>236</v>
      </c>
      <c r="I27" s="446" t="s">
        <v>236</v>
      </c>
      <c r="J27" s="387">
        <v>10</v>
      </c>
      <c r="K27" s="388"/>
      <c r="L27" s="387">
        <v>10</v>
      </c>
      <c r="M27" s="388"/>
      <c r="N27" s="449" t="s">
        <v>33</v>
      </c>
      <c r="O27" s="450"/>
    </row>
    <row r="28" ht="27" spans="1:15">
      <c r="A28" s="5"/>
      <c r="B28" s="5"/>
      <c r="C28" s="5" t="s">
        <v>140</v>
      </c>
      <c r="D28" s="8" t="s">
        <v>237</v>
      </c>
      <c r="E28" s="8"/>
      <c r="F28" s="8"/>
      <c r="G28" s="8"/>
      <c r="H28" s="446" t="s">
        <v>238</v>
      </c>
      <c r="I28" s="446" t="s">
        <v>238</v>
      </c>
      <c r="J28" s="387">
        <v>10</v>
      </c>
      <c r="K28" s="388"/>
      <c r="L28" s="387">
        <v>10</v>
      </c>
      <c r="M28" s="388"/>
      <c r="N28" s="449" t="s">
        <v>33</v>
      </c>
      <c r="O28" s="450"/>
    </row>
    <row r="29" ht="40.5" spans="1:15">
      <c r="A29" s="5"/>
      <c r="B29" s="5" t="s">
        <v>37</v>
      </c>
      <c r="C29" s="5" t="s">
        <v>38</v>
      </c>
      <c r="D29" s="8" t="s">
        <v>239</v>
      </c>
      <c r="E29" s="8"/>
      <c r="F29" s="8"/>
      <c r="G29" s="8"/>
      <c r="H29" s="301" t="s">
        <v>68</v>
      </c>
      <c r="I29" s="446" t="s">
        <v>240</v>
      </c>
      <c r="J29" s="387">
        <v>10</v>
      </c>
      <c r="K29" s="388"/>
      <c r="L29" s="387">
        <v>10</v>
      </c>
      <c r="M29" s="388"/>
      <c r="N29" s="449" t="s">
        <v>33</v>
      </c>
      <c r="O29" s="450"/>
    </row>
    <row r="30" spans="1:15">
      <c r="A30" s="5"/>
      <c r="B30" s="10" t="s">
        <v>40</v>
      </c>
      <c r="C30" s="24"/>
      <c r="D30" s="10" t="s">
        <v>33</v>
      </c>
      <c r="E30" s="18"/>
      <c r="F30" s="18"/>
      <c r="G30" s="18"/>
      <c r="H30" s="18"/>
      <c r="I30" s="18"/>
      <c r="J30" s="18"/>
      <c r="K30" s="18"/>
      <c r="L30" s="18"/>
      <c r="M30" s="18"/>
      <c r="N30" s="18"/>
      <c r="O30" s="11"/>
    </row>
    <row r="31" spans="1:15">
      <c r="A31" s="5"/>
      <c r="B31" s="10" t="s">
        <v>41</v>
      </c>
      <c r="C31" s="18"/>
      <c r="D31" s="18"/>
      <c r="E31" s="18"/>
      <c r="F31" s="18"/>
      <c r="G31" s="18"/>
      <c r="H31" s="18"/>
      <c r="I31" s="24"/>
      <c r="J31" s="10">
        <v>100</v>
      </c>
      <c r="K31" s="24"/>
      <c r="L31" s="10">
        <v>96.85</v>
      </c>
      <c r="M31" s="11"/>
      <c r="N31" s="10" t="s">
        <v>42</v>
      </c>
      <c r="O31" s="11"/>
    </row>
    <row r="32" spans="1:15">
      <c r="A32" s="26" t="s">
        <v>43</v>
      </c>
      <c r="B32" s="1"/>
      <c r="C32" s="1"/>
      <c r="D32" s="1"/>
      <c r="E32" s="1"/>
      <c r="F32" s="1"/>
      <c r="G32" s="1"/>
      <c r="H32" s="1"/>
      <c r="I32" s="1"/>
      <c r="J32" s="1"/>
      <c r="K32" s="1"/>
      <c r="L32" s="1"/>
      <c r="M32" s="1"/>
      <c r="N32" s="1"/>
      <c r="O32" s="27"/>
    </row>
    <row r="33" spans="1:15">
      <c r="A33" s="28"/>
      <c r="B33" s="1"/>
      <c r="C33" s="1"/>
      <c r="D33" s="1"/>
      <c r="E33" s="1"/>
      <c r="F33" s="1"/>
      <c r="G33" s="1"/>
      <c r="H33" s="1"/>
      <c r="I33" s="1"/>
      <c r="J33" s="1"/>
      <c r="K33" s="1"/>
      <c r="L33" s="1"/>
      <c r="M33" s="1"/>
      <c r="N33" s="1"/>
      <c r="O33" s="27"/>
    </row>
    <row r="34" spans="1:15">
      <c r="A34" s="28"/>
      <c r="B34" s="1"/>
      <c r="C34" s="1"/>
      <c r="D34" s="1"/>
      <c r="E34" s="1"/>
      <c r="F34" s="1"/>
      <c r="G34" s="1"/>
      <c r="H34" s="1"/>
      <c r="I34" s="1"/>
      <c r="J34" s="1"/>
      <c r="K34" s="1"/>
      <c r="L34" s="1"/>
      <c r="M34" s="1"/>
      <c r="N34" s="1"/>
      <c r="O34" s="27"/>
    </row>
    <row r="35" spans="1:15">
      <c r="A35" s="29"/>
      <c r="B35" s="30"/>
      <c r="C35" s="30"/>
      <c r="D35" s="30"/>
      <c r="E35" s="30"/>
      <c r="F35" s="30"/>
      <c r="G35" s="30"/>
      <c r="H35" s="30"/>
      <c r="I35" s="30"/>
      <c r="J35" s="30"/>
      <c r="K35" s="30"/>
      <c r="L35" s="30"/>
      <c r="M35" s="30"/>
      <c r="N35" s="30"/>
      <c r="O35" s="31"/>
    </row>
  </sheetData>
  <mergeCells count="13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9:A10"/>
    <mergeCell ref="A11:A31"/>
    <mergeCell ref="B12:B25"/>
    <mergeCell ref="B26:B28"/>
    <mergeCell ref="C12:C19"/>
    <mergeCell ref="C20:C22"/>
    <mergeCell ref="C24:C25"/>
    <mergeCell ref="C26:C27"/>
    <mergeCell ref="A4:B8"/>
    <mergeCell ref="A32:O35"/>
  </mergeCells>
  <pageMargins left="0.75" right="0.75" top="1" bottom="1" header="0.5" footer="0.5"/>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1134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4.53</v>
      </c>
      <c r="F6" s="5"/>
      <c r="G6" s="5">
        <v>4.53</v>
      </c>
      <c r="H6" s="5"/>
      <c r="I6" s="5">
        <v>4.53</v>
      </c>
      <c r="J6" s="5"/>
      <c r="K6" s="10">
        <v>10</v>
      </c>
      <c r="L6" s="11"/>
      <c r="M6" s="84">
        <v>1</v>
      </c>
      <c r="N6" s="11"/>
      <c r="O6" s="6">
        <v>10</v>
      </c>
    </row>
    <row r="7" s="1" customFormat="1" ht="17" customHeight="1" spans="1:15">
      <c r="A7" s="5"/>
      <c r="B7" s="5"/>
      <c r="C7" s="5" t="s">
        <v>14</v>
      </c>
      <c r="D7" s="5"/>
      <c r="E7" s="5">
        <v>4.53</v>
      </c>
      <c r="F7" s="5"/>
      <c r="G7" s="5">
        <v>4.53</v>
      </c>
      <c r="H7" s="5"/>
      <c r="I7" s="5">
        <v>4.53</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6" customHeight="1" spans="1:15">
      <c r="A11" s="5"/>
      <c r="B11" s="10" t="s">
        <v>678</v>
      </c>
      <c r="C11" s="18"/>
      <c r="D11" s="18"/>
      <c r="E11" s="18"/>
      <c r="F11" s="18"/>
      <c r="G11" s="18"/>
      <c r="H11" s="11"/>
      <c r="I11" s="10" t="s">
        <v>678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58</v>
      </c>
      <c r="D13" s="8" t="s">
        <v>679</v>
      </c>
      <c r="E13" s="8"/>
      <c r="F13" s="8"/>
      <c r="G13" s="8"/>
      <c r="H13" s="82">
        <v>1</v>
      </c>
      <c r="I13" s="82">
        <v>1</v>
      </c>
      <c r="J13" s="10">
        <v>50</v>
      </c>
      <c r="K13" s="11"/>
      <c r="L13" s="10">
        <v>50</v>
      </c>
      <c r="M13" s="11"/>
      <c r="N13" s="10"/>
      <c r="O13" s="11"/>
    </row>
    <row r="14" s="1" customFormat="1" ht="27" spans="1:15">
      <c r="A14" s="5"/>
      <c r="B14" s="5" t="s">
        <v>34</v>
      </c>
      <c r="C14" s="5" t="s">
        <v>35</v>
      </c>
      <c r="D14" s="8" t="s">
        <v>705</v>
      </c>
      <c r="E14" s="8"/>
      <c r="F14" s="8"/>
      <c r="G14" s="8"/>
      <c r="H14" s="6" t="s">
        <v>681</v>
      </c>
      <c r="I14" s="6" t="s">
        <v>681</v>
      </c>
      <c r="J14" s="10">
        <v>30</v>
      </c>
      <c r="K14" s="11"/>
      <c r="L14" s="10">
        <v>30</v>
      </c>
      <c r="M14" s="11"/>
      <c r="N14" s="10"/>
      <c r="O14" s="11"/>
    </row>
    <row r="15" s="1" customFormat="1" ht="40.5"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1135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0.6</v>
      </c>
      <c r="F6" s="5"/>
      <c r="G6" s="5">
        <v>0.6</v>
      </c>
      <c r="H6" s="5"/>
      <c r="I6" s="5">
        <v>0.6</v>
      </c>
      <c r="J6" s="5"/>
      <c r="K6" s="10">
        <v>10</v>
      </c>
      <c r="L6" s="11"/>
      <c r="M6" s="84">
        <v>1</v>
      </c>
      <c r="N6" s="11"/>
      <c r="O6" s="6">
        <v>10</v>
      </c>
    </row>
    <row r="7" s="1" customFormat="1" ht="17" customHeight="1" spans="1:15">
      <c r="A7" s="5"/>
      <c r="B7" s="5"/>
      <c r="C7" s="5" t="s">
        <v>14</v>
      </c>
      <c r="D7" s="5"/>
      <c r="E7" s="5">
        <v>0.6</v>
      </c>
      <c r="F7" s="5"/>
      <c r="G7" s="5">
        <v>0.6</v>
      </c>
      <c r="H7" s="5"/>
      <c r="I7" s="5">
        <v>0.6</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6" customHeight="1" spans="1:15">
      <c r="A11" s="5"/>
      <c r="B11" s="10" t="s">
        <v>678</v>
      </c>
      <c r="C11" s="18"/>
      <c r="D11" s="18"/>
      <c r="E11" s="18"/>
      <c r="F11" s="18"/>
      <c r="G11" s="18"/>
      <c r="H11" s="11"/>
      <c r="I11" s="10" t="s">
        <v>678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58</v>
      </c>
      <c r="D13" s="8" t="s">
        <v>679</v>
      </c>
      <c r="E13" s="8"/>
      <c r="F13" s="8"/>
      <c r="G13" s="8"/>
      <c r="H13" s="82">
        <v>1</v>
      </c>
      <c r="I13" s="82">
        <v>1</v>
      </c>
      <c r="J13" s="10">
        <v>50</v>
      </c>
      <c r="K13" s="11"/>
      <c r="L13" s="10">
        <v>50</v>
      </c>
      <c r="M13" s="11"/>
      <c r="N13" s="10"/>
      <c r="O13" s="11"/>
    </row>
    <row r="14" s="1" customFormat="1" ht="27" spans="1:15">
      <c r="A14" s="5"/>
      <c r="B14" s="5" t="s">
        <v>34</v>
      </c>
      <c r="C14" s="5" t="s">
        <v>35</v>
      </c>
      <c r="D14" s="8" t="s">
        <v>705</v>
      </c>
      <c r="E14" s="8"/>
      <c r="F14" s="8"/>
      <c r="G14" s="8"/>
      <c r="H14" s="6" t="s">
        <v>681</v>
      </c>
      <c r="I14" s="6" t="s">
        <v>681</v>
      </c>
      <c r="J14" s="10">
        <v>30</v>
      </c>
      <c r="K14" s="11"/>
      <c r="L14" s="10">
        <v>30</v>
      </c>
      <c r="M14" s="11"/>
      <c r="N14" s="10"/>
      <c r="O14" s="11"/>
    </row>
    <row r="15" s="1" customFormat="1" ht="40.5"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1136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0.6</v>
      </c>
      <c r="F6" s="5"/>
      <c r="G6" s="5">
        <v>0.6</v>
      </c>
      <c r="H6" s="5"/>
      <c r="I6" s="5">
        <v>0.6</v>
      </c>
      <c r="J6" s="5"/>
      <c r="K6" s="10">
        <v>10</v>
      </c>
      <c r="L6" s="11"/>
      <c r="M6" s="84">
        <v>1</v>
      </c>
      <c r="N6" s="11"/>
      <c r="O6" s="6">
        <v>10</v>
      </c>
    </row>
    <row r="7" s="1" customFormat="1" ht="17" customHeight="1" spans="1:15">
      <c r="A7" s="5"/>
      <c r="B7" s="5"/>
      <c r="C7" s="5" t="s">
        <v>14</v>
      </c>
      <c r="D7" s="5"/>
      <c r="E7" s="5">
        <v>0.6</v>
      </c>
      <c r="F7" s="5"/>
      <c r="G7" s="5">
        <v>0.6</v>
      </c>
      <c r="H7" s="5"/>
      <c r="I7" s="5">
        <v>0.6</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6" customHeight="1" spans="1:15">
      <c r="A11" s="5"/>
      <c r="B11" s="10" t="s">
        <v>678</v>
      </c>
      <c r="C11" s="18"/>
      <c r="D11" s="18"/>
      <c r="E11" s="18"/>
      <c r="F11" s="18"/>
      <c r="G11" s="18"/>
      <c r="H11" s="11"/>
      <c r="I11" s="10" t="s">
        <v>678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58</v>
      </c>
      <c r="D13" s="8" t="s">
        <v>679</v>
      </c>
      <c r="E13" s="8"/>
      <c r="F13" s="8"/>
      <c r="G13" s="8"/>
      <c r="H13" s="82">
        <v>1</v>
      </c>
      <c r="I13" s="82">
        <v>1</v>
      </c>
      <c r="J13" s="10">
        <v>50</v>
      </c>
      <c r="K13" s="11"/>
      <c r="L13" s="10">
        <v>50</v>
      </c>
      <c r="M13" s="11"/>
      <c r="N13" s="10"/>
      <c r="O13" s="11"/>
    </row>
    <row r="14" s="1" customFormat="1" ht="27" spans="1:15">
      <c r="A14" s="5"/>
      <c r="B14" s="5" t="s">
        <v>34</v>
      </c>
      <c r="C14" s="5" t="s">
        <v>35</v>
      </c>
      <c r="D14" s="8" t="s">
        <v>705</v>
      </c>
      <c r="E14" s="8"/>
      <c r="F14" s="8"/>
      <c r="G14" s="8"/>
      <c r="H14" s="6" t="s">
        <v>681</v>
      </c>
      <c r="I14" s="6" t="s">
        <v>681</v>
      </c>
      <c r="J14" s="10">
        <v>30</v>
      </c>
      <c r="K14" s="11"/>
      <c r="L14" s="10">
        <v>30</v>
      </c>
      <c r="M14" s="11"/>
      <c r="N14" s="10"/>
      <c r="O14" s="11"/>
    </row>
    <row r="15" s="1" customFormat="1" ht="40.5"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1137</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
        <v>7.12</v>
      </c>
      <c r="F6" s="5">
        <v>7.12</v>
      </c>
      <c r="G6" s="5"/>
      <c r="H6" s="5">
        <v>1.18</v>
      </c>
      <c r="I6" s="5"/>
      <c r="J6" s="11">
        <v>10</v>
      </c>
      <c r="K6" s="172">
        <v>0.17</v>
      </c>
      <c r="L6" s="5">
        <v>1.66</v>
      </c>
    </row>
    <row r="7" s="1" customFormat="1" ht="17" customHeight="1" spans="1:12">
      <c r="A7" s="5"/>
      <c r="B7" s="5"/>
      <c r="C7" s="5" t="s">
        <v>14</v>
      </c>
      <c r="D7" s="5"/>
      <c r="E7" s="5">
        <v>7.12</v>
      </c>
      <c r="F7" s="5">
        <v>7.12</v>
      </c>
      <c r="G7" s="5"/>
      <c r="H7" s="5">
        <v>1.18</v>
      </c>
      <c r="I7" s="5"/>
      <c r="J7" s="6" t="s">
        <v>15</v>
      </c>
      <c r="K7" s="172">
        <v>0.17</v>
      </c>
      <c r="L7" s="6" t="s">
        <v>15</v>
      </c>
    </row>
    <row r="8" s="1" customFormat="1" ht="17" customHeight="1" spans="1:12">
      <c r="A8" s="5"/>
      <c r="B8" s="5"/>
      <c r="C8" s="14" t="s">
        <v>16</v>
      </c>
      <c r="D8" s="14"/>
      <c r="E8" s="5"/>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53" customHeight="1" spans="1:12">
      <c r="A17" s="5"/>
      <c r="B17" s="5" t="s">
        <v>34</v>
      </c>
      <c r="C17" s="5" t="s">
        <v>140</v>
      </c>
      <c r="D17" s="8" t="s">
        <v>255</v>
      </c>
      <c r="E17" s="8"/>
      <c r="F17" s="8"/>
      <c r="G17" s="6" t="s">
        <v>121</v>
      </c>
      <c r="H17" s="267" t="s">
        <v>121</v>
      </c>
      <c r="I17" s="268">
        <v>30</v>
      </c>
      <c r="J17" s="268">
        <v>30</v>
      </c>
      <c r="K17" s="10"/>
      <c r="L17" s="11"/>
    </row>
    <row r="18" s="1" customFormat="1" ht="53" customHeight="1" spans="1:12">
      <c r="A18" s="5"/>
      <c r="B18" s="5" t="s">
        <v>37</v>
      </c>
      <c r="C18" s="5" t="s">
        <v>38</v>
      </c>
      <c r="D18" s="8" t="s">
        <v>87</v>
      </c>
      <c r="E18" s="8"/>
      <c r="F18" s="8"/>
      <c r="G18" s="82">
        <v>0.85</v>
      </c>
      <c r="H18" s="267" t="s">
        <v>47</v>
      </c>
      <c r="I18" s="268">
        <v>10</v>
      </c>
      <c r="J18" s="268">
        <v>10</v>
      </c>
      <c r="K18" s="10"/>
      <c r="L18" s="11"/>
    </row>
    <row r="19" s="1" customFormat="1" ht="24" customHeight="1" spans="1:12">
      <c r="A19" s="5"/>
      <c r="B19" s="10" t="s">
        <v>40</v>
      </c>
      <c r="C19" s="24"/>
      <c r="D19" s="10" t="s">
        <v>33</v>
      </c>
      <c r="E19" s="18"/>
      <c r="F19" s="18"/>
      <c r="G19" s="18"/>
      <c r="H19" s="18"/>
      <c r="I19" s="18"/>
      <c r="J19" s="18"/>
      <c r="K19" s="18"/>
      <c r="L19" s="11"/>
    </row>
    <row r="20" s="1" customFormat="1" ht="18" customHeight="1" spans="1:12">
      <c r="A20" s="5"/>
      <c r="B20" s="10" t="s">
        <v>41</v>
      </c>
      <c r="C20" s="18"/>
      <c r="D20" s="18"/>
      <c r="E20" s="18"/>
      <c r="F20" s="18"/>
      <c r="G20" s="18"/>
      <c r="H20" s="24"/>
      <c r="I20" s="10">
        <v>100</v>
      </c>
      <c r="J20" s="10">
        <v>91.66</v>
      </c>
      <c r="K20" s="10" t="s">
        <v>646</v>
      </c>
      <c r="L20" s="11"/>
    </row>
    <row r="21" s="1" customFormat="1" spans="1:12">
      <c r="A21" s="26" t="s">
        <v>43</v>
      </c>
      <c r="L21" s="27"/>
    </row>
    <row r="22" s="1" customFormat="1" spans="1:12">
      <c r="A22" s="28"/>
      <c r="L22" s="27"/>
    </row>
    <row r="23" s="1" customFormat="1" spans="1:12">
      <c r="A23" s="28"/>
      <c r="L23" s="27"/>
    </row>
    <row r="24" s="1" customFormat="1" ht="27" customHeight="1" spans="1:12">
      <c r="A24" s="29"/>
      <c r="B24" s="30"/>
      <c r="C24" s="30"/>
      <c r="D24" s="30"/>
      <c r="E24" s="30"/>
      <c r="F24" s="30"/>
      <c r="G24" s="30"/>
      <c r="H24" s="30"/>
      <c r="I24" s="30"/>
      <c r="J24" s="30"/>
      <c r="K24" s="30"/>
      <c r="L24" s="31"/>
    </row>
  </sheetData>
  <mergeCells count="52">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B19:C19"/>
    <mergeCell ref="D19:L19"/>
    <mergeCell ref="B20:H20"/>
    <mergeCell ref="K20:L20"/>
    <mergeCell ref="A10:A11"/>
    <mergeCell ref="A12:A20"/>
    <mergeCell ref="B13:B16"/>
    <mergeCell ref="C13:C14"/>
    <mergeCell ref="C15:C16"/>
    <mergeCell ref="A5:B9"/>
    <mergeCell ref="A21:L24"/>
  </mergeCells>
  <pageMargins left="0.75" right="0.75" top="1" bottom="1" header="0.5" footer="0.5"/>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9" width="7.8" style="1" customWidth="1"/>
    <col min="10" max="10" width="3.26666666666667" style="1" customWidth="1"/>
    <col min="11" max="11" width="3.3" style="1" customWidth="1"/>
    <col min="12" max="12" width="4.16666666666667" style="1" customWidth="1"/>
    <col min="13" max="13" width="2.8"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1138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89.07</v>
      </c>
      <c r="F6" s="5"/>
      <c r="G6" s="5">
        <v>89.07</v>
      </c>
      <c r="H6" s="5"/>
      <c r="I6" s="5">
        <v>12.5</v>
      </c>
      <c r="J6" s="5"/>
      <c r="K6" s="10">
        <v>10</v>
      </c>
      <c r="L6" s="11"/>
      <c r="M6" s="84">
        <v>0.14</v>
      </c>
      <c r="N6" s="11"/>
      <c r="O6" s="6">
        <v>1.4</v>
      </c>
    </row>
    <row r="7" s="1" customFormat="1" ht="17" customHeight="1" spans="1:15">
      <c r="A7" s="5"/>
      <c r="B7" s="5"/>
      <c r="C7" s="5" t="s">
        <v>14</v>
      </c>
      <c r="D7" s="5"/>
      <c r="E7" s="5">
        <v>89.07</v>
      </c>
      <c r="F7" s="5"/>
      <c r="G7" s="5">
        <v>89.07</v>
      </c>
      <c r="H7" s="5"/>
      <c r="I7" s="5">
        <v>12.5</v>
      </c>
      <c r="J7" s="5"/>
      <c r="K7" s="10" t="s">
        <v>15</v>
      </c>
      <c r="L7" s="11"/>
      <c r="M7" s="84">
        <v>0.14</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84" customHeight="1" spans="1:15">
      <c r="A11" s="5"/>
      <c r="B11" s="10" t="s">
        <v>1139</v>
      </c>
      <c r="C11" s="18"/>
      <c r="D11" s="18"/>
      <c r="E11" s="18"/>
      <c r="F11" s="18"/>
      <c r="G11" s="18"/>
      <c r="H11" s="11"/>
      <c r="I11" s="10" t="s">
        <v>1139</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4" customHeight="1" spans="1:15">
      <c r="A13" s="5"/>
      <c r="B13" s="5" t="s">
        <v>30</v>
      </c>
      <c r="C13" s="5" t="s">
        <v>31</v>
      </c>
      <c r="D13" s="8" t="s">
        <v>259</v>
      </c>
      <c r="E13" s="8"/>
      <c r="F13" s="8"/>
      <c r="G13" s="8"/>
      <c r="H13" s="261" t="s">
        <v>88</v>
      </c>
      <c r="I13" s="261" t="s">
        <v>88</v>
      </c>
      <c r="J13" s="265">
        <v>4</v>
      </c>
      <c r="K13" s="266"/>
      <c r="L13" s="265">
        <v>4</v>
      </c>
      <c r="M13" s="266"/>
      <c r="N13" s="10"/>
      <c r="O13" s="11"/>
    </row>
    <row r="14" s="1" customFormat="1" ht="34" customHeight="1" spans="1:15">
      <c r="A14" s="5"/>
      <c r="B14" s="5"/>
      <c r="C14" s="5"/>
      <c r="D14" s="8" t="s">
        <v>261</v>
      </c>
      <c r="E14" s="8"/>
      <c r="F14" s="8"/>
      <c r="G14" s="8"/>
      <c r="H14" s="261" t="s">
        <v>47</v>
      </c>
      <c r="I14" s="261" t="s">
        <v>47</v>
      </c>
      <c r="J14" s="265">
        <v>4</v>
      </c>
      <c r="K14" s="266"/>
      <c r="L14" s="265">
        <v>4</v>
      </c>
      <c r="M14" s="266"/>
      <c r="N14" s="10"/>
      <c r="O14" s="11"/>
    </row>
    <row r="15" s="1" customFormat="1" ht="34" customHeight="1" spans="1:15">
      <c r="A15" s="5"/>
      <c r="B15" s="5"/>
      <c r="C15" s="5"/>
      <c r="D15" s="8" t="s">
        <v>497</v>
      </c>
      <c r="E15" s="8"/>
      <c r="F15" s="8"/>
      <c r="G15" s="8"/>
      <c r="H15" s="261" t="s">
        <v>88</v>
      </c>
      <c r="I15" s="261" t="s">
        <v>88</v>
      </c>
      <c r="J15" s="265">
        <v>4</v>
      </c>
      <c r="K15" s="266"/>
      <c r="L15" s="265">
        <v>4</v>
      </c>
      <c r="M15" s="266"/>
      <c r="N15" s="10"/>
      <c r="O15" s="11"/>
    </row>
    <row r="16" s="1" customFormat="1" ht="34" customHeight="1" spans="1:15">
      <c r="A16" s="5"/>
      <c r="B16" s="5"/>
      <c r="C16" s="5"/>
      <c r="D16" s="8" t="s">
        <v>264</v>
      </c>
      <c r="E16" s="8"/>
      <c r="F16" s="8"/>
      <c r="G16" s="8"/>
      <c r="H16" s="261" t="s">
        <v>1140</v>
      </c>
      <c r="I16" s="261" t="s">
        <v>1140</v>
      </c>
      <c r="J16" s="265">
        <v>4</v>
      </c>
      <c r="K16" s="266"/>
      <c r="L16" s="265">
        <v>4</v>
      </c>
      <c r="M16" s="266"/>
      <c r="N16" s="10"/>
      <c r="O16" s="11"/>
    </row>
    <row r="17" s="1" customFormat="1" ht="34" customHeight="1" spans="1:15">
      <c r="A17" s="5"/>
      <c r="B17" s="5"/>
      <c r="C17" s="5"/>
      <c r="D17" s="8" t="s">
        <v>280</v>
      </c>
      <c r="E17" s="8"/>
      <c r="F17" s="8"/>
      <c r="G17" s="8"/>
      <c r="H17" s="261" t="s">
        <v>88</v>
      </c>
      <c r="I17" s="261" t="s">
        <v>88</v>
      </c>
      <c r="J17" s="265">
        <v>4</v>
      </c>
      <c r="K17" s="266"/>
      <c r="L17" s="265">
        <v>4</v>
      </c>
      <c r="M17" s="266"/>
      <c r="N17" s="10"/>
      <c r="O17" s="11"/>
    </row>
    <row r="18" s="1" customFormat="1" ht="34" customHeight="1" spans="1:15">
      <c r="A18" s="5"/>
      <c r="B18" s="5"/>
      <c r="C18" s="5"/>
      <c r="D18" s="8" t="s">
        <v>278</v>
      </c>
      <c r="E18" s="8"/>
      <c r="F18" s="8"/>
      <c r="G18" s="8"/>
      <c r="H18" s="261" t="s">
        <v>99</v>
      </c>
      <c r="I18" s="261" t="s">
        <v>99</v>
      </c>
      <c r="J18" s="265">
        <v>4</v>
      </c>
      <c r="K18" s="266"/>
      <c r="L18" s="265">
        <v>4</v>
      </c>
      <c r="M18" s="266"/>
      <c r="N18" s="10"/>
      <c r="O18" s="11"/>
    </row>
    <row r="19" s="1" customFormat="1" ht="34" customHeight="1" spans="1:15">
      <c r="A19" s="5"/>
      <c r="B19" s="5"/>
      <c r="C19" s="5"/>
      <c r="D19" s="8" t="s">
        <v>499</v>
      </c>
      <c r="E19" s="8"/>
      <c r="F19" s="8"/>
      <c r="G19" s="8"/>
      <c r="H19" s="261" t="s">
        <v>1140</v>
      </c>
      <c r="I19" s="261" t="s">
        <v>1140</v>
      </c>
      <c r="J19" s="265">
        <v>4</v>
      </c>
      <c r="K19" s="266"/>
      <c r="L19" s="265">
        <v>4</v>
      </c>
      <c r="M19" s="266"/>
      <c r="N19" s="10"/>
      <c r="O19" s="11"/>
    </row>
    <row r="20" s="1" customFormat="1" ht="34" customHeight="1" spans="1:15">
      <c r="A20" s="5"/>
      <c r="B20" s="5"/>
      <c r="C20" s="19" t="s">
        <v>58</v>
      </c>
      <c r="D20" s="8" t="s">
        <v>271</v>
      </c>
      <c r="E20" s="8"/>
      <c r="F20" s="8"/>
      <c r="G20" s="8"/>
      <c r="H20" s="261" t="s">
        <v>247</v>
      </c>
      <c r="I20" s="261" t="s">
        <v>247</v>
      </c>
      <c r="J20" s="265">
        <v>4</v>
      </c>
      <c r="K20" s="266"/>
      <c r="L20" s="265">
        <v>4</v>
      </c>
      <c r="M20" s="266"/>
      <c r="N20" s="10"/>
      <c r="O20" s="11"/>
    </row>
    <row r="21" s="1" customFormat="1" ht="34" customHeight="1" spans="1:15">
      <c r="A21" s="5"/>
      <c r="B21" s="5"/>
      <c r="C21" s="20"/>
      <c r="D21" s="8" t="s">
        <v>274</v>
      </c>
      <c r="E21" s="8"/>
      <c r="F21" s="8"/>
      <c r="G21" s="8"/>
      <c r="H21" s="261" t="s">
        <v>247</v>
      </c>
      <c r="I21" s="261" t="s">
        <v>247</v>
      </c>
      <c r="J21" s="265">
        <v>4</v>
      </c>
      <c r="K21" s="266"/>
      <c r="L21" s="265">
        <v>4</v>
      </c>
      <c r="M21" s="266"/>
      <c r="N21" s="10"/>
      <c r="O21" s="11"/>
    </row>
    <row r="22" s="1" customFormat="1" ht="34" customHeight="1" spans="1:15">
      <c r="A22" s="5"/>
      <c r="B22" s="5"/>
      <c r="C22" s="20"/>
      <c r="D22" s="8" t="s">
        <v>276</v>
      </c>
      <c r="E22" s="8"/>
      <c r="F22" s="8"/>
      <c r="G22" s="8"/>
      <c r="H22" s="261" t="s">
        <v>247</v>
      </c>
      <c r="I22" s="261" t="s">
        <v>247</v>
      </c>
      <c r="J22" s="265">
        <v>4</v>
      </c>
      <c r="K22" s="266"/>
      <c r="L22" s="265">
        <v>4</v>
      </c>
      <c r="M22" s="266"/>
      <c r="N22" s="10"/>
      <c r="O22" s="11"/>
    </row>
    <row r="23" s="1" customFormat="1" ht="34" customHeight="1" spans="1:15">
      <c r="A23" s="5"/>
      <c r="B23" s="5"/>
      <c r="C23" s="20"/>
      <c r="D23" s="8" t="s">
        <v>502</v>
      </c>
      <c r="E23" s="8"/>
      <c r="F23" s="8"/>
      <c r="G23" s="8"/>
      <c r="H23" s="261" t="s">
        <v>247</v>
      </c>
      <c r="I23" s="261" t="s">
        <v>247</v>
      </c>
      <c r="J23" s="265">
        <v>5</v>
      </c>
      <c r="K23" s="266"/>
      <c r="L23" s="265">
        <v>5</v>
      </c>
      <c r="M23" s="266"/>
      <c r="N23" s="10"/>
      <c r="O23" s="11"/>
    </row>
    <row r="24" s="1" customFormat="1" ht="34" customHeight="1" spans="1:15">
      <c r="A24" s="5"/>
      <c r="B24" s="5"/>
      <c r="C24" s="25"/>
      <c r="D24" s="8" t="s">
        <v>284</v>
      </c>
      <c r="E24" s="8"/>
      <c r="F24" s="8"/>
      <c r="G24" s="8"/>
      <c r="H24" s="261" t="s">
        <v>177</v>
      </c>
      <c r="I24" s="261" t="s">
        <v>177</v>
      </c>
      <c r="J24" s="265">
        <v>5</v>
      </c>
      <c r="K24" s="266"/>
      <c r="L24" s="265">
        <v>5</v>
      </c>
      <c r="M24" s="266"/>
      <c r="N24" s="10"/>
      <c r="O24" s="11"/>
    </row>
    <row r="25" s="1" customFormat="1" ht="34" customHeight="1" spans="1:15">
      <c r="A25" s="5"/>
      <c r="B25" s="5" t="s">
        <v>34</v>
      </c>
      <c r="C25" s="5" t="s">
        <v>35</v>
      </c>
      <c r="D25" s="270" t="s">
        <v>505</v>
      </c>
      <c r="E25" s="271"/>
      <c r="F25" s="271"/>
      <c r="G25" s="272"/>
      <c r="H25" s="261" t="s">
        <v>506</v>
      </c>
      <c r="I25" s="261" t="s">
        <v>506</v>
      </c>
      <c r="J25" s="10">
        <v>10</v>
      </c>
      <c r="K25" s="11"/>
      <c r="L25" s="10">
        <v>10</v>
      </c>
      <c r="M25" s="11"/>
      <c r="N25" s="10"/>
      <c r="O25" s="11"/>
    </row>
    <row r="26" s="1" customFormat="1" ht="34" customHeight="1" spans="1:15">
      <c r="A26" s="5"/>
      <c r="B26" s="5"/>
      <c r="C26" s="5"/>
      <c r="D26" s="270" t="s">
        <v>507</v>
      </c>
      <c r="E26" s="271"/>
      <c r="F26" s="271"/>
      <c r="G26" s="272"/>
      <c r="H26" s="261" t="s">
        <v>508</v>
      </c>
      <c r="I26" s="261" t="s">
        <v>508</v>
      </c>
      <c r="J26" s="10">
        <v>10</v>
      </c>
      <c r="K26" s="11"/>
      <c r="L26" s="10">
        <v>10</v>
      </c>
      <c r="M26" s="11"/>
      <c r="N26" s="10"/>
      <c r="O26" s="11"/>
    </row>
    <row r="27" s="1" customFormat="1" ht="34" customHeight="1" spans="1:15">
      <c r="A27" s="5"/>
      <c r="B27" s="5"/>
      <c r="C27" s="5" t="s">
        <v>140</v>
      </c>
      <c r="D27" s="270" t="s">
        <v>285</v>
      </c>
      <c r="E27" s="271"/>
      <c r="F27" s="271"/>
      <c r="G27" s="272"/>
      <c r="H27" s="53" t="s">
        <v>1141</v>
      </c>
      <c r="I27" s="53" t="s">
        <v>1141</v>
      </c>
      <c r="J27" s="10">
        <v>10</v>
      </c>
      <c r="K27" s="11"/>
      <c r="L27" s="10">
        <v>10</v>
      </c>
      <c r="M27" s="11"/>
      <c r="N27" s="10"/>
      <c r="O27" s="11"/>
    </row>
    <row r="28" s="1" customFormat="1" ht="34" customHeight="1" spans="1:15">
      <c r="A28" s="5"/>
      <c r="B28" s="5" t="s">
        <v>37</v>
      </c>
      <c r="C28" s="5" t="s">
        <v>38</v>
      </c>
      <c r="D28" s="8" t="s">
        <v>287</v>
      </c>
      <c r="E28" s="8"/>
      <c r="F28" s="8"/>
      <c r="G28" s="8"/>
      <c r="H28" s="82">
        <v>0.8</v>
      </c>
      <c r="I28" s="82">
        <v>0.8</v>
      </c>
      <c r="J28" s="10">
        <v>10</v>
      </c>
      <c r="K28" s="11"/>
      <c r="L28" s="10">
        <v>10</v>
      </c>
      <c r="M28" s="11"/>
      <c r="N28" s="10"/>
      <c r="O28" s="11"/>
    </row>
    <row r="29" s="1" customFormat="1" ht="24" customHeight="1" spans="1:15">
      <c r="A29" s="5"/>
      <c r="B29" s="10" t="s">
        <v>40</v>
      </c>
      <c r="C29" s="24"/>
      <c r="D29" s="10" t="s">
        <v>33</v>
      </c>
      <c r="E29" s="18"/>
      <c r="F29" s="18"/>
      <c r="G29" s="18"/>
      <c r="H29" s="18"/>
      <c r="I29" s="18"/>
      <c r="J29" s="18"/>
      <c r="K29" s="18"/>
      <c r="L29" s="18"/>
      <c r="M29" s="18"/>
      <c r="N29" s="18"/>
      <c r="O29" s="11"/>
    </row>
    <row r="30" s="1" customFormat="1" ht="18" customHeight="1" spans="1:15">
      <c r="A30" s="5"/>
      <c r="B30" s="10" t="s">
        <v>41</v>
      </c>
      <c r="C30" s="18"/>
      <c r="D30" s="18"/>
      <c r="E30" s="18"/>
      <c r="F30" s="18"/>
      <c r="G30" s="18"/>
      <c r="H30" s="18"/>
      <c r="I30" s="24"/>
      <c r="J30" s="10">
        <v>100</v>
      </c>
      <c r="K30" s="24"/>
      <c r="L30" s="10">
        <v>91.4</v>
      </c>
      <c r="M30" s="11"/>
      <c r="N30" s="10" t="s">
        <v>646</v>
      </c>
      <c r="O30" s="11"/>
    </row>
    <row r="31" s="1" customFormat="1" spans="1:15">
      <c r="A31" s="26" t="s">
        <v>43</v>
      </c>
      <c r="O31" s="27"/>
    </row>
    <row r="32" s="1" customFormat="1" spans="1:15">
      <c r="A32" s="28"/>
      <c r="O32" s="27"/>
    </row>
    <row r="33" s="1" customFormat="1" spans="1:15">
      <c r="A33" s="28"/>
      <c r="O33" s="27"/>
    </row>
    <row r="34" s="1" customFormat="1" ht="27" customHeight="1" spans="1:15">
      <c r="A34" s="29"/>
      <c r="B34" s="30"/>
      <c r="C34" s="30"/>
      <c r="D34" s="30"/>
      <c r="E34" s="30"/>
      <c r="F34" s="30"/>
      <c r="G34" s="30"/>
      <c r="H34" s="30"/>
      <c r="I34" s="30"/>
      <c r="J34" s="30"/>
      <c r="K34" s="30"/>
      <c r="L34" s="30"/>
      <c r="M34" s="30"/>
      <c r="N34" s="30"/>
      <c r="O34" s="31"/>
    </row>
  </sheetData>
  <mergeCells count="12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10:A11"/>
    <mergeCell ref="A12:A30"/>
    <mergeCell ref="B13:B24"/>
    <mergeCell ref="B25:B27"/>
    <mergeCell ref="C13:C19"/>
    <mergeCell ref="C20:C24"/>
    <mergeCell ref="C25:C26"/>
    <mergeCell ref="A5:B9"/>
    <mergeCell ref="A31:O34"/>
  </mergeCells>
  <pageMargins left="0.75" right="0.75" top="1" bottom="1" header="0.5" footer="0.5"/>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10" style="1" customWidth="1"/>
    <col min="9" max="9" width="10.2" style="1" customWidth="1"/>
    <col min="10" max="10" width="6.3" style="1" customWidth="1"/>
    <col min="11" max="11" width="2.7" style="1" customWidth="1"/>
    <col min="12" max="12" width="6.3"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89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3.67</v>
      </c>
      <c r="F6" s="5"/>
      <c r="G6" s="5">
        <v>3.67</v>
      </c>
      <c r="H6" s="5"/>
      <c r="I6" s="5">
        <v>3.67</v>
      </c>
      <c r="J6" s="5"/>
      <c r="K6" s="10">
        <v>10</v>
      </c>
      <c r="L6" s="11"/>
      <c r="M6" s="84">
        <v>1</v>
      </c>
      <c r="N6" s="11"/>
      <c r="O6" s="6">
        <v>10</v>
      </c>
    </row>
    <row r="7" s="1" customFormat="1" ht="17" customHeight="1" spans="1:15">
      <c r="A7" s="5"/>
      <c r="B7" s="5"/>
      <c r="C7" s="5" t="s">
        <v>14</v>
      </c>
      <c r="D7" s="5"/>
      <c r="E7" s="5">
        <v>3.67</v>
      </c>
      <c r="F7" s="5"/>
      <c r="G7" s="5">
        <v>3.67</v>
      </c>
      <c r="H7" s="5"/>
      <c r="I7" s="5">
        <v>3.67</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652</v>
      </c>
      <c r="C11" s="18"/>
      <c r="D11" s="18"/>
      <c r="E11" s="18"/>
      <c r="F11" s="18"/>
      <c r="G11" s="18"/>
      <c r="H11" s="11"/>
      <c r="I11" s="10" t="s">
        <v>652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31</v>
      </c>
      <c r="D13" s="8" t="s">
        <v>92</v>
      </c>
      <c r="E13" s="8"/>
      <c r="F13" s="8"/>
      <c r="G13" s="8"/>
      <c r="H13" s="71" t="s">
        <v>93</v>
      </c>
      <c r="I13" s="71" t="s">
        <v>93</v>
      </c>
      <c r="J13" s="10">
        <v>17</v>
      </c>
      <c r="K13" s="11"/>
      <c r="L13" s="10">
        <v>17</v>
      </c>
      <c r="M13" s="11"/>
      <c r="N13" s="10"/>
      <c r="O13" s="11"/>
    </row>
    <row r="14" s="1" customFormat="1" spans="1:15">
      <c r="A14" s="5"/>
      <c r="B14" s="5"/>
      <c r="C14" s="5"/>
      <c r="D14" s="8" t="s">
        <v>94</v>
      </c>
      <c r="E14" s="8"/>
      <c r="F14" s="8"/>
      <c r="G14" s="8"/>
      <c r="H14" s="71" t="s">
        <v>96</v>
      </c>
      <c r="I14" s="71" t="s">
        <v>96</v>
      </c>
      <c r="J14" s="10">
        <v>17</v>
      </c>
      <c r="K14" s="11"/>
      <c r="L14" s="10">
        <v>17</v>
      </c>
      <c r="M14" s="11"/>
      <c r="N14" s="10"/>
      <c r="O14" s="11"/>
    </row>
    <row r="15" s="1" customFormat="1" ht="27" spans="1:15">
      <c r="A15" s="5"/>
      <c r="B15" s="5"/>
      <c r="C15" s="5" t="s">
        <v>63</v>
      </c>
      <c r="D15" s="8" t="s">
        <v>97</v>
      </c>
      <c r="E15" s="8"/>
      <c r="F15" s="8"/>
      <c r="G15" s="8"/>
      <c r="H15" s="71">
        <v>0.8</v>
      </c>
      <c r="I15" s="71">
        <v>0.8</v>
      </c>
      <c r="J15" s="10">
        <v>16</v>
      </c>
      <c r="K15" s="11"/>
      <c r="L15" s="10">
        <v>16</v>
      </c>
      <c r="M15" s="11"/>
      <c r="N15" s="10"/>
      <c r="O15" s="11"/>
    </row>
    <row r="16" s="1" customFormat="1" ht="27" spans="1:15">
      <c r="A16" s="5"/>
      <c r="B16" s="5" t="s">
        <v>34</v>
      </c>
      <c r="C16" s="5" t="s">
        <v>35</v>
      </c>
      <c r="D16" s="8" t="s">
        <v>100</v>
      </c>
      <c r="E16" s="8"/>
      <c r="F16" s="8"/>
      <c r="G16" s="8"/>
      <c r="H16" s="71">
        <v>0.7</v>
      </c>
      <c r="I16" s="71">
        <v>0.7</v>
      </c>
      <c r="J16" s="10">
        <v>30</v>
      </c>
      <c r="K16" s="11"/>
      <c r="L16" s="10">
        <v>30</v>
      </c>
      <c r="M16" s="11"/>
      <c r="N16" s="10"/>
      <c r="O16" s="11"/>
    </row>
    <row r="17" s="1" customFormat="1" ht="40.5" spans="1:15">
      <c r="A17" s="5"/>
      <c r="B17" s="5" t="s">
        <v>37</v>
      </c>
      <c r="C17" s="5" t="s">
        <v>38</v>
      </c>
      <c r="D17" s="8" t="s">
        <v>103</v>
      </c>
      <c r="E17" s="8"/>
      <c r="F17" s="8"/>
      <c r="G17" s="8"/>
      <c r="H17" s="71">
        <v>0.85</v>
      </c>
      <c r="I17" s="71">
        <v>0.85</v>
      </c>
      <c r="J17" s="10">
        <v>10</v>
      </c>
      <c r="K17" s="11"/>
      <c r="L17" s="10">
        <v>10</v>
      </c>
      <c r="M17" s="11"/>
      <c r="N17" s="10"/>
      <c r="O17" s="11"/>
    </row>
    <row r="18" s="1" customFormat="1" ht="24" customHeight="1" spans="1:15">
      <c r="A18" s="5"/>
      <c r="B18" s="10" t="s">
        <v>40</v>
      </c>
      <c r="C18" s="24"/>
      <c r="D18" s="10"/>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646</v>
      </c>
      <c r="O19" s="11"/>
    </row>
    <row r="20" s="1" customFormat="1" spans="1:15">
      <c r="A20" s="26" t="s">
        <v>43</v>
      </c>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16.4" style="1" customWidth="1"/>
    <col min="8" max="9" width="8.6" style="1" customWidth="1"/>
    <col min="10" max="10" width="4.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160.4</v>
      </c>
      <c r="F6" s="5"/>
      <c r="G6" s="5">
        <v>160.4</v>
      </c>
      <c r="H6" s="5"/>
      <c r="I6" s="5">
        <v>146.91</v>
      </c>
      <c r="J6" s="5"/>
      <c r="K6" s="10">
        <v>10</v>
      </c>
      <c r="L6" s="11"/>
      <c r="M6" s="84">
        <v>0.92</v>
      </c>
      <c r="N6" s="11"/>
      <c r="O6" s="6">
        <v>9.16</v>
      </c>
    </row>
    <row r="7" s="1" customFormat="1" ht="17" customHeight="1" spans="1:15">
      <c r="A7" s="5"/>
      <c r="B7" s="5"/>
      <c r="C7" s="5" t="s">
        <v>14</v>
      </c>
      <c r="D7" s="5"/>
      <c r="E7" s="5">
        <v>160.4</v>
      </c>
      <c r="F7" s="5"/>
      <c r="G7" s="5">
        <v>160.4</v>
      </c>
      <c r="H7" s="5"/>
      <c r="I7" s="5">
        <v>146.91</v>
      </c>
      <c r="J7" s="5"/>
      <c r="K7" s="10" t="s">
        <v>15</v>
      </c>
      <c r="L7" s="11"/>
      <c r="M7" s="84">
        <v>0.92</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23" customHeight="1" spans="1:15">
      <c r="A11" s="5"/>
      <c r="B11" s="10" t="s">
        <v>1142</v>
      </c>
      <c r="C11" s="18"/>
      <c r="D11" s="18"/>
      <c r="E11" s="18"/>
      <c r="F11" s="18"/>
      <c r="G11" s="18"/>
      <c r="H11" s="11"/>
      <c r="I11" s="10" t="s">
        <v>1142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31</v>
      </c>
      <c r="D13" s="258" t="s">
        <v>259</v>
      </c>
      <c r="E13" s="259"/>
      <c r="F13" s="259"/>
      <c r="G13" s="260"/>
      <c r="H13" s="261" t="s">
        <v>88</v>
      </c>
      <c r="I13" s="261" t="s">
        <v>88</v>
      </c>
      <c r="J13" s="265">
        <v>4</v>
      </c>
      <c r="K13" s="266"/>
      <c r="L13" s="265">
        <v>4</v>
      </c>
      <c r="M13" s="266"/>
      <c r="N13" s="10"/>
      <c r="O13" s="11"/>
    </row>
    <row r="14" s="1" customFormat="1" spans="1:15">
      <c r="A14" s="5"/>
      <c r="B14" s="5"/>
      <c r="C14" s="5"/>
      <c r="D14" s="258" t="s">
        <v>261</v>
      </c>
      <c r="E14" s="259"/>
      <c r="F14" s="259"/>
      <c r="G14" s="260"/>
      <c r="H14" s="261" t="s">
        <v>47</v>
      </c>
      <c r="I14" s="261" t="s">
        <v>47</v>
      </c>
      <c r="J14" s="265">
        <v>4</v>
      </c>
      <c r="K14" s="266"/>
      <c r="L14" s="265">
        <v>4</v>
      </c>
      <c r="M14" s="266"/>
      <c r="N14" s="10"/>
      <c r="O14" s="11"/>
    </row>
    <row r="15" s="1" customFormat="1" spans="1:15">
      <c r="A15" s="5"/>
      <c r="B15" s="5"/>
      <c r="C15" s="5"/>
      <c r="D15" s="258" t="s">
        <v>497</v>
      </c>
      <c r="E15" s="259"/>
      <c r="F15" s="259"/>
      <c r="G15" s="260"/>
      <c r="H15" s="261" t="s">
        <v>88</v>
      </c>
      <c r="I15" s="261" t="s">
        <v>88</v>
      </c>
      <c r="J15" s="265">
        <v>4</v>
      </c>
      <c r="K15" s="266"/>
      <c r="L15" s="265">
        <v>4</v>
      </c>
      <c r="M15" s="266"/>
      <c r="N15" s="10"/>
      <c r="O15" s="11"/>
    </row>
    <row r="16" s="1" customFormat="1" spans="1:15">
      <c r="A16" s="5"/>
      <c r="B16" s="5"/>
      <c r="C16" s="5"/>
      <c r="D16" s="258" t="s">
        <v>269</v>
      </c>
      <c r="E16" s="259"/>
      <c r="F16" s="259"/>
      <c r="G16" s="260"/>
      <c r="H16" s="261" t="s">
        <v>99</v>
      </c>
      <c r="I16" s="261" t="s">
        <v>99</v>
      </c>
      <c r="J16" s="265">
        <v>4</v>
      </c>
      <c r="K16" s="266"/>
      <c r="L16" s="265">
        <v>4</v>
      </c>
      <c r="M16" s="266"/>
      <c r="N16" s="10"/>
      <c r="O16" s="11"/>
    </row>
    <row r="17" s="1" customFormat="1" spans="1:15">
      <c r="A17" s="5"/>
      <c r="B17" s="5"/>
      <c r="C17" s="5"/>
      <c r="D17" s="258" t="s">
        <v>264</v>
      </c>
      <c r="E17" s="259"/>
      <c r="F17" s="259"/>
      <c r="G17" s="260"/>
      <c r="H17" s="261" t="s">
        <v>102</v>
      </c>
      <c r="I17" s="261" t="s">
        <v>102</v>
      </c>
      <c r="J17" s="265">
        <v>4</v>
      </c>
      <c r="K17" s="266"/>
      <c r="L17" s="265">
        <v>4</v>
      </c>
      <c r="M17" s="266"/>
      <c r="N17" s="10"/>
      <c r="O17" s="11"/>
    </row>
    <row r="18" s="1" customFormat="1" spans="1:15">
      <c r="A18" s="5"/>
      <c r="B18" s="5"/>
      <c r="C18" s="5"/>
      <c r="D18" s="258" t="s">
        <v>280</v>
      </c>
      <c r="E18" s="259"/>
      <c r="F18" s="259"/>
      <c r="G18" s="260"/>
      <c r="H18" s="261" t="s">
        <v>88</v>
      </c>
      <c r="I18" s="261" t="s">
        <v>88</v>
      </c>
      <c r="J18" s="265">
        <v>4</v>
      </c>
      <c r="K18" s="266"/>
      <c r="L18" s="265">
        <v>4</v>
      </c>
      <c r="M18" s="266"/>
      <c r="N18" s="10"/>
      <c r="O18" s="11"/>
    </row>
    <row r="19" s="1" customFormat="1" spans="1:15">
      <c r="A19" s="5"/>
      <c r="B19" s="5"/>
      <c r="C19" s="5"/>
      <c r="D19" s="258" t="s">
        <v>278</v>
      </c>
      <c r="E19" s="259"/>
      <c r="F19" s="259"/>
      <c r="G19" s="260"/>
      <c r="H19" s="261" t="s">
        <v>99</v>
      </c>
      <c r="I19" s="261" t="s">
        <v>99</v>
      </c>
      <c r="J19" s="265">
        <v>4</v>
      </c>
      <c r="K19" s="266"/>
      <c r="L19" s="265">
        <v>4</v>
      </c>
      <c r="M19" s="266"/>
      <c r="N19" s="10"/>
      <c r="O19" s="11"/>
    </row>
    <row r="20" s="1" customFormat="1" spans="1:15">
      <c r="A20" s="5"/>
      <c r="B20" s="5"/>
      <c r="C20" s="5"/>
      <c r="D20" s="258" t="s">
        <v>499</v>
      </c>
      <c r="E20" s="259"/>
      <c r="F20" s="259"/>
      <c r="G20" s="260"/>
      <c r="H20" s="261" t="s">
        <v>1143</v>
      </c>
      <c r="I20" s="261" t="s">
        <v>1143</v>
      </c>
      <c r="J20" s="265">
        <v>4</v>
      </c>
      <c r="K20" s="266"/>
      <c r="L20" s="265">
        <v>4</v>
      </c>
      <c r="M20" s="266"/>
      <c r="N20" s="10"/>
      <c r="O20" s="11"/>
    </row>
    <row r="21" s="1" customFormat="1" spans="1:15">
      <c r="A21" s="5"/>
      <c r="B21" s="5"/>
      <c r="C21" s="5" t="s">
        <v>58</v>
      </c>
      <c r="D21" s="258" t="s">
        <v>271</v>
      </c>
      <c r="E21" s="259"/>
      <c r="F21" s="259"/>
      <c r="G21" s="260"/>
      <c r="H21" s="261" t="s">
        <v>1144</v>
      </c>
      <c r="I21" s="261" t="s">
        <v>1144</v>
      </c>
      <c r="J21" s="265">
        <v>4</v>
      </c>
      <c r="K21" s="266"/>
      <c r="L21" s="265">
        <v>4</v>
      </c>
      <c r="M21" s="266"/>
      <c r="N21" s="10"/>
      <c r="O21" s="11"/>
    </row>
    <row r="22" s="1" customFormat="1" spans="1:15">
      <c r="A22" s="5"/>
      <c r="B22" s="5"/>
      <c r="C22" s="5"/>
      <c r="D22" s="258" t="s">
        <v>274</v>
      </c>
      <c r="E22" s="259"/>
      <c r="F22" s="259"/>
      <c r="G22" s="260"/>
      <c r="H22" s="261" t="s">
        <v>1144</v>
      </c>
      <c r="I22" s="261" t="s">
        <v>1144</v>
      </c>
      <c r="J22" s="265">
        <v>4</v>
      </c>
      <c r="K22" s="266"/>
      <c r="L22" s="265">
        <v>4</v>
      </c>
      <c r="M22" s="266"/>
      <c r="N22" s="10"/>
      <c r="O22" s="11"/>
    </row>
    <row r="23" s="1" customFormat="1" spans="1:15">
      <c r="A23" s="5"/>
      <c r="B23" s="5"/>
      <c r="C23" s="5"/>
      <c r="D23" s="258" t="s">
        <v>276</v>
      </c>
      <c r="E23" s="259"/>
      <c r="F23" s="259"/>
      <c r="G23" s="260"/>
      <c r="H23" s="261" t="s">
        <v>1144</v>
      </c>
      <c r="I23" s="261" t="s">
        <v>1144</v>
      </c>
      <c r="J23" s="265">
        <v>4</v>
      </c>
      <c r="K23" s="266"/>
      <c r="L23" s="265">
        <v>4</v>
      </c>
      <c r="M23" s="266"/>
      <c r="N23" s="10"/>
      <c r="O23" s="11"/>
    </row>
    <row r="24" s="1" customFormat="1" spans="1:15">
      <c r="A24" s="5"/>
      <c r="B24" s="5"/>
      <c r="C24" s="5"/>
      <c r="D24" s="258" t="s">
        <v>502</v>
      </c>
      <c r="E24" s="259"/>
      <c r="F24" s="259"/>
      <c r="G24" s="260"/>
      <c r="H24" s="261" t="s">
        <v>1144</v>
      </c>
      <c r="I24" s="261" t="s">
        <v>1144</v>
      </c>
      <c r="J24" s="265">
        <v>3</v>
      </c>
      <c r="K24" s="266"/>
      <c r="L24" s="265">
        <v>3</v>
      </c>
      <c r="M24" s="266"/>
      <c r="N24" s="10"/>
      <c r="O24" s="11"/>
    </row>
    <row r="25" s="1" customFormat="1" spans="1:15">
      <c r="A25" s="5"/>
      <c r="B25" s="5"/>
      <c r="C25" s="5"/>
      <c r="D25" s="258" t="s">
        <v>284</v>
      </c>
      <c r="E25" s="259"/>
      <c r="F25" s="259"/>
      <c r="G25" s="260"/>
      <c r="H25" s="261" t="s">
        <v>177</v>
      </c>
      <c r="I25" s="261" t="s">
        <v>177</v>
      </c>
      <c r="J25" s="265">
        <v>3</v>
      </c>
      <c r="K25" s="266"/>
      <c r="L25" s="265">
        <v>3</v>
      </c>
      <c r="M25" s="266"/>
      <c r="N25" s="10"/>
      <c r="O25" s="11"/>
    </row>
    <row r="26" s="1" customFormat="1" spans="1:15">
      <c r="A26" s="5"/>
      <c r="B26" s="5" t="s">
        <v>34</v>
      </c>
      <c r="C26" s="5" t="s">
        <v>35</v>
      </c>
      <c r="D26" s="274" t="s">
        <v>505</v>
      </c>
      <c r="E26" s="275"/>
      <c r="F26" s="275"/>
      <c r="G26" s="276"/>
      <c r="H26" s="261" t="s">
        <v>506</v>
      </c>
      <c r="I26" s="261" t="s">
        <v>506</v>
      </c>
      <c r="J26" s="10">
        <v>10</v>
      </c>
      <c r="K26" s="11"/>
      <c r="L26" s="10">
        <v>10</v>
      </c>
      <c r="M26" s="11"/>
      <c r="N26" s="10"/>
      <c r="O26" s="11"/>
    </row>
    <row r="27" s="1" customFormat="1" spans="1:15">
      <c r="A27" s="5"/>
      <c r="B27" s="5"/>
      <c r="C27" s="5"/>
      <c r="D27" s="274" t="s">
        <v>507</v>
      </c>
      <c r="E27" s="275"/>
      <c r="F27" s="275"/>
      <c r="G27" s="276"/>
      <c r="H27" s="261" t="s">
        <v>508</v>
      </c>
      <c r="I27" s="261" t="s">
        <v>508</v>
      </c>
      <c r="J27" s="10">
        <v>10</v>
      </c>
      <c r="K27" s="11"/>
      <c r="L27" s="10">
        <v>10</v>
      </c>
      <c r="M27" s="11"/>
      <c r="N27" s="10"/>
      <c r="O27" s="11"/>
    </row>
    <row r="28" s="1" customFormat="1" ht="40.5" spans="1:15">
      <c r="A28" s="5"/>
      <c r="B28" s="5"/>
      <c r="C28" s="5" t="s">
        <v>140</v>
      </c>
      <c r="D28" s="5" t="s">
        <v>285</v>
      </c>
      <c r="E28" s="5"/>
      <c r="F28" s="5"/>
      <c r="G28" s="5"/>
      <c r="H28" s="261" t="s">
        <v>508</v>
      </c>
      <c r="I28" s="261" t="s">
        <v>508</v>
      </c>
      <c r="J28" s="10">
        <v>10</v>
      </c>
      <c r="K28" s="11"/>
      <c r="L28" s="10">
        <v>10</v>
      </c>
      <c r="M28" s="11"/>
      <c r="N28" s="10"/>
      <c r="O28" s="11"/>
    </row>
    <row r="29" s="1" customFormat="1" ht="40.5" spans="1:15">
      <c r="A29" s="5"/>
      <c r="B29" s="5" t="s">
        <v>37</v>
      </c>
      <c r="C29" s="5" t="s">
        <v>38</v>
      </c>
      <c r="D29" s="5" t="s">
        <v>509</v>
      </c>
      <c r="E29" s="5"/>
      <c r="F29" s="5"/>
      <c r="G29" s="5"/>
      <c r="H29" s="71">
        <v>0.8</v>
      </c>
      <c r="I29" s="71">
        <v>0.8</v>
      </c>
      <c r="J29" s="10">
        <v>10</v>
      </c>
      <c r="K29" s="11"/>
      <c r="L29" s="10">
        <v>10</v>
      </c>
      <c r="M29" s="11"/>
      <c r="N29" s="10"/>
      <c r="O29" s="11"/>
    </row>
    <row r="30" s="1" customFormat="1" ht="24" customHeight="1" spans="1:15">
      <c r="A30" s="5"/>
      <c r="B30" s="10" t="s">
        <v>40</v>
      </c>
      <c r="C30" s="24"/>
      <c r="D30" s="10" t="s">
        <v>33</v>
      </c>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24"/>
      <c r="J31" s="10">
        <v>100</v>
      </c>
      <c r="K31" s="24"/>
      <c r="L31" s="10">
        <v>99.16</v>
      </c>
      <c r="M31" s="11"/>
      <c r="N31" s="10" t="s">
        <v>646</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743</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
        <v>18.32</v>
      </c>
      <c r="F6" s="5">
        <v>18.32</v>
      </c>
      <c r="G6" s="5"/>
      <c r="H6" s="5">
        <v>15.99</v>
      </c>
      <c r="I6" s="5"/>
      <c r="J6" s="11">
        <v>10</v>
      </c>
      <c r="K6" s="172">
        <v>0.87</v>
      </c>
      <c r="L6" s="5">
        <v>8.73</v>
      </c>
    </row>
    <row r="7" s="1" customFormat="1" ht="17" customHeight="1" spans="1:12">
      <c r="A7" s="5"/>
      <c r="B7" s="5"/>
      <c r="C7" s="5" t="s">
        <v>14</v>
      </c>
      <c r="D7" s="5"/>
      <c r="E7" s="5">
        <v>18.32</v>
      </c>
      <c r="F7" s="5">
        <v>18.32</v>
      </c>
      <c r="G7" s="5"/>
      <c r="H7" s="5">
        <v>15.99</v>
      </c>
      <c r="I7" s="5"/>
      <c r="J7" s="6" t="s">
        <v>15</v>
      </c>
      <c r="K7" s="172">
        <v>0.87</v>
      </c>
      <c r="L7" s="6" t="s">
        <v>15</v>
      </c>
    </row>
    <row r="8" s="1" customFormat="1" ht="17" customHeight="1" spans="1:12">
      <c r="A8" s="5"/>
      <c r="B8" s="5"/>
      <c r="C8" s="14" t="s">
        <v>16</v>
      </c>
      <c r="D8" s="14"/>
      <c r="E8" s="5"/>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242</v>
      </c>
      <c r="C11" s="18"/>
      <c r="D11" s="18"/>
      <c r="E11" s="18"/>
      <c r="F11" s="18"/>
      <c r="G11" s="11"/>
      <c r="H11" s="10" t="s">
        <v>242</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73">
        <v>25</v>
      </c>
      <c r="J13" s="273">
        <v>25</v>
      </c>
      <c r="K13" s="10"/>
      <c r="L13" s="11"/>
    </row>
    <row r="14" s="1" customFormat="1" ht="35" customHeight="1" spans="1:12">
      <c r="A14" s="5"/>
      <c r="B14" s="5"/>
      <c r="C14" s="5"/>
      <c r="D14" s="8" t="s">
        <v>245</v>
      </c>
      <c r="E14" s="8"/>
      <c r="F14" s="8"/>
      <c r="G14" s="82">
        <v>1</v>
      </c>
      <c r="H14" s="267" t="s">
        <v>60</v>
      </c>
      <c r="I14" s="273">
        <v>25</v>
      </c>
      <c r="J14" s="273">
        <v>25</v>
      </c>
      <c r="K14" s="10"/>
      <c r="L14" s="11"/>
    </row>
    <row r="15" s="1" customFormat="1" ht="53" customHeight="1" spans="1:12">
      <c r="A15" s="5"/>
      <c r="B15" s="5" t="s">
        <v>34</v>
      </c>
      <c r="C15" s="5" t="s">
        <v>140</v>
      </c>
      <c r="D15" s="8" t="s">
        <v>255</v>
      </c>
      <c r="E15" s="8"/>
      <c r="F15" s="8"/>
      <c r="G15" s="6" t="s">
        <v>121</v>
      </c>
      <c r="H15" s="267" t="s">
        <v>121</v>
      </c>
      <c r="I15" s="273">
        <v>30</v>
      </c>
      <c r="J15" s="273">
        <v>30</v>
      </c>
      <c r="K15" s="10"/>
      <c r="L15" s="11"/>
    </row>
    <row r="16" s="1" customFormat="1" ht="53" customHeight="1" spans="1:12">
      <c r="A16" s="5"/>
      <c r="B16" s="5" t="s">
        <v>37</v>
      </c>
      <c r="C16" s="5" t="s">
        <v>38</v>
      </c>
      <c r="D16" s="8" t="s">
        <v>87</v>
      </c>
      <c r="E16" s="8"/>
      <c r="F16" s="8"/>
      <c r="G16" s="82">
        <v>0.85</v>
      </c>
      <c r="H16" s="267" t="s">
        <v>47</v>
      </c>
      <c r="I16" s="273">
        <v>10</v>
      </c>
      <c r="J16" s="273">
        <v>10</v>
      </c>
      <c r="K16" s="10"/>
      <c r="L16" s="11"/>
    </row>
    <row r="17" s="1" customFormat="1" ht="24" customHeight="1" spans="1:12">
      <c r="A17" s="5"/>
      <c r="B17" s="10" t="s">
        <v>40</v>
      </c>
      <c r="C17" s="24"/>
      <c r="D17" s="10" t="s">
        <v>33</v>
      </c>
      <c r="E17" s="18"/>
      <c r="F17" s="18"/>
      <c r="G17" s="18"/>
      <c r="H17" s="18"/>
      <c r="I17" s="18"/>
      <c r="J17" s="18"/>
      <c r="K17" s="18"/>
      <c r="L17" s="11"/>
    </row>
    <row r="18" s="1" customFormat="1" ht="18" customHeight="1" spans="1:12">
      <c r="A18" s="5"/>
      <c r="B18" s="10" t="s">
        <v>41</v>
      </c>
      <c r="C18" s="18"/>
      <c r="D18" s="18"/>
      <c r="E18" s="18"/>
      <c r="F18" s="18"/>
      <c r="G18" s="18"/>
      <c r="H18" s="24"/>
      <c r="I18" s="10">
        <v>100</v>
      </c>
      <c r="J18" s="10">
        <v>98.37</v>
      </c>
      <c r="K18" s="10" t="s">
        <v>646</v>
      </c>
      <c r="L18" s="11"/>
    </row>
    <row r="19" s="1" customFormat="1" spans="1:12">
      <c r="A19" s="26" t="s">
        <v>43</v>
      </c>
      <c r="L19" s="27"/>
    </row>
    <row r="20" s="1" customFormat="1" spans="1:12">
      <c r="A20" s="28"/>
      <c r="L20" s="27"/>
    </row>
    <row r="21" s="1" customFormat="1" spans="1:12">
      <c r="A21" s="28"/>
      <c r="L21" s="27"/>
    </row>
    <row r="22" s="1" customFormat="1" ht="27" customHeight="1" spans="1:12">
      <c r="A22" s="29"/>
      <c r="B22" s="30"/>
      <c r="C22" s="30"/>
      <c r="D22" s="30"/>
      <c r="E22" s="30"/>
      <c r="F22" s="30"/>
      <c r="G22" s="30"/>
      <c r="H22" s="30"/>
      <c r="I22" s="30"/>
      <c r="J22" s="30"/>
      <c r="K22" s="30"/>
      <c r="L22" s="31"/>
    </row>
  </sheetData>
  <mergeCells count="47">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B17:C17"/>
    <mergeCell ref="D17:L17"/>
    <mergeCell ref="B18:H18"/>
    <mergeCell ref="K18:L18"/>
    <mergeCell ref="A10:A11"/>
    <mergeCell ref="A12:A18"/>
    <mergeCell ref="B13:B14"/>
    <mergeCell ref="C13:C14"/>
    <mergeCell ref="A5:B9"/>
    <mergeCell ref="A19:L22"/>
  </mergeCells>
  <pageMargins left="0.75" right="0.75" top="1" bottom="1" header="0.5" footer="0.5"/>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K7" sqref="K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6" style="1" customWidth="1"/>
    <col min="6" max="6" width="3.6" style="1" customWidth="1"/>
    <col min="7" max="7" width="7.6" style="1" customWidth="1"/>
    <col min="8" max="8" width="6.075" style="1" customWidth="1"/>
    <col min="9" max="9" width="7.4" style="1" customWidth="1"/>
    <col min="10" max="10" width="7.2" style="1" customWidth="1"/>
    <col min="11" max="11" width="8.1" style="1"/>
    <col min="12" max="12" width="18.8" style="1" customWidth="1"/>
    <col min="13" max="16384" width="8.1" style="1"/>
  </cols>
  <sheetData>
    <row r="1" s="1" customFormat="1" spans="1:12">
      <c r="A1" s="2"/>
      <c r="B1" s="2"/>
      <c r="C1" s="2"/>
      <c r="D1" s="2"/>
      <c r="E1" s="2"/>
      <c r="F1" s="2"/>
      <c r="G1" s="2"/>
      <c r="H1" s="2"/>
      <c r="I1" s="2"/>
      <c r="J1" s="2"/>
      <c r="K1" s="2"/>
      <c r="L1" s="2"/>
    </row>
    <row r="2" s="1" customFormat="1" ht="48" customHeight="1" spans="1:12">
      <c r="A2" s="3" t="s">
        <v>1118</v>
      </c>
      <c r="B2" s="4"/>
      <c r="C2" s="4"/>
      <c r="D2" s="4"/>
      <c r="E2" s="4"/>
      <c r="F2" s="4"/>
      <c r="G2" s="4"/>
      <c r="H2" s="4"/>
      <c r="I2" s="4"/>
      <c r="J2" s="4"/>
      <c r="K2" s="4"/>
      <c r="L2" s="4"/>
    </row>
    <row r="3" s="1" customFormat="1" ht="17" customHeight="1" spans="1:12">
      <c r="A3" s="5" t="s">
        <v>1</v>
      </c>
      <c r="B3" s="6"/>
      <c r="C3" s="5" t="s">
        <v>706</v>
      </c>
      <c r="D3" s="5"/>
      <c r="E3" s="5"/>
      <c r="F3" s="5"/>
      <c r="G3" s="5"/>
      <c r="H3" s="5"/>
      <c r="I3" s="5"/>
      <c r="J3" s="5"/>
      <c r="K3" s="5"/>
      <c r="L3" s="5"/>
    </row>
    <row r="4" s="1" customFormat="1" ht="16" customHeight="1" spans="1:12">
      <c r="A4" s="5" t="s">
        <v>3</v>
      </c>
      <c r="B4" s="6"/>
      <c r="C4" s="5" t="s">
        <v>4</v>
      </c>
      <c r="D4" s="5"/>
      <c r="E4" s="5"/>
      <c r="F4" s="5"/>
      <c r="G4" s="5"/>
      <c r="H4" s="5" t="s">
        <v>5</v>
      </c>
      <c r="I4" s="5"/>
      <c r="J4" s="5" t="s">
        <v>1120</v>
      </c>
      <c r="K4" s="5"/>
      <c r="L4" s="5"/>
    </row>
    <row r="5" s="1" customFormat="1" ht="16" customHeight="1" spans="1:12">
      <c r="A5" s="5" t="s">
        <v>6</v>
      </c>
      <c r="B5" s="5"/>
      <c r="C5" s="5"/>
      <c r="D5" s="5"/>
      <c r="E5" s="5" t="s">
        <v>7</v>
      </c>
      <c r="F5" s="5" t="s">
        <v>8</v>
      </c>
      <c r="G5" s="6"/>
      <c r="H5" s="5" t="s">
        <v>9</v>
      </c>
      <c r="I5" s="5"/>
      <c r="J5" s="6" t="s">
        <v>10</v>
      </c>
      <c r="K5" s="6" t="s">
        <v>11</v>
      </c>
      <c r="L5" s="6" t="s">
        <v>12</v>
      </c>
    </row>
    <row r="6" s="1" customFormat="1" ht="16" customHeight="1" spans="1:12">
      <c r="A6" s="5"/>
      <c r="B6" s="5"/>
      <c r="C6" s="8" t="s">
        <v>13</v>
      </c>
      <c r="D6" s="8"/>
      <c r="E6" s="5">
        <v>49.64</v>
      </c>
      <c r="F6" s="5">
        <v>49.64</v>
      </c>
      <c r="G6" s="5"/>
      <c r="H6" s="5">
        <v>39</v>
      </c>
      <c r="I6" s="5"/>
      <c r="J6" s="11">
        <v>10</v>
      </c>
      <c r="K6" s="172">
        <v>0.79</v>
      </c>
      <c r="L6" s="5">
        <v>7.86</v>
      </c>
    </row>
    <row r="7" s="1" customFormat="1" ht="17" customHeight="1" spans="1:12">
      <c r="A7" s="5"/>
      <c r="B7" s="5"/>
      <c r="C7" s="5" t="s">
        <v>14</v>
      </c>
      <c r="D7" s="5"/>
      <c r="E7" s="5">
        <v>49.64</v>
      </c>
      <c r="F7" s="5">
        <v>49.64</v>
      </c>
      <c r="G7" s="5"/>
      <c r="H7" s="5">
        <v>39</v>
      </c>
      <c r="I7" s="5"/>
      <c r="J7" s="6" t="s">
        <v>15</v>
      </c>
      <c r="K7" s="172">
        <v>0.79</v>
      </c>
      <c r="L7" s="6" t="s">
        <v>15</v>
      </c>
    </row>
    <row r="8" s="1" customFormat="1" ht="17" customHeight="1" spans="1:12">
      <c r="A8" s="5"/>
      <c r="B8" s="5"/>
      <c r="C8" s="14" t="s">
        <v>16</v>
      </c>
      <c r="D8" s="14"/>
      <c r="E8" s="5"/>
      <c r="F8" s="5"/>
      <c r="G8" s="5"/>
      <c r="H8" s="5"/>
      <c r="I8" s="5"/>
      <c r="J8" s="6" t="s">
        <v>15</v>
      </c>
      <c r="K8" s="11"/>
      <c r="L8" s="6" t="s">
        <v>15</v>
      </c>
    </row>
    <row r="9" s="1" customFormat="1" ht="17" customHeight="1" spans="1:12">
      <c r="A9" s="5"/>
      <c r="B9" s="5"/>
      <c r="C9" s="5" t="s">
        <v>17</v>
      </c>
      <c r="D9" s="5"/>
      <c r="E9" s="5"/>
      <c r="F9" s="5"/>
      <c r="G9" s="5"/>
      <c r="H9" s="5"/>
      <c r="I9" s="5"/>
      <c r="J9" s="6" t="s">
        <v>15</v>
      </c>
      <c r="K9" s="11"/>
      <c r="L9" s="6" t="s">
        <v>15</v>
      </c>
    </row>
    <row r="10" s="1" customFormat="1" ht="25" customHeight="1" spans="1:12">
      <c r="A10" s="5" t="s">
        <v>18</v>
      </c>
      <c r="B10" s="5" t="s">
        <v>19</v>
      </c>
      <c r="C10" s="5"/>
      <c r="D10" s="5"/>
      <c r="E10" s="5"/>
      <c r="F10" s="5"/>
      <c r="G10" s="5"/>
      <c r="H10" s="5" t="s">
        <v>20</v>
      </c>
      <c r="I10" s="5"/>
      <c r="J10" s="5"/>
      <c r="K10" s="5"/>
      <c r="L10" s="5"/>
    </row>
    <row r="11" s="1" customFormat="1" ht="66" customHeight="1" spans="1:12">
      <c r="A11" s="5"/>
      <c r="B11" s="10" t="s">
        <v>1145</v>
      </c>
      <c r="C11" s="18"/>
      <c r="D11" s="18"/>
      <c r="E11" s="18"/>
      <c r="F11" s="18"/>
      <c r="G11" s="11"/>
      <c r="H11" s="10" t="s">
        <v>1145</v>
      </c>
      <c r="I11" s="18"/>
      <c r="J11" s="18"/>
      <c r="K11" s="18"/>
      <c r="L11" s="11"/>
    </row>
    <row r="12" s="1" customFormat="1" ht="30" customHeight="1" spans="1:12">
      <c r="A12" s="5" t="s">
        <v>23</v>
      </c>
      <c r="B12" s="6" t="s">
        <v>24</v>
      </c>
      <c r="C12" s="6" t="s">
        <v>25</v>
      </c>
      <c r="D12" s="5" t="s">
        <v>26</v>
      </c>
      <c r="E12" s="5"/>
      <c r="F12" s="5"/>
      <c r="G12" s="5" t="s">
        <v>27</v>
      </c>
      <c r="H12" s="5" t="s">
        <v>28</v>
      </c>
      <c r="I12" s="5" t="s">
        <v>10</v>
      </c>
      <c r="J12" s="5" t="s">
        <v>12</v>
      </c>
      <c r="K12" s="5" t="s">
        <v>29</v>
      </c>
      <c r="L12" s="6"/>
    </row>
    <row r="13" s="1" customFormat="1" ht="35" customHeight="1" spans="1:12">
      <c r="A13" s="5"/>
      <c r="B13" s="5" t="s">
        <v>30</v>
      </c>
      <c r="C13" s="5" t="s">
        <v>31</v>
      </c>
      <c r="D13" s="8" t="s">
        <v>244</v>
      </c>
      <c r="E13" s="8"/>
      <c r="F13" s="8"/>
      <c r="G13" s="82">
        <v>1</v>
      </c>
      <c r="H13" s="267" t="s">
        <v>60</v>
      </c>
      <c r="I13" s="268">
        <v>13</v>
      </c>
      <c r="J13" s="268">
        <v>13</v>
      </c>
      <c r="K13" s="10"/>
      <c r="L13" s="11"/>
    </row>
    <row r="14" s="1" customFormat="1" ht="35" customHeight="1" spans="1:12">
      <c r="A14" s="5"/>
      <c r="B14" s="5"/>
      <c r="C14" s="5"/>
      <c r="D14" s="8" t="s">
        <v>245</v>
      </c>
      <c r="E14" s="8"/>
      <c r="F14" s="8"/>
      <c r="G14" s="82">
        <v>1</v>
      </c>
      <c r="H14" s="267" t="s">
        <v>60</v>
      </c>
      <c r="I14" s="268">
        <v>13</v>
      </c>
      <c r="J14" s="268">
        <v>13</v>
      </c>
      <c r="K14" s="10"/>
      <c r="L14" s="11"/>
    </row>
    <row r="15" s="1" customFormat="1" ht="49" customHeight="1" spans="1:12">
      <c r="A15" s="5"/>
      <c r="B15" s="5"/>
      <c r="C15" s="5" t="s">
        <v>58</v>
      </c>
      <c r="D15" s="8" t="s">
        <v>246</v>
      </c>
      <c r="E15" s="8"/>
      <c r="F15" s="8"/>
      <c r="G15" s="267" t="s">
        <v>88</v>
      </c>
      <c r="H15" s="267" t="s">
        <v>88</v>
      </c>
      <c r="I15" s="268">
        <v>12</v>
      </c>
      <c r="J15" s="268">
        <v>12</v>
      </c>
      <c r="K15" s="10"/>
      <c r="L15" s="11"/>
    </row>
    <row r="16" s="1" customFormat="1" ht="49" customHeight="1" spans="1:12">
      <c r="A16" s="5"/>
      <c r="B16" s="5"/>
      <c r="C16" s="5"/>
      <c r="D16" s="8" t="s">
        <v>456</v>
      </c>
      <c r="E16" s="8"/>
      <c r="F16" s="8"/>
      <c r="G16" s="267" t="s">
        <v>247</v>
      </c>
      <c r="H16" s="267" t="s">
        <v>247</v>
      </c>
      <c r="I16" s="268">
        <v>12</v>
      </c>
      <c r="J16" s="268">
        <v>12</v>
      </c>
      <c r="K16" s="10"/>
      <c r="L16" s="11"/>
    </row>
    <row r="17" s="1" customFormat="1" ht="49" customHeight="1" spans="1:12">
      <c r="A17" s="5"/>
      <c r="B17" s="19" t="s">
        <v>34</v>
      </c>
      <c r="C17" s="269" t="s">
        <v>113</v>
      </c>
      <c r="D17" s="270" t="s">
        <v>114</v>
      </c>
      <c r="E17" s="271"/>
      <c r="F17" s="272"/>
      <c r="G17" s="6" t="s">
        <v>115</v>
      </c>
      <c r="H17" s="267" t="s">
        <v>115</v>
      </c>
      <c r="I17" s="268">
        <v>15</v>
      </c>
      <c r="J17" s="268">
        <v>15</v>
      </c>
      <c r="K17" s="10"/>
      <c r="L17" s="11"/>
    </row>
    <row r="18" s="1" customFormat="1" ht="53" customHeight="1" spans="1:12">
      <c r="A18" s="5"/>
      <c r="B18" s="25"/>
      <c r="C18" s="5" t="s">
        <v>140</v>
      </c>
      <c r="D18" s="8" t="s">
        <v>255</v>
      </c>
      <c r="E18" s="8"/>
      <c r="F18" s="8"/>
      <c r="G18" s="6" t="s">
        <v>121</v>
      </c>
      <c r="H18" s="267" t="s">
        <v>121</v>
      </c>
      <c r="I18" s="268">
        <v>15</v>
      </c>
      <c r="J18" s="268">
        <v>15</v>
      </c>
      <c r="K18" s="10"/>
      <c r="L18" s="11"/>
    </row>
    <row r="19" s="1" customFormat="1" ht="53" customHeight="1" spans="1:12">
      <c r="A19" s="5"/>
      <c r="B19" s="5" t="s">
        <v>37</v>
      </c>
      <c r="C19" s="5" t="s">
        <v>38</v>
      </c>
      <c r="D19" s="8" t="s">
        <v>87</v>
      </c>
      <c r="E19" s="8"/>
      <c r="F19" s="8"/>
      <c r="G19" s="82">
        <v>0.85</v>
      </c>
      <c r="H19" s="267" t="s">
        <v>47</v>
      </c>
      <c r="I19" s="268">
        <v>10</v>
      </c>
      <c r="J19" s="268">
        <v>10</v>
      </c>
      <c r="K19" s="10"/>
      <c r="L19" s="11"/>
    </row>
    <row r="20" s="1" customFormat="1" ht="24" customHeight="1" spans="1:12">
      <c r="A20" s="5"/>
      <c r="B20" s="10" t="s">
        <v>40</v>
      </c>
      <c r="C20" s="24"/>
      <c r="D20" s="10" t="s">
        <v>33</v>
      </c>
      <c r="E20" s="18"/>
      <c r="F20" s="18"/>
      <c r="G20" s="18"/>
      <c r="H20" s="18"/>
      <c r="I20" s="18"/>
      <c r="J20" s="18"/>
      <c r="K20" s="18"/>
      <c r="L20" s="11"/>
    </row>
    <row r="21" s="1" customFormat="1" ht="18" customHeight="1" spans="1:12">
      <c r="A21" s="5"/>
      <c r="B21" s="10" t="s">
        <v>41</v>
      </c>
      <c r="C21" s="18"/>
      <c r="D21" s="18"/>
      <c r="E21" s="18"/>
      <c r="F21" s="18"/>
      <c r="G21" s="18"/>
      <c r="H21" s="24"/>
      <c r="I21" s="10">
        <v>100</v>
      </c>
      <c r="J21" s="10">
        <v>97.86</v>
      </c>
      <c r="K21" s="10" t="s">
        <v>646</v>
      </c>
      <c r="L21" s="11"/>
    </row>
    <row r="22" s="1" customFormat="1" spans="1:12">
      <c r="A22" s="26" t="s">
        <v>43</v>
      </c>
      <c r="L22" s="27"/>
    </row>
    <row r="23" s="1" customFormat="1" spans="1:12">
      <c r="A23" s="28"/>
      <c r="L23" s="27"/>
    </row>
    <row r="24" s="1" customFormat="1" spans="1:12">
      <c r="A24" s="28"/>
      <c r="L24" s="27"/>
    </row>
    <row r="25" s="1" customFormat="1" ht="27" customHeight="1" spans="1:12">
      <c r="A25" s="29"/>
      <c r="B25" s="30"/>
      <c r="C25" s="30"/>
      <c r="D25" s="30"/>
      <c r="E25" s="30"/>
      <c r="F25" s="30"/>
      <c r="G25" s="30"/>
      <c r="H25" s="30"/>
      <c r="I25" s="30"/>
      <c r="J25" s="30"/>
      <c r="K25" s="30"/>
      <c r="L25" s="31"/>
    </row>
  </sheetData>
  <mergeCells count="55">
    <mergeCell ref="A1:L1"/>
    <mergeCell ref="A2:L2"/>
    <mergeCell ref="A3:B3"/>
    <mergeCell ref="C3:L3"/>
    <mergeCell ref="A4:B4"/>
    <mergeCell ref="C4:G4"/>
    <mergeCell ref="H4:I4"/>
    <mergeCell ref="J4:L4"/>
    <mergeCell ref="C5:D5"/>
    <mergeCell ref="F5:G5"/>
    <mergeCell ref="H5:I5"/>
    <mergeCell ref="C6:D6"/>
    <mergeCell ref="F6:G6"/>
    <mergeCell ref="H6:I6"/>
    <mergeCell ref="C7:D7"/>
    <mergeCell ref="F7:G7"/>
    <mergeCell ref="H7:I7"/>
    <mergeCell ref="C8:D8"/>
    <mergeCell ref="F8:G8"/>
    <mergeCell ref="H8:I8"/>
    <mergeCell ref="C9:D9"/>
    <mergeCell ref="F9:G9"/>
    <mergeCell ref="H9:I9"/>
    <mergeCell ref="B10:G10"/>
    <mergeCell ref="H10:L10"/>
    <mergeCell ref="B11:G11"/>
    <mergeCell ref="H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19:F19"/>
    <mergeCell ref="K19:L19"/>
    <mergeCell ref="B20:C20"/>
    <mergeCell ref="D20:L20"/>
    <mergeCell ref="B21:H21"/>
    <mergeCell ref="K21:L21"/>
    <mergeCell ref="A10:A11"/>
    <mergeCell ref="A12:A21"/>
    <mergeCell ref="B13:B16"/>
    <mergeCell ref="B17:B18"/>
    <mergeCell ref="C13:C14"/>
    <mergeCell ref="C15:C16"/>
    <mergeCell ref="A5:B9"/>
    <mergeCell ref="A22:L25"/>
  </mergeCells>
  <pageMargins left="0.75" right="0.75" top="1" bottom="1" header="0.5" footer="0.5"/>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686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1.2</v>
      </c>
      <c r="F6" s="5"/>
      <c r="G6" s="5">
        <v>1.2</v>
      </c>
      <c r="H6" s="5"/>
      <c r="I6" s="5">
        <v>1.2</v>
      </c>
      <c r="J6" s="5"/>
      <c r="K6" s="10">
        <v>10</v>
      </c>
      <c r="L6" s="11"/>
      <c r="M6" s="84">
        <v>1</v>
      </c>
      <c r="N6" s="11"/>
      <c r="O6" s="6">
        <v>10</v>
      </c>
    </row>
    <row r="7" s="1" customFormat="1" ht="17" customHeight="1" spans="1:15">
      <c r="A7" s="5"/>
      <c r="B7" s="5"/>
      <c r="C7" s="5" t="s">
        <v>14</v>
      </c>
      <c r="D7" s="5"/>
      <c r="E7" s="5">
        <v>1.2</v>
      </c>
      <c r="F7" s="5"/>
      <c r="G7" s="5">
        <v>1.2</v>
      </c>
      <c r="H7" s="5"/>
      <c r="I7" s="5">
        <v>1.2</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6" customHeight="1" spans="1:15">
      <c r="A11" s="5"/>
      <c r="B11" s="10" t="s">
        <v>1146</v>
      </c>
      <c r="C11" s="18"/>
      <c r="D11" s="18"/>
      <c r="E11" s="18"/>
      <c r="F11" s="18"/>
      <c r="G11" s="18"/>
      <c r="H11" s="11"/>
      <c r="I11" s="10" t="s">
        <v>1146</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3" customHeight="1" spans="1:15">
      <c r="A13" s="5"/>
      <c r="B13" s="5" t="s">
        <v>30</v>
      </c>
      <c r="C13" s="5" t="s">
        <v>31</v>
      </c>
      <c r="D13" s="8" t="s">
        <v>688</v>
      </c>
      <c r="E13" s="8"/>
      <c r="F13" s="8"/>
      <c r="G13" s="8"/>
      <c r="H13" s="6" t="s">
        <v>1147</v>
      </c>
      <c r="I13" s="6" t="s">
        <v>1147</v>
      </c>
      <c r="J13" s="10">
        <v>25</v>
      </c>
      <c r="K13" s="11"/>
      <c r="L13" s="10">
        <v>25</v>
      </c>
      <c r="M13" s="11"/>
      <c r="N13" s="10"/>
      <c r="O13" s="11"/>
    </row>
    <row r="14" s="1" customFormat="1" ht="43" customHeight="1" spans="1:15">
      <c r="A14" s="5"/>
      <c r="B14" s="5"/>
      <c r="C14" s="5" t="s">
        <v>58</v>
      </c>
      <c r="D14" s="8" t="s">
        <v>689</v>
      </c>
      <c r="E14" s="8"/>
      <c r="F14" s="8"/>
      <c r="G14" s="8"/>
      <c r="H14" s="82">
        <v>0.99</v>
      </c>
      <c r="I14" s="82">
        <v>0.99</v>
      </c>
      <c r="J14" s="10">
        <v>25</v>
      </c>
      <c r="K14" s="11"/>
      <c r="L14" s="10">
        <v>25</v>
      </c>
      <c r="M14" s="11"/>
      <c r="N14" s="10"/>
      <c r="O14" s="11"/>
    </row>
    <row r="15" s="1" customFormat="1" ht="43" customHeight="1" spans="1:15">
      <c r="A15" s="5"/>
      <c r="B15" s="5" t="s">
        <v>34</v>
      </c>
      <c r="C15" s="5" t="s">
        <v>35</v>
      </c>
      <c r="D15" s="8" t="s">
        <v>692</v>
      </c>
      <c r="E15" s="8"/>
      <c r="F15" s="8"/>
      <c r="G15" s="8"/>
      <c r="H15" s="6" t="s">
        <v>693</v>
      </c>
      <c r="I15" s="6" t="s">
        <v>693</v>
      </c>
      <c r="J15" s="10">
        <v>15</v>
      </c>
      <c r="K15" s="11"/>
      <c r="L15" s="10">
        <v>15</v>
      </c>
      <c r="M15" s="11"/>
      <c r="N15" s="10"/>
      <c r="O15" s="11"/>
    </row>
    <row r="16" s="1" customFormat="1" ht="43" customHeight="1" spans="1:15">
      <c r="A16" s="5"/>
      <c r="B16" s="5"/>
      <c r="C16" s="5" t="s">
        <v>140</v>
      </c>
      <c r="D16" s="8" t="s">
        <v>1148</v>
      </c>
      <c r="E16" s="8"/>
      <c r="F16" s="8"/>
      <c r="G16" s="8"/>
      <c r="H16" s="6" t="s">
        <v>693</v>
      </c>
      <c r="I16" s="6" t="s">
        <v>693</v>
      </c>
      <c r="J16" s="10">
        <v>15</v>
      </c>
      <c r="K16" s="11"/>
      <c r="L16" s="10">
        <v>15</v>
      </c>
      <c r="M16" s="11"/>
      <c r="N16" s="10"/>
      <c r="O16" s="11"/>
    </row>
    <row r="17" s="1" customFormat="1" ht="43" customHeight="1" spans="1:15">
      <c r="A17" s="5"/>
      <c r="B17" s="5" t="s">
        <v>37</v>
      </c>
      <c r="C17" s="5" t="s">
        <v>38</v>
      </c>
      <c r="D17" s="8" t="s">
        <v>38</v>
      </c>
      <c r="E17" s="8"/>
      <c r="F17" s="8"/>
      <c r="G17" s="8"/>
      <c r="H17" s="82">
        <v>0.9</v>
      </c>
      <c r="I17" s="82">
        <v>0.9</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646</v>
      </c>
      <c r="O19" s="11"/>
    </row>
    <row r="20" s="1" customFormat="1" spans="1:15">
      <c r="A20" s="26" t="s">
        <v>43</v>
      </c>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4"/>
    <mergeCell ref="B15:B16"/>
    <mergeCell ref="A5:B9"/>
    <mergeCell ref="A20:O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6" sqref="M6:N6"/>
    </sheetView>
  </sheetViews>
  <sheetFormatPr defaultColWidth="8.8" defaultRowHeight="14.25"/>
  <cols>
    <col min="8" max="9" width="10.4" customWidth="1"/>
  </cols>
  <sheetData>
    <row r="1" ht="42" customHeight="1" spans="1:15">
      <c r="A1" s="3" t="s">
        <v>48</v>
      </c>
      <c r="B1" s="4"/>
      <c r="C1" s="4"/>
      <c r="D1" s="4"/>
      <c r="E1" s="4"/>
      <c r="F1" s="4"/>
      <c r="G1" s="4"/>
      <c r="H1" s="4"/>
      <c r="I1" s="4"/>
      <c r="J1" s="4"/>
      <c r="K1" s="4"/>
      <c r="L1" s="4"/>
      <c r="M1" s="4"/>
      <c r="N1" s="4"/>
      <c r="O1" s="4"/>
    </row>
    <row r="2" spans="1:15">
      <c r="A2" s="5" t="s">
        <v>1</v>
      </c>
      <c r="B2" s="6"/>
      <c r="C2" s="5" t="s">
        <v>241</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0.23</v>
      </c>
      <c r="F5" s="5"/>
      <c r="G5" s="5">
        <v>0.23</v>
      </c>
      <c r="H5" s="5"/>
      <c r="I5" s="5">
        <v>0.23</v>
      </c>
      <c r="J5" s="5"/>
      <c r="K5" s="10">
        <v>10</v>
      </c>
      <c r="L5" s="11"/>
      <c r="M5" s="84">
        <v>1</v>
      </c>
      <c r="N5" s="11"/>
      <c r="O5" s="6">
        <v>10</v>
      </c>
    </row>
    <row r="6" spans="1:15">
      <c r="A6" s="5"/>
      <c r="B6" s="5"/>
      <c r="C6" s="5" t="s">
        <v>14</v>
      </c>
      <c r="D6" s="5"/>
      <c r="E6" s="5">
        <v>0.23</v>
      </c>
      <c r="F6" s="5"/>
      <c r="G6" s="5">
        <v>0.23</v>
      </c>
      <c r="H6" s="5"/>
      <c r="I6" s="5">
        <v>0.23</v>
      </c>
      <c r="J6" s="5"/>
      <c r="K6" s="10" t="s">
        <v>15</v>
      </c>
      <c r="L6" s="11"/>
      <c r="M6" s="278">
        <f>I6/G6</f>
        <v>1</v>
      </c>
      <c r="N6" s="347"/>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97" customHeight="1" spans="1:15">
      <c r="A10" s="5"/>
      <c r="B10" s="15" t="s">
        <v>242</v>
      </c>
      <c r="C10" s="16"/>
      <c r="D10" s="16"/>
      <c r="E10" s="16"/>
      <c r="F10" s="16"/>
      <c r="G10" s="16"/>
      <c r="H10" s="17"/>
      <c r="I10" s="15" t="s">
        <v>243</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36" customHeight="1" spans="1:15">
      <c r="A12" s="5"/>
      <c r="B12" s="5" t="s">
        <v>30</v>
      </c>
      <c r="C12" s="5" t="s">
        <v>31</v>
      </c>
      <c r="D12" s="8" t="s">
        <v>244</v>
      </c>
      <c r="E12" s="8"/>
      <c r="F12" s="8"/>
      <c r="G12" s="8"/>
      <c r="H12" s="400">
        <v>1</v>
      </c>
      <c r="I12" s="448" t="s">
        <v>60</v>
      </c>
      <c r="J12" s="398">
        <v>13</v>
      </c>
      <c r="K12" s="399"/>
      <c r="L12" s="398">
        <v>13</v>
      </c>
      <c r="M12" s="399"/>
      <c r="N12" s="363" t="s">
        <v>33</v>
      </c>
      <c r="O12" s="364"/>
    </row>
    <row r="13" ht="36" customHeight="1" spans="1:15">
      <c r="A13" s="5"/>
      <c r="B13" s="5"/>
      <c r="C13" s="5"/>
      <c r="D13" s="8" t="s">
        <v>245</v>
      </c>
      <c r="E13" s="8"/>
      <c r="F13" s="8"/>
      <c r="G13" s="8"/>
      <c r="H13" s="400">
        <v>1</v>
      </c>
      <c r="I13" s="448" t="s">
        <v>60</v>
      </c>
      <c r="J13" s="398">
        <v>13</v>
      </c>
      <c r="K13" s="399"/>
      <c r="L13" s="398">
        <v>13</v>
      </c>
      <c r="M13" s="399"/>
      <c r="N13" s="363" t="s">
        <v>33</v>
      </c>
      <c r="O13" s="364"/>
    </row>
    <row r="14" ht="36" customHeight="1" spans="1:15">
      <c r="A14" s="5"/>
      <c r="B14" s="5"/>
      <c r="C14" s="5" t="s">
        <v>58</v>
      </c>
      <c r="D14" s="8" t="s">
        <v>246</v>
      </c>
      <c r="E14" s="8"/>
      <c r="F14" s="8"/>
      <c r="G14" s="8"/>
      <c r="H14" s="402" t="s">
        <v>68</v>
      </c>
      <c r="I14" s="448" t="s">
        <v>247</v>
      </c>
      <c r="J14" s="398">
        <v>12</v>
      </c>
      <c r="K14" s="399"/>
      <c r="L14" s="398">
        <v>12</v>
      </c>
      <c r="M14" s="399"/>
      <c r="N14" s="363" t="s">
        <v>33</v>
      </c>
      <c r="O14" s="364"/>
    </row>
    <row r="15" ht="36" customHeight="1" spans="1:15">
      <c r="A15" s="5"/>
      <c r="B15" s="5"/>
      <c r="C15" s="5"/>
      <c r="D15" s="8" t="s">
        <v>248</v>
      </c>
      <c r="E15" s="8"/>
      <c r="F15" s="8"/>
      <c r="G15" s="8"/>
      <c r="H15" s="402" t="s">
        <v>249</v>
      </c>
      <c r="I15" s="448" t="s">
        <v>247</v>
      </c>
      <c r="J15" s="398">
        <v>12</v>
      </c>
      <c r="K15" s="399"/>
      <c r="L15" s="398">
        <v>12</v>
      </c>
      <c r="M15" s="399"/>
      <c r="N15" s="363" t="s">
        <v>33</v>
      </c>
      <c r="O15" s="364"/>
    </row>
    <row r="16" ht="37" customHeight="1" spans="1:15">
      <c r="A16" s="5"/>
      <c r="B16" s="5" t="s">
        <v>34</v>
      </c>
      <c r="C16" s="5" t="s">
        <v>45</v>
      </c>
      <c r="D16" s="8" t="s">
        <v>114</v>
      </c>
      <c r="E16" s="8"/>
      <c r="F16" s="8"/>
      <c r="G16" s="8"/>
      <c r="H16" s="448" t="s">
        <v>115</v>
      </c>
      <c r="I16" s="448" t="s">
        <v>115</v>
      </c>
      <c r="J16" s="398">
        <v>6</v>
      </c>
      <c r="K16" s="399"/>
      <c r="L16" s="398">
        <v>6</v>
      </c>
      <c r="M16" s="399"/>
      <c r="N16" s="363" t="s">
        <v>33</v>
      </c>
      <c r="O16" s="364"/>
    </row>
    <row r="17" ht="28" customHeight="1" spans="1:15">
      <c r="A17" s="5"/>
      <c r="B17" s="5"/>
      <c r="C17" s="5" t="s">
        <v>35</v>
      </c>
      <c r="D17" s="8" t="s">
        <v>117</v>
      </c>
      <c r="E17" s="8"/>
      <c r="F17" s="8"/>
      <c r="G17" s="8"/>
      <c r="H17" s="402" t="s">
        <v>250</v>
      </c>
      <c r="I17" s="448" t="s">
        <v>118</v>
      </c>
      <c r="J17" s="398">
        <v>6</v>
      </c>
      <c r="K17" s="399"/>
      <c r="L17" s="398">
        <v>6</v>
      </c>
      <c r="M17" s="399"/>
      <c r="N17" s="363" t="s">
        <v>33</v>
      </c>
      <c r="O17" s="364"/>
    </row>
    <row r="18" ht="28" customHeight="1" spans="1:15">
      <c r="A18" s="5"/>
      <c r="B18" s="5"/>
      <c r="C18" s="5"/>
      <c r="D18" s="8" t="s">
        <v>251</v>
      </c>
      <c r="E18" s="8"/>
      <c r="F18" s="8"/>
      <c r="G18" s="8"/>
      <c r="H18" s="448" t="s">
        <v>252</v>
      </c>
      <c r="I18" s="448" t="s">
        <v>252</v>
      </c>
      <c r="J18" s="398">
        <v>6</v>
      </c>
      <c r="K18" s="399"/>
      <c r="L18" s="398">
        <v>6</v>
      </c>
      <c r="M18" s="399"/>
      <c r="N18" s="363" t="s">
        <v>33</v>
      </c>
      <c r="O18" s="364"/>
    </row>
    <row r="19" ht="28" customHeight="1" spans="1:15">
      <c r="A19" s="5"/>
      <c r="B19" s="5"/>
      <c r="C19" s="5"/>
      <c r="D19" s="8" t="s">
        <v>253</v>
      </c>
      <c r="E19" s="8"/>
      <c r="F19" s="8"/>
      <c r="G19" s="8"/>
      <c r="H19" s="448" t="s">
        <v>254</v>
      </c>
      <c r="I19" s="448" t="s">
        <v>254</v>
      </c>
      <c r="J19" s="398">
        <v>6</v>
      </c>
      <c r="K19" s="399"/>
      <c r="L19" s="398">
        <v>6</v>
      </c>
      <c r="M19" s="399"/>
      <c r="N19" s="363" t="s">
        <v>33</v>
      </c>
      <c r="O19" s="364"/>
    </row>
    <row r="20" ht="52" customHeight="1" spans="1:15">
      <c r="A20" s="5"/>
      <c r="B20" s="5"/>
      <c r="C20" s="5" t="s">
        <v>140</v>
      </c>
      <c r="D20" s="8" t="s">
        <v>255</v>
      </c>
      <c r="E20" s="8"/>
      <c r="F20" s="8"/>
      <c r="G20" s="8"/>
      <c r="H20" s="448" t="s">
        <v>121</v>
      </c>
      <c r="I20" s="448" t="s">
        <v>121</v>
      </c>
      <c r="J20" s="398">
        <v>6</v>
      </c>
      <c r="K20" s="399"/>
      <c r="L20" s="398">
        <v>6</v>
      </c>
      <c r="M20" s="399"/>
      <c r="N20" s="363" t="s">
        <v>33</v>
      </c>
      <c r="O20" s="364"/>
    </row>
    <row r="21" ht="52" customHeight="1" spans="1:15">
      <c r="A21" s="5"/>
      <c r="B21" s="5" t="s">
        <v>37</v>
      </c>
      <c r="C21" s="5" t="s">
        <v>38</v>
      </c>
      <c r="D21" s="8" t="s">
        <v>122</v>
      </c>
      <c r="E21" s="8"/>
      <c r="F21" s="8"/>
      <c r="G21" s="8"/>
      <c r="H21" s="402" t="s">
        <v>46</v>
      </c>
      <c r="I21" s="448" t="s">
        <v>47</v>
      </c>
      <c r="J21" s="398">
        <v>10</v>
      </c>
      <c r="K21" s="399"/>
      <c r="L21" s="398">
        <v>10</v>
      </c>
      <c r="M21" s="399"/>
      <c r="N21" s="363" t="s">
        <v>33</v>
      </c>
      <c r="O21" s="364"/>
    </row>
    <row r="22" spans="1:15">
      <c r="A22" s="5"/>
      <c r="B22" s="10" t="s">
        <v>40</v>
      </c>
      <c r="C22" s="24"/>
      <c r="D22" s="10" t="s">
        <v>33</v>
      </c>
      <c r="E22" s="18"/>
      <c r="F22" s="18"/>
      <c r="G22" s="18"/>
      <c r="H22" s="18"/>
      <c r="I22" s="18"/>
      <c r="J22" s="18"/>
      <c r="K22" s="18"/>
      <c r="L22" s="18"/>
      <c r="M22" s="18"/>
      <c r="N22" s="18"/>
      <c r="O22" s="11"/>
    </row>
    <row r="23" spans="1:15">
      <c r="A23" s="5"/>
      <c r="B23" s="10" t="s">
        <v>41</v>
      </c>
      <c r="C23" s="18"/>
      <c r="D23" s="18"/>
      <c r="E23" s="18"/>
      <c r="F23" s="18"/>
      <c r="G23" s="18"/>
      <c r="H23" s="18"/>
      <c r="I23" s="24"/>
      <c r="J23" s="10">
        <v>100</v>
      </c>
      <c r="K23" s="24"/>
      <c r="L23" s="10">
        <v>100</v>
      </c>
      <c r="M23" s="11"/>
      <c r="N23" s="10" t="s">
        <v>42</v>
      </c>
      <c r="O23" s="11"/>
    </row>
    <row r="24" spans="1:15">
      <c r="A24" s="26" t="s">
        <v>43</v>
      </c>
      <c r="B24" s="1"/>
      <c r="C24" s="1"/>
      <c r="D24" s="1"/>
      <c r="E24" s="1"/>
      <c r="F24" s="1"/>
      <c r="G24" s="1"/>
      <c r="H24" s="1"/>
      <c r="I24" s="1"/>
      <c r="J24" s="1"/>
      <c r="K24" s="1"/>
      <c r="L24" s="1"/>
      <c r="M24" s="1"/>
      <c r="N24" s="1"/>
      <c r="O24" s="27"/>
    </row>
    <row r="25" spans="1:15">
      <c r="A25" s="28"/>
      <c r="B25" s="1"/>
      <c r="C25" s="1"/>
      <c r="D25" s="1"/>
      <c r="E25" s="1"/>
      <c r="F25" s="1"/>
      <c r="G25" s="1"/>
      <c r="H25" s="1"/>
      <c r="I25" s="1"/>
      <c r="J25" s="1"/>
      <c r="K25" s="1"/>
      <c r="L25" s="1"/>
      <c r="M25" s="1"/>
      <c r="N25" s="1"/>
      <c r="O25" s="27"/>
    </row>
    <row r="26" spans="1:15">
      <c r="A26" s="28"/>
      <c r="B26" s="1"/>
      <c r="C26" s="1"/>
      <c r="D26" s="1"/>
      <c r="E26" s="1"/>
      <c r="F26" s="1"/>
      <c r="G26" s="1"/>
      <c r="H26" s="1"/>
      <c r="I26" s="1"/>
      <c r="J26" s="1"/>
      <c r="K26" s="1"/>
      <c r="L26" s="1"/>
      <c r="M26" s="1"/>
      <c r="N26" s="1"/>
      <c r="O26" s="27"/>
    </row>
    <row r="27" spans="1:15">
      <c r="A27" s="29"/>
      <c r="B27" s="30"/>
      <c r="C27" s="30"/>
      <c r="D27" s="30"/>
      <c r="E27" s="30"/>
      <c r="F27" s="30"/>
      <c r="G27" s="30"/>
      <c r="H27" s="30"/>
      <c r="I27" s="30"/>
      <c r="J27" s="30"/>
      <c r="K27" s="30"/>
      <c r="L27" s="30"/>
      <c r="M27" s="30"/>
      <c r="N27" s="30"/>
      <c r="O27" s="31"/>
    </row>
  </sheetData>
  <mergeCells count="100">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9:A10"/>
    <mergeCell ref="A11:A23"/>
    <mergeCell ref="B12:B15"/>
    <mergeCell ref="B16:B20"/>
    <mergeCell ref="C12:C13"/>
    <mergeCell ref="C14:C15"/>
    <mergeCell ref="C17:C19"/>
    <mergeCell ref="A4:B8"/>
    <mergeCell ref="A24:O27"/>
  </mergeCells>
  <pageMargins left="0.75" right="0.75" top="1" bottom="1" header="0.5" footer="0.5"/>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9" width="10.2"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712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40.3</v>
      </c>
      <c r="F6" s="5"/>
      <c r="G6" s="5">
        <v>40.3</v>
      </c>
      <c r="H6" s="5"/>
      <c r="I6" s="5">
        <v>8</v>
      </c>
      <c r="J6" s="5"/>
      <c r="K6" s="10">
        <v>10</v>
      </c>
      <c r="L6" s="11"/>
      <c r="M6" s="84">
        <v>0.02</v>
      </c>
      <c r="N6" s="11"/>
      <c r="O6" s="6">
        <v>1.99</v>
      </c>
    </row>
    <row r="7" s="1" customFormat="1" ht="17" customHeight="1" spans="1:15">
      <c r="A7" s="5"/>
      <c r="B7" s="5"/>
      <c r="C7" s="5" t="s">
        <v>14</v>
      </c>
      <c r="D7" s="5"/>
      <c r="E7" s="5">
        <v>40.3</v>
      </c>
      <c r="F7" s="5"/>
      <c r="G7" s="5">
        <v>40.3</v>
      </c>
      <c r="H7" s="5"/>
      <c r="I7" s="5">
        <v>8</v>
      </c>
      <c r="J7" s="5"/>
      <c r="K7" s="10" t="s">
        <v>15</v>
      </c>
      <c r="L7" s="11"/>
      <c r="M7" s="84">
        <v>0.02</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93" customHeight="1" spans="1:15">
      <c r="A11" s="5"/>
      <c r="B11" s="10" t="s">
        <v>1149</v>
      </c>
      <c r="C11" s="18"/>
      <c r="D11" s="18"/>
      <c r="E11" s="18"/>
      <c r="F11" s="18"/>
      <c r="G11" s="18"/>
      <c r="H11" s="11"/>
      <c r="I11" s="10" t="s">
        <v>1149</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262" t="s">
        <v>714</v>
      </c>
      <c r="E13" s="263"/>
      <c r="F13" s="263"/>
      <c r="G13" s="264"/>
      <c r="H13" s="261" t="s">
        <v>1150</v>
      </c>
      <c r="I13" s="261" t="s">
        <v>1150</v>
      </c>
      <c r="J13" s="10">
        <v>3</v>
      </c>
      <c r="K13" s="11"/>
      <c r="L13" s="10">
        <v>3</v>
      </c>
      <c r="M13" s="11"/>
      <c r="N13" s="10"/>
      <c r="O13" s="11"/>
    </row>
    <row r="14" s="1" customFormat="1" ht="30" customHeight="1" spans="1:15">
      <c r="A14" s="5"/>
      <c r="B14" s="5"/>
      <c r="C14" s="5"/>
      <c r="D14" s="262" t="s">
        <v>717</v>
      </c>
      <c r="E14" s="263"/>
      <c r="F14" s="263"/>
      <c r="G14" s="264"/>
      <c r="H14" s="261" t="s">
        <v>60</v>
      </c>
      <c r="I14" s="261" t="s">
        <v>60</v>
      </c>
      <c r="J14" s="10">
        <v>3</v>
      </c>
      <c r="K14" s="11"/>
      <c r="L14" s="10">
        <v>3</v>
      </c>
      <c r="M14" s="11"/>
      <c r="N14" s="10"/>
      <c r="O14" s="11"/>
    </row>
    <row r="15" s="1" customFormat="1" ht="30" customHeight="1" spans="1:15">
      <c r="A15" s="5"/>
      <c r="B15" s="5"/>
      <c r="C15" s="5"/>
      <c r="D15" s="262" t="s">
        <v>718</v>
      </c>
      <c r="E15" s="263"/>
      <c r="F15" s="263"/>
      <c r="G15" s="264"/>
      <c r="H15" s="261" t="s">
        <v>177</v>
      </c>
      <c r="I15" s="261" t="s">
        <v>177</v>
      </c>
      <c r="J15" s="10">
        <v>3</v>
      </c>
      <c r="K15" s="11"/>
      <c r="L15" s="10">
        <v>3</v>
      </c>
      <c r="M15" s="11"/>
      <c r="N15" s="10"/>
      <c r="O15" s="11"/>
    </row>
    <row r="16" s="1" customFormat="1" ht="30" customHeight="1" spans="1:15">
      <c r="A16" s="5"/>
      <c r="B16" s="5"/>
      <c r="C16" s="5"/>
      <c r="D16" s="262" t="s">
        <v>719</v>
      </c>
      <c r="E16" s="263"/>
      <c r="F16" s="263"/>
      <c r="G16" s="264"/>
      <c r="H16" s="261" t="s">
        <v>60</v>
      </c>
      <c r="I16" s="261" t="s">
        <v>60</v>
      </c>
      <c r="J16" s="10">
        <v>3</v>
      </c>
      <c r="K16" s="11"/>
      <c r="L16" s="10">
        <v>3</v>
      </c>
      <c r="M16" s="11"/>
      <c r="N16" s="10"/>
      <c r="O16" s="11"/>
    </row>
    <row r="17" s="1" customFormat="1" ht="30" customHeight="1" spans="1:15">
      <c r="A17" s="5"/>
      <c r="B17" s="5"/>
      <c r="C17" s="5"/>
      <c r="D17" s="262" t="s">
        <v>259</v>
      </c>
      <c r="E17" s="263"/>
      <c r="F17" s="263"/>
      <c r="G17" s="264"/>
      <c r="H17" s="261" t="s">
        <v>88</v>
      </c>
      <c r="I17" s="261" t="s">
        <v>88</v>
      </c>
      <c r="J17" s="10">
        <v>3</v>
      </c>
      <c r="K17" s="11"/>
      <c r="L17" s="10">
        <v>3</v>
      </c>
      <c r="M17" s="11"/>
      <c r="N17" s="10"/>
      <c r="O17" s="11"/>
    </row>
    <row r="18" s="1" customFormat="1" ht="30" customHeight="1" spans="1:15">
      <c r="A18" s="5"/>
      <c r="B18" s="5"/>
      <c r="C18" s="5"/>
      <c r="D18" s="262" t="s">
        <v>261</v>
      </c>
      <c r="E18" s="263"/>
      <c r="F18" s="263"/>
      <c r="G18" s="264"/>
      <c r="H18" s="261" t="s">
        <v>47</v>
      </c>
      <c r="I18" s="261" t="s">
        <v>47</v>
      </c>
      <c r="J18" s="10">
        <v>3</v>
      </c>
      <c r="K18" s="11"/>
      <c r="L18" s="10">
        <v>3</v>
      </c>
      <c r="M18" s="11"/>
      <c r="N18" s="10"/>
      <c r="O18" s="11"/>
    </row>
    <row r="19" s="1" customFormat="1" ht="30" customHeight="1" spans="1:15">
      <c r="A19" s="5"/>
      <c r="B19" s="5"/>
      <c r="C19" s="5"/>
      <c r="D19" s="262" t="s">
        <v>530</v>
      </c>
      <c r="E19" s="263"/>
      <c r="F19" s="263"/>
      <c r="G19" s="264"/>
      <c r="H19" s="261" t="s">
        <v>88</v>
      </c>
      <c r="I19" s="261" t="s">
        <v>88</v>
      </c>
      <c r="J19" s="10">
        <v>3</v>
      </c>
      <c r="K19" s="11"/>
      <c r="L19" s="10">
        <v>3</v>
      </c>
      <c r="M19" s="11"/>
      <c r="N19" s="10"/>
      <c r="O19" s="11"/>
    </row>
    <row r="20" s="1" customFormat="1" ht="30" customHeight="1" spans="1:15">
      <c r="A20" s="5"/>
      <c r="B20" s="5"/>
      <c r="C20" s="5"/>
      <c r="D20" s="262" t="s">
        <v>497</v>
      </c>
      <c r="E20" s="263"/>
      <c r="F20" s="263"/>
      <c r="G20" s="264"/>
      <c r="H20" s="261" t="s">
        <v>88</v>
      </c>
      <c r="I20" s="261" t="s">
        <v>88</v>
      </c>
      <c r="J20" s="10">
        <v>3</v>
      </c>
      <c r="K20" s="11"/>
      <c r="L20" s="10">
        <v>3</v>
      </c>
      <c r="M20" s="11"/>
      <c r="N20" s="10"/>
      <c r="O20" s="11"/>
    </row>
    <row r="21" s="1" customFormat="1" ht="30" customHeight="1" spans="1:15">
      <c r="A21" s="5"/>
      <c r="B21" s="5"/>
      <c r="C21" s="5"/>
      <c r="D21" s="262" t="s">
        <v>269</v>
      </c>
      <c r="E21" s="263"/>
      <c r="F21" s="263"/>
      <c r="G21" s="264"/>
      <c r="H21" s="261" t="s">
        <v>99</v>
      </c>
      <c r="I21" s="261" t="s">
        <v>99</v>
      </c>
      <c r="J21" s="10">
        <v>3</v>
      </c>
      <c r="K21" s="11"/>
      <c r="L21" s="10">
        <v>3</v>
      </c>
      <c r="M21" s="11"/>
      <c r="N21" s="10"/>
      <c r="O21" s="11"/>
    </row>
    <row r="22" s="1" customFormat="1" ht="30" customHeight="1" spans="1:15">
      <c r="A22" s="5"/>
      <c r="B22" s="5"/>
      <c r="C22" s="5"/>
      <c r="D22" s="262" t="s">
        <v>721</v>
      </c>
      <c r="E22" s="263"/>
      <c r="F22" s="263"/>
      <c r="G22" s="264"/>
      <c r="H22" s="261" t="s">
        <v>247</v>
      </c>
      <c r="I22" s="261" t="s">
        <v>247</v>
      </c>
      <c r="J22" s="10">
        <v>3</v>
      </c>
      <c r="K22" s="11"/>
      <c r="L22" s="10">
        <v>3</v>
      </c>
      <c r="M22" s="11"/>
      <c r="N22" s="10"/>
      <c r="O22" s="11"/>
    </row>
    <row r="23" s="1" customFormat="1" ht="30" customHeight="1" spans="1:15">
      <c r="A23" s="5"/>
      <c r="B23" s="5"/>
      <c r="C23" s="5"/>
      <c r="D23" s="262" t="s">
        <v>532</v>
      </c>
      <c r="E23" s="263"/>
      <c r="F23" s="263"/>
      <c r="G23" s="264"/>
      <c r="H23" s="261" t="s">
        <v>533</v>
      </c>
      <c r="I23" s="261" t="s">
        <v>533</v>
      </c>
      <c r="J23" s="10">
        <v>3</v>
      </c>
      <c r="K23" s="11"/>
      <c r="L23" s="10">
        <v>3</v>
      </c>
      <c r="M23" s="11"/>
      <c r="N23" s="10"/>
      <c r="O23" s="11"/>
    </row>
    <row r="24" s="1" customFormat="1" ht="30" customHeight="1" spans="1:15">
      <c r="A24" s="5"/>
      <c r="B24" s="5"/>
      <c r="C24" s="5" t="s">
        <v>58</v>
      </c>
      <c r="D24" s="262" t="s">
        <v>723</v>
      </c>
      <c r="E24" s="263"/>
      <c r="F24" s="263"/>
      <c r="G24" s="264"/>
      <c r="H24" s="261" t="s">
        <v>1151</v>
      </c>
      <c r="I24" s="261" t="s">
        <v>1151</v>
      </c>
      <c r="J24" s="265">
        <v>3</v>
      </c>
      <c r="K24" s="266"/>
      <c r="L24" s="265">
        <v>3</v>
      </c>
      <c r="M24" s="266"/>
      <c r="N24" s="10"/>
      <c r="O24" s="11"/>
    </row>
    <row r="25" s="1" customFormat="1" ht="30" customHeight="1" spans="1:15">
      <c r="A25" s="5"/>
      <c r="B25" s="5"/>
      <c r="C25" s="5"/>
      <c r="D25" s="262" t="s">
        <v>725</v>
      </c>
      <c r="E25" s="263"/>
      <c r="F25" s="263"/>
      <c r="G25" s="264"/>
      <c r="H25" s="261" t="s">
        <v>60</v>
      </c>
      <c r="I25" s="261" t="s">
        <v>60</v>
      </c>
      <c r="J25" s="265">
        <v>3</v>
      </c>
      <c r="K25" s="266"/>
      <c r="L25" s="265">
        <v>3</v>
      </c>
      <c r="M25" s="266"/>
      <c r="N25" s="10"/>
      <c r="O25" s="11"/>
    </row>
    <row r="26" s="1" customFormat="1" ht="30" customHeight="1" spans="1:15">
      <c r="A26" s="5"/>
      <c r="B26" s="5"/>
      <c r="C26" s="5"/>
      <c r="D26" s="262" t="s">
        <v>723</v>
      </c>
      <c r="E26" s="263"/>
      <c r="F26" s="263"/>
      <c r="G26" s="264"/>
      <c r="H26" s="261" t="s">
        <v>724</v>
      </c>
      <c r="I26" s="261" t="s">
        <v>724</v>
      </c>
      <c r="J26" s="265">
        <v>3</v>
      </c>
      <c r="K26" s="266"/>
      <c r="L26" s="265">
        <v>3</v>
      </c>
      <c r="M26" s="266"/>
      <c r="N26" s="10"/>
      <c r="O26" s="11"/>
    </row>
    <row r="27" s="1" customFormat="1" ht="30" customHeight="1" spans="1:15">
      <c r="A27" s="5"/>
      <c r="B27" s="5"/>
      <c r="C27" s="5"/>
      <c r="D27" s="262" t="s">
        <v>274</v>
      </c>
      <c r="E27" s="263"/>
      <c r="F27" s="263"/>
      <c r="G27" s="264"/>
      <c r="H27" s="261" t="s">
        <v>1144</v>
      </c>
      <c r="I27" s="261" t="s">
        <v>1144</v>
      </c>
      <c r="J27" s="265">
        <v>2</v>
      </c>
      <c r="K27" s="266"/>
      <c r="L27" s="265">
        <v>2</v>
      </c>
      <c r="M27" s="266"/>
      <c r="N27" s="10"/>
      <c r="O27" s="11"/>
    </row>
    <row r="28" s="1" customFormat="1" ht="30" customHeight="1" spans="1:15">
      <c r="A28" s="5"/>
      <c r="B28" s="5"/>
      <c r="C28" s="5"/>
      <c r="D28" s="262" t="s">
        <v>276</v>
      </c>
      <c r="E28" s="263"/>
      <c r="F28" s="263"/>
      <c r="G28" s="264"/>
      <c r="H28" s="261" t="s">
        <v>1144</v>
      </c>
      <c r="I28" s="261" t="s">
        <v>1144</v>
      </c>
      <c r="J28" s="265">
        <v>2</v>
      </c>
      <c r="K28" s="266"/>
      <c r="L28" s="265">
        <v>2</v>
      </c>
      <c r="M28" s="266"/>
      <c r="N28" s="10"/>
      <c r="O28" s="11"/>
    </row>
    <row r="29" s="1" customFormat="1" ht="30" customHeight="1" spans="1:15">
      <c r="A29" s="5"/>
      <c r="B29" s="5"/>
      <c r="C29" s="5"/>
      <c r="D29" s="262" t="s">
        <v>271</v>
      </c>
      <c r="E29" s="263"/>
      <c r="F29" s="263"/>
      <c r="G29" s="264"/>
      <c r="H29" s="261" t="s">
        <v>1144</v>
      </c>
      <c r="I29" s="261" t="s">
        <v>1144</v>
      </c>
      <c r="J29" s="265">
        <v>2</v>
      </c>
      <c r="K29" s="266"/>
      <c r="L29" s="265">
        <v>2</v>
      </c>
      <c r="M29" s="266"/>
      <c r="N29" s="10"/>
      <c r="O29" s="11"/>
    </row>
    <row r="30" s="1" customFormat="1" ht="30" customHeight="1" spans="1:15">
      <c r="A30" s="5"/>
      <c r="B30" s="5"/>
      <c r="C30" s="5"/>
      <c r="D30" s="262" t="s">
        <v>502</v>
      </c>
      <c r="E30" s="263"/>
      <c r="F30" s="263"/>
      <c r="G30" s="264"/>
      <c r="H30" s="261" t="s">
        <v>1144</v>
      </c>
      <c r="I30" s="261" t="s">
        <v>1144</v>
      </c>
      <c r="J30" s="265">
        <v>2</v>
      </c>
      <c r="K30" s="266"/>
      <c r="L30" s="265">
        <v>2</v>
      </c>
      <c r="M30" s="266"/>
      <c r="N30" s="10"/>
      <c r="O30" s="11"/>
    </row>
    <row r="31" s="1" customFormat="1" ht="30" customHeight="1" spans="1:15">
      <c r="A31" s="5"/>
      <c r="B31" s="5" t="s">
        <v>34</v>
      </c>
      <c r="C31" s="5" t="s">
        <v>35</v>
      </c>
      <c r="D31" s="262" t="s">
        <v>727</v>
      </c>
      <c r="E31" s="263"/>
      <c r="F31" s="263"/>
      <c r="G31" s="264"/>
      <c r="H31" s="261" t="s">
        <v>286</v>
      </c>
      <c r="I31" s="261" t="s">
        <v>286</v>
      </c>
      <c r="J31" s="10">
        <v>4</v>
      </c>
      <c r="K31" s="11"/>
      <c r="L31" s="10">
        <v>4</v>
      </c>
      <c r="M31" s="11"/>
      <c r="N31" s="10"/>
      <c r="O31" s="11"/>
    </row>
    <row r="32" s="1" customFormat="1" ht="30" customHeight="1" spans="1:15">
      <c r="A32" s="5"/>
      <c r="B32" s="5"/>
      <c r="C32" s="5"/>
      <c r="D32" s="262" t="s">
        <v>505</v>
      </c>
      <c r="E32" s="263"/>
      <c r="F32" s="263"/>
      <c r="G32" s="264"/>
      <c r="H32" s="261" t="s">
        <v>506</v>
      </c>
      <c r="I32" s="261" t="s">
        <v>506</v>
      </c>
      <c r="J32" s="10">
        <v>4</v>
      </c>
      <c r="K32" s="11"/>
      <c r="L32" s="10">
        <v>4</v>
      </c>
      <c r="M32" s="11"/>
      <c r="N32" s="10"/>
      <c r="O32" s="11"/>
    </row>
    <row r="33" s="1" customFormat="1" ht="30" customHeight="1" spans="1:15">
      <c r="A33" s="5"/>
      <c r="B33" s="5"/>
      <c r="C33" s="5"/>
      <c r="D33" s="262" t="s">
        <v>507</v>
      </c>
      <c r="E33" s="263"/>
      <c r="F33" s="263"/>
      <c r="G33" s="264"/>
      <c r="H33" s="261" t="s">
        <v>508</v>
      </c>
      <c r="I33" s="261" t="s">
        <v>508</v>
      </c>
      <c r="J33" s="10">
        <v>4</v>
      </c>
      <c r="K33" s="11"/>
      <c r="L33" s="10">
        <v>4</v>
      </c>
      <c r="M33" s="11"/>
      <c r="N33" s="10"/>
      <c r="O33" s="11"/>
    </row>
    <row r="34" s="1" customFormat="1" ht="30" customHeight="1" spans="1:15">
      <c r="A34" s="5"/>
      <c r="B34" s="5"/>
      <c r="C34" s="5"/>
      <c r="D34" s="262" t="s">
        <v>727</v>
      </c>
      <c r="E34" s="263"/>
      <c r="F34" s="263"/>
      <c r="G34" s="264"/>
      <c r="H34" s="261" t="s">
        <v>286</v>
      </c>
      <c r="I34" s="261" t="s">
        <v>286</v>
      </c>
      <c r="J34" s="10">
        <v>4</v>
      </c>
      <c r="K34" s="11"/>
      <c r="L34" s="10">
        <v>4</v>
      </c>
      <c r="M34" s="11"/>
      <c r="N34" s="10"/>
      <c r="O34" s="11"/>
    </row>
    <row r="35" s="1" customFormat="1" ht="30" customHeight="1" spans="1:15">
      <c r="A35" s="5"/>
      <c r="B35" s="5"/>
      <c r="C35" s="5"/>
      <c r="D35" s="262" t="s">
        <v>728</v>
      </c>
      <c r="E35" s="263"/>
      <c r="F35" s="263"/>
      <c r="G35" s="264"/>
      <c r="H35" s="261" t="s">
        <v>286</v>
      </c>
      <c r="I35" s="261" t="s">
        <v>286</v>
      </c>
      <c r="J35" s="10">
        <v>4</v>
      </c>
      <c r="K35" s="11"/>
      <c r="L35" s="10">
        <v>4</v>
      </c>
      <c r="M35" s="11"/>
      <c r="N35" s="10"/>
      <c r="O35" s="11"/>
    </row>
    <row r="36" s="1" customFormat="1" ht="30" customHeight="1" spans="1:15">
      <c r="A36" s="5"/>
      <c r="B36" s="5"/>
      <c r="C36" s="5"/>
      <c r="D36" s="262" t="s">
        <v>729</v>
      </c>
      <c r="E36" s="263"/>
      <c r="F36" s="263"/>
      <c r="G36" s="264"/>
      <c r="H36" s="261" t="s">
        <v>286</v>
      </c>
      <c r="I36" s="261" t="s">
        <v>286</v>
      </c>
      <c r="J36" s="10">
        <v>4</v>
      </c>
      <c r="K36" s="11"/>
      <c r="L36" s="10">
        <v>4</v>
      </c>
      <c r="M36" s="11"/>
      <c r="N36" s="10"/>
      <c r="O36" s="11"/>
    </row>
    <row r="37" s="1" customFormat="1" ht="30" customHeight="1" spans="1:15">
      <c r="A37" s="5"/>
      <c r="B37" s="5"/>
      <c r="C37" s="5" t="s">
        <v>140</v>
      </c>
      <c r="D37" s="262" t="s">
        <v>285</v>
      </c>
      <c r="E37" s="263"/>
      <c r="F37" s="263"/>
      <c r="G37" s="264"/>
      <c r="H37" s="261" t="s">
        <v>508</v>
      </c>
      <c r="I37" s="261" t="s">
        <v>508</v>
      </c>
      <c r="J37" s="10">
        <v>3</v>
      </c>
      <c r="K37" s="11"/>
      <c r="L37" s="10">
        <v>3</v>
      </c>
      <c r="M37" s="11"/>
      <c r="N37" s="10"/>
      <c r="O37" s="11"/>
    </row>
    <row r="38" s="1" customFormat="1" ht="30" customHeight="1" spans="1:15">
      <c r="A38" s="5"/>
      <c r="B38" s="5"/>
      <c r="C38" s="5"/>
      <c r="D38" s="262" t="s">
        <v>730</v>
      </c>
      <c r="E38" s="263"/>
      <c r="F38" s="263"/>
      <c r="G38" s="264"/>
      <c r="H38" s="261" t="s">
        <v>286</v>
      </c>
      <c r="I38" s="261" t="s">
        <v>286</v>
      </c>
      <c r="J38" s="10">
        <v>3</v>
      </c>
      <c r="K38" s="11"/>
      <c r="L38" s="10">
        <v>3</v>
      </c>
      <c r="M38" s="11"/>
      <c r="N38" s="10"/>
      <c r="O38" s="11"/>
    </row>
    <row r="39" s="1" customFormat="1" ht="51" customHeight="1" spans="1:15">
      <c r="A39" s="5"/>
      <c r="B39" s="5" t="s">
        <v>37</v>
      </c>
      <c r="C39" s="5" t="s">
        <v>38</v>
      </c>
      <c r="D39" s="8" t="s">
        <v>731</v>
      </c>
      <c r="E39" s="8"/>
      <c r="F39" s="8"/>
      <c r="G39" s="8"/>
      <c r="H39" s="82">
        <v>0.9</v>
      </c>
      <c r="I39" s="82">
        <v>0.9</v>
      </c>
      <c r="J39" s="10">
        <v>10</v>
      </c>
      <c r="K39" s="11"/>
      <c r="L39" s="10">
        <v>10</v>
      </c>
      <c r="M39" s="11"/>
      <c r="N39" s="10"/>
      <c r="O39" s="11"/>
    </row>
    <row r="40" s="1" customFormat="1" ht="24" customHeight="1" spans="1:15">
      <c r="A40" s="5"/>
      <c r="B40" s="10" t="s">
        <v>40</v>
      </c>
      <c r="C40" s="24"/>
      <c r="D40" s="10"/>
      <c r="E40" s="18"/>
      <c r="F40" s="18"/>
      <c r="G40" s="18"/>
      <c r="H40" s="18"/>
      <c r="I40" s="18"/>
      <c r="J40" s="18"/>
      <c r="K40" s="18"/>
      <c r="L40" s="18"/>
      <c r="M40" s="18"/>
      <c r="N40" s="18"/>
      <c r="O40" s="11"/>
    </row>
    <row r="41" s="1" customFormat="1" ht="18" customHeight="1" spans="1:15">
      <c r="A41" s="5"/>
      <c r="B41" s="10" t="s">
        <v>41</v>
      </c>
      <c r="C41" s="18"/>
      <c r="D41" s="18"/>
      <c r="E41" s="18"/>
      <c r="F41" s="18"/>
      <c r="G41" s="18"/>
      <c r="H41" s="18"/>
      <c r="I41" s="24"/>
      <c r="J41" s="10">
        <v>100</v>
      </c>
      <c r="K41" s="24"/>
      <c r="L41" s="10">
        <v>91.99</v>
      </c>
      <c r="M41" s="11"/>
      <c r="N41" s="10" t="s">
        <v>646</v>
      </c>
      <c r="O41" s="11"/>
    </row>
    <row r="42" s="1" customFormat="1" spans="1:15">
      <c r="A42" s="26" t="s">
        <v>43</v>
      </c>
      <c r="O42" s="27"/>
    </row>
    <row r="43" s="1" customFormat="1" spans="1:15">
      <c r="A43" s="28"/>
      <c r="O43" s="27"/>
    </row>
    <row r="44" s="1" customFormat="1" spans="1:15">
      <c r="A44" s="28"/>
      <c r="O44" s="27"/>
    </row>
    <row r="45" s="1" customFormat="1" ht="27" customHeight="1" spans="1:15">
      <c r="A45" s="29"/>
      <c r="B45" s="30"/>
      <c r="C45" s="30"/>
      <c r="D45" s="30"/>
      <c r="E45" s="30"/>
      <c r="F45" s="30"/>
      <c r="G45" s="30"/>
      <c r="H45" s="30"/>
      <c r="I45" s="30"/>
      <c r="J45" s="30"/>
      <c r="K45" s="30"/>
      <c r="L45" s="30"/>
      <c r="M45" s="30"/>
      <c r="N45" s="30"/>
      <c r="O45" s="31"/>
    </row>
  </sheetData>
  <mergeCells count="17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B40:C40"/>
    <mergeCell ref="D40:O40"/>
    <mergeCell ref="B41:I41"/>
    <mergeCell ref="J41:K41"/>
    <mergeCell ref="L41:M41"/>
    <mergeCell ref="N41:O41"/>
    <mergeCell ref="A10:A11"/>
    <mergeCell ref="A12:A41"/>
    <mergeCell ref="B13:B30"/>
    <mergeCell ref="B31:B38"/>
    <mergeCell ref="C13:C23"/>
    <mergeCell ref="C24:C30"/>
    <mergeCell ref="C31:C36"/>
    <mergeCell ref="C37:C38"/>
    <mergeCell ref="A5:B9"/>
    <mergeCell ref="A42:O45"/>
  </mergeCells>
  <pageMargins left="0.75" right="0.75" top="1" bottom="1" header="0.5" footer="0.5"/>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1152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22.73</v>
      </c>
      <c r="F6" s="5"/>
      <c r="G6" s="5">
        <v>22.73</v>
      </c>
      <c r="H6" s="5"/>
      <c r="I6" s="5">
        <v>22.73</v>
      </c>
      <c r="J6" s="5"/>
      <c r="K6" s="10">
        <v>10</v>
      </c>
      <c r="L6" s="11"/>
      <c r="M6" s="84">
        <v>1</v>
      </c>
      <c r="N6" s="11"/>
      <c r="O6" s="6">
        <v>10</v>
      </c>
    </row>
    <row r="7" s="1" customFormat="1" ht="17" customHeight="1" spans="1:15">
      <c r="A7" s="5"/>
      <c r="B7" s="5"/>
      <c r="C7" s="5" t="s">
        <v>14</v>
      </c>
      <c r="D7" s="5"/>
      <c r="E7" s="5">
        <v>22.73</v>
      </c>
      <c r="F7" s="5"/>
      <c r="G7" s="5">
        <v>22.73</v>
      </c>
      <c r="H7" s="5"/>
      <c r="I7" s="5">
        <v>22.73</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4" customHeight="1" spans="1:15">
      <c r="A11" s="5"/>
      <c r="B11" s="15" t="s">
        <v>1153</v>
      </c>
      <c r="C11" s="16"/>
      <c r="D11" s="16"/>
      <c r="E11" s="16"/>
      <c r="F11" s="16"/>
      <c r="G11" s="16"/>
      <c r="H11" s="17"/>
      <c r="I11" s="15" t="s">
        <v>1153</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7" customHeight="1" spans="1:15">
      <c r="A13" s="5"/>
      <c r="B13" s="5" t="s">
        <v>30</v>
      </c>
      <c r="C13" s="5" t="s">
        <v>31</v>
      </c>
      <c r="D13" s="8" t="s">
        <v>662</v>
      </c>
      <c r="E13" s="8"/>
      <c r="F13" s="8"/>
      <c r="G13" s="8"/>
      <c r="H13" s="6" t="s">
        <v>1154</v>
      </c>
      <c r="I13" s="6" t="s">
        <v>1154</v>
      </c>
      <c r="J13" s="10">
        <v>25</v>
      </c>
      <c r="K13" s="11"/>
      <c r="L13" s="10">
        <v>25</v>
      </c>
      <c r="M13" s="11"/>
      <c r="N13" s="10"/>
      <c r="O13" s="11"/>
    </row>
    <row r="14" s="1" customFormat="1" ht="57" customHeight="1" spans="1:15">
      <c r="A14" s="5"/>
      <c r="B14" s="5"/>
      <c r="C14" s="5" t="s">
        <v>58</v>
      </c>
      <c r="D14" s="8" t="s">
        <v>1155</v>
      </c>
      <c r="E14" s="8"/>
      <c r="F14" s="8"/>
      <c r="G14" s="8"/>
      <c r="H14" s="82">
        <v>0.95</v>
      </c>
      <c r="I14" s="82">
        <v>0.95</v>
      </c>
      <c r="J14" s="10">
        <v>25</v>
      </c>
      <c r="K14" s="11"/>
      <c r="L14" s="10">
        <v>25</v>
      </c>
      <c r="M14" s="11"/>
      <c r="N14" s="10"/>
      <c r="O14" s="11"/>
    </row>
    <row r="15" s="1" customFormat="1" ht="57" customHeight="1" spans="1:15">
      <c r="A15" s="5"/>
      <c r="B15" s="5" t="s">
        <v>34</v>
      </c>
      <c r="C15" s="5" t="s">
        <v>35</v>
      </c>
      <c r="D15" s="8" t="s">
        <v>1156</v>
      </c>
      <c r="E15" s="8"/>
      <c r="F15" s="8"/>
      <c r="G15" s="8"/>
      <c r="H15" s="6" t="s">
        <v>579</v>
      </c>
      <c r="I15" s="6" t="s">
        <v>579</v>
      </c>
      <c r="J15" s="10">
        <v>30</v>
      </c>
      <c r="K15" s="11"/>
      <c r="L15" s="10">
        <v>30</v>
      </c>
      <c r="M15" s="11"/>
      <c r="N15" s="10"/>
      <c r="O15" s="11"/>
    </row>
    <row r="16" s="1" customFormat="1" ht="57" customHeight="1" spans="1:15">
      <c r="A16" s="5"/>
      <c r="B16" s="5" t="s">
        <v>37</v>
      </c>
      <c r="C16" s="5" t="s">
        <v>38</v>
      </c>
      <c r="D16" s="8" t="s">
        <v>676</v>
      </c>
      <c r="E16" s="8"/>
      <c r="F16" s="8"/>
      <c r="G16" s="8"/>
      <c r="H16" s="82">
        <v>0.9</v>
      </c>
      <c r="I16" s="82">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1157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9.01</v>
      </c>
      <c r="F6" s="5"/>
      <c r="G6" s="5">
        <v>9.01</v>
      </c>
      <c r="H6" s="5"/>
      <c r="I6" s="5">
        <v>9.01</v>
      </c>
      <c r="J6" s="5"/>
      <c r="K6" s="10">
        <v>10</v>
      </c>
      <c r="L6" s="11"/>
      <c r="M6" s="84">
        <v>1</v>
      </c>
      <c r="N6" s="11"/>
      <c r="O6" s="6">
        <v>10</v>
      </c>
    </row>
    <row r="7" s="1" customFormat="1" ht="17" customHeight="1" spans="1:15">
      <c r="A7" s="5"/>
      <c r="B7" s="5"/>
      <c r="C7" s="5" t="s">
        <v>14</v>
      </c>
      <c r="D7" s="5"/>
      <c r="E7" s="5">
        <v>9.01</v>
      </c>
      <c r="F7" s="5"/>
      <c r="G7" s="5">
        <v>9.01</v>
      </c>
      <c r="H7" s="5"/>
      <c r="I7" s="5">
        <v>9.01</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9" customHeight="1" spans="1:15">
      <c r="A11" s="5"/>
      <c r="B11" s="10" t="s">
        <v>1158</v>
      </c>
      <c r="C11" s="18"/>
      <c r="D11" s="18"/>
      <c r="E11" s="18"/>
      <c r="F11" s="18"/>
      <c r="G11" s="18"/>
      <c r="H11" s="11"/>
      <c r="I11" s="10" t="s">
        <v>1158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8" customHeight="1" spans="1:15">
      <c r="A13" s="5"/>
      <c r="B13" s="5" t="s">
        <v>30</v>
      </c>
      <c r="C13" s="5" t="s">
        <v>31</v>
      </c>
      <c r="D13" s="8" t="s">
        <v>749</v>
      </c>
      <c r="E13" s="8"/>
      <c r="F13" s="8"/>
      <c r="G13" s="8"/>
      <c r="H13" s="261" t="s">
        <v>1159</v>
      </c>
      <c r="I13" s="261" t="s">
        <v>1159</v>
      </c>
      <c r="J13" s="10">
        <v>25</v>
      </c>
      <c r="K13" s="11"/>
      <c r="L13" s="10">
        <v>25</v>
      </c>
      <c r="M13" s="11"/>
      <c r="N13" s="10"/>
      <c r="O13" s="11"/>
    </row>
    <row r="14" s="1" customFormat="1" ht="58" customHeight="1" spans="1:15">
      <c r="A14" s="5"/>
      <c r="B14" s="5"/>
      <c r="C14" s="5" t="s">
        <v>63</v>
      </c>
      <c r="D14" s="8" t="s">
        <v>736</v>
      </c>
      <c r="E14" s="8"/>
      <c r="F14" s="8"/>
      <c r="G14" s="8"/>
      <c r="H14" s="82">
        <v>1</v>
      </c>
      <c r="I14" s="82">
        <v>1</v>
      </c>
      <c r="J14" s="10">
        <v>25</v>
      </c>
      <c r="K14" s="11"/>
      <c r="L14" s="10">
        <v>25</v>
      </c>
      <c r="M14" s="11"/>
      <c r="N14" s="10"/>
      <c r="O14" s="11"/>
    </row>
    <row r="15" s="1" customFormat="1" ht="58" customHeight="1" spans="1:15">
      <c r="A15" s="5"/>
      <c r="B15" s="5" t="s">
        <v>34</v>
      </c>
      <c r="C15" s="5" t="s">
        <v>35</v>
      </c>
      <c r="D15" s="8" t="s">
        <v>737</v>
      </c>
      <c r="E15" s="8"/>
      <c r="F15" s="8"/>
      <c r="G15" s="8"/>
      <c r="H15" s="82">
        <v>1</v>
      </c>
      <c r="I15" s="82">
        <v>1</v>
      </c>
      <c r="J15" s="10">
        <v>30</v>
      </c>
      <c r="K15" s="11"/>
      <c r="L15" s="10">
        <v>30</v>
      </c>
      <c r="M15" s="11"/>
      <c r="N15" s="10"/>
      <c r="O15" s="11"/>
    </row>
    <row r="16" s="1" customFormat="1" ht="58" customHeight="1" spans="1:15">
      <c r="A16" s="5"/>
      <c r="B16" s="5" t="s">
        <v>37</v>
      </c>
      <c r="C16" s="5" t="s">
        <v>38</v>
      </c>
      <c r="D16" s="8" t="s">
        <v>676</v>
      </c>
      <c r="E16" s="8"/>
      <c r="F16" s="8"/>
      <c r="G16" s="8"/>
      <c r="H16" s="82">
        <v>0.9</v>
      </c>
      <c r="I16" s="82">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1160</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24.63</v>
      </c>
      <c r="F6" s="5"/>
      <c r="G6" s="5">
        <v>24.63</v>
      </c>
      <c r="H6" s="5"/>
      <c r="I6" s="5">
        <v>5.68</v>
      </c>
      <c r="J6" s="5"/>
      <c r="K6" s="10">
        <v>10</v>
      </c>
      <c r="L6" s="11"/>
      <c r="M6" s="84">
        <v>0.23</v>
      </c>
      <c r="N6" s="11"/>
      <c r="O6" s="6">
        <v>2.31</v>
      </c>
    </row>
    <row r="7" s="1" customFormat="1" ht="17" customHeight="1" spans="1:15">
      <c r="A7" s="5"/>
      <c r="B7" s="5"/>
      <c r="C7" s="5" t="s">
        <v>14</v>
      </c>
      <c r="D7" s="5"/>
      <c r="E7" s="5">
        <v>24.63</v>
      </c>
      <c r="F7" s="5"/>
      <c r="G7" s="5">
        <v>24.63</v>
      </c>
      <c r="H7" s="5"/>
      <c r="I7" s="5">
        <v>5.68</v>
      </c>
      <c r="J7" s="5"/>
      <c r="K7" s="10" t="s">
        <v>15</v>
      </c>
      <c r="L7" s="11"/>
      <c r="M7" s="84">
        <v>0.23</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6" customHeight="1" spans="1:15">
      <c r="A11" s="5"/>
      <c r="B11" s="10" t="s">
        <v>1161</v>
      </c>
      <c r="C11" s="18"/>
      <c r="D11" s="18"/>
      <c r="E11" s="18"/>
      <c r="F11" s="18"/>
      <c r="G11" s="18"/>
      <c r="H11" s="11"/>
      <c r="I11" s="10" t="s">
        <v>1161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2" customHeight="1" spans="1:15">
      <c r="A13" s="5"/>
      <c r="B13" s="5" t="s">
        <v>30</v>
      </c>
      <c r="C13" s="5" t="s">
        <v>31</v>
      </c>
      <c r="D13" s="258" t="s">
        <v>662</v>
      </c>
      <c r="E13" s="259"/>
      <c r="F13" s="259"/>
      <c r="G13" s="260"/>
      <c r="H13" s="261" t="s">
        <v>1154</v>
      </c>
      <c r="I13" s="261" t="s">
        <v>1154</v>
      </c>
      <c r="J13" s="10">
        <v>8</v>
      </c>
      <c r="K13" s="11"/>
      <c r="L13" s="10">
        <v>8</v>
      </c>
      <c r="M13" s="11"/>
      <c r="N13" s="10"/>
      <c r="O13" s="11"/>
    </row>
    <row r="14" s="1" customFormat="1" ht="52" customHeight="1" spans="1:15">
      <c r="A14" s="5"/>
      <c r="B14" s="5"/>
      <c r="C14" s="5"/>
      <c r="D14" s="262" t="s">
        <v>1162</v>
      </c>
      <c r="E14" s="263"/>
      <c r="F14" s="263"/>
      <c r="G14" s="264"/>
      <c r="H14" s="261" t="s">
        <v>177</v>
      </c>
      <c r="I14" s="261" t="s">
        <v>177</v>
      </c>
      <c r="J14" s="10">
        <v>8</v>
      </c>
      <c r="K14" s="11"/>
      <c r="L14" s="10">
        <v>8</v>
      </c>
      <c r="M14" s="11"/>
      <c r="N14" s="10"/>
      <c r="O14" s="11"/>
    </row>
    <row r="15" s="1" customFormat="1" ht="52" customHeight="1" spans="1:15">
      <c r="A15" s="5"/>
      <c r="B15" s="5"/>
      <c r="C15" s="5"/>
      <c r="D15" s="262" t="s">
        <v>665</v>
      </c>
      <c r="E15" s="263"/>
      <c r="F15" s="263"/>
      <c r="G15" s="264"/>
      <c r="H15" s="261" t="s">
        <v>60</v>
      </c>
      <c r="I15" s="261" t="s">
        <v>60</v>
      </c>
      <c r="J15" s="10">
        <v>8</v>
      </c>
      <c r="K15" s="11"/>
      <c r="L15" s="10">
        <v>8</v>
      </c>
      <c r="M15" s="11"/>
      <c r="N15" s="10"/>
      <c r="O15" s="11"/>
    </row>
    <row r="16" s="1" customFormat="1" ht="52" customHeight="1" spans="1:15">
      <c r="A16" s="5"/>
      <c r="B16" s="5"/>
      <c r="C16" s="5"/>
      <c r="D16" s="262" t="s">
        <v>666</v>
      </c>
      <c r="E16" s="263"/>
      <c r="F16" s="263"/>
      <c r="G16" s="264"/>
      <c r="H16" s="261" t="s">
        <v>1132</v>
      </c>
      <c r="I16" s="261" t="s">
        <v>1132</v>
      </c>
      <c r="J16" s="10">
        <v>8</v>
      </c>
      <c r="K16" s="11"/>
      <c r="L16" s="10">
        <v>8</v>
      </c>
      <c r="M16" s="11"/>
      <c r="N16" s="10"/>
      <c r="O16" s="11"/>
    </row>
    <row r="17" s="1" customFormat="1" ht="52" customHeight="1" spans="1:15">
      <c r="A17" s="5"/>
      <c r="B17" s="5"/>
      <c r="C17" s="5"/>
      <c r="D17" s="262" t="s">
        <v>668</v>
      </c>
      <c r="E17" s="263"/>
      <c r="F17" s="263"/>
      <c r="G17" s="264"/>
      <c r="H17" s="261" t="s">
        <v>88</v>
      </c>
      <c r="I17" s="261" t="s">
        <v>88</v>
      </c>
      <c r="J17" s="10">
        <v>8</v>
      </c>
      <c r="K17" s="11"/>
      <c r="L17" s="10">
        <v>8</v>
      </c>
      <c r="M17" s="11"/>
      <c r="N17" s="10"/>
      <c r="O17" s="11"/>
    </row>
    <row r="18" s="1" customFormat="1" ht="52" customHeight="1" spans="1:15">
      <c r="A18" s="5"/>
      <c r="B18" s="5"/>
      <c r="C18" s="5" t="s">
        <v>63</v>
      </c>
      <c r="D18" s="262" t="s">
        <v>1163</v>
      </c>
      <c r="E18" s="263"/>
      <c r="F18" s="263"/>
      <c r="G18" s="264"/>
      <c r="H18" s="82">
        <v>0.98</v>
      </c>
      <c r="I18" s="82">
        <v>0.98</v>
      </c>
      <c r="J18" s="10">
        <v>10</v>
      </c>
      <c r="K18" s="11"/>
      <c r="L18" s="10">
        <v>10</v>
      </c>
      <c r="M18" s="11"/>
      <c r="N18" s="10"/>
      <c r="O18" s="11"/>
    </row>
    <row r="19" s="1" customFormat="1" ht="52" customHeight="1" spans="1:15">
      <c r="A19" s="5"/>
      <c r="B19" s="5" t="s">
        <v>34</v>
      </c>
      <c r="C19" s="5" t="s">
        <v>35</v>
      </c>
      <c r="D19" s="262" t="s">
        <v>1164</v>
      </c>
      <c r="E19" s="263"/>
      <c r="F19" s="263"/>
      <c r="G19" s="264"/>
      <c r="H19" s="6" t="s">
        <v>997</v>
      </c>
      <c r="I19" s="6" t="s">
        <v>1165</v>
      </c>
      <c r="J19" s="10">
        <v>30</v>
      </c>
      <c r="K19" s="11"/>
      <c r="L19" s="10">
        <v>30</v>
      </c>
      <c r="M19" s="11"/>
      <c r="N19" s="10"/>
      <c r="O19" s="11"/>
    </row>
    <row r="20" s="1" customFormat="1" ht="52" customHeight="1" spans="1:15">
      <c r="A20" s="5"/>
      <c r="B20" s="5" t="s">
        <v>37</v>
      </c>
      <c r="C20" s="5" t="s">
        <v>38</v>
      </c>
      <c r="D20" s="8" t="s">
        <v>1166</v>
      </c>
      <c r="E20" s="8"/>
      <c r="F20" s="8"/>
      <c r="G20" s="8"/>
      <c r="H20" s="82">
        <v>0.96</v>
      </c>
      <c r="I20" s="82">
        <v>0.96</v>
      </c>
      <c r="J20" s="10">
        <v>10</v>
      </c>
      <c r="K20" s="11"/>
      <c r="L20" s="10">
        <v>10</v>
      </c>
      <c r="M20" s="11"/>
      <c r="N20" s="10"/>
      <c r="O20" s="11"/>
    </row>
    <row r="21" s="1" customFormat="1" ht="24" customHeight="1" spans="1:15">
      <c r="A21" s="5"/>
      <c r="B21" s="10" t="s">
        <v>40</v>
      </c>
      <c r="C21" s="24"/>
      <c r="D21" s="10" t="s">
        <v>33</v>
      </c>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92.31</v>
      </c>
      <c r="M22" s="11"/>
      <c r="N22" s="10" t="s">
        <v>646</v>
      </c>
      <c r="O22" s="11"/>
    </row>
    <row r="23" s="1" customFormat="1" spans="1:15">
      <c r="A23" s="26" t="s">
        <v>43</v>
      </c>
      <c r="O23" s="27"/>
    </row>
    <row r="24" s="1" customFormat="1" spans="1:15">
      <c r="A24" s="28"/>
      <c r="O24" s="27"/>
    </row>
    <row r="25" s="1" customFormat="1" spans="1:15">
      <c r="A25" s="28"/>
      <c r="O25" s="27"/>
    </row>
    <row r="26" s="1" customFormat="1" ht="27" customHeight="1" spans="1:15">
      <c r="A26" s="29"/>
      <c r="B26" s="30"/>
      <c r="C26" s="30"/>
      <c r="D26" s="30"/>
      <c r="E26" s="30"/>
      <c r="F26" s="30"/>
      <c r="G26" s="30"/>
      <c r="H26" s="30"/>
      <c r="I26" s="30"/>
      <c r="J26" s="30"/>
      <c r="K26" s="30"/>
      <c r="L26" s="30"/>
      <c r="M26" s="30"/>
      <c r="N26" s="30"/>
      <c r="O26" s="31"/>
    </row>
  </sheetData>
  <mergeCells count="9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8"/>
    <mergeCell ref="C13:C17"/>
    <mergeCell ref="A5:B9"/>
    <mergeCell ref="A23:O26"/>
  </mergeCells>
  <pageMargins left="0.75" right="0.75" top="1" bottom="1" header="0.5" footer="0.5"/>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733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2.04</v>
      </c>
      <c r="F6" s="5"/>
      <c r="G6" s="5">
        <v>2.04</v>
      </c>
      <c r="H6" s="5"/>
      <c r="I6" s="5">
        <v>1.44</v>
      </c>
      <c r="J6" s="5"/>
      <c r="K6" s="10">
        <v>10</v>
      </c>
      <c r="L6" s="11"/>
      <c r="M6" s="84">
        <v>0.71</v>
      </c>
      <c r="N6" s="11"/>
      <c r="O6" s="6">
        <v>7.07</v>
      </c>
    </row>
    <row r="7" s="1" customFormat="1" ht="17" customHeight="1" spans="1:15">
      <c r="A7" s="5"/>
      <c r="B7" s="5"/>
      <c r="C7" s="5" t="s">
        <v>14</v>
      </c>
      <c r="D7" s="5"/>
      <c r="E7" s="5">
        <v>2.04</v>
      </c>
      <c r="F7" s="5"/>
      <c r="G7" s="5">
        <v>2.04</v>
      </c>
      <c r="H7" s="5"/>
      <c r="I7" s="5">
        <v>1.44</v>
      </c>
      <c r="J7" s="5"/>
      <c r="K7" s="10" t="s">
        <v>15</v>
      </c>
      <c r="L7" s="11"/>
      <c r="M7" s="84">
        <v>0.71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734</v>
      </c>
      <c r="C11" s="18"/>
      <c r="D11" s="18"/>
      <c r="E11" s="18"/>
      <c r="F11" s="18"/>
      <c r="G11" s="18"/>
      <c r="H11" s="11"/>
      <c r="I11" s="10" t="s">
        <v>734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2" customHeight="1" spans="1:15">
      <c r="A13" s="5"/>
      <c r="B13" s="5" t="s">
        <v>30</v>
      </c>
      <c r="C13" s="5" t="s">
        <v>31</v>
      </c>
      <c r="D13" s="8" t="s">
        <v>735</v>
      </c>
      <c r="E13" s="8"/>
      <c r="F13" s="8"/>
      <c r="G13" s="8"/>
      <c r="H13" s="6" t="s">
        <v>1154</v>
      </c>
      <c r="I13" s="6" t="s">
        <v>1154</v>
      </c>
      <c r="J13" s="10">
        <v>25</v>
      </c>
      <c r="K13" s="11"/>
      <c r="L13" s="10">
        <v>25</v>
      </c>
      <c r="M13" s="11"/>
      <c r="N13" s="10"/>
      <c r="O13" s="11"/>
    </row>
    <row r="14" s="1" customFormat="1" ht="32" customHeight="1" spans="1:15">
      <c r="A14" s="5"/>
      <c r="B14" s="5"/>
      <c r="C14" s="5" t="s">
        <v>63</v>
      </c>
      <c r="D14" s="8" t="s">
        <v>736</v>
      </c>
      <c r="E14" s="8"/>
      <c r="F14" s="8"/>
      <c r="G14" s="8"/>
      <c r="H14" s="82">
        <v>1</v>
      </c>
      <c r="I14" s="82">
        <v>1</v>
      </c>
      <c r="J14" s="10">
        <v>25</v>
      </c>
      <c r="K14" s="11"/>
      <c r="L14" s="10">
        <v>25</v>
      </c>
      <c r="M14" s="11"/>
      <c r="N14" s="10"/>
      <c r="O14" s="11"/>
    </row>
    <row r="15" s="1" customFormat="1" ht="32" customHeight="1" spans="1:15">
      <c r="A15" s="5"/>
      <c r="B15" s="5" t="s">
        <v>34</v>
      </c>
      <c r="C15" s="5" t="s">
        <v>35</v>
      </c>
      <c r="D15" s="8" t="s">
        <v>737</v>
      </c>
      <c r="E15" s="8"/>
      <c r="F15" s="8"/>
      <c r="G15" s="8"/>
      <c r="H15" s="82">
        <v>1</v>
      </c>
      <c r="I15" s="82">
        <v>1</v>
      </c>
      <c r="J15" s="10">
        <v>30</v>
      </c>
      <c r="K15" s="11"/>
      <c r="L15" s="10">
        <v>30</v>
      </c>
      <c r="M15" s="11"/>
      <c r="N15" s="10"/>
      <c r="O15" s="11"/>
    </row>
    <row r="16" s="1" customFormat="1" ht="47" customHeight="1" spans="1:15">
      <c r="A16" s="5"/>
      <c r="B16" s="5" t="s">
        <v>37</v>
      </c>
      <c r="C16" s="5" t="s">
        <v>38</v>
      </c>
      <c r="D16" s="8" t="s">
        <v>676</v>
      </c>
      <c r="E16" s="8"/>
      <c r="F16" s="8"/>
      <c r="G16" s="8"/>
      <c r="H16" s="82">
        <v>0.9</v>
      </c>
      <c r="I16" s="82">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97.07</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R16" sqref="R16"/>
    </sheetView>
  </sheetViews>
  <sheetFormatPr defaultColWidth="8.1" defaultRowHeight="13.5"/>
  <cols>
    <col min="1" max="1" width="4.5" style="1" customWidth="1"/>
    <col min="2" max="2" width="7.65" style="1" customWidth="1"/>
    <col min="3" max="3" width="8.1" style="1" customWidth="1"/>
    <col min="4" max="4" width="12.0333333333333" style="1" customWidth="1"/>
    <col min="5" max="7" width="5.9" style="1" customWidth="1"/>
    <col min="8" max="8" width="10.6" style="4" customWidth="1"/>
    <col min="9" max="9" width="9.9" style="4" customWidth="1"/>
    <col min="10" max="10" width="5.9"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4"/>
      <c r="I1" s="4"/>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639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5"/>
      <c r="I5" s="5" t="s">
        <v>9</v>
      </c>
      <c r="J5" s="5"/>
      <c r="K5" s="5" t="s">
        <v>10</v>
      </c>
      <c r="L5" s="6"/>
      <c r="M5" s="5" t="s">
        <v>11</v>
      </c>
      <c r="N5" s="6"/>
      <c r="O5" s="6" t="s">
        <v>12</v>
      </c>
    </row>
    <row r="6" s="1" customFormat="1" ht="16" customHeight="1" spans="1:15">
      <c r="A6" s="5"/>
      <c r="B6" s="5"/>
      <c r="C6" s="8" t="s">
        <v>13</v>
      </c>
      <c r="D6" s="8"/>
      <c r="E6" s="248">
        <v>43.05</v>
      </c>
      <c r="F6" s="249"/>
      <c r="G6" s="248">
        <v>43.05</v>
      </c>
      <c r="H6" s="249"/>
      <c r="I6" s="248">
        <v>43.05</v>
      </c>
      <c r="J6" s="249"/>
      <c r="K6" s="10">
        <v>10</v>
      </c>
      <c r="L6" s="11"/>
      <c r="M6" s="84">
        <v>1</v>
      </c>
      <c r="N6" s="11"/>
      <c r="O6" s="6">
        <v>10</v>
      </c>
    </row>
    <row r="7" s="1" customFormat="1" ht="17" customHeight="1" spans="1:15">
      <c r="A7" s="5"/>
      <c r="B7" s="5"/>
      <c r="C7" s="5" t="s">
        <v>14</v>
      </c>
      <c r="D7" s="5"/>
      <c r="E7" s="248">
        <v>11.27</v>
      </c>
      <c r="F7" s="249"/>
      <c r="G7" s="248">
        <v>11.27</v>
      </c>
      <c r="H7" s="249"/>
      <c r="I7" s="248">
        <v>11.27</v>
      </c>
      <c r="J7" s="249"/>
      <c r="K7" s="10" t="s">
        <v>15</v>
      </c>
      <c r="L7" s="11"/>
      <c r="M7" s="84">
        <v>1</v>
      </c>
      <c r="N7" s="11"/>
      <c r="O7" s="6" t="s">
        <v>15</v>
      </c>
    </row>
    <row r="8" s="1" customFormat="1" ht="17" customHeight="1" spans="1:15">
      <c r="A8" s="5"/>
      <c r="B8" s="5"/>
      <c r="C8" s="14" t="s">
        <v>16</v>
      </c>
      <c r="D8" s="14"/>
      <c r="E8" s="248"/>
      <c r="F8" s="249"/>
      <c r="G8" s="248"/>
      <c r="H8" s="249"/>
      <c r="I8" s="248"/>
      <c r="J8" s="249"/>
      <c r="K8" s="10" t="s">
        <v>15</v>
      </c>
      <c r="L8" s="11"/>
      <c r="M8" s="10"/>
      <c r="N8" s="11"/>
      <c r="O8" s="6" t="s">
        <v>15</v>
      </c>
    </row>
    <row r="9" s="1" customFormat="1" ht="17" customHeight="1" spans="1:15">
      <c r="A9" s="5"/>
      <c r="B9" s="5"/>
      <c r="C9" s="5" t="s">
        <v>17</v>
      </c>
      <c r="D9" s="5"/>
      <c r="E9" s="248">
        <v>31.78</v>
      </c>
      <c r="F9" s="249"/>
      <c r="G9" s="248">
        <v>31.78</v>
      </c>
      <c r="H9" s="249"/>
      <c r="I9" s="248">
        <v>31.78</v>
      </c>
      <c r="J9" s="249"/>
      <c r="K9" s="10" t="s">
        <v>15</v>
      </c>
      <c r="L9" s="11"/>
      <c r="M9" s="84">
        <v>1</v>
      </c>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641</v>
      </c>
      <c r="C11" s="18"/>
      <c r="D11" s="18"/>
      <c r="E11" s="18"/>
      <c r="F11" s="18"/>
      <c r="G11" s="18"/>
      <c r="H11" s="11"/>
      <c r="I11" s="10" t="s">
        <v>641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31</v>
      </c>
      <c r="D13" s="8" t="s">
        <v>345</v>
      </c>
      <c r="E13" s="8"/>
      <c r="F13" s="8"/>
      <c r="G13" s="8"/>
      <c r="H13" s="5" t="s">
        <v>1154</v>
      </c>
      <c r="I13" s="5" t="s">
        <v>1154</v>
      </c>
      <c r="J13" s="252">
        <v>9</v>
      </c>
      <c r="K13" s="253"/>
      <c r="L13" s="252">
        <v>9</v>
      </c>
      <c r="M13" s="253"/>
      <c r="N13" s="10"/>
      <c r="O13" s="11"/>
    </row>
    <row r="14" s="1" customFormat="1" ht="27" spans="1:15">
      <c r="A14" s="5"/>
      <c r="B14" s="5"/>
      <c r="C14" s="5" t="s">
        <v>58</v>
      </c>
      <c r="D14" s="8" t="s">
        <v>1155</v>
      </c>
      <c r="E14" s="8"/>
      <c r="F14" s="8"/>
      <c r="G14" s="8"/>
      <c r="H14" s="71">
        <v>1</v>
      </c>
      <c r="I14" s="71">
        <v>1</v>
      </c>
      <c r="J14" s="252">
        <v>9</v>
      </c>
      <c r="K14" s="253"/>
      <c r="L14" s="252">
        <v>9</v>
      </c>
      <c r="M14" s="253"/>
      <c r="N14" s="10"/>
      <c r="O14" s="11"/>
    </row>
    <row r="15" s="1" customFormat="1" ht="27" spans="1:15">
      <c r="A15" s="5"/>
      <c r="B15" s="5"/>
      <c r="C15" s="5" t="s">
        <v>63</v>
      </c>
      <c r="D15" s="8" t="s">
        <v>97</v>
      </c>
      <c r="E15" s="8"/>
      <c r="F15" s="8"/>
      <c r="G15" s="8"/>
      <c r="H15" s="71">
        <v>1</v>
      </c>
      <c r="I15" s="71">
        <v>1</v>
      </c>
      <c r="J15" s="252">
        <v>8</v>
      </c>
      <c r="K15" s="253"/>
      <c r="L15" s="252">
        <v>8</v>
      </c>
      <c r="M15" s="253"/>
      <c r="N15" s="10"/>
      <c r="O15" s="11"/>
    </row>
    <row r="16" s="1" customFormat="1" spans="1:15">
      <c r="A16" s="5"/>
      <c r="B16" s="5"/>
      <c r="C16" s="5" t="s">
        <v>66</v>
      </c>
      <c r="D16" s="254" t="s">
        <v>1167</v>
      </c>
      <c r="E16" s="255"/>
      <c r="F16" s="255"/>
      <c r="G16" s="256"/>
      <c r="H16" s="179" t="s">
        <v>1168</v>
      </c>
      <c r="I16" s="179" t="s">
        <v>1169</v>
      </c>
      <c r="J16" s="252">
        <v>8</v>
      </c>
      <c r="K16" s="253"/>
      <c r="L16" s="252">
        <v>8</v>
      </c>
      <c r="M16" s="253"/>
      <c r="N16" s="10"/>
      <c r="O16" s="11"/>
    </row>
    <row r="17" s="1" customFormat="1" spans="1:15">
      <c r="A17" s="5"/>
      <c r="B17" s="5"/>
      <c r="C17" s="5"/>
      <c r="D17" s="254" t="s">
        <v>84</v>
      </c>
      <c r="E17" s="255"/>
      <c r="F17" s="255"/>
      <c r="G17" s="256"/>
      <c r="H17" s="179" t="s">
        <v>226</v>
      </c>
      <c r="I17" s="179" t="s">
        <v>60</v>
      </c>
      <c r="J17" s="252">
        <v>8</v>
      </c>
      <c r="K17" s="253"/>
      <c r="L17" s="252">
        <v>8</v>
      </c>
      <c r="M17" s="253"/>
      <c r="N17" s="10"/>
      <c r="O17" s="11"/>
    </row>
    <row r="18" s="1" customFormat="1" spans="1:15">
      <c r="A18" s="5"/>
      <c r="B18" s="5"/>
      <c r="C18" s="5"/>
      <c r="D18" s="254" t="s">
        <v>232</v>
      </c>
      <c r="E18" s="255"/>
      <c r="F18" s="255"/>
      <c r="G18" s="256"/>
      <c r="H18" s="179" t="s">
        <v>1170</v>
      </c>
      <c r="I18" s="179" t="s">
        <v>1170</v>
      </c>
      <c r="J18" s="252">
        <v>8</v>
      </c>
      <c r="K18" s="253"/>
      <c r="L18" s="252">
        <v>8</v>
      </c>
      <c r="M18" s="253"/>
      <c r="N18" s="10"/>
      <c r="O18" s="11"/>
    </row>
    <row r="19" s="1" customFormat="1" spans="1:15">
      <c r="A19" s="5"/>
      <c r="B19" s="5" t="s">
        <v>34</v>
      </c>
      <c r="C19" s="5" t="s">
        <v>35</v>
      </c>
      <c r="D19" s="254" t="s">
        <v>644</v>
      </c>
      <c r="E19" s="255"/>
      <c r="F19" s="255"/>
      <c r="G19" s="256"/>
      <c r="H19" s="179" t="s">
        <v>645</v>
      </c>
      <c r="I19" s="179" t="s">
        <v>645</v>
      </c>
      <c r="J19" s="10">
        <v>15</v>
      </c>
      <c r="K19" s="11"/>
      <c r="L19" s="10">
        <v>15</v>
      </c>
      <c r="M19" s="11"/>
      <c r="N19" s="10"/>
      <c r="O19" s="11"/>
    </row>
    <row r="20" s="1" customFormat="1" spans="1:15">
      <c r="A20" s="5"/>
      <c r="B20" s="5"/>
      <c r="C20" s="5"/>
      <c r="D20" s="254" t="s">
        <v>1171</v>
      </c>
      <c r="E20" s="255"/>
      <c r="F20" s="255"/>
      <c r="G20" s="256"/>
      <c r="H20" s="179" t="s">
        <v>681</v>
      </c>
      <c r="I20" s="179" t="s">
        <v>681</v>
      </c>
      <c r="J20" s="10">
        <v>15</v>
      </c>
      <c r="K20" s="11"/>
      <c r="L20" s="10">
        <v>15</v>
      </c>
      <c r="M20" s="11"/>
      <c r="N20" s="10"/>
      <c r="O20" s="11"/>
    </row>
    <row r="21" s="1" customFormat="1" ht="40.5" spans="1:15">
      <c r="A21" s="5"/>
      <c r="B21" s="5" t="s">
        <v>37</v>
      </c>
      <c r="C21" s="5" t="s">
        <v>38</v>
      </c>
      <c r="D21" s="8" t="s">
        <v>103</v>
      </c>
      <c r="E21" s="8"/>
      <c r="F21" s="8"/>
      <c r="G21" s="8"/>
      <c r="H21" s="71">
        <v>0.98</v>
      </c>
      <c r="I21" s="71">
        <v>0.98</v>
      </c>
      <c r="J21" s="10">
        <v>10</v>
      </c>
      <c r="K21" s="11"/>
      <c r="L21" s="10">
        <v>10</v>
      </c>
      <c r="M21" s="11"/>
      <c r="N21" s="10"/>
      <c r="O21" s="11"/>
    </row>
    <row r="22" s="1" customFormat="1" ht="24" customHeight="1" spans="1:15">
      <c r="A22" s="5"/>
      <c r="B22" s="10" t="s">
        <v>40</v>
      </c>
      <c r="C22" s="24"/>
      <c r="D22" s="10" t="s">
        <v>1172</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11"/>
      <c r="J23" s="10">
        <v>100</v>
      </c>
      <c r="K23" s="24"/>
      <c r="L23" s="10">
        <v>100</v>
      </c>
      <c r="M23" s="11"/>
      <c r="N23" s="10" t="s">
        <v>646</v>
      </c>
      <c r="O23" s="11"/>
    </row>
    <row r="24" s="1" customFormat="1" spans="1:15">
      <c r="A24" s="26" t="s">
        <v>43</v>
      </c>
      <c r="H24" s="4"/>
      <c r="I24" s="4"/>
      <c r="O24" s="27"/>
    </row>
    <row r="25" s="1" customFormat="1" spans="1:15">
      <c r="A25" s="28"/>
      <c r="H25" s="4"/>
      <c r="I25" s="4"/>
      <c r="O25" s="27"/>
    </row>
    <row r="26" s="1" customFormat="1" spans="1:15">
      <c r="A26" s="28"/>
      <c r="H26" s="4"/>
      <c r="I26" s="4"/>
      <c r="O26" s="27"/>
    </row>
    <row r="27" s="1" customFormat="1" ht="27" customHeight="1" spans="1:15">
      <c r="A27" s="29"/>
      <c r="B27" s="30"/>
      <c r="C27" s="30"/>
      <c r="D27" s="30"/>
      <c r="E27" s="30"/>
      <c r="F27" s="30"/>
      <c r="G27" s="30"/>
      <c r="H27" s="257"/>
      <c r="I27" s="257"/>
      <c r="J27" s="30"/>
      <c r="K27" s="30"/>
      <c r="L27" s="30"/>
      <c r="M27" s="30"/>
      <c r="N27" s="30"/>
      <c r="O27" s="31"/>
    </row>
  </sheetData>
  <mergeCells count="9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8"/>
    <mergeCell ref="B19:B20"/>
    <mergeCell ref="C16:C18"/>
    <mergeCell ref="C19:C20"/>
    <mergeCell ref="A5:B9"/>
    <mergeCell ref="A24:O27"/>
  </mergeCells>
  <pageMargins left="0.75" right="0.75" top="1" bottom="1" header="0.5" footer="0.5"/>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R11" sqref="R11"/>
    </sheetView>
  </sheetViews>
  <sheetFormatPr defaultColWidth="8.1" defaultRowHeight="13.5"/>
  <cols>
    <col min="1" max="1" width="4.5" style="1" customWidth="1"/>
    <col min="2" max="2" width="7.65" style="1" customWidth="1"/>
    <col min="3" max="3" width="8.1" style="1" customWidth="1"/>
    <col min="4" max="4" width="12.0333333333333" style="1" customWidth="1"/>
    <col min="5" max="7" width="5.8" style="1" customWidth="1"/>
    <col min="8" max="9" width="9.3" style="1" customWidth="1"/>
    <col min="10" max="10" width="5.8"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1173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250">
        <v>33.43</v>
      </c>
      <c r="F6" s="251"/>
      <c r="G6" s="250">
        <v>33.43</v>
      </c>
      <c r="H6" s="251"/>
      <c r="I6" s="250">
        <v>33.43</v>
      </c>
      <c r="J6" s="251"/>
      <c r="K6" s="10">
        <v>10</v>
      </c>
      <c r="L6" s="11"/>
      <c r="M6" s="84">
        <v>1</v>
      </c>
      <c r="N6" s="11"/>
      <c r="O6" s="6">
        <v>10</v>
      </c>
    </row>
    <row r="7" s="1" customFormat="1" ht="17" customHeight="1" spans="1:15">
      <c r="A7" s="5"/>
      <c r="B7" s="5"/>
      <c r="C7" s="5" t="s">
        <v>14</v>
      </c>
      <c r="D7" s="5"/>
      <c r="E7" s="250"/>
      <c r="F7" s="251"/>
      <c r="G7" s="250"/>
      <c r="H7" s="251"/>
      <c r="I7" s="250"/>
      <c r="J7" s="251"/>
      <c r="K7" s="10" t="s">
        <v>15</v>
      </c>
      <c r="L7" s="11"/>
      <c r="M7" s="10"/>
      <c r="N7" s="11"/>
      <c r="O7" s="6" t="s">
        <v>15</v>
      </c>
    </row>
    <row r="8" s="1" customFormat="1" ht="17" customHeight="1" spans="1:15">
      <c r="A8" s="5"/>
      <c r="B8" s="5"/>
      <c r="C8" s="14" t="s">
        <v>16</v>
      </c>
      <c r="D8" s="14"/>
      <c r="E8" s="250"/>
      <c r="F8" s="251"/>
      <c r="G8" s="250"/>
      <c r="H8" s="251"/>
      <c r="I8" s="250"/>
      <c r="J8" s="251"/>
      <c r="K8" s="10" t="s">
        <v>15</v>
      </c>
      <c r="L8" s="11"/>
      <c r="M8" s="10"/>
      <c r="N8" s="11"/>
      <c r="O8" s="6" t="s">
        <v>15</v>
      </c>
    </row>
    <row r="9" s="1" customFormat="1" ht="17" customHeight="1" spans="1:15">
      <c r="A9" s="5"/>
      <c r="B9" s="5"/>
      <c r="C9" s="5" t="s">
        <v>17</v>
      </c>
      <c r="D9" s="5"/>
      <c r="E9" s="250">
        <v>33.43</v>
      </c>
      <c r="F9" s="251"/>
      <c r="G9" s="250">
        <v>33.43</v>
      </c>
      <c r="H9" s="251"/>
      <c r="I9" s="250">
        <v>33.43</v>
      </c>
      <c r="J9" s="251"/>
      <c r="K9" s="10" t="s">
        <v>15</v>
      </c>
      <c r="L9" s="11"/>
      <c r="M9" s="84">
        <v>1</v>
      </c>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5" customHeight="1" spans="1:15">
      <c r="A11" s="5"/>
      <c r="B11" s="10" t="s">
        <v>1174</v>
      </c>
      <c r="C11" s="18"/>
      <c r="D11" s="18"/>
      <c r="E11" s="18"/>
      <c r="F11" s="18"/>
      <c r="G11" s="18"/>
      <c r="H11" s="11"/>
      <c r="I11" s="10" t="s">
        <v>1174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4" spans="1:15">
      <c r="A13" s="5"/>
      <c r="B13" s="5" t="s">
        <v>30</v>
      </c>
      <c r="C13" s="5" t="s">
        <v>63</v>
      </c>
      <c r="D13" s="10" t="s">
        <v>649</v>
      </c>
      <c r="E13" s="18"/>
      <c r="F13" s="18"/>
      <c r="G13" s="11"/>
      <c r="H13" s="6" t="s">
        <v>1175</v>
      </c>
      <c r="I13" s="6" t="s">
        <v>1175</v>
      </c>
      <c r="J13" s="10">
        <v>50</v>
      </c>
      <c r="K13" s="11"/>
      <c r="L13" s="10">
        <v>50</v>
      </c>
      <c r="M13" s="11"/>
      <c r="N13" s="10"/>
      <c r="O13" s="11"/>
    </row>
    <row r="14" s="1" customFormat="1" ht="27" spans="1:15">
      <c r="A14" s="5"/>
      <c r="B14" s="5" t="s">
        <v>34</v>
      </c>
      <c r="C14" s="5" t="s">
        <v>35</v>
      </c>
      <c r="D14" s="8" t="s">
        <v>650</v>
      </c>
      <c r="E14" s="8"/>
      <c r="F14" s="8"/>
      <c r="G14" s="8"/>
      <c r="H14" s="82">
        <v>0.9</v>
      </c>
      <c r="I14" s="82">
        <v>0.9</v>
      </c>
      <c r="J14" s="10">
        <v>30</v>
      </c>
      <c r="K14" s="11"/>
      <c r="L14" s="10">
        <v>30</v>
      </c>
      <c r="M14" s="11"/>
      <c r="N14" s="10"/>
      <c r="O14" s="11"/>
    </row>
    <row r="15" s="1" customFormat="1" ht="40.5" spans="1:15">
      <c r="A15" s="5"/>
      <c r="B15" s="5" t="s">
        <v>37</v>
      </c>
      <c r="C15" s="5" t="s">
        <v>38</v>
      </c>
      <c r="D15" s="8" t="s">
        <v>87</v>
      </c>
      <c r="E15" s="8"/>
      <c r="F15" s="8"/>
      <c r="G15" s="8"/>
      <c r="H15" s="82">
        <v>0.85</v>
      </c>
      <c r="I15" s="82">
        <v>0.85</v>
      </c>
      <c r="J15" s="10">
        <v>10</v>
      </c>
      <c r="K15" s="11"/>
      <c r="L15" s="10">
        <v>10</v>
      </c>
      <c r="M15" s="11"/>
      <c r="N15" s="10"/>
      <c r="O15" s="11"/>
    </row>
    <row r="16" s="1" customFormat="1" ht="24" customHeight="1" spans="1:15">
      <c r="A16" s="5"/>
      <c r="B16" s="10" t="s">
        <v>40</v>
      </c>
      <c r="C16" s="24"/>
      <c r="D16" s="10" t="s">
        <v>1176</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R10" sqref="R10"/>
    </sheetView>
  </sheetViews>
  <sheetFormatPr defaultColWidth="8.1" defaultRowHeight="13.5"/>
  <cols>
    <col min="1" max="1" width="4.5" style="1" customWidth="1"/>
    <col min="2" max="2" width="7.65" style="1" customWidth="1"/>
    <col min="3" max="3" width="8.1" style="1" customWidth="1"/>
    <col min="4" max="4" width="12.0333333333333" style="1" customWidth="1"/>
    <col min="5" max="10" width="6.5"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742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248">
        <v>10.59</v>
      </c>
      <c r="F6" s="249"/>
      <c r="G6" s="248">
        <v>10.59</v>
      </c>
      <c r="H6" s="249"/>
      <c r="I6" s="248">
        <v>10.59</v>
      </c>
      <c r="J6" s="249"/>
      <c r="K6" s="10">
        <v>10</v>
      </c>
      <c r="L6" s="11"/>
      <c r="M6" s="84">
        <v>1</v>
      </c>
      <c r="N6" s="11"/>
      <c r="O6" s="6">
        <v>10</v>
      </c>
    </row>
    <row r="7" s="1" customFormat="1" ht="17" customHeight="1" spans="1:15">
      <c r="A7" s="5"/>
      <c r="B7" s="5"/>
      <c r="C7" s="5" t="s">
        <v>14</v>
      </c>
      <c r="D7" s="5"/>
      <c r="E7" s="248">
        <v>2.39</v>
      </c>
      <c r="F7" s="249"/>
      <c r="G7" s="248">
        <v>2.39</v>
      </c>
      <c r="H7" s="249"/>
      <c r="I7" s="248">
        <v>2.39</v>
      </c>
      <c r="J7" s="249"/>
      <c r="K7" s="10" t="s">
        <v>15</v>
      </c>
      <c r="L7" s="11"/>
      <c r="M7" s="84">
        <v>1</v>
      </c>
      <c r="N7" s="11"/>
      <c r="O7" s="6" t="s">
        <v>15</v>
      </c>
    </row>
    <row r="8" s="1" customFormat="1" ht="17" customHeight="1" spans="1:15">
      <c r="A8" s="5"/>
      <c r="B8" s="5"/>
      <c r="C8" s="14" t="s">
        <v>16</v>
      </c>
      <c r="D8" s="14"/>
      <c r="E8" s="248">
        <v>8.2</v>
      </c>
      <c r="F8" s="249"/>
      <c r="G8" s="248">
        <v>8.2</v>
      </c>
      <c r="H8" s="249"/>
      <c r="I8" s="248">
        <v>8.2</v>
      </c>
      <c r="J8" s="249"/>
      <c r="K8" s="10" t="s">
        <v>15</v>
      </c>
      <c r="L8" s="11"/>
      <c r="M8" s="84">
        <v>1</v>
      </c>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5"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9" customHeight="1" spans="1:15">
      <c r="A13" s="5"/>
      <c r="B13" s="5" t="s">
        <v>30</v>
      </c>
      <c r="C13" s="5" t="s">
        <v>58</v>
      </c>
      <c r="D13" s="8" t="s">
        <v>679</v>
      </c>
      <c r="E13" s="8"/>
      <c r="F13" s="8"/>
      <c r="G13" s="8"/>
      <c r="H13" s="82">
        <v>1</v>
      </c>
      <c r="I13" s="82">
        <v>1</v>
      </c>
      <c r="J13" s="10">
        <v>50</v>
      </c>
      <c r="K13" s="11"/>
      <c r="L13" s="10">
        <v>50</v>
      </c>
      <c r="M13" s="11"/>
      <c r="N13" s="10"/>
      <c r="O13" s="11"/>
    </row>
    <row r="14" s="1" customFormat="1" ht="49" customHeight="1" spans="1:15">
      <c r="A14" s="5"/>
      <c r="B14" s="5"/>
      <c r="C14" s="5" t="s">
        <v>66</v>
      </c>
      <c r="D14" s="8" t="s">
        <v>705</v>
      </c>
      <c r="E14" s="8"/>
      <c r="F14" s="8"/>
      <c r="G14" s="8"/>
      <c r="H14" s="6" t="s">
        <v>681</v>
      </c>
      <c r="I14" s="6" t="s">
        <v>681</v>
      </c>
      <c r="J14" s="10">
        <v>30</v>
      </c>
      <c r="K14" s="11"/>
      <c r="L14" s="10">
        <v>30</v>
      </c>
      <c r="M14" s="11"/>
      <c r="N14" s="10"/>
      <c r="O14" s="11"/>
    </row>
    <row r="15" s="1" customFormat="1" ht="49" customHeight="1"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B13:B14"/>
    <mergeCell ref="A5:B9"/>
    <mergeCell ref="A18:O21"/>
  </mergeCells>
  <pageMargins left="0.75" right="0.75" top="1" bottom="1" header="0.5" footer="0.5"/>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8"/>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9" width="12"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18.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1120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248">
        <v>0.4</v>
      </c>
      <c r="F6" s="249"/>
      <c r="G6" s="248">
        <v>0.4</v>
      </c>
      <c r="H6" s="249"/>
      <c r="I6" s="248">
        <v>0.4</v>
      </c>
      <c r="J6" s="249"/>
      <c r="K6" s="10">
        <v>10</v>
      </c>
      <c r="L6" s="11"/>
      <c r="M6" s="84">
        <v>1</v>
      </c>
      <c r="N6" s="11"/>
      <c r="O6" s="6">
        <v>10</v>
      </c>
    </row>
    <row r="7" s="1" customFormat="1" ht="17" customHeight="1" spans="1:15">
      <c r="A7" s="5"/>
      <c r="B7" s="5"/>
      <c r="C7" s="5" t="s">
        <v>14</v>
      </c>
      <c r="D7" s="5"/>
      <c r="E7" s="248">
        <v>0.2</v>
      </c>
      <c r="F7" s="249"/>
      <c r="G7" s="248">
        <v>0.2</v>
      </c>
      <c r="H7" s="249"/>
      <c r="I7" s="248">
        <v>0.2</v>
      </c>
      <c r="J7" s="249"/>
      <c r="K7" s="10" t="s">
        <v>15</v>
      </c>
      <c r="L7" s="11"/>
      <c r="M7" s="84">
        <v>1</v>
      </c>
      <c r="N7" s="11"/>
      <c r="O7" s="6" t="s">
        <v>15</v>
      </c>
    </row>
    <row r="8" s="1" customFormat="1" ht="17" customHeight="1" spans="1:15">
      <c r="A8" s="5"/>
      <c r="B8" s="5"/>
      <c r="C8" s="14" t="s">
        <v>16</v>
      </c>
      <c r="D8" s="14"/>
      <c r="E8" s="248">
        <v>0.2</v>
      </c>
      <c r="F8" s="249"/>
      <c r="G8" s="248">
        <v>0.2</v>
      </c>
      <c r="H8" s="249"/>
      <c r="I8" s="248">
        <v>0.2</v>
      </c>
      <c r="J8" s="249"/>
      <c r="K8" s="10" t="s">
        <v>15</v>
      </c>
      <c r="L8" s="11"/>
      <c r="M8" s="84">
        <v>1</v>
      </c>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1178</v>
      </c>
      <c r="C11" s="18"/>
      <c r="D11" s="18"/>
      <c r="E11" s="18"/>
      <c r="F11" s="18"/>
      <c r="G11" s="18"/>
      <c r="H11" s="11"/>
      <c r="I11" s="10" t="s">
        <v>1178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2" customHeight="1" spans="1:15">
      <c r="A13" s="5"/>
      <c r="B13" s="5" t="s">
        <v>30</v>
      </c>
      <c r="C13" s="5" t="s">
        <v>63</v>
      </c>
      <c r="D13" s="8" t="s">
        <v>649</v>
      </c>
      <c r="E13" s="8"/>
      <c r="F13" s="8"/>
      <c r="G13" s="8"/>
      <c r="H13" s="6" t="s">
        <v>1175</v>
      </c>
      <c r="I13" s="6" t="s">
        <v>1175</v>
      </c>
      <c r="J13" s="10">
        <v>25</v>
      </c>
      <c r="K13" s="11"/>
      <c r="L13" s="10">
        <v>25</v>
      </c>
      <c r="M13" s="11"/>
      <c r="N13" s="10"/>
      <c r="O13" s="11"/>
    </row>
    <row r="14" s="1" customFormat="1" ht="42" customHeight="1" spans="1:15">
      <c r="A14" s="5"/>
      <c r="B14" s="5"/>
      <c r="C14" s="5" t="s">
        <v>66</v>
      </c>
      <c r="D14" s="8" t="s">
        <v>604</v>
      </c>
      <c r="E14" s="8"/>
      <c r="F14" s="8"/>
      <c r="G14" s="8"/>
      <c r="H14" s="82">
        <v>1</v>
      </c>
      <c r="I14" s="82">
        <v>1</v>
      </c>
      <c r="J14" s="10">
        <v>25</v>
      </c>
      <c r="K14" s="11"/>
      <c r="L14" s="10">
        <v>25</v>
      </c>
      <c r="M14" s="11"/>
      <c r="N14" s="10"/>
      <c r="O14" s="11"/>
    </row>
    <row r="15" s="1" customFormat="1" ht="42" customHeight="1" spans="1:15">
      <c r="A15" s="5"/>
      <c r="B15" s="5" t="s">
        <v>34</v>
      </c>
      <c r="C15" s="5" t="s">
        <v>35</v>
      </c>
      <c r="D15" s="8" t="s">
        <v>650</v>
      </c>
      <c r="E15" s="8"/>
      <c r="F15" s="8"/>
      <c r="G15" s="8"/>
      <c r="H15" s="82">
        <v>0.9</v>
      </c>
      <c r="I15" s="82">
        <v>0.9</v>
      </c>
      <c r="J15" s="10">
        <v>30</v>
      </c>
      <c r="K15" s="11"/>
      <c r="L15" s="10">
        <v>30</v>
      </c>
      <c r="M15" s="11"/>
      <c r="N15" s="10"/>
      <c r="O15" s="11"/>
    </row>
    <row r="16" s="1" customFormat="1" ht="42" customHeight="1" spans="1:15">
      <c r="A16" s="5"/>
      <c r="B16" s="5" t="s">
        <v>37</v>
      </c>
      <c r="C16" s="5" t="s">
        <v>38</v>
      </c>
      <c r="D16" s="8" t="s">
        <v>651</v>
      </c>
      <c r="E16" s="8"/>
      <c r="F16" s="8"/>
      <c r="G16" s="8"/>
      <c r="H16" s="82">
        <v>0.9</v>
      </c>
      <c r="I16" s="82">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M6" sqref="M6:N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10.2" style="1" customWidth="1"/>
    <col min="10" max="10" width="4.41666666666667" style="1" customWidth="1"/>
    <col min="11" max="11" width="2.125" style="1" customWidth="1"/>
    <col min="12" max="12" width="5.23333333333333" style="1" customWidth="1"/>
    <col min="13" max="13" width="1.55833333333333" style="1" customWidth="1"/>
    <col min="14" max="14" width="8.1" style="1"/>
    <col min="15" max="15" width="13.0916666666667" style="1" customWidth="1"/>
    <col min="16" max="16" width="8.1" style="1"/>
    <col min="17" max="17" width="10.6" style="1"/>
    <col min="18"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683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71">
        <v>0.8</v>
      </c>
      <c r="F6" s="171"/>
      <c r="G6" s="171">
        <v>0.8</v>
      </c>
      <c r="H6" s="171"/>
      <c r="I6" s="171">
        <v>0.8</v>
      </c>
      <c r="J6" s="171"/>
      <c r="K6" s="228">
        <v>10</v>
      </c>
      <c r="L6" s="229"/>
      <c r="M6" s="84">
        <v>1</v>
      </c>
      <c r="N6" s="172"/>
      <c r="O6" s="239">
        <v>10</v>
      </c>
    </row>
    <row r="7" s="1" customFormat="1" ht="17" customHeight="1" spans="1:15">
      <c r="A7" s="5"/>
      <c r="B7" s="5"/>
      <c r="C7" s="5" t="s">
        <v>14</v>
      </c>
      <c r="D7" s="5"/>
      <c r="E7" s="171">
        <v>0.8</v>
      </c>
      <c r="F7" s="171"/>
      <c r="G7" s="171">
        <v>0.8</v>
      </c>
      <c r="H7" s="171"/>
      <c r="I7" s="171">
        <v>0.8</v>
      </c>
      <c r="J7" s="171"/>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232" t="s">
        <v>1181</v>
      </c>
      <c r="C11" s="233"/>
      <c r="D11" s="233"/>
      <c r="E11" s="233"/>
      <c r="F11" s="233"/>
      <c r="G11" s="233"/>
      <c r="H11" s="234"/>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63</v>
      </c>
      <c r="D13" s="205" t="s">
        <v>64</v>
      </c>
      <c r="E13" s="206"/>
      <c r="F13" s="206"/>
      <c r="G13" s="207"/>
      <c r="H13" s="19" t="s">
        <v>1121</v>
      </c>
      <c r="I13" s="19" t="s">
        <v>1183</v>
      </c>
      <c r="J13" s="208">
        <v>25</v>
      </c>
      <c r="K13" s="209"/>
      <c r="L13" s="208">
        <v>25</v>
      </c>
      <c r="M13" s="209"/>
      <c r="N13" s="210"/>
      <c r="O13" s="211"/>
    </row>
    <row r="14" s="1" customFormat="1" spans="1:15">
      <c r="A14" s="5"/>
      <c r="B14" s="5"/>
      <c r="C14" s="5"/>
      <c r="D14" s="212"/>
      <c r="E14" s="213"/>
      <c r="F14" s="213"/>
      <c r="G14" s="214"/>
      <c r="H14" s="20"/>
      <c r="I14" s="20"/>
      <c r="J14" s="215"/>
      <c r="K14" s="216"/>
      <c r="L14" s="215"/>
      <c r="M14" s="216"/>
      <c r="N14" s="217"/>
      <c r="O14" s="218"/>
    </row>
    <row r="15" s="1" customFormat="1" spans="1:15">
      <c r="A15" s="5"/>
      <c r="B15" s="5"/>
      <c r="C15" s="5"/>
      <c r="D15" s="219"/>
      <c r="E15" s="220"/>
      <c r="F15" s="220"/>
      <c r="G15" s="221"/>
      <c r="H15" s="25"/>
      <c r="I15" s="25"/>
      <c r="J15" s="222"/>
      <c r="K15" s="223"/>
      <c r="L15" s="222"/>
      <c r="M15" s="223"/>
      <c r="N15" s="224"/>
      <c r="O15" s="225"/>
    </row>
    <row r="16" s="1" customFormat="1" spans="1:15">
      <c r="A16" s="5"/>
      <c r="B16" s="5"/>
      <c r="C16" s="5" t="s">
        <v>66</v>
      </c>
      <c r="D16" s="205" t="s">
        <v>1107</v>
      </c>
      <c r="E16" s="206"/>
      <c r="F16" s="206"/>
      <c r="G16" s="207"/>
      <c r="H16" s="235">
        <v>0.95</v>
      </c>
      <c r="I16" s="235">
        <v>0.95</v>
      </c>
      <c r="J16" s="208">
        <v>25</v>
      </c>
      <c r="K16" s="209"/>
      <c r="L16" s="208">
        <v>25</v>
      </c>
      <c r="M16" s="209"/>
      <c r="N16" s="210"/>
      <c r="O16" s="211"/>
    </row>
    <row r="17" s="1" customFormat="1" spans="1:15">
      <c r="A17" s="5"/>
      <c r="B17" s="5"/>
      <c r="C17" s="5"/>
      <c r="D17" s="212"/>
      <c r="E17" s="213"/>
      <c r="F17" s="213"/>
      <c r="G17" s="214"/>
      <c r="H17" s="20"/>
      <c r="I17" s="20"/>
      <c r="J17" s="215"/>
      <c r="K17" s="216"/>
      <c r="L17" s="215"/>
      <c r="M17" s="216"/>
      <c r="N17" s="217"/>
      <c r="O17" s="218"/>
    </row>
    <row r="18" s="1" customFormat="1" spans="1:15">
      <c r="A18" s="5"/>
      <c r="B18" s="5"/>
      <c r="C18" s="5"/>
      <c r="D18" s="219"/>
      <c r="E18" s="220"/>
      <c r="F18" s="220"/>
      <c r="G18" s="221"/>
      <c r="H18" s="25"/>
      <c r="I18" s="25"/>
      <c r="J18" s="222"/>
      <c r="K18" s="223"/>
      <c r="L18" s="222"/>
      <c r="M18" s="223"/>
      <c r="N18" s="224"/>
      <c r="O18" s="225"/>
    </row>
    <row r="19" s="1" customFormat="1" spans="1:15">
      <c r="A19" s="5"/>
      <c r="B19" s="5" t="s">
        <v>34</v>
      </c>
      <c r="C19" s="5" t="s">
        <v>35</v>
      </c>
      <c r="D19" s="205" t="s">
        <v>673</v>
      </c>
      <c r="E19" s="206"/>
      <c r="F19" s="206"/>
      <c r="G19" s="207"/>
      <c r="H19" s="19" t="s">
        <v>673</v>
      </c>
      <c r="I19" s="19" t="s">
        <v>673</v>
      </c>
      <c r="J19" s="208">
        <v>30</v>
      </c>
      <c r="K19" s="209"/>
      <c r="L19" s="208">
        <v>30</v>
      </c>
      <c r="M19" s="209"/>
      <c r="N19" s="210"/>
      <c r="O19" s="211"/>
    </row>
    <row r="20" s="1" customFormat="1" spans="1:15">
      <c r="A20" s="5"/>
      <c r="B20" s="5"/>
      <c r="C20" s="5"/>
      <c r="D20" s="212"/>
      <c r="E20" s="213"/>
      <c r="F20" s="213"/>
      <c r="G20" s="214"/>
      <c r="H20" s="20"/>
      <c r="I20" s="20"/>
      <c r="J20" s="215"/>
      <c r="K20" s="216"/>
      <c r="L20" s="215"/>
      <c r="M20" s="216"/>
      <c r="N20" s="217"/>
      <c r="O20" s="218"/>
    </row>
    <row r="21" s="1" customFormat="1" spans="1:15">
      <c r="A21" s="5"/>
      <c r="B21" s="5"/>
      <c r="C21" s="5"/>
      <c r="D21" s="219"/>
      <c r="E21" s="220"/>
      <c r="F21" s="220"/>
      <c r="G21" s="221"/>
      <c r="H21" s="25"/>
      <c r="I21" s="25"/>
      <c r="J21" s="222"/>
      <c r="K21" s="223"/>
      <c r="L21" s="222"/>
      <c r="M21" s="223"/>
      <c r="N21" s="224"/>
      <c r="O21" s="225"/>
    </row>
    <row r="22" s="1" customFormat="1" spans="1:15">
      <c r="A22" s="5"/>
      <c r="B22" s="5" t="s">
        <v>37</v>
      </c>
      <c r="C22" s="5" t="s">
        <v>38</v>
      </c>
      <c r="D22" s="205" t="s">
        <v>87</v>
      </c>
      <c r="E22" s="206"/>
      <c r="F22" s="206"/>
      <c r="G22" s="207"/>
      <c r="H22" s="235">
        <v>0.8</v>
      </c>
      <c r="I22" s="235">
        <v>0.8</v>
      </c>
      <c r="J22" s="208">
        <v>10</v>
      </c>
      <c r="K22" s="209"/>
      <c r="L22" s="208">
        <v>10</v>
      </c>
      <c r="M22" s="209"/>
      <c r="N22" s="210"/>
      <c r="O22" s="211"/>
    </row>
    <row r="23" s="1" customFormat="1" spans="1:15">
      <c r="A23" s="5"/>
      <c r="B23" s="5"/>
      <c r="C23" s="5"/>
      <c r="D23" s="212"/>
      <c r="E23" s="213"/>
      <c r="F23" s="213"/>
      <c r="G23" s="214"/>
      <c r="H23" s="20"/>
      <c r="I23" s="20"/>
      <c r="J23" s="215"/>
      <c r="K23" s="216"/>
      <c r="L23" s="215"/>
      <c r="M23" s="216"/>
      <c r="N23" s="217"/>
      <c r="O23" s="218"/>
    </row>
    <row r="24" s="1" customFormat="1" spans="1:15">
      <c r="A24" s="5"/>
      <c r="B24" s="5"/>
      <c r="C24" s="5"/>
      <c r="D24" s="219"/>
      <c r="E24" s="220"/>
      <c r="F24" s="220"/>
      <c r="G24" s="221"/>
      <c r="H24" s="25"/>
      <c r="I24" s="25"/>
      <c r="J24" s="222"/>
      <c r="K24" s="223"/>
      <c r="L24" s="222"/>
      <c r="M24" s="223"/>
      <c r="N24" s="224"/>
      <c r="O24" s="225"/>
    </row>
    <row r="25" s="1" customFormat="1" ht="24" customHeight="1" spans="1:15">
      <c r="A25" s="5"/>
      <c r="B25" s="10" t="s">
        <v>40</v>
      </c>
      <c r="C25" s="24"/>
      <c r="D25" s="10" t="s">
        <v>33</v>
      </c>
      <c r="E25" s="18"/>
      <c r="F25" s="18"/>
      <c r="G25" s="18"/>
      <c r="H25" s="18"/>
      <c r="I25" s="18"/>
      <c r="J25" s="18"/>
      <c r="K25" s="18"/>
      <c r="L25" s="18"/>
      <c r="M25" s="18"/>
      <c r="N25" s="18"/>
      <c r="O25" s="11"/>
    </row>
    <row r="26" s="1" customFormat="1" ht="18" customHeight="1" spans="1:15">
      <c r="A26" s="5"/>
      <c r="B26" s="10" t="s">
        <v>41</v>
      </c>
      <c r="C26" s="18"/>
      <c r="D26" s="18"/>
      <c r="E26" s="18"/>
      <c r="F26" s="18"/>
      <c r="G26" s="18"/>
      <c r="H26" s="18"/>
      <c r="I26" s="24"/>
      <c r="J26" s="228">
        <v>100</v>
      </c>
      <c r="K26" s="236"/>
      <c r="L26" s="228">
        <v>100</v>
      </c>
      <c r="M26" s="229"/>
      <c r="N26" s="10" t="s">
        <v>646</v>
      </c>
      <c r="O26" s="11"/>
    </row>
    <row r="27" s="1" customFormat="1" spans="1:15">
      <c r="A27" s="26" t="s">
        <v>43</v>
      </c>
      <c r="O27" s="27"/>
    </row>
    <row r="28" s="1" customFormat="1" spans="1:15">
      <c r="A28" s="28"/>
      <c r="O28" s="27"/>
    </row>
    <row r="29" s="1" customFormat="1" spans="1:15">
      <c r="A29" s="28"/>
      <c r="O29" s="27"/>
    </row>
    <row r="30" s="1" customFormat="1" ht="27" customHeight="1" spans="1:15">
      <c r="A30" s="29"/>
      <c r="B30" s="30"/>
      <c r="C30" s="30"/>
      <c r="D30" s="30"/>
      <c r="E30" s="30"/>
      <c r="F30" s="30"/>
      <c r="G30" s="30"/>
      <c r="H30" s="30"/>
      <c r="I30" s="30"/>
      <c r="J30" s="30"/>
      <c r="K30" s="30"/>
      <c r="L30" s="30"/>
      <c r="M30" s="30"/>
      <c r="N30" s="30"/>
      <c r="O30" s="31"/>
    </row>
  </sheetData>
  <mergeCells count="8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B25:C25"/>
    <mergeCell ref="D25:O25"/>
    <mergeCell ref="B26:I26"/>
    <mergeCell ref="J26:K26"/>
    <mergeCell ref="L26:M26"/>
    <mergeCell ref="N26:O26"/>
    <mergeCell ref="A10:A11"/>
    <mergeCell ref="A12:A26"/>
    <mergeCell ref="B13:B18"/>
    <mergeCell ref="B19:B21"/>
    <mergeCell ref="B22:B24"/>
    <mergeCell ref="C13:C15"/>
    <mergeCell ref="C16:C18"/>
    <mergeCell ref="C19:C21"/>
    <mergeCell ref="C22:C24"/>
    <mergeCell ref="H13:H15"/>
    <mergeCell ref="H16:H18"/>
    <mergeCell ref="H19:H21"/>
    <mergeCell ref="H22:H24"/>
    <mergeCell ref="I13:I15"/>
    <mergeCell ref="I16:I18"/>
    <mergeCell ref="I19:I21"/>
    <mergeCell ref="I22:I24"/>
    <mergeCell ref="A5:B9"/>
    <mergeCell ref="D13:G15"/>
    <mergeCell ref="J13:K15"/>
    <mergeCell ref="L13:M15"/>
    <mergeCell ref="N13:O15"/>
    <mergeCell ref="D16:G18"/>
    <mergeCell ref="J16:K18"/>
    <mergeCell ref="L16:M18"/>
    <mergeCell ref="N16:O18"/>
    <mergeCell ref="D19:G21"/>
    <mergeCell ref="J19:K21"/>
    <mergeCell ref="L19:M21"/>
    <mergeCell ref="N19:O21"/>
    <mergeCell ref="D22:G24"/>
    <mergeCell ref="J22:K24"/>
    <mergeCell ref="L22:M24"/>
    <mergeCell ref="N22:O24"/>
    <mergeCell ref="A27:O3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M7" sqref="M7:N7"/>
    </sheetView>
  </sheetViews>
  <sheetFormatPr defaultColWidth="8.8" defaultRowHeight="14.25"/>
  <cols>
    <col min="15" max="15" width="22.8" customWidth="1"/>
  </cols>
  <sheetData>
    <row r="1" ht="45" customHeight="1" spans="1:15">
      <c r="A1" s="3" t="s">
        <v>256</v>
      </c>
      <c r="B1" s="4"/>
      <c r="C1" s="4"/>
      <c r="D1" s="4"/>
      <c r="E1" s="4"/>
      <c r="F1" s="4"/>
      <c r="G1" s="4"/>
      <c r="H1" s="4"/>
      <c r="I1" s="4"/>
      <c r="J1" s="4"/>
      <c r="K1" s="4"/>
      <c r="L1" s="4"/>
      <c r="M1" s="4"/>
      <c r="N1" s="4"/>
      <c r="O1" s="4"/>
    </row>
    <row r="2" spans="1:15">
      <c r="A2" s="5" t="s">
        <v>1</v>
      </c>
      <c r="B2" s="6"/>
      <c r="C2" s="5" t="s">
        <v>257</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36.43</v>
      </c>
      <c r="F5" s="146"/>
      <c r="G5" s="146">
        <v>36.43</v>
      </c>
      <c r="H5" s="146"/>
      <c r="I5" s="5">
        <v>17.72</v>
      </c>
      <c r="J5" s="5"/>
      <c r="K5" s="10">
        <v>10</v>
      </c>
      <c r="L5" s="11"/>
      <c r="M5" s="157">
        <f>I5/G5</f>
        <v>0.486412297556959</v>
      </c>
      <c r="N5" s="158"/>
      <c r="O5" s="6">
        <v>4.86</v>
      </c>
    </row>
    <row r="6" spans="1:15">
      <c r="A6" s="5"/>
      <c r="B6" s="5"/>
      <c r="C6" s="5" t="s">
        <v>14</v>
      </c>
      <c r="D6" s="5"/>
      <c r="E6" s="146"/>
      <c r="F6" s="146"/>
      <c r="G6" s="146"/>
      <c r="H6" s="146"/>
      <c r="I6" s="5"/>
      <c r="J6" s="5"/>
      <c r="K6" s="10" t="s">
        <v>15</v>
      </c>
      <c r="L6" s="11"/>
      <c r="M6" s="10"/>
      <c r="N6" s="11"/>
      <c r="O6" s="6" t="s">
        <v>15</v>
      </c>
    </row>
    <row r="7" spans="1:15">
      <c r="A7" s="5"/>
      <c r="B7" s="5"/>
      <c r="C7" s="14" t="s">
        <v>16</v>
      </c>
      <c r="D7" s="14"/>
      <c r="E7" s="146">
        <v>36.43</v>
      </c>
      <c r="F7" s="146"/>
      <c r="G7" s="146">
        <v>36.43</v>
      </c>
      <c r="H7" s="146"/>
      <c r="I7" s="5">
        <v>17.72</v>
      </c>
      <c r="J7" s="5"/>
      <c r="K7" s="10" t="s">
        <v>15</v>
      </c>
      <c r="L7" s="11"/>
      <c r="M7" s="157">
        <f>I7/G7</f>
        <v>0.486412297556959</v>
      </c>
      <c r="N7" s="158"/>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7" customHeight="1" spans="1:15">
      <c r="A10" s="5"/>
      <c r="B10" s="15" t="s">
        <v>258</v>
      </c>
      <c r="C10" s="16"/>
      <c r="D10" s="16"/>
      <c r="E10" s="16"/>
      <c r="F10" s="16"/>
      <c r="G10" s="16"/>
      <c r="H10" s="17"/>
      <c r="I10" s="15" t="s">
        <v>258</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200" customHeight="1" spans="1:15">
      <c r="A12" s="5"/>
      <c r="B12" s="5" t="s">
        <v>30</v>
      </c>
      <c r="C12" s="383" t="s">
        <v>31</v>
      </c>
      <c r="D12" s="8" t="s">
        <v>259</v>
      </c>
      <c r="E12" s="8"/>
      <c r="F12" s="8"/>
      <c r="G12" s="8"/>
      <c r="H12" s="301" t="s">
        <v>68</v>
      </c>
      <c r="I12" s="391" t="s">
        <v>88</v>
      </c>
      <c r="J12" s="365">
        <v>5</v>
      </c>
      <c r="K12" s="366"/>
      <c r="L12" s="365">
        <v>5</v>
      </c>
      <c r="M12" s="366"/>
      <c r="N12" s="363" t="s">
        <v>260</v>
      </c>
      <c r="O12" s="364"/>
    </row>
    <row r="13" spans="1:15">
      <c r="A13" s="5"/>
      <c r="B13" s="5"/>
      <c r="C13" s="378"/>
      <c r="D13" s="8" t="s">
        <v>261</v>
      </c>
      <c r="E13" s="8"/>
      <c r="F13" s="8"/>
      <c r="G13" s="8"/>
      <c r="H13" s="301" t="s">
        <v>46</v>
      </c>
      <c r="I13" s="391" t="s">
        <v>262</v>
      </c>
      <c r="J13" s="365">
        <v>5</v>
      </c>
      <c r="K13" s="366"/>
      <c r="L13" s="365">
        <v>5</v>
      </c>
      <c r="M13" s="366"/>
      <c r="N13" s="363" t="s">
        <v>263</v>
      </c>
      <c r="O13" s="364"/>
    </row>
    <row r="14" ht="81" customHeight="1" spans="1:15">
      <c r="A14" s="5"/>
      <c r="B14" s="5"/>
      <c r="C14" s="378"/>
      <c r="D14" s="8" t="s">
        <v>264</v>
      </c>
      <c r="E14" s="8"/>
      <c r="F14" s="8"/>
      <c r="G14" s="8"/>
      <c r="H14" s="301" t="s">
        <v>101</v>
      </c>
      <c r="I14" s="391" t="s">
        <v>265</v>
      </c>
      <c r="J14" s="365">
        <v>5</v>
      </c>
      <c r="K14" s="366"/>
      <c r="L14" s="365">
        <v>3</v>
      </c>
      <c r="M14" s="366"/>
      <c r="N14" s="363" t="s">
        <v>266</v>
      </c>
      <c r="O14" s="364"/>
    </row>
    <row r="15" spans="1:15">
      <c r="A15" s="5"/>
      <c r="B15" s="5"/>
      <c r="C15" s="378"/>
      <c r="D15" s="367" t="s">
        <v>188</v>
      </c>
      <c r="E15" s="368"/>
      <c r="F15" s="368"/>
      <c r="G15" s="369"/>
      <c r="H15" s="301" t="s">
        <v>267</v>
      </c>
      <c r="I15" s="391" t="s">
        <v>190</v>
      </c>
      <c r="J15" s="365">
        <v>5</v>
      </c>
      <c r="K15" s="366"/>
      <c r="L15" s="365">
        <v>5</v>
      </c>
      <c r="M15" s="366"/>
      <c r="N15" s="363" t="s">
        <v>268</v>
      </c>
      <c r="O15" s="364"/>
    </row>
    <row r="16" spans="1:15">
      <c r="A16" s="5"/>
      <c r="B16" s="5"/>
      <c r="C16" s="382"/>
      <c r="D16" s="367" t="s">
        <v>269</v>
      </c>
      <c r="E16" s="368"/>
      <c r="F16" s="368"/>
      <c r="G16" s="369"/>
      <c r="H16" s="301" t="s">
        <v>98</v>
      </c>
      <c r="I16" s="391" t="s">
        <v>270</v>
      </c>
      <c r="J16" s="365">
        <v>5</v>
      </c>
      <c r="K16" s="366"/>
      <c r="L16" s="365">
        <v>5</v>
      </c>
      <c r="M16" s="366"/>
      <c r="N16" s="363" t="s">
        <v>263</v>
      </c>
      <c r="O16" s="364"/>
    </row>
    <row r="17" spans="1:15">
      <c r="A17" s="5"/>
      <c r="B17" s="5"/>
      <c r="C17" s="5" t="s">
        <v>58</v>
      </c>
      <c r="D17" s="8" t="s">
        <v>271</v>
      </c>
      <c r="E17" s="8"/>
      <c r="F17" s="8"/>
      <c r="G17" s="8"/>
      <c r="H17" s="301" t="s">
        <v>272</v>
      </c>
      <c r="I17" s="391" t="s">
        <v>273</v>
      </c>
      <c r="J17" s="365">
        <v>5</v>
      </c>
      <c r="K17" s="366"/>
      <c r="L17" s="365">
        <v>5</v>
      </c>
      <c r="M17" s="366"/>
      <c r="N17" s="363" t="s">
        <v>263</v>
      </c>
      <c r="O17" s="364"/>
    </row>
    <row r="18" spans="1:15">
      <c r="A18" s="5"/>
      <c r="B18" s="5"/>
      <c r="C18" s="5"/>
      <c r="D18" s="367" t="s">
        <v>274</v>
      </c>
      <c r="E18" s="368"/>
      <c r="F18" s="368"/>
      <c r="G18" s="369"/>
      <c r="H18" s="301" t="s">
        <v>272</v>
      </c>
      <c r="I18" s="391" t="s">
        <v>275</v>
      </c>
      <c r="J18" s="365">
        <v>5</v>
      </c>
      <c r="K18" s="366"/>
      <c r="L18" s="365">
        <v>5</v>
      </c>
      <c r="M18" s="366"/>
      <c r="N18" s="363" t="s">
        <v>263</v>
      </c>
      <c r="O18" s="364"/>
    </row>
    <row r="19" spans="1:15">
      <c r="A19" s="5"/>
      <c r="B19" s="5"/>
      <c r="C19" s="5"/>
      <c r="D19" s="367" t="s">
        <v>276</v>
      </c>
      <c r="E19" s="368"/>
      <c r="F19" s="368"/>
      <c r="G19" s="369"/>
      <c r="H19" s="301" t="s">
        <v>272</v>
      </c>
      <c r="I19" s="391" t="s">
        <v>277</v>
      </c>
      <c r="J19" s="365">
        <v>5</v>
      </c>
      <c r="K19" s="366"/>
      <c r="L19" s="365">
        <v>5</v>
      </c>
      <c r="M19" s="366"/>
      <c r="N19" s="363" t="s">
        <v>263</v>
      </c>
      <c r="O19" s="364"/>
    </row>
    <row r="20" spans="1:15">
      <c r="A20" s="5"/>
      <c r="B20" s="5"/>
      <c r="C20" s="5"/>
      <c r="D20" s="367" t="s">
        <v>278</v>
      </c>
      <c r="E20" s="368"/>
      <c r="F20" s="368"/>
      <c r="G20" s="369"/>
      <c r="H20" s="301" t="s">
        <v>98</v>
      </c>
      <c r="I20" s="391" t="s">
        <v>279</v>
      </c>
      <c r="J20" s="365">
        <v>5</v>
      </c>
      <c r="K20" s="366"/>
      <c r="L20" s="365">
        <v>5</v>
      </c>
      <c r="M20" s="366"/>
      <c r="N20" s="363" t="s">
        <v>263</v>
      </c>
      <c r="O20" s="364"/>
    </row>
    <row r="21" spans="1:15">
      <c r="A21" s="5"/>
      <c r="B21" s="5"/>
      <c r="C21" s="5"/>
      <c r="D21" s="367" t="s">
        <v>280</v>
      </c>
      <c r="E21" s="368"/>
      <c r="F21" s="368"/>
      <c r="G21" s="369"/>
      <c r="H21" s="301" t="s">
        <v>68</v>
      </c>
      <c r="I21" s="391" t="s">
        <v>60</v>
      </c>
      <c r="J21" s="365">
        <v>5</v>
      </c>
      <c r="K21" s="366"/>
      <c r="L21" s="365">
        <v>5</v>
      </c>
      <c r="M21" s="366"/>
      <c r="N21" s="363" t="s">
        <v>263</v>
      </c>
      <c r="O21" s="364"/>
    </row>
    <row r="22" spans="1:15">
      <c r="A22" s="5"/>
      <c r="B22" s="5" t="s">
        <v>34</v>
      </c>
      <c r="C22" s="5" t="s">
        <v>35</v>
      </c>
      <c r="D22" s="8" t="s">
        <v>281</v>
      </c>
      <c r="E22" s="8"/>
      <c r="F22" s="8"/>
      <c r="G22" s="8"/>
      <c r="H22" s="301" t="s">
        <v>282</v>
      </c>
      <c r="I22" s="391" t="s">
        <v>283</v>
      </c>
      <c r="J22" s="365">
        <v>10</v>
      </c>
      <c r="K22" s="366"/>
      <c r="L22" s="365">
        <v>10</v>
      </c>
      <c r="M22" s="366"/>
      <c r="N22" s="363" t="s">
        <v>263</v>
      </c>
      <c r="O22" s="364"/>
    </row>
    <row r="23" spans="1:15">
      <c r="A23" s="5"/>
      <c r="B23" s="5"/>
      <c r="C23" s="5"/>
      <c r="D23" s="8" t="s">
        <v>284</v>
      </c>
      <c r="E23" s="8"/>
      <c r="F23" s="8"/>
      <c r="G23" s="8"/>
      <c r="H23" s="301" t="s">
        <v>176</v>
      </c>
      <c r="I23" s="391" t="s">
        <v>60</v>
      </c>
      <c r="J23" s="365">
        <v>10</v>
      </c>
      <c r="K23" s="366"/>
      <c r="L23" s="365">
        <v>10</v>
      </c>
      <c r="M23" s="366"/>
      <c r="N23" s="363" t="s">
        <v>263</v>
      </c>
      <c r="O23" s="364"/>
    </row>
    <row r="24" ht="27" spans="1:15">
      <c r="A24" s="5"/>
      <c r="B24" s="5"/>
      <c r="C24" s="5" t="s">
        <v>140</v>
      </c>
      <c r="D24" s="8" t="s">
        <v>285</v>
      </c>
      <c r="E24" s="8"/>
      <c r="F24" s="8"/>
      <c r="G24" s="8"/>
      <c r="H24" s="391" t="s">
        <v>286</v>
      </c>
      <c r="I24" s="391" t="s">
        <v>286</v>
      </c>
      <c r="J24" s="365">
        <v>10</v>
      </c>
      <c r="K24" s="366"/>
      <c r="L24" s="365">
        <v>10</v>
      </c>
      <c r="M24" s="366"/>
      <c r="N24" s="363" t="s">
        <v>33</v>
      </c>
      <c r="O24" s="364"/>
    </row>
    <row r="25" ht="40.5" spans="1:15">
      <c r="A25" s="5"/>
      <c r="B25" s="5" t="s">
        <v>37</v>
      </c>
      <c r="C25" s="5" t="s">
        <v>38</v>
      </c>
      <c r="D25" s="8" t="s">
        <v>287</v>
      </c>
      <c r="E25" s="8"/>
      <c r="F25" s="8"/>
      <c r="G25" s="8"/>
      <c r="H25" s="301" t="s">
        <v>98</v>
      </c>
      <c r="I25" s="391" t="s">
        <v>88</v>
      </c>
      <c r="J25" s="365">
        <v>10</v>
      </c>
      <c r="K25" s="366"/>
      <c r="L25" s="365">
        <v>10</v>
      </c>
      <c r="M25" s="366"/>
      <c r="N25" s="363" t="s">
        <v>263</v>
      </c>
      <c r="O25" s="364"/>
    </row>
    <row r="26" ht="47" customHeight="1" spans="1:15">
      <c r="A26" s="5"/>
      <c r="B26" s="10" t="s">
        <v>40</v>
      </c>
      <c r="C26" s="24"/>
      <c r="D26" s="10" t="s">
        <v>33</v>
      </c>
      <c r="E26" s="18"/>
      <c r="F26" s="18"/>
      <c r="G26" s="18"/>
      <c r="H26" s="18"/>
      <c r="I26" s="18"/>
      <c r="J26" s="18"/>
      <c r="K26" s="18"/>
      <c r="L26" s="18"/>
      <c r="M26" s="18"/>
      <c r="N26" s="18"/>
      <c r="O26" s="11"/>
    </row>
    <row r="27" spans="1:15">
      <c r="A27" s="5"/>
      <c r="B27" s="10" t="s">
        <v>41</v>
      </c>
      <c r="C27" s="18"/>
      <c r="D27" s="18"/>
      <c r="E27" s="18"/>
      <c r="F27" s="18"/>
      <c r="G27" s="18"/>
      <c r="H27" s="18"/>
      <c r="I27" s="24"/>
      <c r="J27" s="10">
        <v>100</v>
      </c>
      <c r="K27" s="24"/>
      <c r="L27" s="10">
        <v>92.86</v>
      </c>
      <c r="M27" s="11"/>
      <c r="N27" s="10" t="s">
        <v>33</v>
      </c>
      <c r="O27" s="11"/>
    </row>
    <row r="28" spans="1:15">
      <c r="A28" s="26" t="s">
        <v>43</v>
      </c>
      <c r="B28" s="1"/>
      <c r="C28" s="1"/>
      <c r="D28" s="1"/>
      <c r="E28" s="1"/>
      <c r="F28" s="1"/>
      <c r="G28" s="1"/>
      <c r="H28" s="1"/>
      <c r="I28" s="1"/>
      <c r="J28" s="1"/>
      <c r="K28" s="1"/>
      <c r="L28" s="1"/>
      <c r="M28" s="1"/>
      <c r="N28" s="1"/>
      <c r="O28" s="27"/>
    </row>
    <row r="29" spans="1:15">
      <c r="A29" s="28"/>
      <c r="B29" s="1"/>
      <c r="C29" s="1"/>
      <c r="D29" s="1"/>
      <c r="E29" s="1"/>
      <c r="F29" s="1"/>
      <c r="G29" s="1"/>
      <c r="H29" s="1"/>
      <c r="I29" s="1"/>
      <c r="J29" s="1"/>
      <c r="K29" s="1"/>
      <c r="L29" s="1"/>
      <c r="M29" s="1"/>
      <c r="N29" s="1"/>
      <c r="O29" s="27"/>
    </row>
    <row r="30" spans="1:15">
      <c r="A30" s="28"/>
      <c r="B30" s="1"/>
      <c r="C30" s="1"/>
      <c r="D30" s="1"/>
      <c r="E30" s="1"/>
      <c r="F30" s="1"/>
      <c r="G30" s="1"/>
      <c r="H30" s="1"/>
      <c r="I30" s="1"/>
      <c r="J30" s="1"/>
      <c r="K30" s="1"/>
      <c r="L30" s="1"/>
      <c r="M30" s="1"/>
      <c r="N30" s="1"/>
      <c r="O30" s="27"/>
    </row>
    <row r="31" spans="1:15">
      <c r="A31" s="29"/>
      <c r="B31" s="30"/>
      <c r="C31" s="30"/>
      <c r="D31" s="30"/>
      <c r="E31" s="30"/>
      <c r="F31" s="30"/>
      <c r="G31" s="30"/>
      <c r="H31" s="30"/>
      <c r="I31" s="30"/>
      <c r="J31" s="30"/>
      <c r="K31" s="30"/>
      <c r="L31" s="30"/>
      <c r="M31" s="30"/>
      <c r="N31" s="30"/>
      <c r="O31" s="31"/>
    </row>
  </sheetData>
  <mergeCells count="11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9:A10"/>
    <mergeCell ref="A11:A27"/>
    <mergeCell ref="B12:B21"/>
    <mergeCell ref="B22:B24"/>
    <mergeCell ref="C12:C16"/>
    <mergeCell ref="C17:C21"/>
    <mergeCell ref="C22:C23"/>
    <mergeCell ref="A4:B8"/>
    <mergeCell ref="A28:O31"/>
  </mergeCells>
  <pageMargins left="0.75" right="0.75" top="1" bottom="1" header="0.5" footer="0.5"/>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7.525" style="1" customWidth="1"/>
    <col min="9" max="9" width="6.075" style="1" customWidth="1"/>
    <col min="10" max="10" width="4.41666666666667" style="1" customWidth="1"/>
    <col min="11" max="11" width="2.125" style="1" customWidth="1"/>
    <col min="12" max="12" width="5.23333333333333" style="1" customWidth="1"/>
    <col min="13" max="13" width="1.55833333333333" style="1" customWidth="1"/>
    <col min="14" max="14" width="8.1" style="1"/>
    <col min="15" max="15" width="13.091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1184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71">
        <v>5.69</v>
      </c>
      <c r="F6" s="171"/>
      <c r="G6" s="171">
        <v>5.69</v>
      </c>
      <c r="H6" s="171"/>
      <c r="I6" s="171">
        <v>5.69</v>
      </c>
      <c r="J6" s="171"/>
      <c r="K6" s="228">
        <v>10</v>
      </c>
      <c r="L6" s="229"/>
      <c r="M6" s="240">
        <v>1</v>
      </c>
      <c r="N6" s="241"/>
      <c r="O6" s="239">
        <v>10</v>
      </c>
    </row>
    <row r="7" s="1" customFormat="1" ht="17" customHeight="1" spans="1:15">
      <c r="A7" s="5"/>
      <c r="B7" s="5"/>
      <c r="C7" s="5" t="s">
        <v>14</v>
      </c>
      <c r="D7" s="5"/>
      <c r="E7" s="171">
        <v>5.69</v>
      </c>
      <c r="F7" s="171"/>
      <c r="G7" s="171">
        <v>5.69</v>
      </c>
      <c r="H7" s="171"/>
      <c r="I7" s="171">
        <v>5.69</v>
      </c>
      <c r="J7" s="171"/>
      <c r="K7" s="10" t="s">
        <v>15</v>
      </c>
      <c r="L7" s="11"/>
      <c r="M7" s="240">
        <v>1</v>
      </c>
      <c r="N7" s="24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232" t="s">
        <v>678</v>
      </c>
      <c r="C11" s="233"/>
      <c r="D11" s="233"/>
      <c r="E11" s="233"/>
      <c r="F11" s="233"/>
      <c r="G11" s="233"/>
      <c r="H11" s="234"/>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58</v>
      </c>
      <c r="D13" s="210" t="s">
        <v>679</v>
      </c>
      <c r="E13" s="226"/>
      <c r="F13" s="226"/>
      <c r="G13" s="211"/>
      <c r="H13" s="235">
        <v>1</v>
      </c>
      <c r="I13" s="235">
        <v>1</v>
      </c>
      <c r="J13" s="208">
        <v>50</v>
      </c>
      <c r="K13" s="209"/>
      <c r="L13" s="208">
        <v>50</v>
      </c>
      <c r="M13" s="209"/>
      <c r="N13" s="210"/>
      <c r="O13" s="211"/>
    </row>
    <row r="14" s="1" customFormat="1" spans="1:15">
      <c r="A14" s="5"/>
      <c r="B14" s="5"/>
      <c r="C14" s="5"/>
      <c r="D14" s="217"/>
      <c r="E14" s="78"/>
      <c r="F14" s="78"/>
      <c r="G14" s="218"/>
      <c r="H14" s="20"/>
      <c r="I14" s="20"/>
      <c r="J14" s="215"/>
      <c r="K14" s="216"/>
      <c r="L14" s="215"/>
      <c r="M14" s="216"/>
      <c r="N14" s="217"/>
      <c r="O14" s="218"/>
    </row>
    <row r="15" s="1" customFormat="1" spans="1:15">
      <c r="A15" s="5"/>
      <c r="B15" s="5"/>
      <c r="C15" s="5"/>
      <c r="D15" s="224"/>
      <c r="E15" s="227"/>
      <c r="F15" s="227"/>
      <c r="G15" s="225"/>
      <c r="H15" s="25"/>
      <c r="I15" s="25"/>
      <c r="J15" s="222"/>
      <c r="K15" s="223"/>
      <c r="L15" s="222"/>
      <c r="M15" s="223"/>
      <c r="N15" s="224"/>
      <c r="O15" s="225"/>
    </row>
    <row r="16" s="1" customFormat="1" spans="1:15">
      <c r="A16" s="5"/>
      <c r="B16" s="5" t="s">
        <v>34</v>
      </c>
      <c r="C16" s="5" t="s">
        <v>35</v>
      </c>
      <c r="D16" s="205" t="s">
        <v>705</v>
      </c>
      <c r="E16" s="206"/>
      <c r="F16" s="206"/>
      <c r="G16" s="207"/>
      <c r="H16" s="19" t="s">
        <v>681</v>
      </c>
      <c r="I16" s="19" t="s">
        <v>681</v>
      </c>
      <c r="J16" s="208">
        <v>30</v>
      </c>
      <c r="K16" s="209"/>
      <c r="L16" s="208">
        <v>30</v>
      </c>
      <c r="M16" s="209"/>
      <c r="N16" s="210"/>
      <c r="O16" s="211"/>
    </row>
    <row r="17" s="1" customFormat="1" spans="1:15">
      <c r="A17" s="5"/>
      <c r="B17" s="5"/>
      <c r="C17" s="5"/>
      <c r="D17" s="212"/>
      <c r="E17" s="213"/>
      <c r="F17" s="213"/>
      <c r="G17" s="214"/>
      <c r="H17" s="20"/>
      <c r="I17" s="20"/>
      <c r="J17" s="215"/>
      <c r="K17" s="216"/>
      <c r="L17" s="215"/>
      <c r="M17" s="216"/>
      <c r="N17" s="217"/>
      <c r="O17" s="218"/>
    </row>
    <row r="18" s="1" customFormat="1" spans="1:15">
      <c r="A18" s="5"/>
      <c r="B18" s="5"/>
      <c r="C18" s="5"/>
      <c r="D18" s="219"/>
      <c r="E18" s="220"/>
      <c r="F18" s="220"/>
      <c r="G18" s="221"/>
      <c r="H18" s="25"/>
      <c r="I18" s="25"/>
      <c r="J18" s="222"/>
      <c r="K18" s="223"/>
      <c r="L18" s="222"/>
      <c r="M18" s="223"/>
      <c r="N18" s="224"/>
      <c r="O18" s="225"/>
    </row>
    <row r="19" s="1" customFormat="1" spans="1:15">
      <c r="A19" s="5"/>
      <c r="B19" s="5" t="s">
        <v>37</v>
      </c>
      <c r="C19" s="5" t="s">
        <v>38</v>
      </c>
      <c r="D19" s="205" t="s">
        <v>682</v>
      </c>
      <c r="E19" s="206"/>
      <c r="F19" s="206"/>
      <c r="G19" s="207"/>
      <c r="H19" s="235" t="s">
        <v>47</v>
      </c>
      <c r="I19" s="235" t="s">
        <v>47</v>
      </c>
      <c r="J19" s="208">
        <v>10</v>
      </c>
      <c r="K19" s="209"/>
      <c r="L19" s="208">
        <v>10</v>
      </c>
      <c r="M19" s="209"/>
      <c r="N19" s="210"/>
      <c r="O19" s="211"/>
    </row>
    <row r="20" s="1" customFormat="1" spans="1:15">
      <c r="A20" s="5"/>
      <c r="B20" s="5"/>
      <c r="C20" s="5"/>
      <c r="D20" s="212"/>
      <c r="E20" s="213"/>
      <c r="F20" s="213"/>
      <c r="G20" s="214"/>
      <c r="H20" s="20"/>
      <c r="I20" s="20"/>
      <c r="J20" s="215"/>
      <c r="K20" s="216"/>
      <c r="L20" s="215"/>
      <c r="M20" s="216"/>
      <c r="N20" s="217"/>
      <c r="O20" s="218"/>
    </row>
    <row r="21" s="1" customFormat="1" spans="1:15">
      <c r="A21" s="5"/>
      <c r="B21" s="5"/>
      <c r="C21" s="5"/>
      <c r="D21" s="219"/>
      <c r="E21" s="220"/>
      <c r="F21" s="220"/>
      <c r="G21" s="221"/>
      <c r="H21" s="25"/>
      <c r="I21" s="25"/>
      <c r="J21" s="222"/>
      <c r="K21" s="223"/>
      <c r="L21" s="222"/>
      <c r="M21" s="223"/>
      <c r="N21" s="224"/>
      <c r="O21" s="225"/>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228">
        <v>100</v>
      </c>
      <c r="K23" s="236"/>
      <c r="L23" s="228">
        <v>100</v>
      </c>
      <c r="M23" s="229"/>
      <c r="N23" s="10" t="s">
        <v>646</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8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B22:C22"/>
    <mergeCell ref="D22:O22"/>
    <mergeCell ref="B23:I23"/>
    <mergeCell ref="J23:K23"/>
    <mergeCell ref="L23:M23"/>
    <mergeCell ref="N23:O23"/>
    <mergeCell ref="A10:A11"/>
    <mergeCell ref="A12:A23"/>
    <mergeCell ref="B13:B15"/>
    <mergeCell ref="B16:B18"/>
    <mergeCell ref="B19:B21"/>
    <mergeCell ref="C13:C15"/>
    <mergeCell ref="C16:C18"/>
    <mergeCell ref="C19:C21"/>
    <mergeCell ref="H13:H15"/>
    <mergeCell ref="H16:H18"/>
    <mergeCell ref="H19:H21"/>
    <mergeCell ref="I13:I15"/>
    <mergeCell ref="I16:I18"/>
    <mergeCell ref="I19:I21"/>
    <mergeCell ref="A5:B9"/>
    <mergeCell ref="D13:G15"/>
    <mergeCell ref="J13:K15"/>
    <mergeCell ref="L13:M15"/>
    <mergeCell ref="N13:O15"/>
    <mergeCell ref="D16:G18"/>
    <mergeCell ref="J16:K18"/>
    <mergeCell ref="L16:M18"/>
    <mergeCell ref="N16:O18"/>
    <mergeCell ref="D19:G21"/>
    <mergeCell ref="J19:K21"/>
    <mergeCell ref="L19:M21"/>
    <mergeCell ref="N19:O21"/>
    <mergeCell ref="A24:O27"/>
  </mergeCells>
  <pageMargins left="0.75" right="0.75" top="1" bottom="1" header="0.5" footer="0.5"/>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7.525" style="1" customWidth="1"/>
    <col min="9" max="9" width="6.075" style="1" customWidth="1"/>
    <col min="10" max="10" width="4.41666666666667" style="1" customWidth="1"/>
    <col min="11" max="11" width="2.125" style="1" customWidth="1"/>
    <col min="12" max="12" width="5.23333333333333" style="1" customWidth="1"/>
    <col min="13" max="13" width="1.55833333333333" style="1" customWidth="1"/>
    <col min="14" max="14" width="8.1" style="1"/>
    <col min="15" max="15" width="13.091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1185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71">
        <v>0.75</v>
      </c>
      <c r="F6" s="171"/>
      <c r="G6" s="171">
        <v>0.75</v>
      </c>
      <c r="H6" s="171"/>
      <c r="I6" s="171">
        <v>0.75</v>
      </c>
      <c r="J6" s="171"/>
      <c r="K6" s="228">
        <v>10</v>
      </c>
      <c r="L6" s="229"/>
      <c r="M6" s="230">
        <v>1</v>
      </c>
      <c r="N6" s="231"/>
      <c r="O6" s="239">
        <v>10</v>
      </c>
    </row>
    <row r="7" s="1" customFormat="1" ht="17" customHeight="1" spans="1:15">
      <c r="A7" s="5"/>
      <c r="B7" s="5"/>
      <c r="C7" s="5" t="s">
        <v>14</v>
      </c>
      <c r="D7" s="5"/>
      <c r="E7" s="171">
        <v>0.75</v>
      </c>
      <c r="F7" s="171"/>
      <c r="G7" s="171">
        <v>0.75</v>
      </c>
      <c r="H7" s="171"/>
      <c r="I7" s="171">
        <v>0.75</v>
      </c>
      <c r="J7" s="171"/>
      <c r="K7" s="10" t="s">
        <v>15</v>
      </c>
      <c r="L7" s="11"/>
      <c r="M7" s="240">
        <v>1</v>
      </c>
      <c r="N7" s="24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232" t="s">
        <v>704</v>
      </c>
      <c r="C11" s="233"/>
      <c r="D11" s="233"/>
      <c r="E11" s="233"/>
      <c r="F11" s="233"/>
      <c r="G11" s="233"/>
      <c r="H11" s="234"/>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58</v>
      </c>
      <c r="D13" s="210" t="s">
        <v>679</v>
      </c>
      <c r="E13" s="226"/>
      <c r="F13" s="226"/>
      <c r="G13" s="211"/>
      <c r="H13" s="235">
        <v>1</v>
      </c>
      <c r="I13" s="235">
        <v>1</v>
      </c>
      <c r="J13" s="242">
        <v>50</v>
      </c>
      <c r="K13" s="243"/>
      <c r="L13" s="242">
        <v>50</v>
      </c>
      <c r="M13" s="243"/>
      <c r="N13" s="210"/>
      <c r="O13" s="211"/>
    </row>
    <row r="14" s="1" customFormat="1" spans="1:15">
      <c r="A14" s="5"/>
      <c r="B14" s="5"/>
      <c r="C14" s="5"/>
      <c r="D14" s="217"/>
      <c r="E14" s="78"/>
      <c r="F14" s="78"/>
      <c r="G14" s="218"/>
      <c r="H14" s="20"/>
      <c r="I14" s="20"/>
      <c r="J14" s="244"/>
      <c r="K14" s="245"/>
      <c r="L14" s="244"/>
      <c r="M14" s="245"/>
      <c r="N14" s="217"/>
      <c r="O14" s="218"/>
    </row>
    <row r="15" s="1" customFormat="1" spans="1:15">
      <c r="A15" s="5"/>
      <c r="B15" s="5"/>
      <c r="C15" s="5"/>
      <c r="D15" s="224"/>
      <c r="E15" s="227"/>
      <c r="F15" s="227"/>
      <c r="G15" s="225"/>
      <c r="H15" s="25"/>
      <c r="I15" s="25"/>
      <c r="J15" s="246"/>
      <c r="K15" s="247"/>
      <c r="L15" s="246"/>
      <c r="M15" s="247"/>
      <c r="N15" s="224"/>
      <c r="O15" s="225"/>
    </row>
    <row r="16" s="1" customFormat="1" spans="1:15">
      <c r="A16" s="5"/>
      <c r="B16" s="5" t="s">
        <v>34</v>
      </c>
      <c r="C16" s="5" t="s">
        <v>35</v>
      </c>
      <c r="D16" s="205" t="s">
        <v>705</v>
      </c>
      <c r="E16" s="206"/>
      <c r="F16" s="206"/>
      <c r="G16" s="207"/>
      <c r="H16" s="19" t="s">
        <v>1186</v>
      </c>
      <c r="I16" s="19" t="s">
        <v>681</v>
      </c>
      <c r="J16" s="242">
        <v>30</v>
      </c>
      <c r="K16" s="243"/>
      <c r="L16" s="242">
        <v>30</v>
      </c>
      <c r="M16" s="243"/>
      <c r="N16" s="210"/>
      <c r="O16" s="211"/>
    </row>
    <row r="17" s="1" customFormat="1" spans="1:15">
      <c r="A17" s="5"/>
      <c r="B17" s="5"/>
      <c r="C17" s="5"/>
      <c r="D17" s="212"/>
      <c r="E17" s="213"/>
      <c r="F17" s="213"/>
      <c r="G17" s="214"/>
      <c r="H17" s="20"/>
      <c r="I17" s="20"/>
      <c r="J17" s="244"/>
      <c r="K17" s="245"/>
      <c r="L17" s="244"/>
      <c r="M17" s="245"/>
      <c r="N17" s="217"/>
      <c r="O17" s="218"/>
    </row>
    <row r="18" s="1" customFormat="1" spans="1:15">
      <c r="A18" s="5"/>
      <c r="B18" s="5"/>
      <c r="C18" s="5"/>
      <c r="D18" s="219"/>
      <c r="E18" s="220"/>
      <c r="F18" s="220"/>
      <c r="G18" s="221"/>
      <c r="H18" s="25"/>
      <c r="I18" s="25"/>
      <c r="J18" s="246"/>
      <c r="K18" s="247"/>
      <c r="L18" s="246"/>
      <c r="M18" s="247"/>
      <c r="N18" s="224"/>
      <c r="O18" s="225"/>
    </row>
    <row r="19" s="1" customFormat="1" spans="1:15">
      <c r="A19" s="5"/>
      <c r="B19" s="5" t="s">
        <v>37</v>
      </c>
      <c r="C19" s="5" t="s">
        <v>38</v>
      </c>
      <c r="D19" s="205" t="s">
        <v>682</v>
      </c>
      <c r="E19" s="206"/>
      <c r="F19" s="206"/>
      <c r="G19" s="207"/>
      <c r="H19" s="235" t="s">
        <v>47</v>
      </c>
      <c r="I19" s="235" t="s">
        <v>47</v>
      </c>
      <c r="J19" s="242">
        <v>10</v>
      </c>
      <c r="K19" s="243"/>
      <c r="L19" s="242">
        <v>10</v>
      </c>
      <c r="M19" s="243"/>
      <c r="N19" s="210"/>
      <c r="O19" s="211"/>
    </row>
    <row r="20" s="1" customFormat="1" spans="1:15">
      <c r="A20" s="5"/>
      <c r="B20" s="5"/>
      <c r="C20" s="5"/>
      <c r="D20" s="212"/>
      <c r="E20" s="213"/>
      <c r="F20" s="213"/>
      <c r="G20" s="214"/>
      <c r="H20" s="20"/>
      <c r="I20" s="20"/>
      <c r="J20" s="244"/>
      <c r="K20" s="245"/>
      <c r="L20" s="244"/>
      <c r="M20" s="245"/>
      <c r="N20" s="217"/>
      <c r="O20" s="218"/>
    </row>
    <row r="21" s="1" customFormat="1" spans="1:15">
      <c r="A21" s="5"/>
      <c r="B21" s="5"/>
      <c r="C21" s="5"/>
      <c r="D21" s="219"/>
      <c r="E21" s="220"/>
      <c r="F21" s="220"/>
      <c r="G21" s="221"/>
      <c r="H21" s="25"/>
      <c r="I21" s="25"/>
      <c r="J21" s="246"/>
      <c r="K21" s="247"/>
      <c r="L21" s="246"/>
      <c r="M21" s="247"/>
      <c r="N21" s="224"/>
      <c r="O21" s="225"/>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228">
        <v>100</v>
      </c>
      <c r="K23" s="236"/>
      <c r="L23" s="228">
        <v>100</v>
      </c>
      <c r="M23" s="229"/>
      <c r="N23" s="10" t="s">
        <v>646</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8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B22:C22"/>
    <mergeCell ref="D22:O22"/>
    <mergeCell ref="B23:I23"/>
    <mergeCell ref="J23:K23"/>
    <mergeCell ref="L23:M23"/>
    <mergeCell ref="N23:O23"/>
    <mergeCell ref="A10:A11"/>
    <mergeCell ref="A12:A23"/>
    <mergeCell ref="B13:B15"/>
    <mergeCell ref="B16:B18"/>
    <mergeCell ref="B19:B21"/>
    <mergeCell ref="C13:C15"/>
    <mergeCell ref="C16:C18"/>
    <mergeCell ref="C19:C21"/>
    <mergeCell ref="H13:H15"/>
    <mergeCell ref="H16:H18"/>
    <mergeCell ref="H19:H21"/>
    <mergeCell ref="I13:I15"/>
    <mergeCell ref="I16:I18"/>
    <mergeCell ref="I19:I21"/>
    <mergeCell ref="A5:B9"/>
    <mergeCell ref="D13:G15"/>
    <mergeCell ref="J13:K15"/>
    <mergeCell ref="L13:M15"/>
    <mergeCell ref="N13:O15"/>
    <mergeCell ref="D16:G18"/>
    <mergeCell ref="J16:K18"/>
    <mergeCell ref="L16:M18"/>
    <mergeCell ref="N16:O18"/>
    <mergeCell ref="D19:G21"/>
    <mergeCell ref="J19:K21"/>
    <mergeCell ref="L19:M21"/>
    <mergeCell ref="N19:O21"/>
    <mergeCell ref="A24:O27"/>
  </mergeCells>
  <pageMargins left="0.75" right="0.75" top="1" bottom="1" header="0.5" footer="0.5"/>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7.525" style="1" customWidth="1"/>
    <col min="9" max="9" width="6.075" style="1" customWidth="1"/>
    <col min="10" max="10" width="4.41666666666667" style="1" customWidth="1"/>
    <col min="11" max="11" width="2.125" style="1" customWidth="1"/>
    <col min="12" max="12" width="5.23333333333333" style="1" customWidth="1"/>
    <col min="13" max="13" width="1.55833333333333" style="1" customWidth="1"/>
    <col min="14" max="14" width="8.1" style="1"/>
    <col min="15" max="15" width="13.091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1137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71">
        <v>7.98</v>
      </c>
      <c r="F6" s="171"/>
      <c r="G6" s="171">
        <v>7.98</v>
      </c>
      <c r="H6" s="171"/>
      <c r="I6" s="171">
        <v>1.42</v>
      </c>
      <c r="J6" s="171"/>
      <c r="K6" s="228">
        <v>10</v>
      </c>
      <c r="L6" s="229"/>
      <c r="M6" s="230">
        <v>0.18</v>
      </c>
      <c r="N6" s="231"/>
      <c r="O6" s="171">
        <v>1.78</v>
      </c>
    </row>
    <row r="7" s="1" customFormat="1" ht="17" customHeight="1" spans="1:15">
      <c r="A7" s="5"/>
      <c r="B7" s="5"/>
      <c r="C7" s="5" t="s">
        <v>14</v>
      </c>
      <c r="D7" s="5"/>
      <c r="E7" s="171">
        <v>7.98</v>
      </c>
      <c r="F7" s="171"/>
      <c r="G7" s="171">
        <v>7.98</v>
      </c>
      <c r="H7" s="171"/>
      <c r="I7" s="171">
        <v>1.42</v>
      </c>
      <c r="J7" s="171"/>
      <c r="K7" s="10" t="s">
        <v>15</v>
      </c>
      <c r="L7" s="11"/>
      <c r="M7" s="230">
        <v>0.18</v>
      </c>
      <c r="N7" s="23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232" t="s">
        <v>242</v>
      </c>
      <c r="C11" s="233"/>
      <c r="D11" s="233"/>
      <c r="E11" s="233"/>
      <c r="F11" s="233"/>
      <c r="G11" s="233"/>
      <c r="H11" s="234"/>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5" t="s">
        <v>30</v>
      </c>
      <c r="C13" s="5" t="s">
        <v>31</v>
      </c>
      <c r="D13" s="5" t="s">
        <v>244</v>
      </c>
      <c r="E13" s="5"/>
      <c r="F13" s="5"/>
      <c r="G13" s="5"/>
      <c r="H13" s="6" t="s">
        <v>60</v>
      </c>
      <c r="I13" s="6" t="s">
        <v>60</v>
      </c>
      <c r="J13" s="174">
        <v>15</v>
      </c>
      <c r="K13" s="175"/>
      <c r="L13" s="174">
        <v>15</v>
      </c>
      <c r="M13" s="175"/>
      <c r="N13" s="10"/>
      <c r="O13" s="11"/>
    </row>
    <row r="14" s="1" customFormat="1" ht="48" customHeight="1" spans="1:15">
      <c r="A14" s="5"/>
      <c r="B14" s="5"/>
      <c r="C14" s="5"/>
      <c r="D14" s="5" t="s">
        <v>245</v>
      </c>
      <c r="E14" s="5"/>
      <c r="F14" s="5"/>
      <c r="G14" s="5"/>
      <c r="H14" s="6" t="s">
        <v>60</v>
      </c>
      <c r="I14" s="6" t="s">
        <v>60</v>
      </c>
      <c r="J14" s="174">
        <v>15</v>
      </c>
      <c r="K14" s="175"/>
      <c r="L14" s="174">
        <v>15</v>
      </c>
      <c r="M14" s="175"/>
      <c r="N14" s="10"/>
      <c r="O14" s="11"/>
    </row>
    <row r="15" s="1" customFormat="1" ht="48" customHeight="1" spans="1:15">
      <c r="A15" s="5"/>
      <c r="B15" s="5"/>
      <c r="C15" s="5" t="s">
        <v>58</v>
      </c>
      <c r="D15" s="5" t="s">
        <v>246</v>
      </c>
      <c r="E15" s="5"/>
      <c r="F15" s="5"/>
      <c r="G15" s="5"/>
      <c r="H15" s="82" t="s">
        <v>177</v>
      </c>
      <c r="I15" s="82" t="s">
        <v>177</v>
      </c>
      <c r="J15" s="174">
        <v>10</v>
      </c>
      <c r="K15" s="175"/>
      <c r="L15" s="174">
        <v>10</v>
      </c>
      <c r="M15" s="175"/>
      <c r="N15" s="10"/>
      <c r="O15" s="11"/>
    </row>
    <row r="16" s="1" customFormat="1" ht="48" customHeight="1" spans="1:15">
      <c r="A16" s="5"/>
      <c r="B16" s="5"/>
      <c r="C16" s="5"/>
      <c r="D16" s="5" t="s">
        <v>456</v>
      </c>
      <c r="E16" s="5"/>
      <c r="F16" s="5"/>
      <c r="G16" s="5"/>
      <c r="H16" s="82" t="s">
        <v>533</v>
      </c>
      <c r="I16" s="82" t="s">
        <v>533</v>
      </c>
      <c r="J16" s="174">
        <v>10</v>
      </c>
      <c r="K16" s="175"/>
      <c r="L16" s="174">
        <v>10</v>
      </c>
      <c r="M16" s="175"/>
      <c r="N16" s="10"/>
      <c r="O16" s="11"/>
    </row>
    <row r="17" s="1" customFormat="1" ht="27" spans="1:15">
      <c r="A17" s="5"/>
      <c r="B17" s="5" t="s">
        <v>34</v>
      </c>
      <c r="C17" s="5" t="s">
        <v>140</v>
      </c>
      <c r="D17" s="8" t="s">
        <v>121</v>
      </c>
      <c r="E17" s="8"/>
      <c r="F17" s="8"/>
      <c r="G17" s="8"/>
      <c r="H17" s="6" t="s">
        <v>121</v>
      </c>
      <c r="I17" s="6" t="s">
        <v>121</v>
      </c>
      <c r="J17" s="176">
        <v>15</v>
      </c>
      <c r="K17" s="176"/>
      <c r="L17" s="176">
        <v>15</v>
      </c>
      <c r="M17" s="176"/>
      <c r="N17" s="5"/>
      <c r="O17" s="5"/>
    </row>
    <row r="18" s="1" customFormat="1" ht="27" spans="1:15">
      <c r="A18" s="5"/>
      <c r="B18" s="5"/>
      <c r="C18" s="5"/>
      <c r="D18" s="8" t="s">
        <v>458</v>
      </c>
      <c r="E18" s="8"/>
      <c r="F18" s="8"/>
      <c r="G18" s="8"/>
      <c r="H18" s="6" t="s">
        <v>458</v>
      </c>
      <c r="I18" s="6" t="s">
        <v>458</v>
      </c>
      <c r="J18" s="176">
        <v>15</v>
      </c>
      <c r="K18" s="176"/>
      <c r="L18" s="176">
        <v>15</v>
      </c>
      <c r="M18" s="176"/>
      <c r="N18" s="5"/>
      <c r="O18" s="5"/>
    </row>
    <row r="19" s="1" customFormat="1" spans="1:15">
      <c r="A19" s="5"/>
      <c r="B19" s="5" t="s">
        <v>37</v>
      </c>
      <c r="C19" s="5" t="s">
        <v>38</v>
      </c>
      <c r="D19" s="205" t="s">
        <v>459</v>
      </c>
      <c r="E19" s="206"/>
      <c r="F19" s="206"/>
      <c r="G19" s="207"/>
      <c r="H19" s="235" t="s">
        <v>99</v>
      </c>
      <c r="I19" s="235" t="s">
        <v>99</v>
      </c>
      <c r="J19" s="208">
        <v>10</v>
      </c>
      <c r="K19" s="209"/>
      <c r="L19" s="208">
        <v>10</v>
      </c>
      <c r="M19" s="209"/>
      <c r="N19" s="210"/>
      <c r="O19" s="211"/>
    </row>
    <row r="20" s="1" customFormat="1" spans="1:15">
      <c r="A20" s="5"/>
      <c r="B20" s="5"/>
      <c r="C20" s="5"/>
      <c r="D20" s="212"/>
      <c r="E20" s="213"/>
      <c r="F20" s="213"/>
      <c r="G20" s="214"/>
      <c r="H20" s="20"/>
      <c r="I20" s="20"/>
      <c r="J20" s="215"/>
      <c r="K20" s="216"/>
      <c r="L20" s="215"/>
      <c r="M20" s="216"/>
      <c r="N20" s="217"/>
      <c r="O20" s="218"/>
    </row>
    <row r="21" s="1" customFormat="1" spans="1:15">
      <c r="A21" s="5"/>
      <c r="B21" s="5"/>
      <c r="C21" s="5"/>
      <c r="D21" s="219"/>
      <c r="E21" s="220"/>
      <c r="F21" s="220"/>
      <c r="G21" s="221"/>
      <c r="H21" s="25"/>
      <c r="I21" s="25"/>
      <c r="J21" s="222"/>
      <c r="K21" s="223"/>
      <c r="L21" s="222"/>
      <c r="M21" s="223"/>
      <c r="N21" s="224"/>
      <c r="O21" s="225"/>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228">
        <v>100</v>
      </c>
      <c r="K23" s="236"/>
      <c r="L23" s="237">
        <v>91.78</v>
      </c>
      <c r="M23" s="238"/>
      <c r="N23" s="10" t="s">
        <v>646</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22:C22"/>
    <mergeCell ref="D22:O22"/>
    <mergeCell ref="B23:I23"/>
    <mergeCell ref="J23:K23"/>
    <mergeCell ref="L23:M23"/>
    <mergeCell ref="N23:O23"/>
    <mergeCell ref="A10:A11"/>
    <mergeCell ref="A12:A23"/>
    <mergeCell ref="B13:B16"/>
    <mergeCell ref="B17:B18"/>
    <mergeCell ref="B19:B21"/>
    <mergeCell ref="C13:C14"/>
    <mergeCell ref="C15:C16"/>
    <mergeCell ref="C17:C18"/>
    <mergeCell ref="C19:C21"/>
    <mergeCell ref="H19:H21"/>
    <mergeCell ref="I19:I21"/>
    <mergeCell ref="A5:B9"/>
    <mergeCell ref="D19:G21"/>
    <mergeCell ref="J19:K21"/>
    <mergeCell ref="L19:M21"/>
    <mergeCell ref="N19:O21"/>
    <mergeCell ref="A24:O27"/>
  </mergeCells>
  <pageMargins left="0.75" right="0.75" top="1" bottom="1" header="0.5" footer="0.5"/>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5.56666666666667" style="1" customWidth="1"/>
    <col min="7" max="7" width="3.6" style="1" customWidth="1"/>
    <col min="8" max="8" width="8.1" style="1" customWidth="1"/>
    <col min="9" max="9" width="9.40833333333333" style="1" customWidth="1"/>
    <col min="10" max="10" width="3.26666666666667" style="1" customWidth="1"/>
    <col min="11" max="11" width="3.10833333333333" style="1" customWidth="1"/>
    <col min="12" max="12" width="4.16666666666667" style="1" customWidth="1"/>
    <col min="13" max="13" width="1.88333333333333" style="1" customWidth="1"/>
    <col min="14" max="14" width="7.85833333333333" style="1"/>
    <col min="15" max="15" width="13.416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1138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202">
        <v>93.9</v>
      </c>
      <c r="F6" s="202"/>
      <c r="G6" s="202">
        <v>93.9</v>
      </c>
      <c r="H6" s="202"/>
      <c r="I6" s="202">
        <v>15.63</v>
      </c>
      <c r="J6" s="202"/>
      <c r="K6" s="10">
        <v>10</v>
      </c>
      <c r="L6" s="11"/>
      <c r="M6" s="12">
        <v>0.17</v>
      </c>
      <c r="N6" s="13"/>
      <c r="O6" s="5">
        <v>1.66</v>
      </c>
    </row>
    <row r="7" s="1" customFormat="1" ht="17" customHeight="1" spans="1:15">
      <c r="A7" s="5"/>
      <c r="B7" s="5"/>
      <c r="C7" s="5" t="s">
        <v>14</v>
      </c>
      <c r="D7" s="5"/>
      <c r="E7" s="203">
        <v>93.9</v>
      </c>
      <c r="F7" s="204"/>
      <c r="G7" s="202">
        <v>93.9</v>
      </c>
      <c r="H7" s="202"/>
      <c r="I7" s="202">
        <v>15.63</v>
      </c>
      <c r="J7" s="202"/>
      <c r="K7" s="10" t="s">
        <v>15</v>
      </c>
      <c r="L7" s="11"/>
      <c r="M7" s="12">
        <v>0.17</v>
      </c>
      <c r="N7" s="13"/>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1" customHeight="1" spans="1:15">
      <c r="A11" s="5"/>
      <c r="B11" s="15" t="s">
        <v>1139</v>
      </c>
      <c r="C11" s="16"/>
      <c r="D11" s="16"/>
      <c r="E11" s="16"/>
      <c r="F11" s="16"/>
      <c r="G11" s="16"/>
      <c r="H11" s="17"/>
      <c r="I11" s="10" t="s">
        <v>1188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3" customHeight="1" spans="1:15">
      <c r="A13" s="5"/>
      <c r="B13" s="5" t="s">
        <v>30</v>
      </c>
      <c r="C13" s="5" t="s">
        <v>31</v>
      </c>
      <c r="D13" s="8" t="s">
        <v>259</v>
      </c>
      <c r="E13" s="8"/>
      <c r="F13" s="8"/>
      <c r="G13" s="8"/>
      <c r="H13" s="71">
        <v>0.9</v>
      </c>
      <c r="I13" s="71">
        <v>0.9</v>
      </c>
      <c r="J13" s="174">
        <v>5</v>
      </c>
      <c r="K13" s="175"/>
      <c r="L13" s="174">
        <v>5</v>
      </c>
      <c r="M13" s="175"/>
      <c r="N13" s="10"/>
      <c r="O13" s="11"/>
    </row>
    <row r="14" s="1" customFormat="1" ht="23" customHeight="1" spans="1:15">
      <c r="A14" s="5"/>
      <c r="B14" s="5"/>
      <c r="C14" s="5"/>
      <c r="D14" s="8" t="s">
        <v>261</v>
      </c>
      <c r="E14" s="8"/>
      <c r="F14" s="8"/>
      <c r="G14" s="8"/>
      <c r="H14" s="71">
        <v>0.85</v>
      </c>
      <c r="I14" s="71">
        <v>0.85</v>
      </c>
      <c r="J14" s="174">
        <v>5</v>
      </c>
      <c r="K14" s="175"/>
      <c r="L14" s="174">
        <v>5</v>
      </c>
      <c r="M14" s="175"/>
      <c r="N14" s="10"/>
      <c r="O14" s="11"/>
    </row>
    <row r="15" s="1" customFormat="1" ht="23" customHeight="1" spans="1:15">
      <c r="A15" s="5"/>
      <c r="B15" s="5"/>
      <c r="C15" s="5"/>
      <c r="D15" s="8" t="s">
        <v>497</v>
      </c>
      <c r="E15" s="8"/>
      <c r="F15" s="8"/>
      <c r="G15" s="8"/>
      <c r="H15" s="71">
        <v>0.9</v>
      </c>
      <c r="I15" s="71">
        <v>0.9</v>
      </c>
      <c r="J15" s="174">
        <v>5</v>
      </c>
      <c r="K15" s="175"/>
      <c r="L15" s="174">
        <v>5</v>
      </c>
      <c r="M15" s="175"/>
      <c r="N15" s="10"/>
      <c r="O15" s="11"/>
    </row>
    <row r="16" s="1" customFormat="1" ht="23" customHeight="1" spans="1:15">
      <c r="A16" s="5"/>
      <c r="B16" s="5"/>
      <c r="C16" s="5"/>
      <c r="D16" s="8" t="s">
        <v>264</v>
      </c>
      <c r="E16" s="8"/>
      <c r="F16" s="8"/>
      <c r="G16" s="8"/>
      <c r="H16" s="71">
        <v>0.65</v>
      </c>
      <c r="I16" s="71">
        <v>0.65</v>
      </c>
      <c r="J16" s="174">
        <v>5</v>
      </c>
      <c r="K16" s="175"/>
      <c r="L16" s="174">
        <v>5</v>
      </c>
      <c r="M16" s="175"/>
      <c r="N16" s="10"/>
      <c r="O16" s="11"/>
    </row>
    <row r="17" s="1" customFormat="1" ht="23" customHeight="1" spans="1:15">
      <c r="A17" s="5"/>
      <c r="B17" s="5"/>
      <c r="C17" s="5"/>
      <c r="D17" s="8" t="s">
        <v>280</v>
      </c>
      <c r="E17" s="8"/>
      <c r="F17" s="8"/>
      <c r="G17" s="8"/>
      <c r="H17" s="71">
        <v>0.9</v>
      </c>
      <c r="I17" s="71">
        <v>0.9</v>
      </c>
      <c r="J17" s="174">
        <v>5</v>
      </c>
      <c r="K17" s="175"/>
      <c r="L17" s="174">
        <v>5</v>
      </c>
      <c r="M17" s="175"/>
      <c r="N17" s="10"/>
      <c r="O17" s="11"/>
    </row>
    <row r="18" s="1" customFormat="1" ht="42" customHeight="1" spans="1:15">
      <c r="A18" s="5"/>
      <c r="B18" s="5"/>
      <c r="C18" s="5"/>
      <c r="D18" s="8" t="s">
        <v>1189</v>
      </c>
      <c r="E18" s="8"/>
      <c r="F18" s="8"/>
      <c r="G18" s="8"/>
      <c r="H18" s="71">
        <v>0.8</v>
      </c>
      <c r="I18" s="71">
        <v>0.8</v>
      </c>
      <c r="J18" s="174">
        <v>4</v>
      </c>
      <c r="K18" s="175"/>
      <c r="L18" s="174">
        <v>4</v>
      </c>
      <c r="M18" s="175"/>
      <c r="N18" s="10"/>
      <c r="O18" s="11"/>
    </row>
    <row r="19" s="1" customFormat="1" ht="23" customHeight="1" spans="1:15">
      <c r="A19" s="5"/>
      <c r="B19" s="5"/>
      <c r="C19" s="5"/>
      <c r="D19" s="8" t="s">
        <v>499</v>
      </c>
      <c r="E19" s="8"/>
      <c r="F19" s="8"/>
      <c r="G19" s="8"/>
      <c r="H19" s="71">
        <v>0.65</v>
      </c>
      <c r="I19" s="71">
        <v>0.65</v>
      </c>
      <c r="J19" s="174">
        <v>4</v>
      </c>
      <c r="K19" s="175"/>
      <c r="L19" s="174">
        <v>4</v>
      </c>
      <c r="M19" s="175"/>
      <c r="N19" s="10"/>
      <c r="O19" s="11"/>
    </row>
    <row r="20" s="1" customFormat="1" ht="23" customHeight="1" spans="1:15">
      <c r="A20" s="5"/>
      <c r="B20" s="5"/>
      <c r="C20" s="5" t="s">
        <v>58</v>
      </c>
      <c r="D20" s="8" t="s">
        <v>271</v>
      </c>
      <c r="E20" s="8"/>
      <c r="F20" s="8"/>
      <c r="G20" s="8"/>
      <c r="H20" s="71">
        <v>0.6</v>
      </c>
      <c r="I20" s="71">
        <v>0.6</v>
      </c>
      <c r="J20" s="174">
        <v>4</v>
      </c>
      <c r="K20" s="175"/>
      <c r="L20" s="174">
        <v>4</v>
      </c>
      <c r="M20" s="175"/>
      <c r="N20" s="10"/>
      <c r="O20" s="11"/>
    </row>
    <row r="21" s="1" customFormat="1" ht="23" customHeight="1" spans="1:15">
      <c r="A21" s="5"/>
      <c r="B21" s="5"/>
      <c r="C21" s="5"/>
      <c r="D21" s="8" t="s">
        <v>274</v>
      </c>
      <c r="E21" s="8"/>
      <c r="F21" s="8"/>
      <c r="G21" s="8"/>
      <c r="H21" s="71">
        <v>0.6</v>
      </c>
      <c r="I21" s="71">
        <v>0.6</v>
      </c>
      <c r="J21" s="174">
        <v>3</v>
      </c>
      <c r="K21" s="175"/>
      <c r="L21" s="174">
        <v>3</v>
      </c>
      <c r="M21" s="175"/>
      <c r="N21" s="10"/>
      <c r="O21" s="11"/>
    </row>
    <row r="22" s="1" customFormat="1" ht="23" customHeight="1" spans="1:15">
      <c r="A22" s="5"/>
      <c r="B22" s="5"/>
      <c r="C22" s="5"/>
      <c r="D22" s="8" t="s">
        <v>276</v>
      </c>
      <c r="E22" s="8"/>
      <c r="F22" s="8"/>
      <c r="G22" s="8"/>
      <c r="H22" s="71">
        <v>0.6</v>
      </c>
      <c r="I22" s="71">
        <v>0.6</v>
      </c>
      <c r="J22" s="174">
        <v>3</v>
      </c>
      <c r="K22" s="175"/>
      <c r="L22" s="174">
        <v>3</v>
      </c>
      <c r="M22" s="175"/>
      <c r="N22" s="10"/>
      <c r="O22" s="11"/>
    </row>
    <row r="23" s="1" customFormat="1" ht="46" customHeight="1" spans="1:15">
      <c r="A23" s="5"/>
      <c r="B23" s="5"/>
      <c r="C23" s="5"/>
      <c r="D23" s="8" t="s">
        <v>502</v>
      </c>
      <c r="E23" s="8"/>
      <c r="F23" s="8"/>
      <c r="G23" s="8"/>
      <c r="H23" s="71">
        <v>0.6</v>
      </c>
      <c r="I23" s="71">
        <v>0.6</v>
      </c>
      <c r="J23" s="174">
        <v>3</v>
      </c>
      <c r="K23" s="175"/>
      <c r="L23" s="174">
        <v>3</v>
      </c>
      <c r="M23" s="175"/>
      <c r="N23" s="10"/>
      <c r="O23" s="11"/>
    </row>
    <row r="24" s="1" customFormat="1" ht="23" customHeight="1" spans="1:15">
      <c r="A24" s="5"/>
      <c r="B24" s="5"/>
      <c r="C24" s="5"/>
      <c r="D24" s="8" t="s">
        <v>284</v>
      </c>
      <c r="E24" s="8"/>
      <c r="F24" s="8"/>
      <c r="G24" s="8"/>
      <c r="H24" s="71">
        <v>0.95</v>
      </c>
      <c r="I24" s="71">
        <v>0.95</v>
      </c>
      <c r="J24" s="174">
        <v>4</v>
      </c>
      <c r="K24" s="175"/>
      <c r="L24" s="174">
        <v>4</v>
      </c>
      <c r="M24" s="175"/>
      <c r="N24" s="10"/>
      <c r="O24" s="11"/>
    </row>
    <row r="25" s="1" customFormat="1" ht="23" customHeight="1" spans="1:15">
      <c r="A25" s="5"/>
      <c r="B25" s="5"/>
      <c r="C25" s="5" t="s">
        <v>35</v>
      </c>
      <c r="D25" s="8" t="s">
        <v>505</v>
      </c>
      <c r="E25" s="8"/>
      <c r="F25" s="8"/>
      <c r="G25" s="8"/>
      <c r="H25" s="6" t="s">
        <v>506</v>
      </c>
      <c r="I25" s="6" t="s">
        <v>506</v>
      </c>
      <c r="J25" s="174">
        <v>10</v>
      </c>
      <c r="K25" s="175"/>
      <c r="L25" s="174">
        <v>10</v>
      </c>
      <c r="M25" s="175"/>
      <c r="N25" s="10"/>
      <c r="O25" s="11"/>
    </row>
    <row r="26" s="1" customFormat="1" ht="23" customHeight="1" spans="1:15">
      <c r="A26" s="5"/>
      <c r="B26" s="5"/>
      <c r="C26" s="5"/>
      <c r="D26" s="8" t="s">
        <v>507</v>
      </c>
      <c r="E26" s="8"/>
      <c r="F26" s="8"/>
      <c r="G26" s="8"/>
      <c r="H26" s="6" t="s">
        <v>508</v>
      </c>
      <c r="I26" s="6" t="s">
        <v>508</v>
      </c>
      <c r="J26" s="174">
        <v>10</v>
      </c>
      <c r="K26" s="175"/>
      <c r="L26" s="174">
        <v>10</v>
      </c>
      <c r="M26" s="175"/>
      <c r="N26" s="10"/>
      <c r="O26" s="11"/>
    </row>
    <row r="27" s="1" customFormat="1" ht="23" customHeight="1" spans="1:15">
      <c r="A27" s="5"/>
      <c r="B27" s="5"/>
      <c r="C27" s="5" t="s">
        <v>140</v>
      </c>
      <c r="D27" s="205" t="s">
        <v>285</v>
      </c>
      <c r="E27" s="206"/>
      <c r="F27" s="206"/>
      <c r="G27" s="207"/>
      <c r="H27" s="19" t="s">
        <v>508</v>
      </c>
      <c r="I27" s="19" t="s">
        <v>508</v>
      </c>
      <c r="J27" s="208">
        <v>10</v>
      </c>
      <c r="K27" s="209"/>
      <c r="L27" s="208">
        <v>10</v>
      </c>
      <c r="M27" s="209"/>
      <c r="N27" s="210"/>
      <c r="O27" s="211"/>
    </row>
    <row r="28" s="1" customFormat="1" ht="23" customHeight="1" spans="1:15">
      <c r="A28" s="5"/>
      <c r="B28" s="5"/>
      <c r="C28" s="5"/>
      <c r="D28" s="212"/>
      <c r="E28" s="213"/>
      <c r="F28" s="213"/>
      <c r="G28" s="214"/>
      <c r="H28" s="20"/>
      <c r="I28" s="20"/>
      <c r="J28" s="215"/>
      <c r="K28" s="216"/>
      <c r="L28" s="215"/>
      <c r="M28" s="216"/>
      <c r="N28" s="217"/>
      <c r="O28" s="218"/>
    </row>
    <row r="29" s="1" customFormat="1" ht="23" customHeight="1" spans="1:15">
      <c r="A29" s="5"/>
      <c r="B29" s="5"/>
      <c r="C29" s="5"/>
      <c r="D29" s="219"/>
      <c r="E29" s="220"/>
      <c r="F29" s="220"/>
      <c r="G29" s="221"/>
      <c r="H29" s="25"/>
      <c r="I29" s="25"/>
      <c r="J29" s="222"/>
      <c r="K29" s="223"/>
      <c r="L29" s="222"/>
      <c r="M29" s="223"/>
      <c r="N29" s="224"/>
      <c r="O29" s="225"/>
    </row>
    <row r="30" s="1" customFormat="1" ht="23" customHeight="1" spans="1:15">
      <c r="A30" s="5"/>
      <c r="B30" s="5" t="s">
        <v>37</v>
      </c>
      <c r="C30" s="5" t="s">
        <v>38</v>
      </c>
      <c r="D30" s="210" t="s">
        <v>509</v>
      </c>
      <c r="E30" s="226"/>
      <c r="F30" s="226"/>
      <c r="G30" s="211"/>
      <c r="H30" s="19" t="s">
        <v>533</v>
      </c>
      <c r="I30" s="19" t="s">
        <v>533</v>
      </c>
      <c r="J30" s="208">
        <v>10</v>
      </c>
      <c r="K30" s="209"/>
      <c r="L30" s="208">
        <v>10</v>
      </c>
      <c r="M30" s="209"/>
      <c r="N30" s="210"/>
      <c r="O30" s="211"/>
    </row>
    <row r="31" s="1" customFormat="1" ht="23" customHeight="1" spans="1:15">
      <c r="A31" s="5"/>
      <c r="B31" s="5"/>
      <c r="C31" s="5"/>
      <c r="D31" s="217"/>
      <c r="E31" s="78"/>
      <c r="F31" s="78"/>
      <c r="G31" s="218"/>
      <c r="H31" s="20"/>
      <c r="I31" s="20"/>
      <c r="J31" s="215"/>
      <c r="K31" s="216"/>
      <c r="L31" s="215"/>
      <c r="M31" s="216"/>
      <c r="N31" s="217"/>
      <c r="O31" s="218"/>
    </row>
    <row r="32" s="1" customFormat="1" ht="23" customHeight="1" spans="1:15">
      <c r="A32" s="5"/>
      <c r="B32" s="5"/>
      <c r="C32" s="5"/>
      <c r="D32" s="224"/>
      <c r="E32" s="227"/>
      <c r="F32" s="227"/>
      <c r="G32" s="225"/>
      <c r="H32" s="25"/>
      <c r="I32" s="25"/>
      <c r="J32" s="222"/>
      <c r="K32" s="223"/>
      <c r="L32" s="222"/>
      <c r="M32" s="223"/>
      <c r="N32" s="224"/>
      <c r="O32" s="225"/>
    </row>
    <row r="33" s="1" customFormat="1" ht="24" customHeight="1" spans="1:15">
      <c r="A33" s="5"/>
      <c r="B33" s="10" t="s">
        <v>40</v>
      </c>
      <c r="C33" s="24"/>
      <c r="D33" s="10" t="s">
        <v>33</v>
      </c>
      <c r="E33" s="18"/>
      <c r="F33" s="18"/>
      <c r="G33" s="18"/>
      <c r="H33" s="18"/>
      <c r="I33" s="18"/>
      <c r="J33" s="18"/>
      <c r="K33" s="18"/>
      <c r="L33" s="18"/>
      <c r="M33" s="18"/>
      <c r="N33" s="18"/>
      <c r="O33" s="11"/>
    </row>
    <row r="34" s="1" customFormat="1" ht="18" customHeight="1" spans="1:15">
      <c r="A34" s="5"/>
      <c r="B34" s="10" t="s">
        <v>41</v>
      </c>
      <c r="C34" s="18"/>
      <c r="D34" s="18"/>
      <c r="E34" s="18"/>
      <c r="F34" s="18"/>
      <c r="G34" s="18"/>
      <c r="H34" s="18"/>
      <c r="I34" s="24"/>
      <c r="J34" s="10">
        <v>100</v>
      </c>
      <c r="K34" s="24"/>
      <c r="L34" s="10">
        <v>91.66</v>
      </c>
      <c r="M34" s="11"/>
      <c r="N34" s="10" t="s">
        <v>646</v>
      </c>
      <c r="O34" s="11"/>
    </row>
    <row r="35" s="1" customFormat="1" spans="1:15">
      <c r="A35" s="26" t="s">
        <v>43</v>
      </c>
      <c r="B35" s="26"/>
      <c r="C35" s="26"/>
      <c r="D35" s="26"/>
      <c r="E35" s="26"/>
      <c r="F35" s="26"/>
      <c r="G35" s="26"/>
      <c r="H35" s="26"/>
      <c r="I35" s="26"/>
      <c r="J35" s="26"/>
      <c r="K35" s="26"/>
      <c r="L35" s="26"/>
      <c r="M35" s="26"/>
      <c r="N35" s="26"/>
      <c r="O35" s="27"/>
    </row>
    <row r="36" s="1" customFormat="1" spans="1:15">
      <c r="A36" s="28"/>
      <c r="O36" s="27"/>
    </row>
    <row r="37" s="1" customFormat="1" spans="1:15">
      <c r="A37" s="28"/>
      <c r="O37" s="27"/>
    </row>
    <row r="38" s="1" customFormat="1" ht="27" customHeight="1" spans="1:15">
      <c r="A38" s="29"/>
      <c r="B38" s="30"/>
      <c r="C38" s="30"/>
      <c r="D38" s="30"/>
      <c r="E38" s="30"/>
      <c r="F38" s="30"/>
      <c r="G38" s="30"/>
      <c r="H38" s="30"/>
      <c r="I38" s="30"/>
      <c r="J38" s="30"/>
      <c r="K38" s="30"/>
      <c r="L38" s="30"/>
      <c r="M38" s="30"/>
      <c r="N38" s="30"/>
      <c r="O38" s="31"/>
    </row>
  </sheetData>
  <mergeCells count="13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33:C33"/>
    <mergeCell ref="D33:O33"/>
    <mergeCell ref="B34:I34"/>
    <mergeCell ref="J34:K34"/>
    <mergeCell ref="L34:M34"/>
    <mergeCell ref="N34:O34"/>
    <mergeCell ref="A10:A11"/>
    <mergeCell ref="A12:A34"/>
    <mergeCell ref="B13:B24"/>
    <mergeCell ref="B25:B29"/>
    <mergeCell ref="B30:B32"/>
    <mergeCell ref="C13:C19"/>
    <mergeCell ref="C20:C24"/>
    <mergeCell ref="C25:C26"/>
    <mergeCell ref="C27:C29"/>
    <mergeCell ref="C30:C32"/>
    <mergeCell ref="H27:H29"/>
    <mergeCell ref="H30:H32"/>
    <mergeCell ref="I27:I29"/>
    <mergeCell ref="I30:I32"/>
    <mergeCell ref="A5:B9"/>
    <mergeCell ref="D27:G29"/>
    <mergeCell ref="J27:K29"/>
    <mergeCell ref="L27:M29"/>
    <mergeCell ref="N27:O29"/>
    <mergeCell ref="D30:G32"/>
    <mergeCell ref="J30:K32"/>
    <mergeCell ref="L30:M32"/>
    <mergeCell ref="N30:O32"/>
    <mergeCell ref="A35:O38"/>
  </mergeCells>
  <pageMargins left="0.75" right="0.75" top="1" bottom="1" header="0.5" footer="0.5"/>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653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71">
        <v>6.94</v>
      </c>
      <c r="F6" s="171"/>
      <c r="G6" s="171">
        <v>6.94</v>
      </c>
      <c r="H6" s="171"/>
      <c r="I6" s="171">
        <v>6.94</v>
      </c>
      <c r="J6" s="171"/>
      <c r="K6" s="10">
        <v>10</v>
      </c>
      <c r="L6" s="11"/>
      <c r="M6" s="84">
        <v>1</v>
      </c>
      <c r="N6" s="172"/>
      <c r="O6" s="176">
        <v>10</v>
      </c>
    </row>
    <row r="7" s="1" customFormat="1" ht="17" customHeight="1" spans="1:15">
      <c r="A7" s="5"/>
      <c r="B7" s="5"/>
      <c r="C7" s="5" t="s">
        <v>14</v>
      </c>
      <c r="D7" s="5"/>
      <c r="E7" s="171">
        <v>6.94</v>
      </c>
      <c r="F7" s="171"/>
      <c r="G7" s="171">
        <v>6.94</v>
      </c>
      <c r="H7" s="171"/>
      <c r="I7" s="171">
        <v>6.94</v>
      </c>
      <c r="J7" s="171"/>
      <c r="K7" s="10" t="s">
        <v>15</v>
      </c>
      <c r="L7" s="11"/>
      <c r="M7" s="84">
        <v>1</v>
      </c>
      <c r="N7" s="172"/>
      <c r="O7" s="170" t="s">
        <v>15</v>
      </c>
    </row>
    <row r="8" s="1" customFormat="1" ht="17" customHeight="1" spans="1:15">
      <c r="A8" s="5"/>
      <c r="B8" s="5"/>
      <c r="C8" s="14" t="s">
        <v>16</v>
      </c>
      <c r="D8" s="14"/>
      <c r="E8" s="5"/>
      <c r="F8" s="5"/>
      <c r="G8" s="5"/>
      <c r="H8" s="5"/>
      <c r="I8" s="5"/>
      <c r="J8" s="5"/>
      <c r="K8" s="10" t="s">
        <v>15</v>
      </c>
      <c r="L8" s="11"/>
      <c r="M8" s="84"/>
      <c r="N8" s="172"/>
      <c r="O8" s="170" t="s">
        <v>15</v>
      </c>
    </row>
    <row r="9" s="1" customFormat="1" ht="17" customHeight="1" spans="1:15">
      <c r="A9" s="5"/>
      <c r="B9" s="5"/>
      <c r="C9" s="5" t="s">
        <v>17</v>
      </c>
      <c r="D9" s="5"/>
      <c r="E9" s="5"/>
      <c r="F9" s="5"/>
      <c r="G9" s="5"/>
      <c r="H9" s="5"/>
      <c r="I9" s="5"/>
      <c r="J9" s="5"/>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0" t="s">
        <v>654</v>
      </c>
      <c r="C11" s="18"/>
      <c r="D11" s="18"/>
      <c r="E11" s="18"/>
      <c r="F11" s="18"/>
      <c r="G11" s="18"/>
      <c r="H11" s="11"/>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7" customHeight="1" spans="1:15">
      <c r="A13" s="5"/>
      <c r="B13" s="5" t="s">
        <v>30</v>
      </c>
      <c r="C13" s="5" t="s">
        <v>31</v>
      </c>
      <c r="D13" s="8" t="s">
        <v>32</v>
      </c>
      <c r="E13" s="8"/>
      <c r="F13" s="8"/>
      <c r="G13" s="8"/>
      <c r="H13" s="96">
        <v>1</v>
      </c>
      <c r="I13" s="96">
        <v>1</v>
      </c>
      <c r="J13" s="174">
        <v>50</v>
      </c>
      <c r="K13" s="175"/>
      <c r="L13" s="174">
        <v>50</v>
      </c>
      <c r="M13" s="175"/>
      <c r="N13" s="10"/>
      <c r="O13" s="11"/>
    </row>
    <row r="14" s="1" customFormat="1" ht="47" customHeight="1" spans="1:15">
      <c r="A14" s="5"/>
      <c r="B14" s="5" t="s">
        <v>34</v>
      </c>
      <c r="C14" s="5" t="s">
        <v>35</v>
      </c>
      <c r="D14" s="8" t="s">
        <v>36</v>
      </c>
      <c r="E14" s="8"/>
      <c r="F14" s="8"/>
      <c r="G14" s="8"/>
      <c r="H14" s="96">
        <v>1</v>
      </c>
      <c r="I14" s="96">
        <v>1</v>
      </c>
      <c r="J14" s="174">
        <v>30</v>
      </c>
      <c r="K14" s="175"/>
      <c r="L14" s="174">
        <v>30</v>
      </c>
      <c r="M14" s="175"/>
      <c r="N14" s="10"/>
      <c r="O14" s="11"/>
    </row>
    <row r="15" s="1" customFormat="1" ht="47" customHeight="1" spans="1:15">
      <c r="A15" s="5"/>
      <c r="B15" s="5" t="s">
        <v>37</v>
      </c>
      <c r="C15" s="5" t="s">
        <v>38</v>
      </c>
      <c r="D15" s="8" t="s">
        <v>39</v>
      </c>
      <c r="E15" s="8"/>
      <c r="F15" s="8"/>
      <c r="G15" s="8"/>
      <c r="H15" s="103" t="s">
        <v>47</v>
      </c>
      <c r="I15" s="103" t="s">
        <v>47</v>
      </c>
      <c r="J15" s="174">
        <v>10</v>
      </c>
      <c r="K15" s="175"/>
      <c r="L15" s="174">
        <v>10</v>
      </c>
      <c r="M15" s="175"/>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24"/>
      <c r="N17" s="10" t="s">
        <v>646</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14.2" style="1" customWidth="1"/>
    <col min="10" max="10" width="6.625" style="1" customWidth="1"/>
    <col min="11" max="11" width="2.94166666666667" style="1" customWidth="1"/>
    <col min="12" max="12" width="6.38333333333333"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89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4.2</v>
      </c>
      <c r="F6" s="127"/>
      <c r="G6" s="126">
        <v>4.2</v>
      </c>
      <c r="H6" s="127"/>
      <c r="I6" s="126">
        <v>4.2</v>
      </c>
      <c r="J6" s="127"/>
      <c r="K6" s="10">
        <v>10</v>
      </c>
      <c r="L6" s="11"/>
      <c r="M6" s="84">
        <v>1</v>
      </c>
      <c r="N6" s="172"/>
      <c r="O6" s="176">
        <v>10</v>
      </c>
    </row>
    <row r="7" s="1" customFormat="1" ht="17" customHeight="1" spans="1:15">
      <c r="A7" s="5"/>
      <c r="B7" s="5"/>
      <c r="C7" s="5" t="s">
        <v>14</v>
      </c>
      <c r="D7" s="5"/>
      <c r="E7" s="126">
        <v>4.2</v>
      </c>
      <c r="F7" s="127"/>
      <c r="G7" s="126">
        <v>4.2</v>
      </c>
      <c r="H7" s="127"/>
      <c r="I7" s="126">
        <v>4.2</v>
      </c>
      <c r="J7" s="127"/>
      <c r="K7" s="10" t="s">
        <v>15</v>
      </c>
      <c r="L7" s="11"/>
      <c r="M7" s="84">
        <v>1</v>
      </c>
      <c r="N7" s="172"/>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652</v>
      </c>
      <c r="C11" s="18"/>
      <c r="D11" s="18"/>
      <c r="E11" s="18"/>
      <c r="F11" s="18"/>
      <c r="G11" s="18"/>
      <c r="H11" s="11"/>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5" customHeight="1" spans="1:15">
      <c r="A13" s="5"/>
      <c r="B13" s="5" t="s">
        <v>30</v>
      </c>
      <c r="C13" s="5" t="s">
        <v>31</v>
      </c>
      <c r="D13" s="198" t="s">
        <v>92</v>
      </c>
      <c r="E13" s="199"/>
      <c r="F13" s="199"/>
      <c r="G13" s="200"/>
      <c r="H13" s="179" t="s">
        <v>1191</v>
      </c>
      <c r="I13" s="6" t="s">
        <v>1191</v>
      </c>
      <c r="J13" s="10">
        <v>20</v>
      </c>
      <c r="K13" s="11"/>
      <c r="L13" s="10">
        <v>20</v>
      </c>
      <c r="M13" s="11"/>
      <c r="N13" s="10"/>
      <c r="O13" s="11"/>
    </row>
    <row r="14" s="1" customFormat="1" ht="55" customHeight="1" spans="1:15">
      <c r="A14" s="5"/>
      <c r="B14" s="5"/>
      <c r="C14" s="5"/>
      <c r="D14" s="198" t="s">
        <v>94</v>
      </c>
      <c r="E14" s="199"/>
      <c r="F14" s="199"/>
      <c r="G14" s="200"/>
      <c r="H14" s="179" t="s">
        <v>96</v>
      </c>
      <c r="I14" s="6" t="s">
        <v>96</v>
      </c>
      <c r="J14" s="10">
        <v>15</v>
      </c>
      <c r="K14" s="11"/>
      <c r="L14" s="10">
        <v>15</v>
      </c>
      <c r="M14" s="11"/>
      <c r="N14" s="10"/>
      <c r="O14" s="11"/>
    </row>
    <row r="15" s="1" customFormat="1" ht="55" customHeight="1" spans="1:15">
      <c r="A15" s="5"/>
      <c r="B15" s="5"/>
      <c r="C15" s="5" t="s">
        <v>63</v>
      </c>
      <c r="D15" s="198" t="s">
        <v>97</v>
      </c>
      <c r="E15" s="199"/>
      <c r="F15" s="199"/>
      <c r="G15" s="200"/>
      <c r="H15" s="201">
        <v>0.8</v>
      </c>
      <c r="I15" s="201">
        <v>0.8</v>
      </c>
      <c r="J15" s="10">
        <v>15</v>
      </c>
      <c r="K15" s="11"/>
      <c r="L15" s="10">
        <v>15</v>
      </c>
      <c r="M15" s="11"/>
      <c r="N15" s="10"/>
      <c r="O15" s="11"/>
    </row>
    <row r="16" s="1" customFormat="1" ht="55" customHeight="1" spans="1:15">
      <c r="A16" s="5"/>
      <c r="B16" s="5" t="s">
        <v>34</v>
      </c>
      <c r="C16" s="5" t="s">
        <v>35</v>
      </c>
      <c r="D16" s="198" t="s">
        <v>100</v>
      </c>
      <c r="E16" s="199"/>
      <c r="F16" s="199"/>
      <c r="G16" s="200"/>
      <c r="H16" s="179" t="s">
        <v>102</v>
      </c>
      <c r="I16" s="5" t="s">
        <v>102</v>
      </c>
      <c r="J16" s="10">
        <v>30</v>
      </c>
      <c r="K16" s="11"/>
      <c r="L16" s="10">
        <v>30</v>
      </c>
      <c r="M16" s="11"/>
      <c r="N16" s="10"/>
      <c r="O16" s="11"/>
    </row>
    <row r="17" s="1" customFormat="1" ht="55" customHeight="1" spans="1:15">
      <c r="A17" s="5"/>
      <c r="B17" s="5" t="s">
        <v>37</v>
      </c>
      <c r="C17" s="5" t="s">
        <v>38</v>
      </c>
      <c r="D17" s="198" t="s">
        <v>103</v>
      </c>
      <c r="E17" s="199"/>
      <c r="F17" s="199"/>
      <c r="G17" s="200"/>
      <c r="H17" s="185" t="s">
        <v>47</v>
      </c>
      <c r="I17" s="5" t="s">
        <v>47</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646</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10.7" style="1" customWidth="1"/>
    <col min="10" max="10" width="3.26666666666667" style="1" customWidth="1"/>
    <col min="11" max="11" width="2.45833333333333"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1192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71">
        <v>21.89</v>
      </c>
      <c r="F6" s="171"/>
      <c r="G6" s="171">
        <v>21.89</v>
      </c>
      <c r="H6" s="171"/>
      <c r="I6" s="171">
        <v>21.89</v>
      </c>
      <c r="J6" s="171"/>
      <c r="K6" s="10">
        <v>10</v>
      </c>
      <c r="L6" s="11"/>
      <c r="M6" s="84">
        <v>1</v>
      </c>
      <c r="N6" s="172"/>
      <c r="O6" s="176">
        <v>10</v>
      </c>
    </row>
    <row r="7" s="1" customFormat="1" ht="17" customHeight="1" spans="1:15">
      <c r="A7" s="5"/>
      <c r="B7" s="5"/>
      <c r="C7" s="5" t="s">
        <v>14</v>
      </c>
      <c r="D7" s="5"/>
      <c r="E7" s="171">
        <v>21.89</v>
      </c>
      <c r="F7" s="171"/>
      <c r="G7" s="171">
        <v>21.89</v>
      </c>
      <c r="H7" s="171"/>
      <c r="I7" s="171">
        <v>21.89</v>
      </c>
      <c r="J7" s="171"/>
      <c r="K7" s="10" t="s">
        <v>15</v>
      </c>
      <c r="L7" s="11"/>
      <c r="M7" s="84">
        <v>1</v>
      </c>
      <c r="N7" s="172"/>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2" customHeight="1" spans="1:15">
      <c r="A11" s="5"/>
      <c r="B11" s="15" t="s">
        <v>1193</v>
      </c>
      <c r="C11" s="16"/>
      <c r="D11" s="16"/>
      <c r="E11" s="16"/>
      <c r="F11" s="16"/>
      <c r="G11" s="16"/>
      <c r="H11" s="17"/>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4" customHeight="1" spans="1:15">
      <c r="A13" s="5"/>
      <c r="B13" s="5" t="s">
        <v>30</v>
      </c>
      <c r="C13" s="5" t="s">
        <v>31</v>
      </c>
      <c r="D13" s="8" t="s">
        <v>662</v>
      </c>
      <c r="E13" s="8"/>
      <c r="F13" s="8"/>
      <c r="G13" s="8"/>
      <c r="H13" s="161" t="s">
        <v>1154</v>
      </c>
      <c r="I13" s="161" t="s">
        <v>1154</v>
      </c>
      <c r="J13" s="174">
        <v>6</v>
      </c>
      <c r="K13" s="175"/>
      <c r="L13" s="174">
        <v>6</v>
      </c>
      <c r="M13" s="175"/>
      <c r="N13" s="10"/>
      <c r="O13" s="11"/>
    </row>
    <row r="14" s="1" customFormat="1" ht="36" customHeight="1" spans="1:15">
      <c r="A14" s="5"/>
      <c r="B14" s="5"/>
      <c r="C14" s="5"/>
      <c r="D14" s="8" t="s">
        <v>664</v>
      </c>
      <c r="E14" s="8"/>
      <c r="F14" s="8"/>
      <c r="G14" s="8"/>
      <c r="H14" s="161" t="s">
        <v>177</v>
      </c>
      <c r="I14" s="161" t="s">
        <v>177</v>
      </c>
      <c r="J14" s="174">
        <v>6</v>
      </c>
      <c r="K14" s="175"/>
      <c r="L14" s="174">
        <v>6</v>
      </c>
      <c r="M14" s="175"/>
      <c r="N14" s="10"/>
      <c r="O14" s="11"/>
    </row>
    <row r="15" s="1" customFormat="1" ht="36" customHeight="1" spans="1:15">
      <c r="A15" s="5"/>
      <c r="B15" s="5"/>
      <c r="C15" s="5"/>
      <c r="D15" s="8" t="s">
        <v>665</v>
      </c>
      <c r="E15" s="8"/>
      <c r="F15" s="8"/>
      <c r="G15" s="8"/>
      <c r="H15" s="161" t="s">
        <v>60</v>
      </c>
      <c r="I15" s="161" t="s">
        <v>60</v>
      </c>
      <c r="J15" s="174">
        <v>6</v>
      </c>
      <c r="K15" s="175"/>
      <c r="L15" s="174">
        <v>6</v>
      </c>
      <c r="M15" s="175"/>
      <c r="N15" s="10"/>
      <c r="O15" s="11"/>
    </row>
    <row r="16" s="1" customFormat="1" ht="36" customHeight="1" spans="1:15">
      <c r="A16" s="5"/>
      <c r="B16" s="5"/>
      <c r="C16" s="5"/>
      <c r="D16" s="8" t="s">
        <v>666</v>
      </c>
      <c r="E16" s="8"/>
      <c r="F16" s="8"/>
      <c r="G16" s="8"/>
      <c r="H16" s="161" t="s">
        <v>1132</v>
      </c>
      <c r="I16" s="161" t="s">
        <v>1132</v>
      </c>
      <c r="J16" s="174">
        <v>6</v>
      </c>
      <c r="K16" s="175"/>
      <c r="L16" s="174">
        <v>6</v>
      </c>
      <c r="M16" s="175"/>
      <c r="N16" s="10"/>
      <c r="O16" s="11"/>
    </row>
    <row r="17" s="1" customFormat="1" ht="36" customHeight="1" spans="1:15">
      <c r="A17" s="5"/>
      <c r="B17" s="5"/>
      <c r="C17" s="5"/>
      <c r="D17" s="8" t="s">
        <v>668</v>
      </c>
      <c r="E17" s="8"/>
      <c r="F17" s="8"/>
      <c r="G17" s="8"/>
      <c r="H17" s="161" t="s">
        <v>88</v>
      </c>
      <c r="I17" s="161" t="s">
        <v>88</v>
      </c>
      <c r="J17" s="174">
        <v>6</v>
      </c>
      <c r="K17" s="175"/>
      <c r="L17" s="174">
        <v>6</v>
      </c>
      <c r="M17" s="175"/>
      <c r="N17" s="10"/>
      <c r="O17" s="11"/>
    </row>
    <row r="18" s="197" customFormat="1" ht="31" customHeight="1" spans="1:15">
      <c r="A18" s="5"/>
      <c r="B18" s="5"/>
      <c r="C18" s="5" t="s">
        <v>63</v>
      </c>
      <c r="D18" s="8" t="s">
        <v>669</v>
      </c>
      <c r="E18" s="8"/>
      <c r="F18" s="8"/>
      <c r="G18" s="8"/>
      <c r="H18" s="166" t="s">
        <v>670</v>
      </c>
      <c r="I18" s="166" t="s">
        <v>670</v>
      </c>
      <c r="J18" s="174">
        <v>10</v>
      </c>
      <c r="K18" s="175"/>
      <c r="L18" s="174">
        <v>10</v>
      </c>
      <c r="M18" s="175"/>
      <c r="N18" s="10"/>
      <c r="O18" s="11"/>
    </row>
    <row r="19" s="197" customFormat="1" ht="31" customHeight="1" spans="1:15">
      <c r="A19" s="5"/>
      <c r="B19" s="5"/>
      <c r="C19" s="5"/>
      <c r="D19" s="8" t="s">
        <v>671</v>
      </c>
      <c r="E19" s="8"/>
      <c r="F19" s="8"/>
      <c r="G19" s="8"/>
      <c r="H19" s="166" t="s">
        <v>672</v>
      </c>
      <c r="I19" s="166" t="s">
        <v>672</v>
      </c>
      <c r="J19" s="174">
        <v>10</v>
      </c>
      <c r="K19" s="175"/>
      <c r="L19" s="174">
        <v>10</v>
      </c>
      <c r="M19" s="175"/>
      <c r="N19" s="10"/>
      <c r="O19" s="11"/>
    </row>
    <row r="20" s="1" customFormat="1" ht="27" spans="1:15">
      <c r="A20" s="5"/>
      <c r="B20" s="5"/>
      <c r="C20" s="5" t="s">
        <v>35</v>
      </c>
      <c r="D20" s="8" t="s">
        <v>673</v>
      </c>
      <c r="E20" s="8"/>
      <c r="F20" s="8"/>
      <c r="G20" s="8"/>
      <c r="H20" s="97" t="s">
        <v>674</v>
      </c>
      <c r="I20" s="97" t="s">
        <v>674</v>
      </c>
      <c r="J20" s="174">
        <v>30</v>
      </c>
      <c r="K20" s="175"/>
      <c r="L20" s="174">
        <v>30</v>
      </c>
      <c r="M20" s="175"/>
      <c r="N20" s="10"/>
      <c r="O20" s="11"/>
    </row>
    <row r="21" s="1" customFormat="1" ht="40.5" spans="1:15">
      <c r="A21" s="5"/>
      <c r="B21" s="5" t="s">
        <v>37</v>
      </c>
      <c r="C21" s="5" t="s">
        <v>38</v>
      </c>
      <c r="D21" s="8" t="s">
        <v>676</v>
      </c>
      <c r="E21" s="8"/>
      <c r="F21" s="8"/>
      <c r="G21" s="8"/>
      <c r="H21" s="103" t="s">
        <v>88</v>
      </c>
      <c r="I21" s="103" t="s">
        <v>88</v>
      </c>
      <c r="J21" s="174">
        <v>10</v>
      </c>
      <c r="K21" s="175"/>
      <c r="L21" s="174">
        <v>10</v>
      </c>
      <c r="M21" s="175"/>
      <c r="N21" s="10"/>
      <c r="O21" s="11"/>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100</v>
      </c>
      <c r="M23" s="11"/>
      <c r="N23" s="10" t="s">
        <v>646</v>
      </c>
      <c r="O23" s="11"/>
    </row>
    <row r="24" s="1" customFormat="1" spans="1:15">
      <c r="A24" s="26" t="s">
        <v>43</v>
      </c>
      <c r="B24" s="26"/>
      <c r="C24" s="26"/>
      <c r="D24" s="26"/>
      <c r="E24" s="26"/>
      <c r="F24" s="26"/>
      <c r="G24" s="26"/>
      <c r="H24" s="26"/>
      <c r="I24" s="26"/>
      <c r="J24" s="26"/>
      <c r="K24" s="26"/>
      <c r="L24" s="26"/>
      <c r="M24" s="26"/>
      <c r="N24" s="26"/>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9"/>
    <mergeCell ref="C13:C17"/>
    <mergeCell ref="C18:C19"/>
    <mergeCell ref="A5:B9"/>
    <mergeCell ref="A24:O27"/>
  </mergeCells>
  <pageMargins left="0.75" right="0.75" top="1" bottom="1" header="0.5" footer="0.5"/>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2.78333333333333" style="1" customWidth="1"/>
    <col min="7" max="7" width="3.6" style="1" customWidth="1"/>
    <col min="8" max="8" width="9" style="1" customWidth="1"/>
    <col min="9" max="9" width="12.1" style="1" customWidth="1"/>
    <col min="10" max="10" width="6.625" style="1" customWidth="1"/>
    <col min="11" max="11" width="1.35" style="1" customWidth="1"/>
    <col min="12" max="12" width="4.16666666666667" style="1" customWidth="1"/>
    <col min="13" max="13" width="1.23333333333333" style="1" customWidth="1"/>
    <col min="14" max="14" width="7.85833333333333" style="1"/>
    <col min="15" max="15" width="14.5666666666667" style="1" customWidth="1"/>
    <col min="16" max="16384" width="7.85833333333333" style="1"/>
  </cols>
  <sheetData>
    <row r="1" s="1" customFormat="1" spans="1:15">
      <c r="A1" s="2" t="s">
        <v>1194</v>
      </c>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71">
        <v>197.15</v>
      </c>
      <c r="F6" s="171"/>
      <c r="G6" s="171">
        <v>197.15</v>
      </c>
      <c r="H6" s="171"/>
      <c r="I6" s="171">
        <v>184.72</v>
      </c>
      <c r="J6" s="171"/>
      <c r="K6" s="10">
        <v>10</v>
      </c>
      <c r="L6" s="11"/>
      <c r="M6" s="32">
        <v>0.94</v>
      </c>
      <c r="N6" s="33"/>
      <c r="O6" s="146">
        <v>9.37</v>
      </c>
    </row>
    <row r="7" s="1" customFormat="1" ht="17" customHeight="1" spans="1:15">
      <c r="A7" s="5"/>
      <c r="B7" s="5"/>
      <c r="C7" s="5" t="s">
        <v>14</v>
      </c>
      <c r="D7" s="5"/>
      <c r="E7" s="171">
        <v>197.15</v>
      </c>
      <c r="F7" s="171"/>
      <c r="G7" s="171">
        <v>197.15</v>
      </c>
      <c r="H7" s="171"/>
      <c r="I7" s="171">
        <v>184.72</v>
      </c>
      <c r="J7" s="171"/>
      <c r="K7" s="10" t="s">
        <v>15</v>
      </c>
      <c r="L7" s="11"/>
      <c r="M7" s="32">
        <v>0.94</v>
      </c>
      <c r="N7" s="3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0" customHeight="1" spans="1:15">
      <c r="A11" s="5"/>
      <c r="B11" s="15" t="s">
        <v>1195</v>
      </c>
      <c r="C11" s="16"/>
      <c r="D11" s="16"/>
      <c r="E11" s="16"/>
      <c r="F11" s="16"/>
      <c r="G11" s="16"/>
      <c r="H11" s="17"/>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8" customHeight="1" spans="1:15">
      <c r="A13" s="5"/>
      <c r="B13" s="5" t="s">
        <v>30</v>
      </c>
      <c r="C13" s="5" t="s">
        <v>31</v>
      </c>
      <c r="D13" s="194" t="s">
        <v>259</v>
      </c>
      <c r="E13" s="195"/>
      <c r="F13" s="195"/>
      <c r="G13" s="196"/>
      <c r="H13" s="5" t="s">
        <v>88</v>
      </c>
      <c r="I13" s="5" t="s">
        <v>88</v>
      </c>
      <c r="J13" s="10">
        <v>4</v>
      </c>
      <c r="K13" s="11"/>
      <c r="L13" s="10">
        <v>4</v>
      </c>
      <c r="M13" s="11"/>
      <c r="N13" s="10"/>
      <c r="O13" s="11"/>
    </row>
    <row r="14" s="1" customFormat="1" ht="38" customHeight="1" spans="1:15">
      <c r="A14" s="5"/>
      <c r="B14" s="5"/>
      <c r="C14" s="5"/>
      <c r="D14" s="194" t="s">
        <v>261</v>
      </c>
      <c r="E14" s="195"/>
      <c r="F14" s="195"/>
      <c r="G14" s="196"/>
      <c r="H14" s="5" t="s">
        <v>47</v>
      </c>
      <c r="I14" s="5" t="s">
        <v>47</v>
      </c>
      <c r="J14" s="10">
        <v>4</v>
      </c>
      <c r="K14" s="11"/>
      <c r="L14" s="10">
        <v>4</v>
      </c>
      <c r="M14" s="11"/>
      <c r="N14" s="10"/>
      <c r="O14" s="11"/>
    </row>
    <row r="15" s="1" customFormat="1" ht="38" customHeight="1" spans="1:15">
      <c r="A15" s="5"/>
      <c r="B15" s="5"/>
      <c r="C15" s="5"/>
      <c r="D15" s="194" t="s">
        <v>497</v>
      </c>
      <c r="E15" s="195"/>
      <c r="F15" s="195"/>
      <c r="G15" s="196"/>
      <c r="H15" s="5" t="s">
        <v>88</v>
      </c>
      <c r="I15" s="5" t="s">
        <v>88</v>
      </c>
      <c r="J15" s="10">
        <v>4</v>
      </c>
      <c r="K15" s="11"/>
      <c r="L15" s="10">
        <v>4</v>
      </c>
      <c r="M15" s="11"/>
      <c r="N15" s="10"/>
      <c r="O15" s="11"/>
    </row>
    <row r="16" s="1" customFormat="1" ht="38" customHeight="1" spans="1:15">
      <c r="A16" s="5"/>
      <c r="B16" s="5"/>
      <c r="C16" s="5"/>
      <c r="D16" s="194" t="s">
        <v>269</v>
      </c>
      <c r="E16" s="195"/>
      <c r="F16" s="195"/>
      <c r="G16" s="196"/>
      <c r="H16" s="5" t="s">
        <v>1196</v>
      </c>
      <c r="I16" s="5" t="s">
        <v>1196</v>
      </c>
      <c r="J16" s="10">
        <v>4</v>
      </c>
      <c r="K16" s="11"/>
      <c r="L16" s="10">
        <v>4</v>
      </c>
      <c r="M16" s="11"/>
      <c r="N16" s="10"/>
      <c r="O16" s="11"/>
    </row>
    <row r="17" s="1" customFormat="1" ht="38" customHeight="1" spans="1:15">
      <c r="A17" s="5"/>
      <c r="B17" s="5"/>
      <c r="C17" s="5"/>
      <c r="D17" s="194" t="s">
        <v>264</v>
      </c>
      <c r="E17" s="195"/>
      <c r="F17" s="195"/>
      <c r="G17" s="196"/>
      <c r="H17" s="5" t="s">
        <v>102</v>
      </c>
      <c r="I17" s="5" t="s">
        <v>102</v>
      </c>
      <c r="J17" s="10">
        <v>4</v>
      </c>
      <c r="K17" s="11"/>
      <c r="L17" s="10">
        <v>4</v>
      </c>
      <c r="M17" s="11"/>
      <c r="N17" s="10"/>
      <c r="O17" s="11"/>
    </row>
    <row r="18" s="1" customFormat="1" ht="38" customHeight="1" spans="1:15">
      <c r="A18" s="5"/>
      <c r="B18" s="5"/>
      <c r="C18" s="5"/>
      <c r="D18" s="194" t="s">
        <v>280</v>
      </c>
      <c r="E18" s="195"/>
      <c r="F18" s="195"/>
      <c r="G18" s="196"/>
      <c r="H18" s="5" t="s">
        <v>88</v>
      </c>
      <c r="I18" s="5" t="s">
        <v>88</v>
      </c>
      <c r="J18" s="10">
        <v>3</v>
      </c>
      <c r="K18" s="11"/>
      <c r="L18" s="10">
        <v>3</v>
      </c>
      <c r="M18" s="11"/>
      <c r="N18" s="10"/>
      <c r="O18" s="11"/>
    </row>
    <row r="19" s="1" customFormat="1" ht="38" customHeight="1" spans="1:15">
      <c r="A19" s="5"/>
      <c r="B19" s="5"/>
      <c r="C19" s="5"/>
      <c r="D19" s="194" t="s">
        <v>278</v>
      </c>
      <c r="E19" s="195"/>
      <c r="F19" s="195"/>
      <c r="G19" s="196"/>
      <c r="H19" s="5" t="s">
        <v>99</v>
      </c>
      <c r="I19" s="5" t="s">
        <v>99</v>
      </c>
      <c r="J19" s="10">
        <v>3</v>
      </c>
      <c r="K19" s="11"/>
      <c r="L19" s="10">
        <v>3</v>
      </c>
      <c r="M19" s="11"/>
      <c r="N19" s="10"/>
      <c r="O19" s="11"/>
    </row>
    <row r="20" s="1" customFormat="1" ht="38" customHeight="1" spans="1:15">
      <c r="A20" s="5"/>
      <c r="B20" s="5"/>
      <c r="C20" s="5"/>
      <c r="D20" s="194" t="s">
        <v>499</v>
      </c>
      <c r="E20" s="195"/>
      <c r="F20" s="195"/>
      <c r="G20" s="196"/>
      <c r="H20" s="5" t="s">
        <v>1143</v>
      </c>
      <c r="I20" s="5" t="s">
        <v>1143</v>
      </c>
      <c r="J20" s="10">
        <v>4</v>
      </c>
      <c r="K20" s="11"/>
      <c r="L20" s="10">
        <v>4</v>
      </c>
      <c r="M20" s="11"/>
      <c r="N20" s="10"/>
      <c r="O20" s="11"/>
    </row>
    <row r="21" s="1" customFormat="1" ht="38" customHeight="1" spans="1:15">
      <c r="A21" s="5"/>
      <c r="B21" s="5"/>
      <c r="C21" s="5" t="s">
        <v>58</v>
      </c>
      <c r="D21" s="194" t="s">
        <v>271</v>
      </c>
      <c r="E21" s="195"/>
      <c r="F21" s="195"/>
      <c r="G21" s="196"/>
      <c r="H21" s="5" t="s">
        <v>1144</v>
      </c>
      <c r="I21" s="5" t="s">
        <v>1144</v>
      </c>
      <c r="J21" s="10">
        <v>4</v>
      </c>
      <c r="K21" s="11"/>
      <c r="L21" s="10">
        <v>4</v>
      </c>
      <c r="M21" s="11"/>
      <c r="N21" s="10"/>
      <c r="O21" s="11"/>
    </row>
    <row r="22" s="1" customFormat="1" ht="38" customHeight="1" spans="1:15">
      <c r="A22" s="5"/>
      <c r="B22" s="5"/>
      <c r="C22" s="5"/>
      <c r="D22" s="194" t="s">
        <v>274</v>
      </c>
      <c r="E22" s="195"/>
      <c r="F22" s="195"/>
      <c r="G22" s="196"/>
      <c r="H22" s="5" t="s">
        <v>1144</v>
      </c>
      <c r="I22" s="5" t="s">
        <v>1144</v>
      </c>
      <c r="J22" s="10">
        <v>4</v>
      </c>
      <c r="K22" s="11"/>
      <c r="L22" s="10">
        <v>4</v>
      </c>
      <c r="M22" s="11"/>
      <c r="N22" s="10"/>
      <c r="O22" s="11"/>
    </row>
    <row r="23" s="1" customFormat="1" ht="38" customHeight="1" spans="1:15">
      <c r="A23" s="5"/>
      <c r="B23" s="5"/>
      <c r="C23" s="5"/>
      <c r="D23" s="194" t="s">
        <v>1197</v>
      </c>
      <c r="E23" s="195"/>
      <c r="F23" s="195"/>
      <c r="G23" s="196"/>
      <c r="H23" s="5" t="s">
        <v>1144</v>
      </c>
      <c r="I23" s="5" t="s">
        <v>1144</v>
      </c>
      <c r="J23" s="10">
        <v>4</v>
      </c>
      <c r="K23" s="11"/>
      <c r="L23" s="10">
        <v>4</v>
      </c>
      <c r="M23" s="11"/>
      <c r="N23" s="10"/>
      <c r="O23" s="11"/>
    </row>
    <row r="24" s="1" customFormat="1" ht="63" customHeight="1" spans="1:15">
      <c r="A24" s="5"/>
      <c r="B24" s="5"/>
      <c r="C24" s="5"/>
      <c r="D24" s="194" t="s">
        <v>1198</v>
      </c>
      <c r="E24" s="195"/>
      <c r="F24" s="195"/>
      <c r="G24" s="196"/>
      <c r="H24" s="5" t="s">
        <v>1144</v>
      </c>
      <c r="I24" s="5" t="s">
        <v>1144</v>
      </c>
      <c r="J24" s="10">
        <v>4</v>
      </c>
      <c r="K24" s="11"/>
      <c r="L24" s="10">
        <v>4</v>
      </c>
      <c r="M24" s="11"/>
      <c r="N24" s="10"/>
      <c r="O24" s="11"/>
    </row>
    <row r="25" s="1" customFormat="1" ht="38" customHeight="1" spans="1:15">
      <c r="A25" s="5"/>
      <c r="B25" s="5"/>
      <c r="C25" s="5"/>
      <c r="D25" s="194" t="s">
        <v>502</v>
      </c>
      <c r="E25" s="195"/>
      <c r="F25" s="195"/>
      <c r="G25" s="196"/>
      <c r="H25" s="5" t="s">
        <v>177</v>
      </c>
      <c r="I25" s="5" t="s">
        <v>177</v>
      </c>
      <c r="J25" s="10">
        <v>4</v>
      </c>
      <c r="K25" s="11"/>
      <c r="L25" s="10">
        <v>4</v>
      </c>
      <c r="M25" s="11"/>
      <c r="N25" s="10"/>
      <c r="O25" s="11"/>
    </row>
    <row r="26" s="1" customFormat="1" ht="38" customHeight="1" spans="1:15">
      <c r="A26" s="5"/>
      <c r="B26" s="5" t="s">
        <v>34</v>
      </c>
      <c r="C26" s="5" t="s">
        <v>35</v>
      </c>
      <c r="D26" s="194" t="s">
        <v>505</v>
      </c>
      <c r="E26" s="195"/>
      <c r="F26" s="195"/>
      <c r="G26" s="196"/>
      <c r="H26" s="161" t="s">
        <v>506</v>
      </c>
      <c r="I26" s="161" t="s">
        <v>506</v>
      </c>
      <c r="J26" s="10">
        <v>10</v>
      </c>
      <c r="K26" s="11"/>
      <c r="L26" s="10">
        <v>10</v>
      </c>
      <c r="M26" s="11"/>
      <c r="N26" s="10"/>
      <c r="O26" s="11"/>
    </row>
    <row r="27" s="1" customFormat="1" ht="38" customHeight="1" spans="1:15">
      <c r="A27" s="5"/>
      <c r="B27" s="5"/>
      <c r="C27" s="5"/>
      <c r="D27" s="194" t="s">
        <v>507</v>
      </c>
      <c r="E27" s="195"/>
      <c r="F27" s="195"/>
      <c r="G27" s="196"/>
      <c r="H27" s="161" t="s">
        <v>508</v>
      </c>
      <c r="I27" s="161" t="s">
        <v>508</v>
      </c>
      <c r="J27" s="10">
        <v>10</v>
      </c>
      <c r="K27" s="11"/>
      <c r="L27" s="10">
        <v>10</v>
      </c>
      <c r="M27" s="11"/>
      <c r="N27" s="10"/>
      <c r="O27" s="11"/>
    </row>
    <row r="28" s="1" customFormat="1" ht="38" customHeight="1" spans="1:15">
      <c r="A28" s="5"/>
      <c r="B28" s="5"/>
      <c r="C28" s="5" t="s">
        <v>140</v>
      </c>
      <c r="D28" s="8" t="s">
        <v>285</v>
      </c>
      <c r="E28" s="8"/>
      <c r="F28" s="8"/>
      <c r="G28" s="8"/>
      <c r="H28" s="5" t="s">
        <v>508</v>
      </c>
      <c r="I28" s="5" t="s">
        <v>508</v>
      </c>
      <c r="J28" s="10">
        <v>10</v>
      </c>
      <c r="K28" s="11"/>
      <c r="L28" s="10">
        <v>10</v>
      </c>
      <c r="M28" s="11"/>
      <c r="N28" s="10"/>
      <c r="O28" s="11"/>
    </row>
    <row r="29" s="1" customFormat="1" ht="38" customHeight="1" spans="1:15">
      <c r="A29" s="5"/>
      <c r="B29" s="5" t="s">
        <v>37</v>
      </c>
      <c r="C29" s="5" t="s">
        <v>38</v>
      </c>
      <c r="D29" s="8" t="s">
        <v>509</v>
      </c>
      <c r="E29" s="8"/>
      <c r="F29" s="8"/>
      <c r="G29" s="8"/>
      <c r="H29" s="5" t="s">
        <v>99</v>
      </c>
      <c r="I29" s="82">
        <v>0.8</v>
      </c>
      <c r="J29" s="10">
        <v>10</v>
      </c>
      <c r="K29" s="11"/>
      <c r="L29" s="10">
        <v>10</v>
      </c>
      <c r="M29" s="11"/>
      <c r="N29" s="10"/>
      <c r="O29" s="11"/>
    </row>
    <row r="30" s="1" customFormat="1" ht="24" customHeight="1" spans="1:15">
      <c r="A30" s="5"/>
      <c r="B30" s="10" t="s">
        <v>40</v>
      </c>
      <c r="C30" s="24"/>
      <c r="D30" s="10" t="s">
        <v>33</v>
      </c>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24"/>
      <c r="J31" s="10">
        <v>100</v>
      </c>
      <c r="K31" s="24"/>
      <c r="L31" s="10">
        <v>99.37</v>
      </c>
      <c r="M31" s="11"/>
      <c r="N31" s="10" t="s">
        <v>646</v>
      </c>
      <c r="O31" s="11"/>
    </row>
    <row r="32" s="1" customFormat="1" spans="1:15">
      <c r="A32" s="26" t="s">
        <v>43</v>
      </c>
      <c r="B32" s="26"/>
      <c r="C32" s="26"/>
      <c r="D32" s="26"/>
      <c r="E32" s="26"/>
      <c r="F32" s="26"/>
      <c r="G32" s="26"/>
      <c r="H32" s="26"/>
      <c r="I32" s="26"/>
      <c r="J32" s="26"/>
      <c r="K32" s="26"/>
      <c r="L32" s="26"/>
      <c r="M32" s="26"/>
      <c r="N32" s="26"/>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D24:G24"/>
    <mergeCell ref="J24:K24"/>
    <mergeCell ref="L24:M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7.44166666666667" style="1" customWidth="1"/>
    <col min="9" max="9" width="8.01666666666667"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1199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71">
        <v>20.75</v>
      </c>
      <c r="F6" s="171"/>
      <c r="G6" s="171">
        <v>20.75</v>
      </c>
      <c r="H6" s="171"/>
      <c r="I6" s="171">
        <v>12.2</v>
      </c>
      <c r="J6" s="171"/>
      <c r="K6" s="10">
        <v>10</v>
      </c>
      <c r="L6" s="11"/>
      <c r="M6" s="12">
        <v>0.59</v>
      </c>
      <c r="N6" s="13"/>
      <c r="O6" s="146">
        <v>5.88</v>
      </c>
    </row>
    <row r="7" s="1" customFormat="1" ht="17" customHeight="1" spans="1:15">
      <c r="A7" s="5"/>
      <c r="B7" s="5"/>
      <c r="C7" s="5" t="s">
        <v>14</v>
      </c>
      <c r="D7" s="5"/>
      <c r="E7" s="171">
        <v>20.75</v>
      </c>
      <c r="F7" s="171"/>
      <c r="G7" s="171">
        <v>20.75</v>
      </c>
      <c r="H7" s="171"/>
      <c r="I7" s="171">
        <v>12.2</v>
      </c>
      <c r="J7" s="171"/>
      <c r="K7" s="10" t="s">
        <v>15</v>
      </c>
      <c r="L7" s="11"/>
      <c r="M7" s="12">
        <v>0.59</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0" t="s">
        <v>242</v>
      </c>
      <c r="C11" s="18"/>
      <c r="D11" s="18"/>
      <c r="E11" s="18"/>
      <c r="F11" s="18"/>
      <c r="G11" s="18"/>
      <c r="H11" s="11"/>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3" customHeight="1" spans="1:15">
      <c r="A13" s="5"/>
      <c r="B13" s="5" t="s">
        <v>30</v>
      </c>
      <c r="C13" s="5" t="s">
        <v>31</v>
      </c>
      <c r="D13" s="8" t="s">
        <v>244</v>
      </c>
      <c r="E13" s="8"/>
      <c r="F13" s="8"/>
      <c r="G13" s="8"/>
      <c r="H13" s="90">
        <v>1</v>
      </c>
      <c r="I13" s="90">
        <v>1</v>
      </c>
      <c r="J13" s="91">
        <v>25</v>
      </c>
      <c r="K13" s="92"/>
      <c r="L13" s="91">
        <v>25</v>
      </c>
      <c r="M13" s="92"/>
      <c r="N13" s="10"/>
      <c r="O13" s="11"/>
    </row>
    <row r="14" s="1" customFormat="1" ht="53" customHeight="1" spans="1:15">
      <c r="A14" s="5"/>
      <c r="B14" s="5"/>
      <c r="C14" s="5"/>
      <c r="D14" s="8" t="s">
        <v>245</v>
      </c>
      <c r="E14" s="8"/>
      <c r="F14" s="8"/>
      <c r="G14" s="8"/>
      <c r="H14" s="90">
        <v>1</v>
      </c>
      <c r="I14" s="90">
        <v>1</v>
      </c>
      <c r="J14" s="91">
        <v>25</v>
      </c>
      <c r="K14" s="92"/>
      <c r="L14" s="91">
        <v>25</v>
      </c>
      <c r="M14" s="92"/>
      <c r="N14" s="10"/>
      <c r="O14" s="11"/>
    </row>
    <row r="15" s="1" customFormat="1" ht="53" customHeight="1" spans="1:15">
      <c r="A15" s="5"/>
      <c r="B15" s="5" t="s">
        <v>34</v>
      </c>
      <c r="C15" s="5" t="s">
        <v>45</v>
      </c>
      <c r="D15" s="8" t="s">
        <v>245</v>
      </c>
      <c r="E15" s="8"/>
      <c r="F15" s="8"/>
      <c r="G15" s="8"/>
      <c r="H15" s="97" t="s">
        <v>115</v>
      </c>
      <c r="I15" s="97" t="s">
        <v>115</v>
      </c>
      <c r="J15" s="91">
        <v>10</v>
      </c>
      <c r="K15" s="92"/>
      <c r="L15" s="91">
        <v>10</v>
      </c>
      <c r="M15" s="92"/>
      <c r="N15" s="10"/>
      <c r="O15" s="11"/>
    </row>
    <row r="16" s="1" customFormat="1" ht="53" customHeight="1" spans="1:15">
      <c r="A16" s="5"/>
      <c r="B16" s="5"/>
      <c r="C16" s="5" t="s">
        <v>35</v>
      </c>
      <c r="D16" s="8" t="s">
        <v>117</v>
      </c>
      <c r="E16" s="8"/>
      <c r="F16" s="8"/>
      <c r="G16" s="8"/>
      <c r="H16" s="97" t="s">
        <v>643</v>
      </c>
      <c r="I16" s="97" t="s">
        <v>643</v>
      </c>
      <c r="J16" s="91">
        <v>10</v>
      </c>
      <c r="K16" s="92"/>
      <c r="L16" s="91">
        <v>10</v>
      </c>
      <c r="M16" s="92"/>
      <c r="N16" s="10"/>
      <c r="O16" s="11"/>
    </row>
    <row r="17" s="1" customFormat="1" ht="53" customHeight="1" spans="1:15">
      <c r="A17" s="5"/>
      <c r="B17" s="5"/>
      <c r="C17" s="5" t="s">
        <v>140</v>
      </c>
      <c r="D17" s="8" t="s">
        <v>255</v>
      </c>
      <c r="E17" s="8"/>
      <c r="F17" s="8"/>
      <c r="G17" s="8"/>
      <c r="H17" s="97" t="s">
        <v>121</v>
      </c>
      <c r="I17" s="97" t="s">
        <v>121</v>
      </c>
      <c r="J17" s="91">
        <v>10</v>
      </c>
      <c r="K17" s="92"/>
      <c r="L17" s="91">
        <v>10</v>
      </c>
      <c r="M17" s="92"/>
      <c r="N17" s="10"/>
      <c r="O17" s="11"/>
    </row>
    <row r="18" s="1" customFormat="1" ht="53" customHeight="1" spans="1:15">
      <c r="A18" s="5"/>
      <c r="B18" s="5" t="s">
        <v>37</v>
      </c>
      <c r="C18" s="5" t="s">
        <v>38</v>
      </c>
      <c r="D18" s="8" t="s">
        <v>122</v>
      </c>
      <c r="E18" s="8"/>
      <c r="F18" s="8"/>
      <c r="G18" s="8"/>
      <c r="H18" s="103" t="s">
        <v>47</v>
      </c>
      <c r="I18" s="103" t="s">
        <v>47</v>
      </c>
      <c r="J18" s="91">
        <v>10</v>
      </c>
      <c r="K18" s="92"/>
      <c r="L18" s="91">
        <v>10</v>
      </c>
      <c r="M18" s="92"/>
      <c r="N18" s="10"/>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95.88</v>
      </c>
      <c r="M20" s="11"/>
      <c r="N20" s="10" t="s">
        <v>646</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E6" sqref="E6:J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10" width="6.3"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706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55.93</v>
      </c>
      <c r="F6" s="127"/>
      <c r="G6" s="126">
        <v>55.93</v>
      </c>
      <c r="H6" s="127"/>
      <c r="I6" s="126">
        <v>49.6</v>
      </c>
      <c r="J6" s="127"/>
      <c r="K6" s="10">
        <v>10</v>
      </c>
      <c r="L6" s="11"/>
      <c r="M6" s="12">
        <v>0.89</v>
      </c>
      <c r="N6" s="13"/>
      <c r="O6" s="146">
        <v>8.87</v>
      </c>
    </row>
    <row r="7" s="1" customFormat="1" ht="17" customHeight="1" spans="1:15">
      <c r="A7" s="5"/>
      <c r="B7" s="5"/>
      <c r="C7" s="5" t="s">
        <v>14</v>
      </c>
      <c r="D7" s="5"/>
      <c r="E7" s="126">
        <v>55.93</v>
      </c>
      <c r="F7" s="127"/>
      <c r="G7" s="126">
        <v>55.93</v>
      </c>
      <c r="H7" s="127"/>
      <c r="I7" s="126">
        <v>49.6</v>
      </c>
      <c r="J7" s="127"/>
      <c r="K7" s="10" t="s">
        <v>15</v>
      </c>
      <c r="L7" s="11"/>
      <c r="M7" s="12">
        <v>0.89</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8" customHeight="1" spans="1:15">
      <c r="A11" s="5"/>
      <c r="B11" s="15" t="s">
        <v>242</v>
      </c>
      <c r="C11" s="16"/>
      <c r="D11" s="16"/>
      <c r="E11" s="16"/>
      <c r="F11" s="16"/>
      <c r="G11" s="16"/>
      <c r="H11" s="17"/>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6" customHeight="1" spans="1:15">
      <c r="A13" s="5"/>
      <c r="B13" s="5" t="s">
        <v>30</v>
      </c>
      <c r="C13" s="5" t="s">
        <v>31</v>
      </c>
      <c r="D13" s="8" t="s">
        <v>244</v>
      </c>
      <c r="E13" s="8"/>
      <c r="F13" s="8"/>
      <c r="G13" s="8"/>
      <c r="H13" s="70" t="s">
        <v>60</v>
      </c>
      <c r="I13" s="70" t="s">
        <v>60</v>
      </c>
      <c r="J13" s="174">
        <v>15</v>
      </c>
      <c r="K13" s="175"/>
      <c r="L13" s="174">
        <v>15</v>
      </c>
      <c r="M13" s="175"/>
      <c r="N13" s="10"/>
      <c r="O13" s="11"/>
    </row>
    <row r="14" s="1" customFormat="1" ht="36" customHeight="1" spans="1:15">
      <c r="A14" s="5"/>
      <c r="B14" s="5"/>
      <c r="C14" s="5"/>
      <c r="D14" s="8" t="s">
        <v>245</v>
      </c>
      <c r="E14" s="8"/>
      <c r="F14" s="8"/>
      <c r="G14" s="8"/>
      <c r="H14" s="70" t="s">
        <v>60</v>
      </c>
      <c r="I14" s="70" t="s">
        <v>60</v>
      </c>
      <c r="J14" s="174">
        <v>15</v>
      </c>
      <c r="K14" s="175"/>
      <c r="L14" s="174">
        <v>15</v>
      </c>
      <c r="M14" s="175"/>
      <c r="N14" s="10"/>
      <c r="O14" s="11"/>
    </row>
    <row r="15" s="1" customFormat="1" ht="36" customHeight="1" spans="1:15">
      <c r="A15" s="5"/>
      <c r="B15" s="5"/>
      <c r="C15" s="5" t="s">
        <v>58</v>
      </c>
      <c r="D15" s="8" t="s">
        <v>245</v>
      </c>
      <c r="E15" s="8"/>
      <c r="F15" s="8"/>
      <c r="G15" s="8"/>
      <c r="H15" s="70" t="s">
        <v>88</v>
      </c>
      <c r="I15" s="70" t="s">
        <v>88</v>
      </c>
      <c r="J15" s="174">
        <v>10</v>
      </c>
      <c r="K15" s="175"/>
      <c r="L15" s="174">
        <v>10</v>
      </c>
      <c r="M15" s="175"/>
      <c r="N15" s="10"/>
      <c r="O15" s="11"/>
    </row>
    <row r="16" s="1" customFormat="1" ht="36" customHeight="1" spans="1:15">
      <c r="A16" s="5"/>
      <c r="B16" s="5"/>
      <c r="C16" s="5"/>
      <c r="D16" s="8" t="s">
        <v>1200</v>
      </c>
      <c r="E16" s="8"/>
      <c r="F16" s="8"/>
      <c r="G16" s="8"/>
      <c r="H16" s="70" t="s">
        <v>247</v>
      </c>
      <c r="I16" s="70" t="s">
        <v>247</v>
      </c>
      <c r="J16" s="174">
        <v>10</v>
      </c>
      <c r="K16" s="175"/>
      <c r="L16" s="174">
        <v>10</v>
      </c>
      <c r="M16" s="175"/>
      <c r="N16" s="10"/>
      <c r="O16" s="11"/>
    </row>
    <row r="17" s="1" customFormat="1" ht="36" customHeight="1" spans="1:15">
      <c r="A17" s="5"/>
      <c r="B17" s="5" t="s">
        <v>34</v>
      </c>
      <c r="C17" s="5" t="s">
        <v>45</v>
      </c>
      <c r="D17" s="8" t="s">
        <v>114</v>
      </c>
      <c r="E17" s="8"/>
      <c r="F17" s="8"/>
      <c r="G17" s="8"/>
      <c r="H17" s="23" t="s">
        <v>115</v>
      </c>
      <c r="I17" s="97" t="s">
        <v>115</v>
      </c>
      <c r="J17" s="174">
        <v>7</v>
      </c>
      <c r="K17" s="175"/>
      <c r="L17" s="174">
        <v>7</v>
      </c>
      <c r="M17" s="175"/>
      <c r="N17" s="10"/>
      <c r="O17" s="11"/>
    </row>
    <row r="18" s="1" customFormat="1" ht="36" customHeight="1" spans="1:15">
      <c r="A18" s="5"/>
      <c r="B18" s="5"/>
      <c r="C18" s="5" t="s">
        <v>35</v>
      </c>
      <c r="D18" s="8" t="s">
        <v>246</v>
      </c>
      <c r="E18" s="8"/>
      <c r="F18" s="8"/>
      <c r="G18" s="8"/>
      <c r="H18" s="96">
        <v>0.9</v>
      </c>
      <c r="I18" s="90">
        <v>0.9</v>
      </c>
      <c r="J18" s="174">
        <v>8</v>
      </c>
      <c r="K18" s="175"/>
      <c r="L18" s="174">
        <v>8</v>
      </c>
      <c r="M18" s="175"/>
      <c r="N18" s="10"/>
      <c r="O18" s="11"/>
    </row>
    <row r="19" s="1" customFormat="1" ht="36" customHeight="1" spans="1:15">
      <c r="A19" s="5"/>
      <c r="B19" s="5"/>
      <c r="C19" s="5" t="s">
        <v>140</v>
      </c>
      <c r="D19" s="8" t="s">
        <v>255</v>
      </c>
      <c r="E19" s="8"/>
      <c r="F19" s="8"/>
      <c r="G19" s="8"/>
      <c r="H19" s="166" t="s">
        <v>121</v>
      </c>
      <c r="I19" s="166" t="s">
        <v>121</v>
      </c>
      <c r="J19" s="174">
        <v>7</v>
      </c>
      <c r="K19" s="175"/>
      <c r="L19" s="174">
        <v>7</v>
      </c>
      <c r="M19" s="175"/>
      <c r="N19" s="10"/>
      <c r="O19" s="11"/>
    </row>
    <row r="20" s="1" customFormat="1" ht="48" customHeight="1" spans="1:15">
      <c r="A20" s="5"/>
      <c r="B20" s="5"/>
      <c r="C20" s="5"/>
      <c r="D20" s="8" t="s">
        <v>457</v>
      </c>
      <c r="E20" s="8"/>
      <c r="F20" s="8"/>
      <c r="G20" s="8"/>
      <c r="H20" s="166" t="s">
        <v>458</v>
      </c>
      <c r="I20" s="166" t="s">
        <v>458</v>
      </c>
      <c r="J20" s="174">
        <v>8</v>
      </c>
      <c r="K20" s="175"/>
      <c r="L20" s="174">
        <v>8</v>
      </c>
      <c r="M20" s="175"/>
      <c r="N20" s="10"/>
      <c r="O20" s="11"/>
    </row>
    <row r="21" s="1" customFormat="1" ht="49" customHeight="1" spans="1:15">
      <c r="A21" s="5"/>
      <c r="B21" s="5" t="s">
        <v>37</v>
      </c>
      <c r="C21" s="5" t="s">
        <v>38</v>
      </c>
      <c r="D21" s="8" t="s">
        <v>459</v>
      </c>
      <c r="E21" s="8"/>
      <c r="F21" s="8"/>
      <c r="G21" s="8"/>
      <c r="H21" s="103" t="s">
        <v>99</v>
      </c>
      <c r="I21" s="103" t="s">
        <v>99</v>
      </c>
      <c r="J21" s="174">
        <v>10</v>
      </c>
      <c r="K21" s="175"/>
      <c r="L21" s="174">
        <v>10</v>
      </c>
      <c r="M21" s="175"/>
      <c r="N21" s="10"/>
      <c r="O21" s="11"/>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98.87</v>
      </c>
      <c r="M23" s="11"/>
      <c r="N23" s="10" t="s">
        <v>646</v>
      </c>
      <c r="O23" s="11"/>
    </row>
    <row r="24" s="1" customFormat="1" spans="1:15">
      <c r="A24" s="26" t="s">
        <v>43</v>
      </c>
      <c r="B24" s="26"/>
      <c r="C24" s="26"/>
      <c r="D24" s="26"/>
      <c r="E24" s="26"/>
      <c r="F24" s="26"/>
      <c r="G24" s="26"/>
      <c r="H24" s="26"/>
      <c r="I24" s="26"/>
      <c r="J24" s="26"/>
      <c r="K24" s="26"/>
      <c r="L24" s="26"/>
      <c r="M24" s="26"/>
      <c r="N24" s="26"/>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6"/>
    <mergeCell ref="B17:B20"/>
    <mergeCell ref="C13:C14"/>
    <mergeCell ref="C15:C16"/>
    <mergeCell ref="C19:C20"/>
    <mergeCell ref="A5:B9"/>
    <mergeCell ref="A24:O2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6" sqref="M6:N6"/>
    </sheetView>
  </sheetViews>
  <sheetFormatPr defaultColWidth="8.8" defaultRowHeight="14.25"/>
  <cols>
    <col min="8" max="8" width="11.2" style="444" customWidth="1"/>
    <col min="9" max="9" width="13.1" customWidth="1"/>
  </cols>
  <sheetData>
    <row r="1" ht="57" customHeight="1" spans="1:15">
      <c r="A1" s="3" t="s">
        <v>0</v>
      </c>
      <c r="B1" s="4"/>
      <c r="C1" s="4"/>
      <c r="D1" s="4"/>
      <c r="E1" s="4"/>
      <c r="F1" s="4"/>
      <c r="G1" s="4"/>
      <c r="H1" s="4"/>
      <c r="I1" s="4"/>
      <c r="J1" s="4"/>
      <c r="K1" s="4"/>
      <c r="L1" s="4"/>
      <c r="M1" s="4"/>
      <c r="N1" s="4"/>
      <c r="O1" s="4"/>
    </row>
    <row r="2" spans="1:15">
      <c r="A2" s="5" t="s">
        <v>1</v>
      </c>
      <c r="B2" s="6"/>
      <c r="C2" s="5" t="s">
        <v>288</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5"/>
      <c r="I4" s="5" t="s">
        <v>9</v>
      </c>
      <c r="J4" s="5"/>
      <c r="K4" s="5" t="s">
        <v>10</v>
      </c>
      <c r="L4" s="6"/>
      <c r="M4" s="5" t="s">
        <v>11</v>
      </c>
      <c r="N4" s="6"/>
      <c r="O4" s="6" t="s">
        <v>12</v>
      </c>
    </row>
    <row r="5" spans="1:15">
      <c r="A5" s="5"/>
      <c r="B5" s="5"/>
      <c r="C5" s="8" t="s">
        <v>13</v>
      </c>
      <c r="D5" s="8"/>
      <c r="E5" s="146">
        <v>26.99</v>
      </c>
      <c r="F5" s="146"/>
      <c r="G5" s="146">
        <v>26.99</v>
      </c>
      <c r="H5" s="146"/>
      <c r="I5" s="146">
        <v>26.99</v>
      </c>
      <c r="J5" s="146"/>
      <c r="K5" s="10">
        <v>10</v>
      </c>
      <c r="L5" s="11"/>
      <c r="M5" s="84">
        <v>1</v>
      </c>
      <c r="N5" s="11"/>
      <c r="O5" s="6">
        <v>10</v>
      </c>
    </row>
    <row r="6" spans="1:15">
      <c r="A6" s="5"/>
      <c r="B6" s="5"/>
      <c r="C6" s="5" t="s">
        <v>14</v>
      </c>
      <c r="D6" s="5"/>
      <c r="E6" s="146">
        <v>26.99</v>
      </c>
      <c r="F6" s="146"/>
      <c r="G6" s="146">
        <v>26.99</v>
      </c>
      <c r="H6" s="146"/>
      <c r="I6" s="146">
        <v>26.99</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75" customHeight="1" spans="1:15">
      <c r="A10" s="5"/>
      <c r="B10" s="15" t="s">
        <v>289</v>
      </c>
      <c r="C10" s="16"/>
      <c r="D10" s="16"/>
      <c r="E10" s="16"/>
      <c r="F10" s="16"/>
      <c r="G10" s="16"/>
      <c r="H10" s="11"/>
      <c r="I10" s="15" t="s">
        <v>148</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27" spans="1:15">
      <c r="A12" s="5"/>
      <c r="B12" s="5" t="s">
        <v>30</v>
      </c>
      <c r="C12" s="5" t="s">
        <v>31</v>
      </c>
      <c r="D12" s="8" t="s">
        <v>290</v>
      </c>
      <c r="E12" s="8"/>
      <c r="F12" s="8"/>
      <c r="G12" s="8"/>
      <c r="H12" s="445" t="s">
        <v>291</v>
      </c>
      <c r="I12" s="446" t="s">
        <v>292</v>
      </c>
      <c r="J12" s="365">
        <v>9</v>
      </c>
      <c r="K12" s="366"/>
      <c r="L12" s="365">
        <v>9</v>
      </c>
      <c r="M12" s="366"/>
      <c r="N12" s="363" t="s">
        <v>33</v>
      </c>
      <c r="O12" s="364"/>
    </row>
    <row r="13" spans="1:15">
      <c r="A13" s="5"/>
      <c r="B13" s="5"/>
      <c r="C13" s="5" t="s">
        <v>58</v>
      </c>
      <c r="D13" s="8" t="s">
        <v>152</v>
      </c>
      <c r="E13" s="8"/>
      <c r="F13" s="8"/>
      <c r="G13" s="8"/>
      <c r="H13" s="71">
        <v>1</v>
      </c>
      <c r="I13" s="71">
        <v>1</v>
      </c>
      <c r="J13" s="365">
        <v>9</v>
      </c>
      <c r="K13" s="366"/>
      <c r="L13" s="365">
        <v>9</v>
      </c>
      <c r="M13" s="366"/>
      <c r="N13" s="363" t="s">
        <v>33</v>
      </c>
      <c r="O13" s="364"/>
    </row>
    <row r="14" spans="1:15">
      <c r="A14" s="5"/>
      <c r="B14" s="5"/>
      <c r="C14" s="5"/>
      <c r="D14" s="8" t="s">
        <v>293</v>
      </c>
      <c r="E14" s="8"/>
      <c r="F14" s="8"/>
      <c r="G14" s="8"/>
      <c r="H14" s="71">
        <v>1</v>
      </c>
      <c r="I14" s="71">
        <v>1</v>
      </c>
      <c r="J14" s="365">
        <v>8</v>
      </c>
      <c r="K14" s="366"/>
      <c r="L14" s="365">
        <v>8</v>
      </c>
      <c r="M14" s="366"/>
      <c r="N14" s="363" t="s">
        <v>33</v>
      </c>
      <c r="O14" s="364"/>
    </row>
    <row r="15" ht="46" customHeight="1" spans="1:15">
      <c r="A15" s="5"/>
      <c r="B15" s="5"/>
      <c r="C15" s="5"/>
      <c r="D15" s="8" t="s">
        <v>153</v>
      </c>
      <c r="E15" s="8"/>
      <c r="F15" s="8"/>
      <c r="G15" s="8"/>
      <c r="H15" s="447" t="s">
        <v>154</v>
      </c>
      <c r="I15" s="446" t="s">
        <v>155</v>
      </c>
      <c r="J15" s="365">
        <v>8</v>
      </c>
      <c r="K15" s="366"/>
      <c r="L15" s="365">
        <v>8</v>
      </c>
      <c r="M15" s="366"/>
      <c r="N15" s="363" t="s">
        <v>156</v>
      </c>
      <c r="O15" s="364"/>
    </row>
    <row r="16" spans="1:15">
      <c r="A16" s="5"/>
      <c r="B16" s="5"/>
      <c r="C16" s="5" t="s">
        <v>63</v>
      </c>
      <c r="D16" s="8" t="s">
        <v>157</v>
      </c>
      <c r="E16" s="8"/>
      <c r="F16" s="8"/>
      <c r="G16" s="8"/>
      <c r="H16" s="71">
        <v>1</v>
      </c>
      <c r="I16" s="71">
        <v>1</v>
      </c>
      <c r="J16" s="365">
        <v>8</v>
      </c>
      <c r="K16" s="366"/>
      <c r="L16" s="365">
        <v>8</v>
      </c>
      <c r="M16" s="366"/>
      <c r="N16" s="363" t="s">
        <v>33</v>
      </c>
      <c r="O16" s="364"/>
    </row>
    <row r="17" spans="1:15">
      <c r="A17" s="5"/>
      <c r="B17" s="5"/>
      <c r="C17" s="5" t="s">
        <v>66</v>
      </c>
      <c r="D17" s="8" t="s">
        <v>294</v>
      </c>
      <c r="E17" s="8"/>
      <c r="F17" s="8"/>
      <c r="G17" s="8"/>
      <c r="H17" s="182" t="s">
        <v>295</v>
      </c>
      <c r="I17" s="182" t="s">
        <v>295</v>
      </c>
      <c r="J17" s="365">
        <v>8</v>
      </c>
      <c r="K17" s="366"/>
      <c r="L17" s="365">
        <v>8</v>
      </c>
      <c r="M17" s="366"/>
      <c r="N17" s="363" t="s">
        <v>33</v>
      </c>
      <c r="O17" s="364"/>
    </row>
    <row r="18" ht="27" spans="1:15">
      <c r="A18" s="5"/>
      <c r="B18" s="5" t="s">
        <v>34</v>
      </c>
      <c r="C18" s="5" t="s">
        <v>35</v>
      </c>
      <c r="D18" s="8" t="s">
        <v>36</v>
      </c>
      <c r="E18" s="8"/>
      <c r="F18" s="8"/>
      <c r="G18" s="8"/>
      <c r="H18" s="71">
        <v>1</v>
      </c>
      <c r="I18" s="71">
        <v>1</v>
      </c>
      <c r="J18" s="365">
        <v>30</v>
      </c>
      <c r="K18" s="366"/>
      <c r="L18" s="365">
        <v>30</v>
      </c>
      <c r="M18" s="366"/>
      <c r="N18" s="363" t="s">
        <v>33</v>
      </c>
      <c r="O18" s="364"/>
    </row>
    <row r="19" ht="40.5" spans="1:15">
      <c r="A19" s="5"/>
      <c r="B19" s="5" t="s">
        <v>37</v>
      </c>
      <c r="C19" s="5" t="s">
        <v>38</v>
      </c>
      <c r="D19" s="8" t="s">
        <v>160</v>
      </c>
      <c r="E19" s="8"/>
      <c r="F19" s="8"/>
      <c r="G19" s="8"/>
      <c r="H19" s="447" t="s">
        <v>98</v>
      </c>
      <c r="I19" s="446" t="s">
        <v>77</v>
      </c>
      <c r="J19" s="365">
        <v>10</v>
      </c>
      <c r="K19" s="366"/>
      <c r="L19" s="365">
        <v>10</v>
      </c>
      <c r="M19" s="366"/>
      <c r="N19" s="363" t="s">
        <v>33</v>
      </c>
      <c r="O19" s="364"/>
    </row>
    <row r="20" spans="1:15">
      <c r="A20" s="5"/>
      <c r="B20" s="10" t="s">
        <v>40</v>
      </c>
      <c r="C20" s="24"/>
      <c r="D20" s="10" t="s">
        <v>33</v>
      </c>
      <c r="E20" s="18"/>
      <c r="F20" s="18"/>
      <c r="G20" s="18"/>
      <c r="H20" s="18"/>
      <c r="I20" s="18"/>
      <c r="J20" s="18"/>
      <c r="K20" s="18"/>
      <c r="L20" s="18"/>
      <c r="M20" s="18"/>
      <c r="N20" s="18"/>
      <c r="O20" s="11"/>
    </row>
    <row r="21" spans="1:15">
      <c r="A21" s="5"/>
      <c r="B21" s="10" t="s">
        <v>41</v>
      </c>
      <c r="C21" s="18"/>
      <c r="D21" s="18"/>
      <c r="E21" s="18"/>
      <c r="F21" s="18"/>
      <c r="G21" s="18"/>
      <c r="H21" s="18"/>
      <c r="I21" s="24"/>
      <c r="J21" s="10">
        <v>100</v>
      </c>
      <c r="K21" s="24"/>
      <c r="L21" s="10">
        <v>100</v>
      </c>
      <c r="M21" s="11"/>
      <c r="N21" s="10" t="s">
        <v>42</v>
      </c>
      <c r="O21" s="11"/>
    </row>
    <row r="22" spans="1:15">
      <c r="A22" s="26" t="s">
        <v>43</v>
      </c>
      <c r="B22" s="1"/>
      <c r="C22" s="1"/>
      <c r="D22" s="1"/>
      <c r="E22" s="1"/>
      <c r="F22" s="1"/>
      <c r="G22" s="1"/>
      <c r="H22" s="4"/>
      <c r="I22" s="1"/>
      <c r="J22" s="1"/>
      <c r="K22" s="1"/>
      <c r="L22" s="1"/>
      <c r="M22" s="1"/>
      <c r="N22" s="1"/>
      <c r="O22" s="27"/>
    </row>
    <row r="23" spans="1:15">
      <c r="A23" s="28"/>
      <c r="B23" s="1"/>
      <c r="C23" s="1"/>
      <c r="D23" s="1"/>
      <c r="E23" s="1"/>
      <c r="F23" s="1"/>
      <c r="G23" s="1"/>
      <c r="H23" s="4"/>
      <c r="I23" s="1"/>
      <c r="J23" s="1"/>
      <c r="K23" s="1"/>
      <c r="L23" s="1"/>
      <c r="M23" s="1"/>
      <c r="N23" s="1"/>
      <c r="O23" s="27"/>
    </row>
    <row r="24" spans="1:15">
      <c r="A24" s="28"/>
      <c r="B24" s="1"/>
      <c r="C24" s="1"/>
      <c r="D24" s="1"/>
      <c r="E24" s="1"/>
      <c r="F24" s="1"/>
      <c r="G24" s="1"/>
      <c r="H24" s="4"/>
      <c r="I24" s="1"/>
      <c r="J24" s="1"/>
      <c r="K24" s="1"/>
      <c r="L24" s="1"/>
      <c r="M24" s="1"/>
      <c r="N24" s="1"/>
      <c r="O24" s="27"/>
    </row>
    <row r="25" spans="1:15">
      <c r="A25" s="29"/>
      <c r="B25" s="30"/>
      <c r="C25" s="30"/>
      <c r="D25" s="30"/>
      <c r="E25" s="30"/>
      <c r="F25" s="30"/>
      <c r="G25" s="30"/>
      <c r="H25" s="257"/>
      <c r="I25" s="30"/>
      <c r="J25" s="30"/>
      <c r="K25" s="30"/>
      <c r="L25" s="30"/>
      <c r="M25" s="30"/>
      <c r="N25" s="30"/>
      <c r="O25" s="31"/>
    </row>
  </sheetData>
  <mergeCells count="89">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9:A10"/>
    <mergeCell ref="A11:A21"/>
    <mergeCell ref="B12:B17"/>
    <mergeCell ref="C13:C15"/>
    <mergeCell ref="A4:B8"/>
    <mergeCell ref="A22:O25"/>
  </mergeCells>
  <pageMargins left="0.75" right="0.75" top="1" bottom="1" header="0.5" footer="0.5"/>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9.6" style="1" customWidth="1"/>
    <col min="10" max="12" width="5.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1201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12.5</v>
      </c>
      <c r="F6" s="127"/>
      <c r="G6" s="126">
        <v>12.5</v>
      </c>
      <c r="H6" s="127"/>
      <c r="I6" s="126">
        <v>5.11</v>
      </c>
      <c r="J6" s="127"/>
      <c r="K6" s="10">
        <v>10</v>
      </c>
      <c r="L6" s="11"/>
      <c r="M6" s="12">
        <v>0.41</v>
      </c>
      <c r="N6" s="13"/>
      <c r="O6" s="146">
        <v>4.09</v>
      </c>
    </row>
    <row r="7" s="1" customFormat="1" ht="17" customHeight="1" spans="1:15">
      <c r="A7" s="5"/>
      <c r="B7" s="5"/>
      <c r="C7" s="5" t="s">
        <v>14</v>
      </c>
      <c r="D7" s="5"/>
      <c r="E7" s="126">
        <v>12.5</v>
      </c>
      <c r="F7" s="127"/>
      <c r="G7" s="126">
        <v>12.5</v>
      </c>
      <c r="H7" s="127"/>
      <c r="I7" s="126">
        <v>5.11</v>
      </c>
      <c r="J7" s="127"/>
      <c r="K7" s="10" t="s">
        <v>15</v>
      </c>
      <c r="L7" s="11"/>
      <c r="M7" s="12">
        <v>0.41</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29" customHeight="1" spans="1:15">
      <c r="A11" s="5"/>
      <c r="B11" s="15" t="s">
        <v>1202</v>
      </c>
      <c r="C11" s="16"/>
      <c r="D11" s="16"/>
      <c r="E11" s="16"/>
      <c r="F11" s="16"/>
      <c r="G11" s="16"/>
      <c r="H11" s="17"/>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5"/>
      <c r="B13" s="5" t="s">
        <v>30</v>
      </c>
      <c r="C13" s="5" t="s">
        <v>31</v>
      </c>
      <c r="D13" s="8" t="s">
        <v>259</v>
      </c>
      <c r="E13" s="8"/>
      <c r="F13" s="8"/>
      <c r="G13" s="8"/>
      <c r="H13" s="70" t="s">
        <v>88</v>
      </c>
      <c r="I13" s="70" t="s">
        <v>88</v>
      </c>
      <c r="J13" s="174">
        <v>5</v>
      </c>
      <c r="K13" s="175"/>
      <c r="L13" s="174">
        <v>5</v>
      </c>
      <c r="M13" s="175"/>
      <c r="N13" s="10"/>
      <c r="O13" s="11"/>
    </row>
    <row r="14" s="1" customFormat="1" ht="29" customHeight="1" spans="1:15">
      <c r="A14" s="5"/>
      <c r="B14" s="5"/>
      <c r="C14" s="5"/>
      <c r="D14" s="8" t="s">
        <v>261</v>
      </c>
      <c r="E14" s="8"/>
      <c r="F14" s="8"/>
      <c r="G14" s="8"/>
      <c r="H14" s="70" t="s">
        <v>47</v>
      </c>
      <c r="I14" s="70" t="s">
        <v>47</v>
      </c>
      <c r="J14" s="174">
        <v>5</v>
      </c>
      <c r="K14" s="175"/>
      <c r="L14" s="174">
        <v>5</v>
      </c>
      <c r="M14" s="175"/>
      <c r="N14" s="10"/>
      <c r="O14" s="11"/>
    </row>
    <row r="15" s="1" customFormat="1" ht="29" customHeight="1" spans="1:15">
      <c r="A15" s="5"/>
      <c r="B15" s="5"/>
      <c r="C15" s="5"/>
      <c r="D15" s="8" t="s">
        <v>269</v>
      </c>
      <c r="E15" s="8"/>
      <c r="F15" s="8"/>
      <c r="G15" s="8"/>
      <c r="H15" s="70" t="s">
        <v>99</v>
      </c>
      <c r="I15" s="70" t="s">
        <v>99</v>
      </c>
      <c r="J15" s="174">
        <v>5</v>
      </c>
      <c r="K15" s="175"/>
      <c r="L15" s="174">
        <v>5</v>
      </c>
      <c r="M15" s="175"/>
      <c r="N15" s="10"/>
      <c r="O15" s="11"/>
    </row>
    <row r="16" s="1" customFormat="1" ht="29" customHeight="1" spans="1:15">
      <c r="A16" s="5"/>
      <c r="B16" s="5"/>
      <c r="C16" s="5"/>
      <c r="D16" s="8" t="s">
        <v>264</v>
      </c>
      <c r="E16" s="8"/>
      <c r="F16" s="8"/>
      <c r="G16" s="8"/>
      <c r="H16" s="70" t="s">
        <v>102</v>
      </c>
      <c r="I16" s="70" t="s">
        <v>102</v>
      </c>
      <c r="J16" s="174">
        <v>5</v>
      </c>
      <c r="K16" s="175"/>
      <c r="L16" s="174">
        <v>5</v>
      </c>
      <c r="M16" s="175"/>
      <c r="N16" s="10"/>
      <c r="O16" s="11"/>
    </row>
    <row r="17" s="1" customFormat="1" ht="29" customHeight="1" spans="1:15">
      <c r="A17" s="5"/>
      <c r="B17" s="5"/>
      <c r="C17" s="5"/>
      <c r="D17" s="8" t="s">
        <v>188</v>
      </c>
      <c r="E17" s="8"/>
      <c r="F17" s="8"/>
      <c r="G17" s="8"/>
      <c r="H17" s="70" t="s">
        <v>1203</v>
      </c>
      <c r="I17" s="70" t="s">
        <v>1204</v>
      </c>
      <c r="J17" s="174">
        <v>5</v>
      </c>
      <c r="K17" s="175"/>
      <c r="L17" s="174">
        <v>5</v>
      </c>
      <c r="M17" s="175"/>
      <c r="N17" s="10"/>
      <c r="O17" s="11"/>
    </row>
    <row r="18" s="1" customFormat="1" ht="29" customHeight="1" spans="1:15">
      <c r="A18" s="5"/>
      <c r="B18" s="5"/>
      <c r="C18" s="5" t="s">
        <v>58</v>
      </c>
      <c r="D18" s="8" t="s">
        <v>271</v>
      </c>
      <c r="E18" s="8"/>
      <c r="F18" s="8"/>
      <c r="G18" s="8"/>
      <c r="H18" s="70" t="s">
        <v>1131</v>
      </c>
      <c r="I18" s="70" t="s">
        <v>1131</v>
      </c>
      <c r="J18" s="174">
        <v>4</v>
      </c>
      <c r="K18" s="175"/>
      <c r="L18" s="174">
        <v>4</v>
      </c>
      <c r="M18" s="175"/>
      <c r="N18" s="10"/>
      <c r="O18" s="11"/>
    </row>
    <row r="19" s="1" customFormat="1" ht="29" customHeight="1" spans="1:15">
      <c r="A19" s="5"/>
      <c r="B19" s="5"/>
      <c r="C19" s="5"/>
      <c r="D19" s="8" t="s">
        <v>274</v>
      </c>
      <c r="E19" s="8"/>
      <c r="F19" s="8"/>
      <c r="G19" s="8"/>
      <c r="H19" s="70" t="s">
        <v>1131</v>
      </c>
      <c r="I19" s="70" t="s">
        <v>1131</v>
      </c>
      <c r="J19" s="174">
        <v>4</v>
      </c>
      <c r="K19" s="175"/>
      <c r="L19" s="174">
        <v>4</v>
      </c>
      <c r="M19" s="175"/>
      <c r="N19" s="10"/>
      <c r="O19" s="11"/>
    </row>
    <row r="20" s="1" customFormat="1" ht="29" customHeight="1" spans="1:15">
      <c r="A20" s="5"/>
      <c r="B20" s="5"/>
      <c r="C20" s="5"/>
      <c r="D20" s="8" t="s">
        <v>276</v>
      </c>
      <c r="E20" s="8"/>
      <c r="F20" s="8"/>
      <c r="G20" s="8"/>
      <c r="H20" s="70" t="s">
        <v>1131</v>
      </c>
      <c r="I20" s="70" t="s">
        <v>1131</v>
      </c>
      <c r="J20" s="174">
        <v>4</v>
      </c>
      <c r="K20" s="175"/>
      <c r="L20" s="174">
        <v>4</v>
      </c>
      <c r="M20" s="175"/>
      <c r="N20" s="10"/>
      <c r="O20" s="11"/>
    </row>
    <row r="21" s="1" customFormat="1" ht="29" customHeight="1" spans="1:15">
      <c r="A21" s="5"/>
      <c r="B21" s="5"/>
      <c r="C21" s="5"/>
      <c r="D21" s="8" t="s">
        <v>278</v>
      </c>
      <c r="E21" s="8"/>
      <c r="F21" s="8"/>
      <c r="G21" s="8"/>
      <c r="H21" s="70" t="s">
        <v>99</v>
      </c>
      <c r="I21" s="70" t="s">
        <v>99</v>
      </c>
      <c r="J21" s="174">
        <v>5</v>
      </c>
      <c r="K21" s="175"/>
      <c r="L21" s="174">
        <v>5</v>
      </c>
      <c r="M21" s="175"/>
      <c r="N21" s="10"/>
      <c r="O21" s="11"/>
    </row>
    <row r="22" s="1" customFormat="1" ht="29" customHeight="1" spans="1:15">
      <c r="A22" s="5"/>
      <c r="B22" s="5"/>
      <c r="C22" s="5"/>
      <c r="D22" s="8" t="s">
        <v>280</v>
      </c>
      <c r="E22" s="8"/>
      <c r="F22" s="8"/>
      <c r="G22" s="8"/>
      <c r="H22" s="70" t="s">
        <v>88</v>
      </c>
      <c r="I22" s="70" t="s">
        <v>88</v>
      </c>
      <c r="J22" s="174">
        <v>5</v>
      </c>
      <c r="K22" s="175"/>
      <c r="L22" s="174">
        <v>5</v>
      </c>
      <c r="M22" s="175"/>
      <c r="N22" s="10"/>
      <c r="O22" s="11"/>
    </row>
    <row r="23" s="1" customFormat="1" ht="36" spans="1:15">
      <c r="A23" s="5"/>
      <c r="B23" s="5"/>
      <c r="C23" s="5" t="s">
        <v>63</v>
      </c>
      <c r="D23" s="8" t="s">
        <v>229</v>
      </c>
      <c r="E23" s="8"/>
      <c r="F23" s="8"/>
      <c r="G23" s="8"/>
      <c r="H23" s="23" t="s">
        <v>1175</v>
      </c>
      <c r="I23" s="97" t="s">
        <v>313</v>
      </c>
      <c r="J23" s="174">
        <v>3</v>
      </c>
      <c r="K23" s="175"/>
      <c r="L23" s="174">
        <v>3</v>
      </c>
      <c r="M23" s="175"/>
      <c r="N23" s="10"/>
      <c r="O23" s="11"/>
    </row>
    <row r="24" s="1" customFormat="1" ht="40.5" spans="1:15">
      <c r="A24" s="5"/>
      <c r="B24" s="5" t="s">
        <v>34</v>
      </c>
      <c r="C24" s="5" t="s">
        <v>140</v>
      </c>
      <c r="D24" s="8" t="s">
        <v>285</v>
      </c>
      <c r="E24" s="8"/>
      <c r="F24" s="8"/>
      <c r="G24" s="8"/>
      <c r="H24" s="23" t="s">
        <v>286</v>
      </c>
      <c r="I24" s="97" t="s">
        <v>286</v>
      </c>
      <c r="J24" s="174">
        <v>30</v>
      </c>
      <c r="K24" s="175"/>
      <c r="L24" s="174">
        <v>30</v>
      </c>
      <c r="M24" s="175"/>
      <c r="N24" s="10"/>
      <c r="O24" s="11"/>
    </row>
    <row r="25" s="1" customFormat="1" ht="40.5" spans="1:15">
      <c r="A25" s="5"/>
      <c r="B25" s="5" t="s">
        <v>37</v>
      </c>
      <c r="C25" s="5" t="s">
        <v>38</v>
      </c>
      <c r="D25" s="8" t="s">
        <v>287</v>
      </c>
      <c r="E25" s="8"/>
      <c r="F25" s="8"/>
      <c r="G25" s="8"/>
      <c r="H25" s="103" t="s">
        <v>99</v>
      </c>
      <c r="I25" s="103" t="s">
        <v>99</v>
      </c>
      <c r="J25" s="174">
        <v>10</v>
      </c>
      <c r="K25" s="175"/>
      <c r="L25" s="174">
        <v>10</v>
      </c>
      <c r="M25" s="175"/>
      <c r="N25" s="10"/>
      <c r="O25" s="11"/>
    </row>
    <row r="26" s="1" customFormat="1" ht="24" customHeight="1" spans="1:15">
      <c r="A26" s="5"/>
      <c r="B26" s="10" t="s">
        <v>40</v>
      </c>
      <c r="C26" s="24"/>
      <c r="D26" s="10" t="s">
        <v>33</v>
      </c>
      <c r="E26" s="18"/>
      <c r="F26" s="18"/>
      <c r="G26" s="18"/>
      <c r="H26" s="18"/>
      <c r="I26" s="18"/>
      <c r="J26" s="18"/>
      <c r="K26" s="18"/>
      <c r="L26" s="18"/>
      <c r="M26" s="18"/>
      <c r="N26" s="18"/>
      <c r="O26" s="11"/>
    </row>
    <row r="27" s="1" customFormat="1" ht="18" customHeight="1" spans="1:15">
      <c r="A27" s="5"/>
      <c r="B27" s="10" t="s">
        <v>41</v>
      </c>
      <c r="C27" s="18"/>
      <c r="D27" s="18"/>
      <c r="E27" s="18"/>
      <c r="F27" s="18"/>
      <c r="G27" s="18"/>
      <c r="H27" s="18"/>
      <c r="I27" s="24"/>
      <c r="J27" s="10">
        <v>100</v>
      </c>
      <c r="K27" s="24"/>
      <c r="L27" s="10">
        <v>94.09</v>
      </c>
      <c r="M27" s="11"/>
      <c r="N27" s="10" t="s">
        <v>646</v>
      </c>
      <c r="O27" s="11"/>
    </row>
    <row r="28" s="1" customFormat="1" spans="1:15">
      <c r="A28" s="26" t="s">
        <v>43</v>
      </c>
      <c r="B28" s="26"/>
      <c r="C28" s="26"/>
      <c r="D28" s="26"/>
      <c r="E28" s="26"/>
      <c r="F28" s="26"/>
      <c r="G28" s="26"/>
      <c r="H28" s="26"/>
      <c r="I28" s="26"/>
      <c r="J28" s="26"/>
      <c r="K28" s="26"/>
      <c r="L28" s="26"/>
      <c r="M28" s="26"/>
      <c r="N28" s="26"/>
      <c r="O28" s="27"/>
    </row>
    <row r="29" s="1" customFormat="1" spans="1:15">
      <c r="A29" s="28"/>
      <c r="O29" s="27"/>
    </row>
    <row r="30" s="1" customFormat="1" spans="1:15">
      <c r="A30" s="28"/>
      <c r="O30" s="27"/>
    </row>
    <row r="31" s="1" customFormat="1" ht="27" customHeight="1" spans="1:15">
      <c r="A31" s="29"/>
      <c r="B31" s="30"/>
      <c r="C31" s="30"/>
      <c r="D31" s="30"/>
      <c r="E31" s="30"/>
      <c r="F31" s="30"/>
      <c r="G31" s="30"/>
      <c r="H31" s="30"/>
      <c r="I31" s="30"/>
      <c r="J31" s="30"/>
      <c r="K31" s="30"/>
      <c r="L31" s="30"/>
      <c r="M31" s="30"/>
      <c r="N31" s="30"/>
      <c r="O31" s="31"/>
    </row>
  </sheetData>
  <mergeCells count="10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D21:G21"/>
    <mergeCell ref="J21:K21"/>
    <mergeCell ref="L21:M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10:A11"/>
    <mergeCell ref="A12:A27"/>
    <mergeCell ref="B13:B23"/>
    <mergeCell ref="C13:C17"/>
    <mergeCell ref="C18:C22"/>
    <mergeCell ref="A5:B9"/>
    <mergeCell ref="A28:O31"/>
  </mergeCells>
  <pageMargins left="0.75" right="0.75" top="1" bottom="1" header="0.5" footer="0.5"/>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6.95833333333333" style="1" customWidth="1"/>
    <col min="9" max="9" width="8.50833333333333"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686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1.8</v>
      </c>
      <c r="F6" s="127"/>
      <c r="G6" s="126">
        <v>1.8</v>
      </c>
      <c r="H6" s="127"/>
      <c r="I6" s="126">
        <v>1.8</v>
      </c>
      <c r="J6" s="127"/>
      <c r="K6" s="10">
        <v>10</v>
      </c>
      <c r="L6" s="11"/>
      <c r="M6" s="12">
        <v>1</v>
      </c>
      <c r="N6" s="13"/>
      <c r="O6" s="176">
        <v>10</v>
      </c>
    </row>
    <row r="7" s="1" customFormat="1" ht="17" customHeight="1" spans="1:15">
      <c r="A7" s="5"/>
      <c r="B7" s="5"/>
      <c r="C7" s="5" t="s">
        <v>14</v>
      </c>
      <c r="D7" s="5"/>
      <c r="E7" s="126">
        <v>1.8</v>
      </c>
      <c r="F7" s="127"/>
      <c r="G7" s="126">
        <v>1.8</v>
      </c>
      <c r="H7" s="127"/>
      <c r="I7" s="126">
        <v>1.8</v>
      </c>
      <c r="J7" s="127"/>
      <c r="K7" s="10" t="s">
        <v>15</v>
      </c>
      <c r="L7" s="11"/>
      <c r="M7" s="12">
        <v>1</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8" customHeight="1" spans="1:15">
      <c r="A11" s="5"/>
      <c r="B11" s="15" t="s">
        <v>242</v>
      </c>
      <c r="C11" s="16"/>
      <c r="D11" s="16"/>
      <c r="E11" s="16"/>
      <c r="F11" s="16"/>
      <c r="G11" s="16"/>
      <c r="H11" s="17"/>
      <c r="I11" s="10" t="s">
        <v>1205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5" t="s">
        <v>30</v>
      </c>
      <c r="C13" s="5" t="s">
        <v>31</v>
      </c>
      <c r="D13" s="55" t="s">
        <v>688</v>
      </c>
      <c r="E13" s="56"/>
      <c r="F13" s="56"/>
      <c r="G13" s="57"/>
      <c r="H13" s="182">
        <v>12</v>
      </c>
      <c r="I13" s="183" t="s">
        <v>643</v>
      </c>
      <c r="J13" s="174">
        <v>10</v>
      </c>
      <c r="K13" s="175"/>
      <c r="L13" s="174">
        <v>10</v>
      </c>
      <c r="M13" s="175"/>
      <c r="N13" s="10"/>
      <c r="O13" s="11"/>
    </row>
    <row r="14" s="1" customFormat="1" ht="48" customHeight="1" spans="1:15">
      <c r="A14" s="5"/>
      <c r="B14" s="5"/>
      <c r="C14" s="5" t="s">
        <v>58</v>
      </c>
      <c r="D14" s="55" t="s">
        <v>689</v>
      </c>
      <c r="E14" s="56"/>
      <c r="F14" s="56"/>
      <c r="G14" s="57"/>
      <c r="H14" s="179" t="s">
        <v>1206</v>
      </c>
      <c r="I14" s="179" t="s">
        <v>306</v>
      </c>
      <c r="J14" s="174">
        <v>8</v>
      </c>
      <c r="K14" s="175"/>
      <c r="L14" s="174">
        <v>8</v>
      </c>
      <c r="M14" s="175"/>
      <c r="N14" s="10"/>
      <c r="O14" s="11"/>
    </row>
    <row r="15" s="1" customFormat="1" ht="48" customHeight="1" spans="1:15">
      <c r="A15" s="5"/>
      <c r="B15" s="5"/>
      <c r="C15" s="5"/>
      <c r="D15" s="55" t="s">
        <v>690</v>
      </c>
      <c r="E15" s="56"/>
      <c r="F15" s="56"/>
      <c r="G15" s="57"/>
      <c r="H15" s="179" t="s">
        <v>410</v>
      </c>
      <c r="I15" s="179" t="s">
        <v>1207</v>
      </c>
      <c r="J15" s="174">
        <v>8</v>
      </c>
      <c r="K15" s="175"/>
      <c r="L15" s="174">
        <v>8</v>
      </c>
      <c r="M15" s="175"/>
      <c r="N15" s="10"/>
      <c r="O15" s="11"/>
    </row>
    <row r="16" s="1" customFormat="1" ht="48" customHeight="1" spans="1:15">
      <c r="A16" s="5"/>
      <c r="B16" s="5"/>
      <c r="C16" s="5"/>
      <c r="D16" s="55" t="s">
        <v>691</v>
      </c>
      <c r="E16" s="56"/>
      <c r="F16" s="56"/>
      <c r="G16" s="57"/>
      <c r="H16" s="179" t="s">
        <v>1208</v>
      </c>
      <c r="I16" s="179" t="s">
        <v>1209</v>
      </c>
      <c r="J16" s="174">
        <v>8</v>
      </c>
      <c r="K16" s="175"/>
      <c r="L16" s="174">
        <v>8</v>
      </c>
      <c r="M16" s="175"/>
      <c r="N16" s="10"/>
      <c r="O16" s="11"/>
    </row>
    <row r="17" s="1" customFormat="1" ht="48" customHeight="1" spans="1:15">
      <c r="A17" s="5"/>
      <c r="B17" s="5"/>
      <c r="C17" s="5" t="s">
        <v>66</v>
      </c>
      <c r="D17" s="55" t="s">
        <v>1210</v>
      </c>
      <c r="E17" s="56"/>
      <c r="F17" s="56"/>
      <c r="G17" s="57"/>
      <c r="H17" s="179" t="s">
        <v>322</v>
      </c>
      <c r="I17" s="179" t="s">
        <v>322</v>
      </c>
      <c r="J17" s="174">
        <v>8</v>
      </c>
      <c r="K17" s="175"/>
      <c r="L17" s="174">
        <v>8</v>
      </c>
      <c r="M17" s="175"/>
      <c r="N17" s="10"/>
      <c r="O17" s="11"/>
    </row>
    <row r="18" s="1" customFormat="1" ht="48" customHeight="1" spans="1:15">
      <c r="A18" s="5"/>
      <c r="B18" s="5"/>
      <c r="C18" s="5"/>
      <c r="D18" s="55" t="s">
        <v>1211</v>
      </c>
      <c r="E18" s="56"/>
      <c r="F18" s="56"/>
      <c r="G18" s="57"/>
      <c r="H18" s="179" t="s">
        <v>1212</v>
      </c>
      <c r="I18" s="179" t="s">
        <v>1213</v>
      </c>
      <c r="J18" s="174">
        <v>8</v>
      </c>
      <c r="K18" s="175"/>
      <c r="L18" s="174">
        <v>8</v>
      </c>
      <c r="M18" s="175"/>
      <c r="N18" s="10"/>
      <c r="O18" s="11"/>
    </row>
    <row r="19" s="1" customFormat="1" ht="48" customHeight="1" spans="1:15">
      <c r="A19" s="5"/>
      <c r="B19" s="5" t="s">
        <v>34</v>
      </c>
      <c r="C19" s="5" t="s">
        <v>35</v>
      </c>
      <c r="D19" s="8" t="s">
        <v>692</v>
      </c>
      <c r="E19" s="8"/>
      <c r="F19" s="8"/>
      <c r="G19" s="8"/>
      <c r="H19" s="182" t="s">
        <v>693</v>
      </c>
      <c r="I19" s="183" t="s">
        <v>693</v>
      </c>
      <c r="J19" s="174">
        <v>15</v>
      </c>
      <c r="K19" s="175"/>
      <c r="L19" s="174">
        <v>15</v>
      </c>
      <c r="M19" s="175"/>
      <c r="N19" s="10"/>
      <c r="O19" s="11"/>
    </row>
    <row r="20" s="1" customFormat="1" ht="48" customHeight="1" spans="1:15">
      <c r="A20" s="5"/>
      <c r="B20" s="5"/>
      <c r="C20" s="5" t="s">
        <v>140</v>
      </c>
      <c r="D20" s="8" t="s">
        <v>1148</v>
      </c>
      <c r="E20" s="8"/>
      <c r="F20" s="8"/>
      <c r="G20" s="8"/>
      <c r="H20" s="182" t="s">
        <v>693</v>
      </c>
      <c r="I20" s="183" t="s">
        <v>693</v>
      </c>
      <c r="J20" s="174">
        <v>15</v>
      </c>
      <c r="K20" s="175"/>
      <c r="L20" s="174">
        <v>15</v>
      </c>
      <c r="M20" s="175"/>
      <c r="N20" s="10"/>
      <c r="O20" s="11"/>
    </row>
    <row r="21" s="1" customFormat="1" ht="48" customHeight="1" spans="1:15">
      <c r="A21" s="5"/>
      <c r="B21" s="5" t="s">
        <v>37</v>
      </c>
      <c r="C21" s="5" t="s">
        <v>38</v>
      </c>
      <c r="D21" s="8" t="s">
        <v>38</v>
      </c>
      <c r="E21" s="8"/>
      <c r="F21" s="8"/>
      <c r="G21" s="8"/>
      <c r="H21" s="185" t="s">
        <v>328</v>
      </c>
      <c r="I21" s="185" t="s">
        <v>88</v>
      </c>
      <c r="J21" s="174">
        <v>10</v>
      </c>
      <c r="K21" s="175"/>
      <c r="L21" s="174">
        <v>10</v>
      </c>
      <c r="M21" s="175"/>
      <c r="N21" s="10"/>
      <c r="O21" s="11"/>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100</v>
      </c>
      <c r="M23" s="24"/>
      <c r="N23" s="10" t="s">
        <v>646</v>
      </c>
      <c r="O23" s="11"/>
    </row>
    <row r="24" s="1" customFormat="1" spans="1:15">
      <c r="A24" s="26" t="s">
        <v>43</v>
      </c>
      <c r="B24" s="26"/>
      <c r="C24" s="26"/>
      <c r="D24" s="26"/>
      <c r="E24" s="26"/>
      <c r="F24" s="26"/>
      <c r="G24" s="26"/>
      <c r="H24" s="26"/>
      <c r="I24" s="26"/>
      <c r="J24" s="26"/>
      <c r="K24" s="26"/>
      <c r="L24" s="26"/>
      <c r="M24" s="26"/>
      <c r="N24" s="26"/>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8"/>
    <mergeCell ref="B19:B20"/>
    <mergeCell ref="C14:C16"/>
    <mergeCell ref="C17:C18"/>
    <mergeCell ref="A5:B9"/>
    <mergeCell ref="A24:O27"/>
  </mergeCells>
  <pageMargins left="0.75" right="0.75" top="1" bottom="1" header="0.5" footer="0.5"/>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8.1"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106" t="s">
        <v>1</v>
      </c>
      <c r="B3" s="107"/>
      <c r="C3" s="106" t="s">
        <v>1214</v>
      </c>
      <c r="D3" s="106"/>
      <c r="E3" s="106"/>
      <c r="F3" s="106"/>
      <c r="G3" s="106"/>
      <c r="H3" s="106"/>
      <c r="I3" s="106"/>
      <c r="J3" s="106"/>
      <c r="K3" s="106"/>
      <c r="L3" s="106"/>
      <c r="M3" s="106"/>
      <c r="N3" s="106"/>
      <c r="O3" s="106"/>
    </row>
    <row r="4" s="1" customFormat="1" ht="16" customHeight="1" spans="1:15">
      <c r="A4" s="106" t="s">
        <v>3</v>
      </c>
      <c r="B4" s="107"/>
      <c r="C4" s="106" t="s">
        <v>4</v>
      </c>
      <c r="D4" s="106"/>
      <c r="E4" s="106"/>
      <c r="F4" s="106"/>
      <c r="G4" s="106"/>
      <c r="H4" s="106"/>
      <c r="I4" s="106" t="s">
        <v>5</v>
      </c>
      <c r="J4" s="106"/>
      <c r="K4" s="106" t="s">
        <v>1180</v>
      </c>
      <c r="L4" s="106"/>
      <c r="M4" s="106"/>
      <c r="N4" s="106"/>
      <c r="O4" s="106"/>
    </row>
    <row r="5" s="1" customFormat="1" ht="16" customHeight="1" spans="1:15">
      <c r="A5" s="106" t="s">
        <v>6</v>
      </c>
      <c r="B5" s="106"/>
      <c r="C5" s="106"/>
      <c r="D5" s="106"/>
      <c r="E5" s="106" t="s">
        <v>7</v>
      </c>
      <c r="F5" s="106"/>
      <c r="G5" s="106" t="s">
        <v>8</v>
      </c>
      <c r="H5" s="107"/>
      <c r="I5" s="106" t="s">
        <v>9</v>
      </c>
      <c r="J5" s="106"/>
      <c r="K5" s="106" t="s">
        <v>10</v>
      </c>
      <c r="L5" s="107"/>
      <c r="M5" s="106" t="s">
        <v>11</v>
      </c>
      <c r="N5" s="107"/>
      <c r="O5" s="106" t="s">
        <v>12</v>
      </c>
    </row>
    <row r="6" s="1" customFormat="1" ht="16" customHeight="1" spans="1:15">
      <c r="A6" s="106"/>
      <c r="B6" s="106"/>
      <c r="C6" s="108" t="s">
        <v>13</v>
      </c>
      <c r="D6" s="108"/>
      <c r="E6" s="126">
        <v>2.42</v>
      </c>
      <c r="F6" s="127"/>
      <c r="G6" s="126">
        <v>2.42</v>
      </c>
      <c r="H6" s="127"/>
      <c r="I6" s="126">
        <v>0.43</v>
      </c>
      <c r="J6" s="127"/>
      <c r="K6" s="110">
        <v>10</v>
      </c>
      <c r="L6" s="86"/>
      <c r="M6" s="168">
        <v>0.18</v>
      </c>
      <c r="N6" s="169"/>
      <c r="O6" s="116">
        <v>1.78</v>
      </c>
    </row>
    <row r="7" s="1" customFormat="1" ht="17" customHeight="1" spans="1:15">
      <c r="A7" s="106"/>
      <c r="B7" s="106"/>
      <c r="C7" s="106" t="s">
        <v>14</v>
      </c>
      <c r="D7" s="106"/>
      <c r="E7" s="126">
        <v>2.42</v>
      </c>
      <c r="F7" s="127"/>
      <c r="G7" s="126">
        <v>2.42</v>
      </c>
      <c r="H7" s="127"/>
      <c r="I7" s="126">
        <v>0.43</v>
      </c>
      <c r="J7" s="127"/>
      <c r="K7" s="110" t="s">
        <v>15</v>
      </c>
      <c r="L7" s="86"/>
      <c r="M7" s="168">
        <v>0.18</v>
      </c>
      <c r="N7" s="169"/>
      <c r="O7" s="177" t="s">
        <v>15</v>
      </c>
    </row>
    <row r="8" s="1" customFormat="1" ht="17" customHeight="1" spans="1:15">
      <c r="A8" s="106"/>
      <c r="B8" s="106"/>
      <c r="C8" s="111" t="s">
        <v>16</v>
      </c>
      <c r="D8" s="111"/>
      <c r="E8" s="109"/>
      <c r="F8" s="109"/>
      <c r="G8" s="109"/>
      <c r="H8" s="109"/>
      <c r="I8" s="109"/>
      <c r="J8" s="109"/>
      <c r="K8" s="110" t="s">
        <v>15</v>
      </c>
      <c r="L8" s="86"/>
      <c r="M8" s="85"/>
      <c r="N8" s="178"/>
      <c r="O8" s="177" t="s">
        <v>15</v>
      </c>
    </row>
    <row r="9" s="1" customFormat="1" ht="17" customHeight="1" spans="1:15">
      <c r="A9" s="106"/>
      <c r="B9" s="106"/>
      <c r="C9" s="106" t="s">
        <v>17</v>
      </c>
      <c r="D9" s="106"/>
      <c r="E9" s="109"/>
      <c r="F9" s="109"/>
      <c r="G9" s="109"/>
      <c r="H9" s="109"/>
      <c r="I9" s="109"/>
      <c r="J9" s="109"/>
      <c r="K9" s="110" t="s">
        <v>15</v>
      </c>
      <c r="L9" s="86"/>
      <c r="M9" s="85"/>
      <c r="N9" s="178"/>
      <c r="O9" s="177" t="s">
        <v>15</v>
      </c>
    </row>
    <row r="10" s="1" customFormat="1" ht="25" customHeight="1" spans="1:15">
      <c r="A10" s="106" t="s">
        <v>18</v>
      </c>
      <c r="B10" s="106" t="s">
        <v>19</v>
      </c>
      <c r="C10" s="106"/>
      <c r="D10" s="106"/>
      <c r="E10" s="106"/>
      <c r="F10" s="106"/>
      <c r="G10" s="106"/>
      <c r="H10" s="106"/>
      <c r="I10" s="106" t="s">
        <v>20</v>
      </c>
      <c r="J10" s="106"/>
      <c r="K10" s="106"/>
      <c r="L10" s="106"/>
      <c r="M10" s="106"/>
      <c r="N10" s="106"/>
      <c r="O10" s="106"/>
    </row>
    <row r="11" s="1" customFormat="1" ht="58" customHeight="1" spans="1:15">
      <c r="A11" s="106"/>
      <c r="B11" s="135" t="s">
        <v>242</v>
      </c>
      <c r="C11" s="136"/>
      <c r="D11" s="136"/>
      <c r="E11" s="136"/>
      <c r="F11" s="136"/>
      <c r="G11" s="136"/>
      <c r="H11" s="137"/>
      <c r="I11" s="110" t="s">
        <v>1187</v>
      </c>
      <c r="J11" s="112"/>
      <c r="K11" s="112"/>
      <c r="L11" s="112"/>
      <c r="M11" s="112"/>
      <c r="N11" s="112"/>
      <c r="O11" s="86"/>
    </row>
    <row r="12" s="1" customFormat="1" ht="30" customHeight="1" spans="1:15">
      <c r="A12" s="106" t="s">
        <v>23</v>
      </c>
      <c r="B12" s="107" t="s">
        <v>24</v>
      </c>
      <c r="C12" s="107" t="s">
        <v>25</v>
      </c>
      <c r="D12" s="106" t="s">
        <v>26</v>
      </c>
      <c r="E12" s="106"/>
      <c r="F12" s="106"/>
      <c r="G12" s="106"/>
      <c r="H12" s="106" t="s">
        <v>27</v>
      </c>
      <c r="I12" s="106" t="s">
        <v>28</v>
      </c>
      <c r="J12" s="106" t="s">
        <v>10</v>
      </c>
      <c r="K12" s="107"/>
      <c r="L12" s="106" t="s">
        <v>12</v>
      </c>
      <c r="M12" s="107"/>
      <c r="N12" s="106" t="s">
        <v>29</v>
      </c>
      <c r="O12" s="107"/>
    </row>
    <row r="13" s="1" customFormat="1" ht="51" customHeight="1" spans="1:15">
      <c r="A13" s="106"/>
      <c r="B13" s="106" t="s">
        <v>30</v>
      </c>
      <c r="C13" s="106" t="s">
        <v>31</v>
      </c>
      <c r="D13" s="108" t="s">
        <v>244</v>
      </c>
      <c r="E13" s="108"/>
      <c r="F13" s="108"/>
      <c r="G13" s="108"/>
      <c r="H13" s="179" t="s">
        <v>60</v>
      </c>
      <c r="I13" s="179" t="s">
        <v>60</v>
      </c>
      <c r="J13" s="180">
        <v>10</v>
      </c>
      <c r="K13" s="181"/>
      <c r="L13" s="180">
        <v>10</v>
      </c>
      <c r="M13" s="181"/>
      <c r="N13" s="110"/>
      <c r="O13" s="86"/>
    </row>
    <row r="14" s="1" customFormat="1" ht="51" customHeight="1" spans="1:15">
      <c r="A14" s="106"/>
      <c r="B14" s="106"/>
      <c r="C14" s="106"/>
      <c r="D14" s="108" t="s">
        <v>245</v>
      </c>
      <c r="E14" s="108"/>
      <c r="F14" s="108"/>
      <c r="G14" s="108"/>
      <c r="H14" s="179" t="s">
        <v>60</v>
      </c>
      <c r="I14" s="179" t="s">
        <v>60</v>
      </c>
      <c r="J14" s="180">
        <v>10</v>
      </c>
      <c r="K14" s="181"/>
      <c r="L14" s="180">
        <v>10</v>
      </c>
      <c r="M14" s="181"/>
      <c r="N14" s="110"/>
      <c r="O14" s="86"/>
    </row>
    <row r="15" s="1" customFormat="1" ht="51" customHeight="1" spans="1:15">
      <c r="A15" s="106"/>
      <c r="B15" s="106"/>
      <c r="C15" s="106" t="s">
        <v>58</v>
      </c>
      <c r="D15" s="108" t="s">
        <v>246</v>
      </c>
      <c r="E15" s="108"/>
      <c r="F15" s="108"/>
      <c r="G15" s="108"/>
      <c r="H15" s="179" t="s">
        <v>88</v>
      </c>
      <c r="I15" s="179" t="s">
        <v>88</v>
      </c>
      <c r="J15" s="180">
        <v>15</v>
      </c>
      <c r="K15" s="181"/>
      <c r="L15" s="180">
        <v>15</v>
      </c>
      <c r="M15" s="181"/>
      <c r="N15" s="110"/>
      <c r="O15" s="86"/>
    </row>
    <row r="16" s="1" customFormat="1" ht="51" customHeight="1" spans="1:15">
      <c r="A16" s="106"/>
      <c r="B16" s="106"/>
      <c r="C16" s="106"/>
      <c r="D16" s="108" t="s">
        <v>246</v>
      </c>
      <c r="E16" s="108"/>
      <c r="F16" s="108"/>
      <c r="G16" s="108"/>
      <c r="H16" s="179" t="s">
        <v>247</v>
      </c>
      <c r="I16" s="179" t="s">
        <v>247</v>
      </c>
      <c r="J16" s="180">
        <v>15</v>
      </c>
      <c r="K16" s="181"/>
      <c r="L16" s="180">
        <v>15</v>
      </c>
      <c r="M16" s="181"/>
      <c r="N16" s="110"/>
      <c r="O16" s="86"/>
    </row>
    <row r="17" s="1" customFormat="1" ht="51" customHeight="1" spans="1:15">
      <c r="A17" s="106"/>
      <c r="B17" s="106" t="s">
        <v>34</v>
      </c>
      <c r="C17" s="106" t="s">
        <v>45</v>
      </c>
      <c r="D17" s="108" t="s">
        <v>114</v>
      </c>
      <c r="E17" s="108"/>
      <c r="F17" s="108"/>
      <c r="G17" s="108"/>
      <c r="H17" s="182" t="s">
        <v>115</v>
      </c>
      <c r="I17" s="183" t="s">
        <v>115</v>
      </c>
      <c r="J17" s="180">
        <v>7</v>
      </c>
      <c r="K17" s="181"/>
      <c r="L17" s="180">
        <v>7</v>
      </c>
      <c r="M17" s="181"/>
      <c r="N17" s="110"/>
      <c r="O17" s="86"/>
    </row>
    <row r="18" s="1" customFormat="1" ht="51" customHeight="1" spans="1:15">
      <c r="A18" s="106"/>
      <c r="B18" s="106"/>
      <c r="C18" s="106" t="s">
        <v>35</v>
      </c>
      <c r="D18" s="108" t="s">
        <v>117</v>
      </c>
      <c r="E18" s="108"/>
      <c r="F18" s="108"/>
      <c r="G18" s="108"/>
      <c r="H18" s="179" t="s">
        <v>118</v>
      </c>
      <c r="I18" s="179" t="s">
        <v>118</v>
      </c>
      <c r="J18" s="180">
        <v>8</v>
      </c>
      <c r="K18" s="181"/>
      <c r="L18" s="180">
        <v>8</v>
      </c>
      <c r="M18" s="181"/>
      <c r="N18" s="110"/>
      <c r="O18" s="86"/>
    </row>
    <row r="19" s="1" customFormat="1" ht="51" customHeight="1" spans="1:15">
      <c r="A19" s="106"/>
      <c r="B19" s="106"/>
      <c r="C19" s="106"/>
      <c r="D19" s="108" t="s">
        <v>251</v>
      </c>
      <c r="E19" s="108"/>
      <c r="F19" s="108"/>
      <c r="G19" s="108"/>
      <c r="H19" s="184" t="s">
        <v>1215</v>
      </c>
      <c r="I19" s="184" t="s">
        <v>1215</v>
      </c>
      <c r="J19" s="180">
        <v>7</v>
      </c>
      <c r="K19" s="181"/>
      <c r="L19" s="180">
        <v>7</v>
      </c>
      <c r="M19" s="181"/>
      <c r="N19" s="110"/>
      <c r="O19" s="86"/>
    </row>
    <row r="20" s="1" customFormat="1" ht="51" customHeight="1" spans="1:15">
      <c r="A20" s="106"/>
      <c r="B20" s="106"/>
      <c r="C20" s="106" t="s">
        <v>140</v>
      </c>
      <c r="D20" s="108" t="s">
        <v>255</v>
      </c>
      <c r="E20" s="108"/>
      <c r="F20" s="108"/>
      <c r="G20" s="108"/>
      <c r="H20" s="179" t="s">
        <v>121</v>
      </c>
      <c r="I20" s="179" t="s">
        <v>121</v>
      </c>
      <c r="J20" s="180">
        <v>8</v>
      </c>
      <c r="K20" s="181"/>
      <c r="L20" s="180">
        <v>8</v>
      </c>
      <c r="M20" s="181"/>
      <c r="N20" s="110"/>
      <c r="O20" s="86"/>
    </row>
    <row r="21" s="1" customFormat="1" ht="51" customHeight="1" spans="1:15">
      <c r="A21" s="106"/>
      <c r="B21" s="106" t="s">
        <v>37</v>
      </c>
      <c r="C21" s="106" t="s">
        <v>38</v>
      </c>
      <c r="D21" s="108" t="s">
        <v>122</v>
      </c>
      <c r="E21" s="108"/>
      <c r="F21" s="108"/>
      <c r="G21" s="108"/>
      <c r="H21" s="185" t="s">
        <v>47</v>
      </c>
      <c r="I21" s="185" t="s">
        <v>47</v>
      </c>
      <c r="J21" s="180">
        <v>10</v>
      </c>
      <c r="K21" s="181"/>
      <c r="L21" s="180">
        <v>10</v>
      </c>
      <c r="M21" s="181"/>
      <c r="N21" s="110"/>
      <c r="O21" s="86"/>
    </row>
    <row r="22" s="1" customFormat="1" ht="24" customHeight="1" spans="1:15">
      <c r="A22" s="106"/>
      <c r="B22" s="110" t="s">
        <v>40</v>
      </c>
      <c r="C22" s="186"/>
      <c r="D22" s="110" t="s">
        <v>33</v>
      </c>
      <c r="E22" s="112"/>
      <c r="F22" s="112"/>
      <c r="G22" s="112"/>
      <c r="H22" s="112"/>
      <c r="I22" s="112"/>
      <c r="J22" s="112"/>
      <c r="K22" s="112"/>
      <c r="L22" s="112"/>
      <c r="M22" s="112"/>
      <c r="N22" s="112"/>
      <c r="O22" s="86"/>
    </row>
    <row r="23" s="1" customFormat="1" ht="18" customHeight="1" spans="1:15">
      <c r="A23" s="106"/>
      <c r="B23" s="110" t="s">
        <v>41</v>
      </c>
      <c r="C23" s="112"/>
      <c r="D23" s="112"/>
      <c r="E23" s="112"/>
      <c r="F23" s="112"/>
      <c r="G23" s="112"/>
      <c r="H23" s="112"/>
      <c r="I23" s="186"/>
      <c r="J23" s="110">
        <v>100</v>
      </c>
      <c r="K23" s="186"/>
      <c r="L23" s="110">
        <v>91.78</v>
      </c>
      <c r="M23" s="86"/>
      <c r="N23" s="110" t="s">
        <v>646</v>
      </c>
      <c r="O23" s="86"/>
    </row>
    <row r="24" s="1" customFormat="1" spans="1:15">
      <c r="A24" s="187" t="s">
        <v>43</v>
      </c>
      <c r="B24" s="187"/>
      <c r="C24" s="187"/>
      <c r="D24" s="187"/>
      <c r="E24" s="187"/>
      <c r="F24" s="187"/>
      <c r="G24" s="187"/>
      <c r="H24" s="187"/>
      <c r="I24" s="187"/>
      <c r="J24" s="187"/>
      <c r="K24" s="187"/>
      <c r="L24" s="187"/>
      <c r="M24" s="187"/>
      <c r="N24" s="187"/>
      <c r="O24" s="188"/>
    </row>
    <row r="25" s="1" customFormat="1" spans="1:15">
      <c r="A25" s="189"/>
      <c r="B25" s="190"/>
      <c r="C25" s="190"/>
      <c r="D25" s="190"/>
      <c r="E25" s="190"/>
      <c r="F25" s="190"/>
      <c r="G25" s="190"/>
      <c r="H25" s="190"/>
      <c r="I25" s="190"/>
      <c r="J25" s="190"/>
      <c r="K25" s="190"/>
      <c r="L25" s="190"/>
      <c r="M25" s="190"/>
      <c r="N25" s="190"/>
      <c r="O25" s="188"/>
    </row>
    <row r="26" s="1" customFormat="1" spans="1:15">
      <c r="A26" s="189"/>
      <c r="B26" s="190"/>
      <c r="C26" s="190"/>
      <c r="D26" s="190"/>
      <c r="E26" s="190"/>
      <c r="F26" s="190"/>
      <c r="G26" s="190"/>
      <c r="H26" s="190"/>
      <c r="I26" s="190"/>
      <c r="J26" s="190"/>
      <c r="K26" s="190"/>
      <c r="L26" s="190"/>
      <c r="M26" s="190"/>
      <c r="N26" s="190"/>
      <c r="O26" s="188"/>
    </row>
    <row r="27" s="1" customFormat="1" ht="27" customHeight="1" spans="1:15">
      <c r="A27" s="191"/>
      <c r="B27" s="192"/>
      <c r="C27" s="192"/>
      <c r="D27" s="192"/>
      <c r="E27" s="192"/>
      <c r="F27" s="192"/>
      <c r="G27" s="192"/>
      <c r="H27" s="192"/>
      <c r="I27" s="192"/>
      <c r="J27" s="192"/>
      <c r="K27" s="192"/>
      <c r="L27" s="192"/>
      <c r="M27" s="192"/>
      <c r="N27" s="192"/>
      <c r="O27" s="193"/>
    </row>
  </sheetData>
  <mergeCells count="9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6"/>
    <mergeCell ref="B17:B20"/>
    <mergeCell ref="C13:C14"/>
    <mergeCell ref="C15:C16"/>
    <mergeCell ref="C18:C19"/>
    <mergeCell ref="A5:B9"/>
    <mergeCell ref="A24:O27"/>
  </mergeCells>
  <pageMargins left="0.75" right="0.75" top="1" bottom="1" header="0.5" footer="0.5"/>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selection activeCell="E6" sqref="E6:J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10.1"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712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46.6</v>
      </c>
      <c r="F6" s="127"/>
      <c r="G6" s="126">
        <v>46.6</v>
      </c>
      <c r="H6" s="127"/>
      <c r="I6" s="126">
        <v>11.8</v>
      </c>
      <c r="J6" s="127"/>
      <c r="K6" s="10">
        <v>10</v>
      </c>
      <c r="L6" s="11"/>
      <c r="M6" s="12">
        <v>0.25</v>
      </c>
      <c r="N6" s="13"/>
      <c r="O6" s="146">
        <v>2.53</v>
      </c>
    </row>
    <row r="7" s="1" customFormat="1" ht="17" customHeight="1" spans="1:15">
      <c r="A7" s="5"/>
      <c r="B7" s="5"/>
      <c r="C7" s="5" t="s">
        <v>14</v>
      </c>
      <c r="D7" s="5"/>
      <c r="E7" s="126">
        <v>46.6</v>
      </c>
      <c r="F7" s="127"/>
      <c r="G7" s="126">
        <v>46.6</v>
      </c>
      <c r="H7" s="127"/>
      <c r="I7" s="126">
        <v>11.8</v>
      </c>
      <c r="J7" s="127"/>
      <c r="K7" s="10" t="s">
        <v>15</v>
      </c>
      <c r="L7" s="11"/>
      <c r="M7" s="12">
        <v>0.25</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09" customHeight="1" spans="1:15">
      <c r="A11" s="5"/>
      <c r="B11" s="15" t="s">
        <v>713</v>
      </c>
      <c r="C11" s="16"/>
      <c r="D11" s="16"/>
      <c r="E11" s="16"/>
      <c r="F11" s="16"/>
      <c r="G11" s="16"/>
      <c r="H11" s="17"/>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714</v>
      </c>
      <c r="E13" s="8"/>
      <c r="F13" s="8"/>
      <c r="G13" s="8"/>
      <c r="H13" s="161" t="s">
        <v>322</v>
      </c>
      <c r="I13" s="6" t="s">
        <v>60</v>
      </c>
      <c r="J13" s="174">
        <v>3</v>
      </c>
      <c r="K13" s="175"/>
      <c r="L13" s="174">
        <v>3</v>
      </c>
      <c r="M13" s="175"/>
      <c r="N13" s="10"/>
      <c r="O13" s="11"/>
    </row>
    <row r="14" s="1" customFormat="1" ht="31" customHeight="1" spans="1:15">
      <c r="A14" s="5"/>
      <c r="B14" s="5"/>
      <c r="C14" s="5"/>
      <c r="D14" s="8" t="s">
        <v>717</v>
      </c>
      <c r="E14" s="8"/>
      <c r="F14" s="8"/>
      <c r="G14" s="8"/>
      <c r="H14" s="161" t="s">
        <v>322</v>
      </c>
      <c r="I14" s="6" t="s">
        <v>60</v>
      </c>
      <c r="J14" s="174">
        <v>2</v>
      </c>
      <c r="K14" s="175"/>
      <c r="L14" s="174">
        <v>2</v>
      </c>
      <c r="M14" s="175"/>
      <c r="N14" s="10"/>
      <c r="O14" s="11"/>
    </row>
    <row r="15" s="1" customFormat="1" ht="31" customHeight="1" spans="1:15">
      <c r="A15" s="5"/>
      <c r="B15" s="5"/>
      <c r="C15" s="5"/>
      <c r="D15" s="8" t="s">
        <v>718</v>
      </c>
      <c r="E15" s="8"/>
      <c r="F15" s="8"/>
      <c r="G15" s="8"/>
      <c r="H15" s="161" t="s">
        <v>401</v>
      </c>
      <c r="I15" s="6" t="s">
        <v>177</v>
      </c>
      <c r="J15" s="174">
        <v>2</v>
      </c>
      <c r="K15" s="175"/>
      <c r="L15" s="174">
        <v>2</v>
      </c>
      <c r="M15" s="175"/>
      <c r="N15" s="10"/>
      <c r="O15" s="11"/>
    </row>
    <row r="16" s="1" customFormat="1" ht="31" customHeight="1" spans="1:15">
      <c r="A16" s="5"/>
      <c r="B16" s="5"/>
      <c r="C16" s="5"/>
      <c r="D16" s="8" t="s">
        <v>719</v>
      </c>
      <c r="E16" s="8"/>
      <c r="F16" s="8"/>
      <c r="G16" s="8"/>
      <c r="H16" s="161" t="s">
        <v>322</v>
      </c>
      <c r="I16" s="6" t="s">
        <v>60</v>
      </c>
      <c r="J16" s="174">
        <v>2</v>
      </c>
      <c r="K16" s="175"/>
      <c r="L16" s="174">
        <v>2</v>
      </c>
      <c r="M16" s="175"/>
      <c r="N16" s="10"/>
      <c r="O16" s="11"/>
    </row>
    <row r="17" s="1" customFormat="1" ht="31" customHeight="1" spans="1:15">
      <c r="A17" s="5"/>
      <c r="B17" s="5"/>
      <c r="C17" s="5"/>
      <c r="D17" s="8" t="s">
        <v>259</v>
      </c>
      <c r="E17" s="8"/>
      <c r="F17" s="8"/>
      <c r="G17" s="8"/>
      <c r="H17" s="161" t="s">
        <v>328</v>
      </c>
      <c r="I17" s="6" t="s">
        <v>88</v>
      </c>
      <c r="J17" s="174">
        <v>2</v>
      </c>
      <c r="K17" s="175"/>
      <c r="L17" s="174">
        <v>2</v>
      </c>
      <c r="M17" s="175"/>
      <c r="N17" s="10"/>
      <c r="O17" s="11"/>
    </row>
    <row r="18" s="1" customFormat="1" ht="31" customHeight="1" spans="1:15">
      <c r="A18" s="5"/>
      <c r="B18" s="5"/>
      <c r="C18" s="5"/>
      <c r="D18" s="8" t="s">
        <v>261</v>
      </c>
      <c r="E18" s="8"/>
      <c r="F18" s="8"/>
      <c r="G18" s="8"/>
      <c r="H18" s="161" t="s">
        <v>720</v>
      </c>
      <c r="I18" s="6" t="s">
        <v>47</v>
      </c>
      <c r="J18" s="174">
        <v>3</v>
      </c>
      <c r="K18" s="175"/>
      <c r="L18" s="174">
        <v>3</v>
      </c>
      <c r="M18" s="175"/>
      <c r="N18" s="10"/>
      <c r="O18" s="11"/>
    </row>
    <row r="19" s="1" customFormat="1" ht="31" customHeight="1" spans="1:15">
      <c r="A19" s="5"/>
      <c r="B19" s="5"/>
      <c r="C19" s="5"/>
      <c r="D19" s="8" t="s">
        <v>530</v>
      </c>
      <c r="E19" s="8"/>
      <c r="F19" s="8"/>
      <c r="G19" s="8"/>
      <c r="H19" s="161" t="s">
        <v>328</v>
      </c>
      <c r="I19" s="6" t="s">
        <v>88</v>
      </c>
      <c r="J19" s="174">
        <v>3</v>
      </c>
      <c r="K19" s="175"/>
      <c r="L19" s="174">
        <v>3</v>
      </c>
      <c r="M19" s="175"/>
      <c r="N19" s="10"/>
      <c r="O19" s="11"/>
    </row>
    <row r="20" s="1" customFormat="1" ht="31" customHeight="1" spans="1:15">
      <c r="A20" s="5"/>
      <c r="B20" s="5"/>
      <c r="C20" s="5"/>
      <c r="D20" s="8" t="s">
        <v>497</v>
      </c>
      <c r="E20" s="8"/>
      <c r="F20" s="8"/>
      <c r="G20" s="8"/>
      <c r="H20" s="161" t="s">
        <v>328</v>
      </c>
      <c r="I20" s="6" t="s">
        <v>88</v>
      </c>
      <c r="J20" s="174">
        <v>4</v>
      </c>
      <c r="K20" s="175"/>
      <c r="L20" s="174">
        <v>4</v>
      </c>
      <c r="M20" s="175"/>
      <c r="N20" s="10"/>
      <c r="O20" s="11"/>
    </row>
    <row r="21" s="1" customFormat="1" ht="31" customHeight="1" spans="1:15">
      <c r="A21" s="5"/>
      <c r="B21" s="5"/>
      <c r="C21" s="5"/>
      <c r="D21" s="8" t="s">
        <v>269</v>
      </c>
      <c r="E21" s="8"/>
      <c r="F21" s="8"/>
      <c r="G21" s="8"/>
      <c r="H21" s="161" t="s">
        <v>417</v>
      </c>
      <c r="I21" s="6" t="s">
        <v>99</v>
      </c>
      <c r="J21" s="174">
        <v>4</v>
      </c>
      <c r="K21" s="175"/>
      <c r="L21" s="174">
        <v>4</v>
      </c>
      <c r="M21" s="175"/>
      <c r="N21" s="10"/>
      <c r="O21" s="11"/>
    </row>
    <row r="22" s="1" customFormat="1" ht="31" customHeight="1" spans="1:15">
      <c r="A22" s="5"/>
      <c r="B22" s="5"/>
      <c r="C22" s="5"/>
      <c r="D22" s="8" t="s">
        <v>721</v>
      </c>
      <c r="E22" s="8"/>
      <c r="F22" s="8"/>
      <c r="G22" s="8"/>
      <c r="H22" s="161" t="s">
        <v>722</v>
      </c>
      <c r="I22" s="6" t="s">
        <v>247</v>
      </c>
      <c r="J22" s="174">
        <v>3</v>
      </c>
      <c r="K22" s="175"/>
      <c r="L22" s="174">
        <v>3</v>
      </c>
      <c r="M22" s="175"/>
      <c r="N22" s="10"/>
      <c r="O22" s="11"/>
    </row>
    <row r="23" s="1" customFormat="1" ht="31" customHeight="1" spans="1:15">
      <c r="A23" s="5"/>
      <c r="B23" s="5"/>
      <c r="C23" s="5"/>
      <c r="D23" s="8" t="s">
        <v>532</v>
      </c>
      <c r="E23" s="8"/>
      <c r="F23" s="8"/>
      <c r="G23" s="8"/>
      <c r="H23" s="166" t="s">
        <v>533</v>
      </c>
      <c r="I23" s="6" t="s">
        <v>533</v>
      </c>
      <c r="J23" s="174">
        <v>2</v>
      </c>
      <c r="K23" s="175"/>
      <c r="L23" s="174">
        <v>1</v>
      </c>
      <c r="M23" s="175"/>
      <c r="N23" s="10"/>
      <c r="O23" s="11"/>
    </row>
    <row r="24" s="1" customFormat="1" ht="31" customHeight="1" spans="1:15">
      <c r="A24" s="5"/>
      <c r="B24" s="5"/>
      <c r="C24" s="5" t="s">
        <v>58</v>
      </c>
      <c r="D24" s="8" t="s">
        <v>723</v>
      </c>
      <c r="E24" s="8"/>
      <c r="F24" s="8"/>
      <c r="G24" s="8"/>
      <c r="H24" s="161" t="s">
        <v>724</v>
      </c>
      <c r="I24" s="6" t="s">
        <v>1151</v>
      </c>
      <c r="J24" s="174">
        <v>4</v>
      </c>
      <c r="K24" s="175"/>
      <c r="L24" s="174">
        <v>4</v>
      </c>
      <c r="M24" s="175"/>
      <c r="N24" s="10"/>
      <c r="O24" s="11"/>
    </row>
    <row r="25" s="1" customFormat="1" ht="31" customHeight="1" spans="1:15">
      <c r="A25" s="5"/>
      <c r="B25" s="5"/>
      <c r="C25" s="5"/>
      <c r="D25" s="8" t="s">
        <v>725</v>
      </c>
      <c r="E25" s="8"/>
      <c r="F25" s="8"/>
      <c r="G25" s="8"/>
      <c r="H25" s="161" t="s">
        <v>322</v>
      </c>
      <c r="I25" s="6" t="s">
        <v>60</v>
      </c>
      <c r="J25" s="174">
        <v>4</v>
      </c>
      <c r="K25" s="175"/>
      <c r="L25" s="174">
        <v>4</v>
      </c>
      <c r="M25" s="175"/>
      <c r="N25" s="10"/>
      <c r="O25" s="11"/>
    </row>
    <row r="26" s="1" customFormat="1" ht="31" customHeight="1" spans="1:15">
      <c r="A26" s="5"/>
      <c r="B26" s="5"/>
      <c r="C26" s="5"/>
      <c r="D26" s="8" t="s">
        <v>274</v>
      </c>
      <c r="E26" s="8"/>
      <c r="F26" s="8"/>
      <c r="G26" s="8"/>
      <c r="H26" s="161" t="s">
        <v>726</v>
      </c>
      <c r="I26" s="6" t="s">
        <v>1144</v>
      </c>
      <c r="J26" s="174">
        <v>3</v>
      </c>
      <c r="K26" s="175"/>
      <c r="L26" s="174">
        <v>3</v>
      </c>
      <c r="M26" s="175"/>
      <c r="N26" s="10"/>
      <c r="O26" s="11"/>
    </row>
    <row r="27" s="1" customFormat="1" ht="31" customHeight="1" spans="1:15">
      <c r="A27" s="5"/>
      <c r="B27" s="5"/>
      <c r="C27" s="5"/>
      <c r="D27" s="8" t="s">
        <v>276</v>
      </c>
      <c r="E27" s="8"/>
      <c r="F27" s="8"/>
      <c r="G27" s="8"/>
      <c r="H27" s="161" t="s">
        <v>726</v>
      </c>
      <c r="I27" s="6" t="s">
        <v>1144</v>
      </c>
      <c r="J27" s="174">
        <v>3</v>
      </c>
      <c r="K27" s="175"/>
      <c r="L27" s="174">
        <v>3</v>
      </c>
      <c r="M27" s="175"/>
      <c r="N27" s="10"/>
      <c r="O27" s="11"/>
    </row>
    <row r="28" s="1" customFormat="1" ht="31" customHeight="1" spans="1:15">
      <c r="A28" s="5"/>
      <c r="B28" s="5"/>
      <c r="C28" s="5"/>
      <c r="D28" s="8" t="s">
        <v>271</v>
      </c>
      <c r="E28" s="8"/>
      <c r="F28" s="8"/>
      <c r="G28" s="8"/>
      <c r="H28" s="161" t="s">
        <v>726</v>
      </c>
      <c r="I28" s="6" t="s">
        <v>1144</v>
      </c>
      <c r="J28" s="174">
        <v>3</v>
      </c>
      <c r="K28" s="175"/>
      <c r="L28" s="174">
        <v>3</v>
      </c>
      <c r="M28" s="175"/>
      <c r="N28" s="10"/>
      <c r="O28" s="11"/>
    </row>
    <row r="29" s="1" customFormat="1" ht="31" customHeight="1" spans="1:15">
      <c r="A29" s="5"/>
      <c r="B29" s="5"/>
      <c r="C29" s="5" t="s">
        <v>63</v>
      </c>
      <c r="D29" s="8" t="s">
        <v>502</v>
      </c>
      <c r="E29" s="8"/>
      <c r="F29" s="8"/>
      <c r="G29" s="8"/>
      <c r="H29" s="161" t="s">
        <v>726</v>
      </c>
      <c r="I29" s="6" t="s">
        <v>1144</v>
      </c>
      <c r="J29" s="174">
        <v>3</v>
      </c>
      <c r="K29" s="175"/>
      <c r="L29" s="174">
        <v>3</v>
      </c>
      <c r="M29" s="175"/>
      <c r="N29" s="10"/>
      <c r="O29" s="11"/>
    </row>
    <row r="30" s="1" customFormat="1" ht="31" customHeight="1" spans="1:15">
      <c r="A30" s="5"/>
      <c r="B30" s="5" t="s">
        <v>34</v>
      </c>
      <c r="C30" s="5" t="s">
        <v>35</v>
      </c>
      <c r="D30" s="8" t="s">
        <v>727</v>
      </c>
      <c r="E30" s="8"/>
      <c r="F30" s="8"/>
      <c r="G30" s="8"/>
      <c r="H30" s="161" t="s">
        <v>286</v>
      </c>
      <c r="I30" s="6" t="s">
        <v>286</v>
      </c>
      <c r="J30" s="174">
        <v>5</v>
      </c>
      <c r="K30" s="175"/>
      <c r="L30" s="174">
        <v>5</v>
      </c>
      <c r="M30" s="175"/>
      <c r="N30" s="10"/>
      <c r="O30" s="11"/>
    </row>
    <row r="31" s="1" customFormat="1" ht="31" customHeight="1" spans="1:15">
      <c r="A31" s="5"/>
      <c r="B31" s="5"/>
      <c r="C31" s="5"/>
      <c r="D31" s="8" t="s">
        <v>505</v>
      </c>
      <c r="E31" s="8"/>
      <c r="F31" s="8"/>
      <c r="G31" s="8"/>
      <c r="H31" s="161" t="s">
        <v>506</v>
      </c>
      <c r="I31" s="6" t="s">
        <v>506</v>
      </c>
      <c r="J31" s="174">
        <v>4</v>
      </c>
      <c r="K31" s="175"/>
      <c r="L31" s="174">
        <v>4</v>
      </c>
      <c r="M31" s="175"/>
      <c r="N31" s="10"/>
      <c r="O31" s="11"/>
    </row>
    <row r="32" s="1" customFormat="1" ht="31" customHeight="1" spans="1:15">
      <c r="A32" s="5"/>
      <c r="B32" s="5"/>
      <c r="C32" s="5"/>
      <c r="D32" s="8" t="s">
        <v>507</v>
      </c>
      <c r="E32" s="8"/>
      <c r="F32" s="8"/>
      <c r="G32" s="8"/>
      <c r="H32" s="161" t="s">
        <v>508</v>
      </c>
      <c r="I32" s="6" t="s">
        <v>508</v>
      </c>
      <c r="J32" s="174">
        <v>4</v>
      </c>
      <c r="K32" s="175"/>
      <c r="L32" s="174">
        <v>4</v>
      </c>
      <c r="M32" s="175"/>
      <c r="N32" s="10"/>
      <c r="O32" s="11"/>
    </row>
    <row r="33" s="1" customFormat="1" ht="31" customHeight="1" spans="1:15">
      <c r="A33" s="5"/>
      <c r="B33" s="5"/>
      <c r="C33" s="5"/>
      <c r="D33" s="8" t="s">
        <v>727</v>
      </c>
      <c r="E33" s="8"/>
      <c r="F33" s="8"/>
      <c r="G33" s="8"/>
      <c r="H33" s="161" t="s">
        <v>286</v>
      </c>
      <c r="I33" s="6" t="s">
        <v>286</v>
      </c>
      <c r="J33" s="174">
        <v>4</v>
      </c>
      <c r="K33" s="175"/>
      <c r="L33" s="174">
        <v>4</v>
      </c>
      <c r="M33" s="175"/>
      <c r="N33" s="10"/>
      <c r="O33" s="11"/>
    </row>
    <row r="34" s="1" customFormat="1" ht="31" customHeight="1" spans="1:15">
      <c r="A34" s="5"/>
      <c r="B34" s="5"/>
      <c r="C34" s="5"/>
      <c r="D34" s="8" t="s">
        <v>728</v>
      </c>
      <c r="E34" s="8"/>
      <c r="F34" s="8"/>
      <c r="G34" s="8"/>
      <c r="H34" s="161" t="s">
        <v>286</v>
      </c>
      <c r="I34" s="6" t="s">
        <v>286</v>
      </c>
      <c r="J34" s="174">
        <v>4</v>
      </c>
      <c r="K34" s="175"/>
      <c r="L34" s="174">
        <v>4</v>
      </c>
      <c r="M34" s="175"/>
      <c r="N34" s="10"/>
      <c r="O34" s="11"/>
    </row>
    <row r="35" s="1" customFormat="1" ht="31" customHeight="1" spans="1:15">
      <c r="A35" s="5"/>
      <c r="B35" s="5"/>
      <c r="C35" s="5"/>
      <c r="D35" s="8" t="s">
        <v>729</v>
      </c>
      <c r="E35" s="8"/>
      <c r="F35" s="8"/>
      <c r="G35" s="8"/>
      <c r="H35" s="161" t="s">
        <v>286</v>
      </c>
      <c r="I35" s="6" t="s">
        <v>286</v>
      </c>
      <c r="J35" s="174">
        <v>4</v>
      </c>
      <c r="K35" s="175"/>
      <c r="L35" s="174">
        <v>4</v>
      </c>
      <c r="M35" s="175"/>
      <c r="N35" s="10"/>
      <c r="O35" s="11"/>
    </row>
    <row r="36" s="1" customFormat="1" ht="31" customHeight="1" spans="1:15">
      <c r="A36" s="5"/>
      <c r="B36" s="5"/>
      <c r="C36" s="5" t="s">
        <v>140</v>
      </c>
      <c r="D36" s="8" t="s">
        <v>285</v>
      </c>
      <c r="E36" s="8"/>
      <c r="F36" s="8"/>
      <c r="G36" s="8"/>
      <c r="H36" s="161" t="s">
        <v>508</v>
      </c>
      <c r="I36" s="6" t="s">
        <v>508</v>
      </c>
      <c r="J36" s="174">
        <v>3</v>
      </c>
      <c r="K36" s="175"/>
      <c r="L36" s="174">
        <v>3</v>
      </c>
      <c r="M36" s="175"/>
      <c r="N36" s="10"/>
      <c r="O36" s="11"/>
    </row>
    <row r="37" s="1" customFormat="1" ht="31" customHeight="1" spans="1:15">
      <c r="A37" s="5"/>
      <c r="B37" s="5"/>
      <c r="C37" s="5"/>
      <c r="D37" s="8" t="s">
        <v>730</v>
      </c>
      <c r="E37" s="8"/>
      <c r="F37" s="8"/>
      <c r="G37" s="8"/>
      <c r="H37" s="161" t="s">
        <v>286</v>
      </c>
      <c r="I37" s="6" t="s">
        <v>286</v>
      </c>
      <c r="J37" s="174">
        <v>2</v>
      </c>
      <c r="K37" s="175"/>
      <c r="L37" s="174">
        <v>2</v>
      </c>
      <c r="M37" s="175"/>
      <c r="N37" s="10"/>
      <c r="O37" s="11"/>
    </row>
    <row r="38" s="1" customFormat="1" ht="31" customHeight="1" spans="1:15">
      <c r="A38" s="5"/>
      <c r="B38" s="5" t="s">
        <v>37</v>
      </c>
      <c r="C38" s="5" t="s">
        <v>38</v>
      </c>
      <c r="D38" s="8" t="s">
        <v>239</v>
      </c>
      <c r="E38" s="8"/>
      <c r="F38" s="8"/>
      <c r="G38" s="8"/>
      <c r="H38" s="161" t="s">
        <v>328</v>
      </c>
      <c r="I38" s="6" t="s">
        <v>88</v>
      </c>
      <c r="J38" s="174">
        <v>3</v>
      </c>
      <c r="K38" s="175"/>
      <c r="L38" s="174">
        <v>3</v>
      </c>
      <c r="M38" s="175"/>
      <c r="N38" s="10"/>
      <c r="O38" s="11"/>
    </row>
    <row r="39" s="1" customFormat="1" ht="31" customHeight="1" spans="1:15">
      <c r="A39" s="5"/>
      <c r="B39" s="5"/>
      <c r="C39" s="5"/>
      <c r="D39" s="8" t="s">
        <v>731</v>
      </c>
      <c r="E39" s="8"/>
      <c r="F39" s="8"/>
      <c r="G39" s="8"/>
      <c r="H39" s="161" t="s">
        <v>417</v>
      </c>
      <c r="I39" s="6" t="s">
        <v>99</v>
      </c>
      <c r="J39" s="174">
        <v>2</v>
      </c>
      <c r="K39" s="175"/>
      <c r="L39" s="174">
        <v>2</v>
      </c>
      <c r="M39" s="175"/>
      <c r="N39" s="10"/>
      <c r="O39" s="11"/>
    </row>
    <row r="40" s="1" customFormat="1" ht="31" customHeight="1" spans="1:15">
      <c r="A40" s="5"/>
      <c r="B40" s="5"/>
      <c r="C40" s="5"/>
      <c r="D40" s="8" t="s">
        <v>87</v>
      </c>
      <c r="E40" s="8"/>
      <c r="F40" s="8"/>
      <c r="G40" s="8"/>
      <c r="H40" s="161" t="s">
        <v>328</v>
      </c>
      <c r="I40" s="6" t="s">
        <v>88</v>
      </c>
      <c r="J40" s="174">
        <v>3</v>
      </c>
      <c r="K40" s="175"/>
      <c r="L40" s="174">
        <v>3</v>
      </c>
      <c r="M40" s="175"/>
      <c r="N40" s="10"/>
      <c r="O40" s="11"/>
    </row>
    <row r="41" s="1" customFormat="1" ht="31" customHeight="1" spans="1:15">
      <c r="A41" s="5"/>
      <c r="B41" s="5"/>
      <c r="C41" s="5"/>
      <c r="D41" s="8" t="s">
        <v>509</v>
      </c>
      <c r="E41" s="8"/>
      <c r="F41" s="8"/>
      <c r="G41" s="8"/>
      <c r="H41" s="161" t="s">
        <v>417</v>
      </c>
      <c r="I41" s="6" t="s">
        <v>99</v>
      </c>
      <c r="J41" s="174">
        <v>2</v>
      </c>
      <c r="K41" s="175"/>
      <c r="L41" s="174">
        <v>2</v>
      </c>
      <c r="M41" s="175"/>
      <c r="N41" s="10"/>
      <c r="O41" s="11"/>
    </row>
    <row r="42" s="1" customFormat="1" ht="24" customHeight="1" spans="1:15">
      <c r="A42" s="5"/>
      <c r="B42" s="10" t="s">
        <v>40</v>
      </c>
      <c r="C42" s="24"/>
      <c r="D42" s="10" t="s">
        <v>33</v>
      </c>
      <c r="E42" s="18"/>
      <c r="F42" s="18"/>
      <c r="G42" s="18"/>
      <c r="H42" s="18"/>
      <c r="I42" s="18"/>
      <c r="J42" s="18"/>
      <c r="K42" s="18"/>
      <c r="L42" s="18"/>
      <c r="M42" s="18"/>
      <c r="N42" s="18"/>
      <c r="O42" s="11"/>
    </row>
    <row r="43" s="1" customFormat="1" ht="18" customHeight="1" spans="1:15">
      <c r="A43" s="5"/>
      <c r="B43" s="10" t="s">
        <v>41</v>
      </c>
      <c r="C43" s="18"/>
      <c r="D43" s="18"/>
      <c r="E43" s="18"/>
      <c r="F43" s="18"/>
      <c r="G43" s="18"/>
      <c r="H43" s="18"/>
      <c r="I43" s="24"/>
      <c r="J43" s="10">
        <v>100</v>
      </c>
      <c r="K43" s="24"/>
      <c r="L43" s="10">
        <v>91.53</v>
      </c>
      <c r="M43" s="11"/>
      <c r="N43" s="10" t="s">
        <v>646</v>
      </c>
      <c r="O43" s="11"/>
    </row>
    <row r="44" s="1" customFormat="1" spans="1:15">
      <c r="A44" s="26" t="s">
        <v>43</v>
      </c>
      <c r="B44" s="26"/>
      <c r="C44" s="26"/>
      <c r="D44" s="26"/>
      <c r="E44" s="26"/>
      <c r="F44" s="26"/>
      <c r="G44" s="26"/>
      <c r="H44" s="26"/>
      <c r="I44" s="26"/>
      <c r="J44" s="26"/>
      <c r="K44" s="26"/>
      <c r="L44" s="26"/>
      <c r="M44" s="26"/>
      <c r="N44" s="26"/>
      <c r="O44" s="27"/>
    </row>
    <row r="45" s="1" customFormat="1" spans="1:15">
      <c r="A45" s="28"/>
      <c r="O45" s="27"/>
    </row>
    <row r="46" s="1" customFormat="1" spans="1:15">
      <c r="A46" s="28"/>
      <c r="O46" s="27"/>
    </row>
    <row r="47" s="1" customFormat="1" ht="27" customHeight="1" spans="1:15">
      <c r="A47" s="29"/>
      <c r="B47" s="30"/>
      <c r="C47" s="30"/>
      <c r="D47" s="30"/>
      <c r="E47" s="30"/>
      <c r="F47" s="30"/>
      <c r="G47" s="30"/>
      <c r="H47" s="30"/>
      <c r="I47" s="30"/>
      <c r="J47" s="30"/>
      <c r="K47" s="30"/>
      <c r="L47" s="30"/>
      <c r="M47" s="30"/>
      <c r="N47" s="30"/>
      <c r="O47" s="31"/>
    </row>
  </sheetData>
  <mergeCells count="18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N40:O40"/>
    <mergeCell ref="D41:G41"/>
    <mergeCell ref="J41:K41"/>
    <mergeCell ref="L41:M41"/>
    <mergeCell ref="N41:O41"/>
    <mergeCell ref="B42:C42"/>
    <mergeCell ref="D42:O42"/>
    <mergeCell ref="B43:I43"/>
    <mergeCell ref="J43:K43"/>
    <mergeCell ref="L43:M43"/>
    <mergeCell ref="N43:O43"/>
    <mergeCell ref="A10:A11"/>
    <mergeCell ref="A12:A43"/>
    <mergeCell ref="B13:B29"/>
    <mergeCell ref="B30:B37"/>
    <mergeCell ref="B38:B41"/>
    <mergeCell ref="C13:C23"/>
    <mergeCell ref="C24:C28"/>
    <mergeCell ref="C30:C35"/>
    <mergeCell ref="C36:C37"/>
    <mergeCell ref="C38:C41"/>
    <mergeCell ref="A5:B9"/>
    <mergeCell ref="A44:O47"/>
  </mergeCells>
  <pageMargins left="0.75" right="0.75" top="1" bottom="1" header="0.5" footer="0.5"/>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08333333333333" style="1" customWidth="1"/>
    <col min="6" max="6" width="1.46666666666667" style="1" customWidth="1"/>
    <col min="7" max="7" width="3.6" style="1" customWidth="1"/>
    <col min="8" max="9" width="7.03333333333333" style="1" customWidth="1"/>
    <col min="10" max="10" width="3.26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1216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8.53</v>
      </c>
      <c r="F6" s="127"/>
      <c r="G6" s="126">
        <v>8.53</v>
      </c>
      <c r="H6" s="127"/>
      <c r="I6" s="126">
        <v>8.53</v>
      </c>
      <c r="J6" s="127"/>
      <c r="K6" s="10">
        <v>10</v>
      </c>
      <c r="L6" s="11"/>
      <c r="M6" s="12">
        <v>1</v>
      </c>
      <c r="N6" s="13"/>
      <c r="O6" s="176">
        <v>10</v>
      </c>
    </row>
    <row r="7" s="1" customFormat="1" ht="17" customHeight="1" spans="1:15">
      <c r="A7" s="5"/>
      <c r="B7" s="5"/>
      <c r="C7" s="5" t="s">
        <v>14</v>
      </c>
      <c r="D7" s="5"/>
      <c r="E7" s="126">
        <v>8.53</v>
      </c>
      <c r="F7" s="127"/>
      <c r="G7" s="126">
        <v>8.53</v>
      </c>
      <c r="H7" s="127"/>
      <c r="I7" s="126">
        <v>8.53</v>
      </c>
      <c r="J7" s="127"/>
      <c r="K7" s="10" t="s">
        <v>15</v>
      </c>
      <c r="L7" s="11"/>
      <c r="M7" s="12">
        <v>1</v>
      </c>
      <c r="N7" s="13"/>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3" customHeight="1" spans="1:15">
      <c r="A11" s="5"/>
      <c r="B11" s="15" t="s">
        <v>1217</v>
      </c>
      <c r="C11" s="16"/>
      <c r="D11" s="16"/>
      <c r="E11" s="16"/>
      <c r="F11" s="16"/>
      <c r="G11" s="16"/>
      <c r="H11" s="17"/>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54" customHeight="1" spans="1:15">
      <c r="A13" s="5"/>
      <c r="B13" s="5" t="s">
        <v>30</v>
      </c>
      <c r="C13" s="5" t="s">
        <v>31</v>
      </c>
      <c r="D13" s="8" t="s">
        <v>749</v>
      </c>
      <c r="E13" s="8"/>
      <c r="F13" s="8"/>
      <c r="G13" s="8"/>
      <c r="H13" s="5" t="s">
        <v>1154</v>
      </c>
      <c r="I13" s="5" t="s">
        <v>1154</v>
      </c>
      <c r="J13" s="174">
        <v>25</v>
      </c>
      <c r="K13" s="175"/>
      <c r="L13" s="174">
        <v>25</v>
      </c>
      <c r="M13" s="175"/>
      <c r="N13" s="10"/>
      <c r="O13" s="11"/>
    </row>
    <row r="14" s="1" customFormat="1" ht="54" customHeight="1" spans="1:15">
      <c r="A14" s="5"/>
      <c r="B14" s="5"/>
      <c r="C14" s="5" t="s">
        <v>63</v>
      </c>
      <c r="D14" s="8" t="s">
        <v>736</v>
      </c>
      <c r="E14" s="8"/>
      <c r="F14" s="8"/>
      <c r="G14" s="8"/>
      <c r="H14" s="71">
        <v>1</v>
      </c>
      <c r="I14" s="71">
        <v>1</v>
      </c>
      <c r="J14" s="174">
        <v>25</v>
      </c>
      <c r="K14" s="175"/>
      <c r="L14" s="174">
        <v>25</v>
      </c>
      <c r="M14" s="175"/>
      <c r="N14" s="10"/>
      <c r="O14" s="11"/>
    </row>
    <row r="15" s="1" customFormat="1" ht="54" customHeight="1" spans="1:15">
      <c r="A15" s="5"/>
      <c r="B15" s="5" t="s">
        <v>34</v>
      </c>
      <c r="C15" s="5" t="s">
        <v>35</v>
      </c>
      <c r="D15" s="8" t="s">
        <v>737</v>
      </c>
      <c r="E15" s="8"/>
      <c r="F15" s="8"/>
      <c r="G15" s="8"/>
      <c r="H15" s="71">
        <v>1</v>
      </c>
      <c r="I15" s="5" t="s">
        <v>60</v>
      </c>
      <c r="J15" s="174">
        <v>30</v>
      </c>
      <c r="K15" s="175"/>
      <c r="L15" s="174">
        <v>30</v>
      </c>
      <c r="M15" s="175"/>
      <c r="N15" s="10"/>
      <c r="O15" s="11"/>
    </row>
    <row r="16" s="1" customFormat="1" ht="54" customHeight="1" spans="1:15">
      <c r="A16" s="5"/>
      <c r="B16" s="5" t="s">
        <v>37</v>
      </c>
      <c r="C16" s="5" t="s">
        <v>38</v>
      </c>
      <c r="D16" s="8" t="s">
        <v>676</v>
      </c>
      <c r="E16" s="8"/>
      <c r="F16" s="8"/>
      <c r="G16" s="8"/>
      <c r="H16" s="71">
        <v>0.9</v>
      </c>
      <c r="I16" s="5" t="s">
        <v>88</v>
      </c>
      <c r="J16" s="174">
        <v>10</v>
      </c>
      <c r="K16" s="175"/>
      <c r="L16" s="174">
        <v>10</v>
      </c>
      <c r="M16" s="175"/>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7.85833333333333"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8.59166666666667" style="1" customWidth="1"/>
    <col min="9" max="9" width="13" style="1" customWidth="1"/>
    <col min="10" max="10" width="5.31666666666667" style="1" customWidth="1"/>
    <col min="11" max="11" width="1.35" style="1" customWidth="1"/>
    <col min="12" max="12" width="4.16666666666667" style="1" customWidth="1"/>
    <col min="13" max="13" width="1.23333333333333" style="1" customWidth="1"/>
    <col min="14" max="14" width="7.85833333333333" style="1"/>
    <col min="15" max="15" width="15.5416666666667" style="1" customWidth="1"/>
    <col min="16" max="16384" width="7.85833333333333" style="1"/>
  </cols>
  <sheetData>
    <row r="1" s="1" customFormat="1" spans="1:15">
      <c r="A1" s="2"/>
      <c r="B1" s="2"/>
      <c r="C1" s="2"/>
      <c r="D1" s="2"/>
      <c r="E1" s="2"/>
      <c r="F1" s="2"/>
      <c r="G1" s="2"/>
      <c r="H1" s="2"/>
      <c r="I1" s="2"/>
      <c r="J1" s="2"/>
      <c r="K1" s="2"/>
      <c r="L1" s="2"/>
      <c r="M1" s="2"/>
      <c r="N1" s="2"/>
      <c r="O1" s="2"/>
    </row>
    <row r="2" s="1" customFormat="1" ht="48" customHeight="1" spans="1:15">
      <c r="A2" s="3" t="s">
        <v>1190</v>
      </c>
      <c r="B2" s="4"/>
      <c r="C2" s="4"/>
      <c r="D2" s="4"/>
      <c r="E2" s="4"/>
      <c r="F2" s="4"/>
      <c r="G2" s="4"/>
      <c r="H2" s="4"/>
      <c r="I2" s="4"/>
      <c r="J2" s="4"/>
      <c r="K2" s="4"/>
      <c r="L2" s="4"/>
      <c r="M2" s="4"/>
      <c r="N2" s="4"/>
      <c r="O2" s="4"/>
    </row>
    <row r="3" s="1" customFormat="1" ht="17" customHeight="1" spans="1:15">
      <c r="A3" s="5" t="s">
        <v>1</v>
      </c>
      <c r="B3" s="6"/>
      <c r="C3" s="5" t="s">
        <v>1160</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5" t="s">
        <v>12</v>
      </c>
    </row>
    <row r="6" s="1" customFormat="1" ht="16" customHeight="1" spans="1:15">
      <c r="A6" s="5"/>
      <c r="B6" s="5"/>
      <c r="C6" s="8" t="s">
        <v>13</v>
      </c>
      <c r="D6" s="8"/>
      <c r="E6" s="126">
        <v>27.5</v>
      </c>
      <c r="F6" s="127"/>
      <c r="G6" s="126">
        <v>27.5</v>
      </c>
      <c r="H6" s="127"/>
      <c r="I6" s="126">
        <v>4.39</v>
      </c>
      <c r="J6" s="127"/>
      <c r="K6" s="110">
        <v>10</v>
      </c>
      <c r="L6" s="86"/>
      <c r="M6" s="168">
        <v>0.16</v>
      </c>
      <c r="N6" s="169"/>
      <c r="O6" s="146">
        <v>1.6</v>
      </c>
    </row>
    <row r="7" s="1" customFormat="1" ht="17" customHeight="1" spans="1:15">
      <c r="A7" s="5"/>
      <c r="B7" s="5"/>
      <c r="C7" s="5" t="s">
        <v>14</v>
      </c>
      <c r="D7" s="5"/>
      <c r="E7" s="126">
        <v>27.5</v>
      </c>
      <c r="F7" s="127"/>
      <c r="G7" s="126">
        <v>27.5</v>
      </c>
      <c r="H7" s="127"/>
      <c r="I7" s="126">
        <v>4.39</v>
      </c>
      <c r="J7" s="127"/>
      <c r="K7" s="110" t="s">
        <v>15</v>
      </c>
      <c r="L7" s="86"/>
      <c r="M7" s="168">
        <v>0.16</v>
      </c>
      <c r="N7" s="169"/>
      <c r="O7" s="170" t="s">
        <v>15</v>
      </c>
    </row>
    <row r="8" s="1" customFormat="1" ht="17" customHeight="1" spans="1:15">
      <c r="A8" s="5"/>
      <c r="B8" s="5"/>
      <c r="C8" s="14" t="s">
        <v>16</v>
      </c>
      <c r="D8" s="14"/>
      <c r="E8" s="171"/>
      <c r="F8" s="171"/>
      <c r="G8" s="171"/>
      <c r="H8" s="171"/>
      <c r="I8" s="171"/>
      <c r="J8" s="171"/>
      <c r="K8" s="10" t="s">
        <v>15</v>
      </c>
      <c r="L8" s="11"/>
      <c r="M8" s="84"/>
      <c r="N8" s="172"/>
      <c r="O8" s="170" t="s">
        <v>15</v>
      </c>
    </row>
    <row r="9" s="1" customFormat="1" ht="17" customHeight="1" spans="1:15">
      <c r="A9" s="5"/>
      <c r="B9" s="5"/>
      <c r="C9" s="5" t="s">
        <v>17</v>
      </c>
      <c r="D9" s="5"/>
      <c r="E9" s="171"/>
      <c r="F9" s="171"/>
      <c r="G9" s="171"/>
      <c r="H9" s="171"/>
      <c r="I9" s="171"/>
      <c r="J9" s="171"/>
      <c r="K9" s="10" t="s">
        <v>15</v>
      </c>
      <c r="L9" s="11"/>
      <c r="M9" s="84"/>
      <c r="N9" s="172"/>
      <c r="O9" s="170"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8" customHeight="1" spans="1:15">
      <c r="A11" s="5"/>
      <c r="B11" s="15" t="s">
        <v>1161</v>
      </c>
      <c r="C11" s="16"/>
      <c r="D11" s="16"/>
      <c r="E11" s="16"/>
      <c r="F11" s="16"/>
      <c r="G11" s="16"/>
      <c r="H11" s="17"/>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9" customHeight="1" spans="1:15">
      <c r="A13" s="5"/>
      <c r="B13" s="5" t="s">
        <v>30</v>
      </c>
      <c r="C13" s="5" t="s">
        <v>31</v>
      </c>
      <c r="D13" s="8" t="s">
        <v>662</v>
      </c>
      <c r="E13" s="8"/>
      <c r="F13" s="8"/>
      <c r="G13" s="8"/>
      <c r="H13" s="71">
        <v>0.09</v>
      </c>
      <c r="I13" s="173">
        <v>0.09</v>
      </c>
      <c r="J13" s="174">
        <v>8</v>
      </c>
      <c r="K13" s="175"/>
      <c r="L13" s="174">
        <v>8</v>
      </c>
      <c r="M13" s="175"/>
      <c r="N13" s="10"/>
      <c r="O13" s="11"/>
    </row>
    <row r="14" s="1" customFormat="1" ht="49" customHeight="1" spans="1:15">
      <c r="A14" s="5"/>
      <c r="B14" s="5"/>
      <c r="C14" s="5"/>
      <c r="D14" s="8" t="s">
        <v>1162</v>
      </c>
      <c r="E14" s="8"/>
      <c r="F14" s="8"/>
      <c r="G14" s="8"/>
      <c r="H14" s="71">
        <v>0.95</v>
      </c>
      <c r="I14" s="71">
        <v>0.95</v>
      </c>
      <c r="J14" s="174">
        <v>8</v>
      </c>
      <c r="K14" s="175"/>
      <c r="L14" s="174">
        <v>8</v>
      </c>
      <c r="M14" s="175"/>
      <c r="N14" s="10"/>
      <c r="O14" s="11"/>
    </row>
    <row r="15" s="1" customFormat="1" ht="49" customHeight="1" spans="1:15">
      <c r="A15" s="5"/>
      <c r="B15" s="5"/>
      <c r="C15" s="5"/>
      <c r="D15" s="8" t="s">
        <v>665</v>
      </c>
      <c r="E15" s="8"/>
      <c r="F15" s="8"/>
      <c r="G15" s="8"/>
      <c r="H15" s="71">
        <v>1</v>
      </c>
      <c r="I15" s="71">
        <v>1</v>
      </c>
      <c r="J15" s="174">
        <v>8</v>
      </c>
      <c r="K15" s="175"/>
      <c r="L15" s="174">
        <v>8</v>
      </c>
      <c r="M15" s="175"/>
      <c r="N15" s="10"/>
      <c r="O15" s="11"/>
    </row>
    <row r="16" s="1" customFormat="1" ht="49" customHeight="1" spans="1:15">
      <c r="A16" s="5"/>
      <c r="B16" s="5"/>
      <c r="C16" s="5"/>
      <c r="D16" s="8" t="s">
        <v>666</v>
      </c>
      <c r="E16" s="8"/>
      <c r="F16" s="8"/>
      <c r="G16" s="8"/>
      <c r="H16" s="71">
        <v>0.2</v>
      </c>
      <c r="I16" s="71">
        <v>0.2</v>
      </c>
      <c r="J16" s="174">
        <v>8</v>
      </c>
      <c r="K16" s="175"/>
      <c r="L16" s="174">
        <v>8</v>
      </c>
      <c r="M16" s="175"/>
      <c r="N16" s="10"/>
      <c r="O16" s="11"/>
    </row>
    <row r="17" s="1" customFormat="1" ht="49" customHeight="1" spans="1:15">
      <c r="A17" s="5"/>
      <c r="B17" s="5"/>
      <c r="C17" s="5"/>
      <c r="D17" s="8" t="s">
        <v>668</v>
      </c>
      <c r="E17" s="8"/>
      <c r="F17" s="8"/>
      <c r="G17" s="8"/>
      <c r="H17" s="71">
        <v>0.9</v>
      </c>
      <c r="I17" s="71">
        <v>0.9</v>
      </c>
      <c r="J17" s="174">
        <v>8</v>
      </c>
      <c r="K17" s="175"/>
      <c r="L17" s="174">
        <v>8</v>
      </c>
      <c r="M17" s="175"/>
      <c r="N17" s="10"/>
      <c r="O17" s="11"/>
    </row>
    <row r="18" s="1" customFormat="1" ht="49" customHeight="1" spans="1:15">
      <c r="A18" s="5"/>
      <c r="B18" s="5"/>
      <c r="C18" s="5" t="s">
        <v>63</v>
      </c>
      <c r="D18" s="8" t="s">
        <v>1163</v>
      </c>
      <c r="E18" s="8"/>
      <c r="F18" s="8"/>
      <c r="G18" s="8"/>
      <c r="H18" s="71">
        <v>0.98</v>
      </c>
      <c r="I18" s="71">
        <v>0.98</v>
      </c>
      <c r="J18" s="174">
        <v>10</v>
      </c>
      <c r="K18" s="175"/>
      <c r="L18" s="174">
        <v>10</v>
      </c>
      <c r="M18" s="175"/>
      <c r="N18" s="10"/>
      <c r="O18" s="11"/>
    </row>
    <row r="19" s="1" customFormat="1" ht="49" customHeight="1" spans="1:15">
      <c r="A19" s="5"/>
      <c r="B19" s="5" t="s">
        <v>34</v>
      </c>
      <c r="C19" s="5" t="s">
        <v>35</v>
      </c>
      <c r="D19" s="8" t="s">
        <v>1164</v>
      </c>
      <c r="E19" s="8"/>
      <c r="F19" s="8"/>
      <c r="G19" s="8"/>
      <c r="H19" s="5" t="s">
        <v>997</v>
      </c>
      <c r="I19" s="5" t="s">
        <v>1164</v>
      </c>
      <c r="J19" s="174">
        <v>30</v>
      </c>
      <c r="K19" s="175"/>
      <c r="L19" s="174">
        <v>30</v>
      </c>
      <c r="M19" s="175"/>
      <c r="N19" s="10"/>
      <c r="O19" s="11"/>
    </row>
    <row r="20" s="1" customFormat="1" ht="49" customHeight="1" spans="1:15">
      <c r="A20" s="5"/>
      <c r="B20" s="5" t="s">
        <v>37</v>
      </c>
      <c r="C20" s="5" t="s">
        <v>38</v>
      </c>
      <c r="D20" s="8" t="s">
        <v>1166</v>
      </c>
      <c r="E20" s="8"/>
      <c r="F20" s="8"/>
      <c r="G20" s="8"/>
      <c r="H20" s="71">
        <v>0.96</v>
      </c>
      <c r="I20" s="71">
        <v>0.96</v>
      </c>
      <c r="J20" s="174">
        <v>10</v>
      </c>
      <c r="K20" s="175"/>
      <c r="L20" s="174">
        <v>10</v>
      </c>
      <c r="M20" s="175"/>
      <c r="N20" s="10"/>
      <c r="O20" s="11"/>
    </row>
    <row r="21" s="1" customFormat="1" ht="24" customHeight="1" spans="1:15">
      <c r="A21" s="5"/>
      <c r="B21" s="10" t="s">
        <v>40</v>
      </c>
      <c r="C21" s="24"/>
      <c r="D21" s="10" t="s">
        <v>33</v>
      </c>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91.6</v>
      </c>
      <c r="M22" s="11"/>
      <c r="N22" s="10" t="s">
        <v>646</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O24" s="27"/>
    </row>
    <row r="25" s="1" customFormat="1" spans="1:15">
      <c r="A25" s="28"/>
      <c r="O25" s="27"/>
    </row>
    <row r="26" s="1" customFormat="1" ht="27" customHeight="1" spans="1:15">
      <c r="A26" s="29"/>
      <c r="B26" s="30"/>
      <c r="C26" s="30"/>
      <c r="D26" s="30"/>
      <c r="E26" s="30"/>
      <c r="F26" s="30"/>
      <c r="G26" s="30"/>
      <c r="H26" s="30"/>
      <c r="I26" s="30"/>
      <c r="J26" s="30"/>
      <c r="K26" s="30"/>
      <c r="L26" s="30"/>
      <c r="M26" s="30"/>
      <c r="N26" s="30"/>
      <c r="O26" s="31"/>
    </row>
  </sheetData>
  <mergeCells count="8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8"/>
    <mergeCell ref="C13:C17"/>
    <mergeCell ref="A5:B9"/>
    <mergeCell ref="A23:O26"/>
  </mergeCells>
  <pageMargins left="0.75" right="0.75" top="1" bottom="1" header="0.5" footer="0.5"/>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E6" sqref="E6:J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4.7"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733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67">
        <v>2.76</v>
      </c>
      <c r="F6" s="167">
        <v>27625</v>
      </c>
      <c r="G6" s="126">
        <v>2.76</v>
      </c>
      <c r="H6" s="127"/>
      <c r="I6" s="126">
        <v>2.39</v>
      </c>
      <c r="J6" s="127"/>
      <c r="K6" s="10">
        <v>10</v>
      </c>
      <c r="L6" s="11"/>
      <c r="M6" s="84">
        <v>0.86</v>
      </c>
      <c r="N6" s="11"/>
      <c r="O6" s="6">
        <v>8.64</v>
      </c>
    </row>
    <row r="7" s="1" customFormat="1" ht="17" customHeight="1" spans="1:15">
      <c r="A7" s="5"/>
      <c r="B7" s="5"/>
      <c r="C7" s="5" t="s">
        <v>14</v>
      </c>
      <c r="D7" s="5"/>
      <c r="E7" s="167">
        <v>2.76</v>
      </c>
      <c r="F7" s="167">
        <v>27625</v>
      </c>
      <c r="G7" s="126">
        <v>2.76</v>
      </c>
      <c r="H7" s="127"/>
      <c r="I7" s="126">
        <v>2.39</v>
      </c>
      <c r="J7" s="127"/>
      <c r="K7" s="10" t="s">
        <v>15</v>
      </c>
      <c r="L7" s="11"/>
      <c r="M7" s="84">
        <v>0.86</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8" customHeight="1" spans="1:15">
      <c r="A11" s="5"/>
      <c r="B11" s="10" t="s">
        <v>734</v>
      </c>
      <c r="C11" s="18"/>
      <c r="D11" s="18"/>
      <c r="E11" s="18"/>
      <c r="F11" s="18"/>
      <c r="G11" s="18"/>
      <c r="H11" s="11"/>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6" customHeight="1" spans="1:15">
      <c r="A13" s="5"/>
      <c r="B13" s="5" t="s">
        <v>30</v>
      </c>
      <c r="C13" s="5" t="s">
        <v>31</v>
      </c>
      <c r="D13" s="8" t="s">
        <v>735</v>
      </c>
      <c r="E13" s="8"/>
      <c r="F13" s="8"/>
      <c r="G13" s="8"/>
      <c r="H13" s="6" t="s">
        <v>1154</v>
      </c>
      <c r="I13" s="6" t="s">
        <v>1154</v>
      </c>
      <c r="J13" s="10">
        <v>25</v>
      </c>
      <c r="K13" s="11"/>
      <c r="L13" s="10">
        <v>25</v>
      </c>
      <c r="M13" s="11"/>
      <c r="N13" s="10"/>
      <c r="O13" s="11"/>
    </row>
    <row r="14" s="1" customFormat="1" ht="46" customHeight="1" spans="1:15">
      <c r="A14" s="5"/>
      <c r="B14" s="5"/>
      <c r="C14" s="5" t="s">
        <v>63</v>
      </c>
      <c r="D14" s="8" t="s">
        <v>736</v>
      </c>
      <c r="E14" s="8"/>
      <c r="F14" s="8"/>
      <c r="G14" s="8"/>
      <c r="H14" s="82">
        <v>1</v>
      </c>
      <c r="I14" s="82">
        <v>1</v>
      </c>
      <c r="J14" s="10">
        <v>25</v>
      </c>
      <c r="K14" s="11"/>
      <c r="L14" s="10">
        <v>25</v>
      </c>
      <c r="M14" s="11"/>
      <c r="N14" s="10"/>
      <c r="O14" s="11"/>
    </row>
    <row r="15" s="1" customFormat="1" ht="46" customHeight="1" spans="1:15">
      <c r="A15" s="5"/>
      <c r="B15" s="5" t="s">
        <v>34</v>
      </c>
      <c r="C15" s="5" t="s">
        <v>35</v>
      </c>
      <c r="D15" s="8" t="s">
        <v>737</v>
      </c>
      <c r="E15" s="8"/>
      <c r="F15" s="8"/>
      <c r="G15" s="8"/>
      <c r="H15" s="82">
        <v>1</v>
      </c>
      <c r="I15" s="82">
        <v>1</v>
      </c>
      <c r="J15" s="10">
        <v>30</v>
      </c>
      <c r="K15" s="11"/>
      <c r="L15" s="10">
        <v>30</v>
      </c>
      <c r="M15" s="11"/>
      <c r="N15" s="10"/>
      <c r="O15" s="11"/>
    </row>
    <row r="16" s="1" customFormat="1" ht="46" customHeight="1" spans="1:15">
      <c r="A16" s="5"/>
      <c r="B16" s="5" t="s">
        <v>37</v>
      </c>
      <c r="C16" s="5" t="s">
        <v>38</v>
      </c>
      <c r="D16" s="8" t="s">
        <v>676</v>
      </c>
      <c r="E16" s="8"/>
      <c r="F16" s="8"/>
      <c r="G16" s="8"/>
      <c r="H16" s="82">
        <v>0.9</v>
      </c>
      <c r="I16" s="82">
        <v>0.9</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98.64</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G6:H6"/>
    <mergeCell ref="I6:J6"/>
    <mergeCell ref="K6:L6"/>
    <mergeCell ref="M6:N6"/>
    <mergeCell ref="C7:D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9" sqref="M9:N9"/>
    </sheetView>
  </sheetViews>
  <sheetFormatPr defaultColWidth="8.1" defaultRowHeight="13.5"/>
  <cols>
    <col min="1" max="1" width="4.5" style="1" customWidth="1"/>
    <col min="2" max="2" width="7.65" style="1" customWidth="1"/>
    <col min="3" max="3" width="8.1" style="1" customWidth="1"/>
    <col min="4" max="4" width="12.0333333333333" style="1" customWidth="1"/>
    <col min="5" max="7" width="6.1" style="1" customWidth="1"/>
    <col min="8" max="9" width="10.5" style="1" customWidth="1"/>
    <col min="10" max="10" width="6.1"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639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64">
        <v>39.88</v>
      </c>
      <c r="F6" s="165"/>
      <c r="G6" s="164">
        <v>39.88</v>
      </c>
      <c r="H6" s="165"/>
      <c r="I6" s="164">
        <v>39.88</v>
      </c>
      <c r="J6" s="165"/>
      <c r="K6" s="10">
        <v>10</v>
      </c>
      <c r="L6" s="11"/>
      <c r="M6" s="84">
        <v>1</v>
      </c>
      <c r="N6" s="11"/>
      <c r="O6" s="6">
        <v>10</v>
      </c>
    </row>
    <row r="7" s="1" customFormat="1" ht="17" customHeight="1" spans="1:15">
      <c r="A7" s="5"/>
      <c r="B7" s="5"/>
      <c r="C7" s="5" t="s">
        <v>14</v>
      </c>
      <c r="D7" s="5"/>
      <c r="E7" s="164">
        <v>10.78</v>
      </c>
      <c r="F7" s="165"/>
      <c r="G7" s="164">
        <v>10.78</v>
      </c>
      <c r="H7" s="165"/>
      <c r="I7" s="164">
        <v>10.78</v>
      </c>
      <c r="J7" s="165"/>
      <c r="K7" s="10" t="s">
        <v>15</v>
      </c>
      <c r="L7" s="11"/>
      <c r="M7" s="84">
        <v>1</v>
      </c>
      <c r="N7" s="11"/>
      <c r="O7" s="6" t="s">
        <v>15</v>
      </c>
    </row>
    <row r="8" s="1" customFormat="1" ht="17" customHeight="1" spans="1:15">
      <c r="A8" s="5"/>
      <c r="B8" s="5"/>
      <c r="C8" s="14" t="s">
        <v>16</v>
      </c>
      <c r="D8" s="14"/>
      <c r="E8" s="164"/>
      <c r="F8" s="165"/>
      <c r="G8" s="164"/>
      <c r="H8" s="165"/>
      <c r="I8" s="164"/>
      <c r="J8" s="165"/>
      <c r="K8" s="10" t="s">
        <v>15</v>
      </c>
      <c r="L8" s="11"/>
      <c r="M8" s="10"/>
      <c r="N8" s="11"/>
      <c r="O8" s="6" t="s">
        <v>15</v>
      </c>
    </row>
    <row r="9" s="1" customFormat="1" ht="17" customHeight="1" spans="1:15">
      <c r="A9" s="5"/>
      <c r="B9" s="5"/>
      <c r="C9" s="5" t="s">
        <v>17</v>
      </c>
      <c r="D9" s="5"/>
      <c r="E9" s="164">
        <v>29.1</v>
      </c>
      <c r="F9" s="165"/>
      <c r="G9" s="164">
        <v>29.1</v>
      </c>
      <c r="H9" s="165"/>
      <c r="I9" s="164">
        <v>29.1</v>
      </c>
      <c r="J9" s="165"/>
      <c r="K9" s="10" t="s">
        <v>15</v>
      </c>
      <c r="L9" s="11"/>
      <c r="M9" s="84">
        <v>1</v>
      </c>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641</v>
      </c>
      <c r="C11" s="18"/>
      <c r="D11" s="18"/>
      <c r="E11" s="18"/>
      <c r="F11" s="18"/>
      <c r="G11" s="18"/>
      <c r="H11" s="11"/>
      <c r="I11" s="10" t="s">
        <v>641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9" customHeight="1" spans="1:15">
      <c r="A13" s="5"/>
      <c r="B13" s="5" t="s">
        <v>30</v>
      </c>
      <c r="C13" s="5" t="s">
        <v>31</v>
      </c>
      <c r="D13" s="8" t="s">
        <v>345</v>
      </c>
      <c r="E13" s="8"/>
      <c r="F13" s="8"/>
      <c r="G13" s="8"/>
      <c r="H13" s="6" t="s">
        <v>1154</v>
      </c>
      <c r="I13" s="161" t="s">
        <v>1154</v>
      </c>
      <c r="J13" s="10">
        <v>8</v>
      </c>
      <c r="K13" s="11"/>
      <c r="L13" s="10">
        <v>8</v>
      </c>
      <c r="M13" s="11"/>
      <c r="N13" s="10"/>
      <c r="O13" s="11"/>
    </row>
    <row r="14" s="1" customFormat="1" ht="49" customHeight="1" spans="1:15">
      <c r="A14" s="5"/>
      <c r="B14" s="5"/>
      <c r="C14" s="5" t="s">
        <v>58</v>
      </c>
      <c r="D14" s="8" t="s">
        <v>1155</v>
      </c>
      <c r="E14" s="8"/>
      <c r="F14" s="8"/>
      <c r="G14" s="8"/>
      <c r="H14" s="161" t="s">
        <v>60</v>
      </c>
      <c r="I14" s="161" t="s">
        <v>60</v>
      </c>
      <c r="J14" s="10">
        <v>8</v>
      </c>
      <c r="K14" s="11"/>
      <c r="L14" s="10">
        <v>8</v>
      </c>
      <c r="M14" s="11"/>
      <c r="N14" s="10"/>
      <c r="O14" s="11"/>
    </row>
    <row r="15" s="1" customFormat="1" ht="49" customHeight="1" spans="1:15">
      <c r="A15" s="5"/>
      <c r="B15" s="5"/>
      <c r="C15" s="5" t="s">
        <v>63</v>
      </c>
      <c r="D15" s="8" t="s">
        <v>97</v>
      </c>
      <c r="E15" s="8"/>
      <c r="F15" s="8"/>
      <c r="G15" s="8"/>
      <c r="H15" s="161" t="s">
        <v>60</v>
      </c>
      <c r="I15" s="161" t="s">
        <v>60</v>
      </c>
      <c r="J15" s="10">
        <v>8</v>
      </c>
      <c r="K15" s="11"/>
      <c r="L15" s="10">
        <v>8</v>
      </c>
      <c r="M15" s="11"/>
      <c r="N15" s="10"/>
      <c r="O15" s="11"/>
    </row>
    <row r="16" s="1" customFormat="1" ht="49" customHeight="1" spans="1:15">
      <c r="A16" s="5"/>
      <c r="B16" s="5"/>
      <c r="C16" s="5" t="s">
        <v>66</v>
      </c>
      <c r="D16" s="8" t="s">
        <v>1218</v>
      </c>
      <c r="E16" s="8"/>
      <c r="F16" s="8"/>
      <c r="G16" s="8"/>
      <c r="H16" s="161" t="s">
        <v>226</v>
      </c>
      <c r="I16" s="161" t="s">
        <v>226</v>
      </c>
      <c r="J16" s="10">
        <v>8</v>
      </c>
      <c r="K16" s="11"/>
      <c r="L16" s="10">
        <v>8</v>
      </c>
      <c r="M16" s="11"/>
      <c r="N16" s="10"/>
      <c r="O16" s="11"/>
    </row>
    <row r="17" s="1" customFormat="1" ht="49" customHeight="1" spans="1:15">
      <c r="A17" s="5"/>
      <c r="B17" s="5"/>
      <c r="C17" s="5"/>
      <c r="D17" s="8" t="s">
        <v>84</v>
      </c>
      <c r="E17" s="8"/>
      <c r="F17" s="8"/>
      <c r="G17" s="8"/>
      <c r="H17" s="166" t="s">
        <v>1170</v>
      </c>
      <c r="I17" s="166" t="s">
        <v>1219</v>
      </c>
      <c r="J17" s="10">
        <v>10</v>
      </c>
      <c r="K17" s="11"/>
      <c r="L17" s="10">
        <v>10</v>
      </c>
      <c r="M17" s="11"/>
      <c r="N17" s="10"/>
      <c r="O17" s="11"/>
    </row>
    <row r="18" s="1" customFormat="1" ht="49" customHeight="1" spans="1:15">
      <c r="A18" s="5"/>
      <c r="B18" s="5"/>
      <c r="C18" s="5"/>
      <c r="D18" s="8" t="s">
        <v>1218</v>
      </c>
      <c r="E18" s="8"/>
      <c r="F18" s="8"/>
      <c r="G18" s="8"/>
      <c r="H18" s="23">
        <v>616296</v>
      </c>
      <c r="I18" s="161" t="s">
        <v>1220</v>
      </c>
      <c r="J18" s="10">
        <v>8</v>
      </c>
      <c r="K18" s="11"/>
      <c r="L18" s="10">
        <v>8</v>
      </c>
      <c r="M18" s="11"/>
      <c r="N18" s="10"/>
      <c r="O18" s="11"/>
    </row>
    <row r="19" s="1" customFormat="1" ht="49" customHeight="1" spans="1:15">
      <c r="A19" s="5"/>
      <c r="B19" s="5" t="s">
        <v>34</v>
      </c>
      <c r="C19" s="5" t="s">
        <v>35</v>
      </c>
      <c r="D19" s="8" t="s">
        <v>644</v>
      </c>
      <c r="E19" s="8"/>
      <c r="F19" s="8"/>
      <c r="G19" s="8"/>
      <c r="H19" s="161" t="s">
        <v>645</v>
      </c>
      <c r="I19" s="161" t="s">
        <v>645</v>
      </c>
      <c r="J19" s="10">
        <v>15</v>
      </c>
      <c r="K19" s="11"/>
      <c r="L19" s="10">
        <v>15</v>
      </c>
      <c r="M19" s="11"/>
      <c r="N19" s="10"/>
      <c r="O19" s="11"/>
    </row>
    <row r="20" s="1" customFormat="1" ht="49" customHeight="1" spans="1:15">
      <c r="A20" s="5"/>
      <c r="B20" s="5"/>
      <c r="C20" s="5"/>
      <c r="D20" s="8" t="s">
        <v>1171</v>
      </c>
      <c r="E20" s="8"/>
      <c r="F20" s="8"/>
      <c r="G20" s="8"/>
      <c r="H20" s="161" t="s">
        <v>681</v>
      </c>
      <c r="I20" s="161" t="s">
        <v>681</v>
      </c>
      <c r="J20" s="10">
        <v>15</v>
      </c>
      <c r="K20" s="11"/>
      <c r="L20" s="10">
        <v>15</v>
      </c>
      <c r="M20" s="11"/>
      <c r="N20" s="10"/>
      <c r="O20" s="11"/>
    </row>
    <row r="21" s="1" customFormat="1" ht="49" customHeight="1" spans="1:15">
      <c r="A21" s="5"/>
      <c r="B21" s="5" t="s">
        <v>37</v>
      </c>
      <c r="C21" s="5" t="s">
        <v>38</v>
      </c>
      <c r="D21" s="8" t="s">
        <v>103</v>
      </c>
      <c r="E21" s="8"/>
      <c r="F21" s="8"/>
      <c r="G21" s="8"/>
      <c r="H21" s="82">
        <v>0.98</v>
      </c>
      <c r="I21" s="82">
        <v>0.98</v>
      </c>
      <c r="J21" s="10">
        <v>10</v>
      </c>
      <c r="K21" s="11"/>
      <c r="L21" s="10">
        <v>10</v>
      </c>
      <c r="M21" s="11"/>
      <c r="N21" s="10"/>
      <c r="O21" s="11"/>
    </row>
    <row r="22" s="1" customFormat="1" ht="24" customHeight="1" spans="1:15">
      <c r="A22" s="5"/>
      <c r="B22" s="10" t="s">
        <v>40</v>
      </c>
      <c r="C22" s="24"/>
      <c r="D22" s="10" t="s">
        <v>1172</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100</v>
      </c>
      <c r="M23" s="11"/>
      <c r="N23" s="10" t="s">
        <v>646</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8"/>
    <mergeCell ref="B19:B20"/>
    <mergeCell ref="C16:C18"/>
    <mergeCell ref="C19:C20"/>
    <mergeCell ref="A5:B9"/>
    <mergeCell ref="A24:O27"/>
  </mergeCells>
  <pageMargins left="0.75" right="0.75" top="1" bottom="1" header="0.5" footer="0.5"/>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9" sqref="M9:N9"/>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9" width="9"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1221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44.22</v>
      </c>
      <c r="F6" s="5"/>
      <c r="G6" s="5">
        <v>44.22</v>
      </c>
      <c r="H6" s="5"/>
      <c r="I6" s="5">
        <v>44.22</v>
      </c>
      <c r="J6" s="5"/>
      <c r="K6" s="10">
        <v>10</v>
      </c>
      <c r="L6" s="11"/>
      <c r="M6" s="84">
        <v>1</v>
      </c>
      <c r="N6" s="11"/>
      <c r="O6" s="6">
        <v>10</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v>44.22</v>
      </c>
      <c r="F9" s="5"/>
      <c r="G9" s="5">
        <v>44.22</v>
      </c>
      <c r="H9" s="5"/>
      <c r="I9" s="5">
        <v>44.22</v>
      </c>
      <c r="J9" s="5"/>
      <c r="K9" s="10" t="s">
        <v>15</v>
      </c>
      <c r="L9" s="11"/>
      <c r="M9" s="84">
        <v>1</v>
      </c>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7"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5" t="s">
        <v>30</v>
      </c>
      <c r="C13" s="5" t="s">
        <v>58</v>
      </c>
      <c r="D13" s="8" t="s">
        <v>1222</v>
      </c>
      <c r="E13" s="8"/>
      <c r="F13" s="8"/>
      <c r="G13" s="8"/>
      <c r="H13" s="82">
        <v>1</v>
      </c>
      <c r="I13" s="82">
        <v>1</v>
      </c>
      <c r="J13" s="10">
        <v>25</v>
      </c>
      <c r="K13" s="11"/>
      <c r="L13" s="10">
        <v>25</v>
      </c>
      <c r="M13" s="11"/>
      <c r="N13" s="10"/>
      <c r="O13" s="11"/>
    </row>
    <row r="14" s="1" customFormat="1" ht="48" customHeight="1" spans="1:15">
      <c r="A14" s="5"/>
      <c r="B14" s="5"/>
      <c r="C14" s="5" t="s">
        <v>63</v>
      </c>
      <c r="D14" s="8" t="s">
        <v>64</v>
      </c>
      <c r="E14" s="8"/>
      <c r="F14" s="8"/>
      <c r="G14" s="8"/>
      <c r="H14" s="6" t="s">
        <v>1121</v>
      </c>
      <c r="I14" s="6" t="s">
        <v>1121</v>
      </c>
      <c r="J14" s="10">
        <v>25</v>
      </c>
      <c r="K14" s="11"/>
      <c r="L14" s="10">
        <v>25</v>
      </c>
      <c r="M14" s="11"/>
      <c r="N14" s="10"/>
      <c r="O14" s="11"/>
    </row>
    <row r="15" s="1" customFormat="1" ht="48" customHeight="1" spans="1:15">
      <c r="A15" s="5"/>
      <c r="B15" s="5" t="s">
        <v>34</v>
      </c>
      <c r="C15" s="5" t="s">
        <v>35</v>
      </c>
      <c r="D15" s="8" t="s">
        <v>1223</v>
      </c>
      <c r="E15" s="8"/>
      <c r="F15" s="8"/>
      <c r="G15" s="8"/>
      <c r="H15" s="6" t="s">
        <v>1223</v>
      </c>
      <c r="I15" s="6" t="s">
        <v>1223</v>
      </c>
      <c r="J15" s="10">
        <v>15</v>
      </c>
      <c r="K15" s="11"/>
      <c r="L15" s="10">
        <v>15</v>
      </c>
      <c r="M15" s="11"/>
      <c r="N15" s="10"/>
      <c r="O15" s="11"/>
    </row>
    <row r="16" s="1" customFormat="1" ht="48" customHeight="1" spans="1:15">
      <c r="A16" s="5"/>
      <c r="B16" s="5"/>
      <c r="C16" s="5" t="s">
        <v>140</v>
      </c>
      <c r="D16" s="8" t="s">
        <v>253</v>
      </c>
      <c r="E16" s="8"/>
      <c r="F16" s="8"/>
      <c r="G16" s="8"/>
      <c r="H16" s="6" t="s">
        <v>1224</v>
      </c>
      <c r="I16" s="6" t="s">
        <v>1224</v>
      </c>
      <c r="J16" s="10">
        <v>15</v>
      </c>
      <c r="K16" s="11"/>
      <c r="L16" s="10">
        <v>15</v>
      </c>
      <c r="M16" s="11"/>
      <c r="N16" s="10"/>
      <c r="O16" s="11"/>
    </row>
    <row r="17" s="1" customFormat="1" ht="48" customHeight="1" spans="1:15">
      <c r="A17" s="5"/>
      <c r="B17" s="5" t="s">
        <v>37</v>
      </c>
      <c r="C17" s="5" t="s">
        <v>38</v>
      </c>
      <c r="D17" s="8" t="s">
        <v>1225</v>
      </c>
      <c r="E17" s="8"/>
      <c r="F17" s="8"/>
      <c r="G17" s="8"/>
      <c r="H17" s="82">
        <v>0.85</v>
      </c>
      <c r="I17" s="82">
        <v>0.85</v>
      </c>
      <c r="J17" s="10">
        <v>10</v>
      </c>
      <c r="K17" s="11"/>
      <c r="L17" s="10">
        <v>10</v>
      </c>
      <c r="M17" s="11"/>
      <c r="N17" s="10"/>
      <c r="O17" s="11"/>
    </row>
    <row r="18" s="1" customFormat="1" ht="24" customHeight="1" spans="1:15">
      <c r="A18" s="5"/>
      <c r="B18" s="10" t="s">
        <v>40</v>
      </c>
      <c r="C18" s="24"/>
      <c r="D18" s="10" t="s">
        <v>1176</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646</v>
      </c>
      <c r="O19" s="11"/>
    </row>
    <row r="20" s="1" customFormat="1" spans="1:15">
      <c r="A20" s="26" t="s">
        <v>43</v>
      </c>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4"/>
    <mergeCell ref="B15:B16"/>
    <mergeCell ref="A5:B9"/>
    <mergeCell ref="A20:O23"/>
  </mergeCells>
  <pageMargins left="0.75" right="0.75" top="1" bottom="1" header="0.5" footer="0.5"/>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1226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0.44</v>
      </c>
      <c r="F6" s="5"/>
      <c r="G6" s="5">
        <v>0.44</v>
      </c>
      <c r="H6" s="5"/>
      <c r="I6" s="5">
        <v>0.44</v>
      </c>
      <c r="J6" s="5"/>
      <c r="K6" s="10">
        <v>10</v>
      </c>
      <c r="L6" s="11"/>
      <c r="M6" s="84">
        <v>1</v>
      </c>
      <c r="N6" s="11"/>
      <c r="O6" s="6">
        <v>10</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0.44</v>
      </c>
      <c r="F8" s="5"/>
      <c r="G8" s="5">
        <v>0.44</v>
      </c>
      <c r="H8" s="5"/>
      <c r="I8" s="5">
        <v>0.44</v>
      </c>
      <c r="J8" s="5"/>
      <c r="K8" s="10" t="s">
        <v>15</v>
      </c>
      <c r="L8" s="11"/>
      <c r="M8" s="84">
        <v>1</v>
      </c>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1227</v>
      </c>
      <c r="C11" s="18"/>
      <c r="D11" s="18"/>
      <c r="E11" s="18"/>
      <c r="F11" s="18"/>
      <c r="G11" s="18"/>
      <c r="H11" s="11"/>
      <c r="I11" s="10" t="s">
        <v>1227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63</v>
      </c>
      <c r="D13" s="8" t="s">
        <v>1228</v>
      </c>
      <c r="E13" s="8"/>
      <c r="F13" s="8"/>
      <c r="G13" s="8"/>
      <c r="H13" s="6" t="s">
        <v>313</v>
      </c>
      <c r="I13" s="6" t="s">
        <v>313</v>
      </c>
      <c r="J13" s="10">
        <v>50</v>
      </c>
      <c r="K13" s="11"/>
      <c r="L13" s="10">
        <v>50</v>
      </c>
      <c r="M13" s="11"/>
      <c r="N13" s="10"/>
      <c r="O13" s="11"/>
    </row>
    <row r="14" s="1" customFormat="1" ht="27" spans="1:15">
      <c r="A14" s="5"/>
      <c r="B14" s="5" t="s">
        <v>34</v>
      </c>
      <c r="C14" s="5" t="s">
        <v>35</v>
      </c>
      <c r="D14" s="8" t="s">
        <v>1229</v>
      </c>
      <c r="E14" s="8"/>
      <c r="F14" s="8"/>
      <c r="G14" s="8"/>
      <c r="H14" s="6" t="s">
        <v>1230</v>
      </c>
      <c r="I14" s="6" t="s">
        <v>1230</v>
      </c>
      <c r="J14" s="10">
        <v>30</v>
      </c>
      <c r="K14" s="11"/>
      <c r="L14" s="10">
        <v>30</v>
      </c>
      <c r="M14" s="11"/>
      <c r="N14" s="10"/>
      <c r="O14" s="11"/>
    </row>
    <row r="15" s="1" customFormat="1" ht="40.5" spans="1:15">
      <c r="A15" s="5"/>
      <c r="B15" s="5" t="s">
        <v>37</v>
      </c>
      <c r="C15" s="5" t="s">
        <v>38</v>
      </c>
      <c r="D15" s="8" t="s">
        <v>87</v>
      </c>
      <c r="E15" s="8"/>
      <c r="F15" s="8"/>
      <c r="G15" s="8"/>
      <c r="H15" s="82">
        <v>0.9</v>
      </c>
      <c r="I15" s="82">
        <v>0.9</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G6" sqref="G6:H7"/>
    </sheetView>
  </sheetViews>
  <sheetFormatPr defaultColWidth="8.8" defaultRowHeight="14.25"/>
  <sheetData>
    <row r="1" ht="48" customHeight="1" spans="1:15">
      <c r="A1" s="3" t="s">
        <v>296</v>
      </c>
      <c r="B1" s="4"/>
      <c r="C1" s="4"/>
      <c r="D1" s="4"/>
      <c r="E1" s="4"/>
      <c r="F1" s="4"/>
      <c r="G1" s="4"/>
      <c r="H1" s="4"/>
      <c r="I1" s="4"/>
      <c r="J1" s="4"/>
      <c r="K1" s="4"/>
      <c r="L1" s="4"/>
      <c r="M1" s="4"/>
      <c r="N1" s="4"/>
      <c r="O1" s="4"/>
    </row>
    <row r="2" spans="1:15">
      <c r="A2" s="5" t="s">
        <v>1</v>
      </c>
      <c r="B2" s="6"/>
      <c r="C2" s="5" t="s">
        <v>297</v>
      </c>
      <c r="D2" s="5"/>
      <c r="E2" s="5"/>
      <c r="F2" s="5"/>
      <c r="G2" s="5"/>
      <c r="H2" s="5"/>
      <c r="I2" s="5"/>
      <c r="J2" s="5"/>
      <c r="K2" s="5"/>
      <c r="L2" s="5"/>
      <c r="M2" s="5"/>
      <c r="N2" s="5"/>
      <c r="O2" s="5"/>
    </row>
    <row r="3" spans="1:15">
      <c r="A3" s="5" t="s">
        <v>3</v>
      </c>
      <c r="B3" s="6"/>
      <c r="C3" s="5"/>
      <c r="D3" s="5"/>
      <c r="E3" s="5"/>
      <c r="F3" s="5"/>
      <c r="G3" s="5"/>
      <c r="H3" s="5"/>
      <c r="I3" s="5" t="s">
        <v>5</v>
      </c>
      <c r="J3" s="5"/>
      <c r="K3" s="5"/>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f>E6+E7</f>
        <v>4453.81</v>
      </c>
      <c r="F5" s="146"/>
      <c r="G5" s="146">
        <f>G6+G7</f>
        <v>120.17</v>
      </c>
      <c r="H5" s="146"/>
      <c r="I5" s="146">
        <f>I6+I7</f>
        <v>118.51</v>
      </c>
      <c r="J5" s="146"/>
      <c r="K5" s="10">
        <v>10</v>
      </c>
      <c r="L5" s="11"/>
      <c r="M5" s="157">
        <f>I5/G5</f>
        <v>0.986186236165432</v>
      </c>
      <c r="N5" s="158"/>
      <c r="O5" s="6">
        <v>9.86</v>
      </c>
    </row>
    <row r="6" spans="1:15">
      <c r="A6" s="5"/>
      <c r="B6" s="5"/>
      <c r="C6" s="5" t="s">
        <v>14</v>
      </c>
      <c r="D6" s="5"/>
      <c r="E6" s="146">
        <v>4452.14</v>
      </c>
      <c r="F6" s="146"/>
      <c r="G6" s="146">
        <v>118.5</v>
      </c>
      <c r="H6" s="146"/>
      <c r="I6" s="146">
        <v>118.5</v>
      </c>
      <c r="J6" s="146"/>
      <c r="K6" s="10" t="s">
        <v>15</v>
      </c>
      <c r="L6" s="11"/>
      <c r="M6" s="157">
        <f>I6/G6</f>
        <v>1</v>
      </c>
      <c r="N6" s="158"/>
      <c r="O6" s="6" t="s">
        <v>15</v>
      </c>
    </row>
    <row r="7" spans="1:15">
      <c r="A7" s="5"/>
      <c r="B7" s="5"/>
      <c r="C7" s="14" t="s">
        <v>16</v>
      </c>
      <c r="D7" s="14"/>
      <c r="E7" s="146">
        <v>1.67</v>
      </c>
      <c r="F7" s="146"/>
      <c r="G7" s="146">
        <v>1.67</v>
      </c>
      <c r="H7" s="146"/>
      <c r="I7" s="146">
        <v>0.01</v>
      </c>
      <c r="J7" s="146"/>
      <c r="K7" s="10" t="s">
        <v>15</v>
      </c>
      <c r="L7" s="11"/>
      <c r="M7" s="157">
        <f>I7/G7</f>
        <v>0.00598802395209581</v>
      </c>
      <c r="N7" s="158"/>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90" customHeight="1" spans="1:15">
      <c r="A10" s="5"/>
      <c r="B10" s="15" t="s">
        <v>298</v>
      </c>
      <c r="C10" s="16"/>
      <c r="D10" s="16"/>
      <c r="E10" s="16"/>
      <c r="F10" s="16"/>
      <c r="G10" s="16"/>
      <c r="H10" s="17"/>
      <c r="I10" s="15" t="s">
        <v>299</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300</v>
      </c>
      <c r="E12" s="8"/>
      <c r="F12" s="8"/>
      <c r="G12" s="8"/>
      <c r="H12" s="301" t="s">
        <v>68</v>
      </c>
      <c r="I12" s="360" t="s">
        <v>60</v>
      </c>
      <c r="J12" s="387">
        <v>8</v>
      </c>
      <c r="K12" s="388"/>
      <c r="L12" s="387">
        <v>8</v>
      </c>
      <c r="M12" s="388"/>
      <c r="N12" s="389" t="s">
        <v>33</v>
      </c>
      <c r="O12" s="390"/>
    </row>
    <row r="13" spans="1:15">
      <c r="A13" s="5"/>
      <c r="B13" s="5"/>
      <c r="C13" s="5"/>
      <c r="D13" s="367" t="s">
        <v>301</v>
      </c>
      <c r="E13" s="368"/>
      <c r="F13" s="368"/>
      <c r="G13" s="369"/>
      <c r="H13" s="301" t="s">
        <v>68</v>
      </c>
      <c r="I13" s="360" t="s">
        <v>60</v>
      </c>
      <c r="J13" s="387">
        <v>7</v>
      </c>
      <c r="K13" s="388"/>
      <c r="L13" s="387">
        <v>7</v>
      </c>
      <c r="M13" s="388"/>
      <c r="N13" s="389" t="s">
        <v>33</v>
      </c>
      <c r="O13" s="390"/>
    </row>
    <row r="14" spans="1:15">
      <c r="A14" s="5"/>
      <c r="B14" s="5"/>
      <c r="C14" s="5"/>
      <c r="D14" s="8" t="s">
        <v>302</v>
      </c>
      <c r="E14" s="8"/>
      <c r="F14" s="8"/>
      <c r="G14" s="8"/>
      <c r="H14" s="301" t="s">
        <v>68</v>
      </c>
      <c r="I14" s="360" t="s">
        <v>60</v>
      </c>
      <c r="J14" s="387">
        <v>7</v>
      </c>
      <c r="K14" s="388"/>
      <c r="L14" s="387">
        <v>7</v>
      </c>
      <c r="M14" s="388"/>
      <c r="N14" s="389" t="s">
        <v>33</v>
      </c>
      <c r="O14" s="390"/>
    </row>
    <row r="15" spans="1:15">
      <c r="A15" s="5"/>
      <c r="B15" s="5"/>
      <c r="C15" s="5"/>
      <c r="D15" s="8" t="s">
        <v>303</v>
      </c>
      <c r="E15" s="8"/>
      <c r="F15" s="8"/>
      <c r="G15" s="8"/>
      <c r="H15" s="301" t="s">
        <v>68</v>
      </c>
      <c r="I15" s="360" t="s">
        <v>60</v>
      </c>
      <c r="J15" s="387">
        <v>7</v>
      </c>
      <c r="K15" s="388"/>
      <c r="L15" s="387">
        <v>7</v>
      </c>
      <c r="M15" s="388"/>
      <c r="N15" s="389" t="s">
        <v>33</v>
      </c>
      <c r="O15" s="390"/>
    </row>
    <row r="16" spans="1:15">
      <c r="A16" s="5"/>
      <c r="B16" s="5"/>
      <c r="C16" s="5" t="s">
        <v>58</v>
      </c>
      <c r="D16" s="8" t="s">
        <v>304</v>
      </c>
      <c r="E16" s="8"/>
      <c r="F16" s="8"/>
      <c r="G16" s="8"/>
      <c r="H16" s="301" t="s">
        <v>68</v>
      </c>
      <c r="I16" s="360" t="s">
        <v>60</v>
      </c>
      <c r="J16" s="387">
        <v>7</v>
      </c>
      <c r="K16" s="388"/>
      <c r="L16" s="387">
        <v>7</v>
      </c>
      <c r="M16" s="388"/>
      <c r="N16" s="389" t="s">
        <v>33</v>
      </c>
      <c r="O16" s="390"/>
    </row>
    <row r="17" spans="1:15">
      <c r="A17" s="5"/>
      <c r="B17" s="5"/>
      <c r="C17" s="5" t="s">
        <v>63</v>
      </c>
      <c r="D17" s="8" t="s">
        <v>305</v>
      </c>
      <c r="E17" s="8"/>
      <c r="F17" s="8"/>
      <c r="G17" s="8"/>
      <c r="H17" s="5" t="s">
        <v>83</v>
      </c>
      <c r="I17" s="360" t="s">
        <v>83</v>
      </c>
      <c r="J17" s="387">
        <v>7</v>
      </c>
      <c r="K17" s="388"/>
      <c r="L17" s="387">
        <v>7</v>
      </c>
      <c r="M17" s="388"/>
      <c r="N17" s="389" t="s">
        <v>33</v>
      </c>
      <c r="O17" s="390"/>
    </row>
    <row r="18" spans="1:15">
      <c r="A18" s="5"/>
      <c r="B18" s="5"/>
      <c r="C18" s="5" t="s">
        <v>66</v>
      </c>
      <c r="D18" s="8" t="s">
        <v>67</v>
      </c>
      <c r="E18" s="8"/>
      <c r="F18" s="8"/>
      <c r="G18" s="8"/>
      <c r="H18" s="301" t="s">
        <v>176</v>
      </c>
      <c r="I18" s="360" t="s">
        <v>306</v>
      </c>
      <c r="J18" s="387">
        <v>7</v>
      </c>
      <c r="K18" s="388"/>
      <c r="L18" s="387">
        <v>7</v>
      </c>
      <c r="M18" s="388"/>
      <c r="N18" s="389" t="s">
        <v>33</v>
      </c>
      <c r="O18" s="390"/>
    </row>
    <row r="19" ht="27" spans="1:15">
      <c r="A19" s="5"/>
      <c r="B19" s="5" t="s">
        <v>34</v>
      </c>
      <c r="C19" s="5" t="s">
        <v>35</v>
      </c>
      <c r="D19" s="8" t="s">
        <v>307</v>
      </c>
      <c r="E19" s="8"/>
      <c r="F19" s="8"/>
      <c r="G19" s="8"/>
      <c r="H19" s="301" t="s">
        <v>176</v>
      </c>
      <c r="I19" s="360" t="s">
        <v>60</v>
      </c>
      <c r="J19" s="387">
        <v>30</v>
      </c>
      <c r="K19" s="388"/>
      <c r="L19" s="387">
        <v>30</v>
      </c>
      <c r="M19" s="388"/>
      <c r="N19" s="389" t="s">
        <v>33</v>
      </c>
      <c r="O19" s="390"/>
    </row>
    <row r="20" ht="40.5" spans="1:15">
      <c r="A20" s="5"/>
      <c r="B20" s="5" t="s">
        <v>37</v>
      </c>
      <c r="C20" s="5" t="s">
        <v>38</v>
      </c>
      <c r="D20" s="8" t="s">
        <v>87</v>
      </c>
      <c r="E20" s="8"/>
      <c r="F20" s="8"/>
      <c r="G20" s="8"/>
      <c r="H20" s="301" t="s">
        <v>68</v>
      </c>
      <c r="I20" s="360" t="s">
        <v>77</v>
      </c>
      <c r="J20" s="387">
        <v>10</v>
      </c>
      <c r="K20" s="388"/>
      <c r="L20" s="387">
        <v>10</v>
      </c>
      <c r="M20" s="388"/>
      <c r="N20" s="389" t="s">
        <v>33</v>
      </c>
      <c r="O20" s="390"/>
    </row>
    <row r="21" spans="1:15">
      <c r="A21" s="5"/>
      <c r="B21" s="10" t="s">
        <v>40</v>
      </c>
      <c r="C21" s="24"/>
      <c r="D21" s="10" t="s">
        <v>33</v>
      </c>
      <c r="E21" s="18"/>
      <c r="F21" s="18"/>
      <c r="G21" s="18"/>
      <c r="H21" s="18"/>
      <c r="I21" s="18"/>
      <c r="J21" s="18"/>
      <c r="K21" s="18"/>
      <c r="L21" s="18"/>
      <c r="M21" s="18"/>
      <c r="N21" s="18"/>
      <c r="O21" s="11"/>
    </row>
    <row r="22" spans="1:15">
      <c r="A22" s="5"/>
      <c r="B22" s="10" t="s">
        <v>41</v>
      </c>
      <c r="C22" s="18"/>
      <c r="D22" s="18"/>
      <c r="E22" s="18"/>
      <c r="F22" s="18"/>
      <c r="G22" s="18"/>
      <c r="H22" s="18"/>
      <c r="I22" s="24"/>
      <c r="J22" s="10">
        <v>100</v>
      </c>
      <c r="K22" s="24"/>
      <c r="L22" s="10">
        <v>99.86</v>
      </c>
      <c r="M22" s="11"/>
      <c r="N22" s="10" t="s">
        <v>42</v>
      </c>
      <c r="O22" s="11"/>
    </row>
    <row r="23" spans="1:15">
      <c r="A23" s="26" t="s">
        <v>43</v>
      </c>
      <c r="B23" s="1"/>
      <c r="C23" s="1"/>
      <c r="D23" s="1"/>
      <c r="E23" s="1"/>
      <c r="F23" s="1"/>
      <c r="G23" s="1"/>
      <c r="H23" s="1"/>
      <c r="I23" s="1"/>
      <c r="J23" s="1"/>
      <c r="K23" s="1"/>
      <c r="L23" s="1"/>
      <c r="M23" s="1"/>
      <c r="N23" s="1"/>
      <c r="O23" s="27"/>
    </row>
    <row r="24" spans="1:15">
      <c r="A24" s="28"/>
      <c r="B24" s="1"/>
      <c r="C24" s="1"/>
      <c r="D24" s="1"/>
      <c r="E24" s="1"/>
      <c r="F24" s="1"/>
      <c r="G24" s="1"/>
      <c r="H24" s="1"/>
      <c r="I24" s="1"/>
      <c r="J24" s="1"/>
      <c r="K24" s="1"/>
      <c r="L24" s="1"/>
      <c r="M24" s="1"/>
      <c r="N24" s="1"/>
      <c r="O24" s="27"/>
    </row>
    <row r="25" spans="1:15">
      <c r="A25" s="28"/>
      <c r="B25" s="1"/>
      <c r="C25" s="1"/>
      <c r="D25" s="1"/>
      <c r="E25" s="1"/>
      <c r="F25" s="1"/>
      <c r="G25" s="1"/>
      <c r="H25" s="1"/>
      <c r="I25" s="1"/>
      <c r="J25" s="1"/>
      <c r="K25" s="1"/>
      <c r="L25" s="1"/>
      <c r="M25" s="1"/>
      <c r="N25" s="1"/>
      <c r="O25" s="27"/>
    </row>
    <row r="26" spans="1:15">
      <c r="A26" s="29"/>
      <c r="B26" s="30"/>
      <c r="C26" s="30"/>
      <c r="D26" s="30"/>
      <c r="E26" s="30"/>
      <c r="F26" s="30"/>
      <c r="G26" s="30"/>
      <c r="H26" s="30"/>
      <c r="I26" s="30"/>
      <c r="J26" s="30"/>
      <c r="K26" s="30"/>
      <c r="L26" s="30"/>
      <c r="M26" s="30"/>
      <c r="N26" s="30"/>
      <c r="O26" s="31"/>
    </row>
  </sheetData>
  <mergeCells count="9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9:A10"/>
    <mergeCell ref="A11:A22"/>
    <mergeCell ref="B12:B18"/>
    <mergeCell ref="C12:C15"/>
    <mergeCell ref="A4:B8"/>
    <mergeCell ref="A23:O26"/>
  </mergeCells>
  <pageMargins left="0.75" right="0.75" top="1" bottom="1" header="0.5" footer="0.5"/>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Q7" sqref="Q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1231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0.03</v>
      </c>
      <c r="F6" s="5"/>
      <c r="G6" s="5">
        <v>0.03</v>
      </c>
      <c r="H6" s="5"/>
      <c r="I6" s="5">
        <v>0.03</v>
      </c>
      <c r="J6" s="5"/>
      <c r="K6" s="10">
        <v>10</v>
      </c>
      <c r="L6" s="11"/>
      <c r="M6" s="84">
        <v>1</v>
      </c>
      <c r="N6" s="11"/>
      <c r="O6" s="6">
        <v>10</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0.03</v>
      </c>
      <c r="F8" s="5"/>
      <c r="G8" s="5">
        <v>0.03</v>
      </c>
      <c r="H8" s="5"/>
      <c r="I8" s="5">
        <v>0.03</v>
      </c>
      <c r="J8" s="5"/>
      <c r="K8" s="10" t="s">
        <v>15</v>
      </c>
      <c r="L8" s="11"/>
      <c r="M8" s="84">
        <v>1</v>
      </c>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1232</v>
      </c>
      <c r="C11" s="18"/>
      <c r="D11" s="18"/>
      <c r="E11" s="18"/>
      <c r="F11" s="18"/>
      <c r="G11" s="18"/>
      <c r="H11" s="11"/>
      <c r="I11" s="10" t="s">
        <v>1232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5" t="s">
        <v>30</v>
      </c>
      <c r="C13" s="5" t="s">
        <v>63</v>
      </c>
      <c r="D13" s="8" t="s">
        <v>229</v>
      </c>
      <c r="E13" s="8"/>
      <c r="F13" s="8"/>
      <c r="G13" s="8"/>
      <c r="H13" s="6" t="s">
        <v>313</v>
      </c>
      <c r="I13" s="6" t="s">
        <v>313</v>
      </c>
      <c r="J13" s="10">
        <v>50</v>
      </c>
      <c r="K13" s="11"/>
      <c r="L13" s="10">
        <v>50</v>
      </c>
      <c r="M13" s="11"/>
      <c r="N13" s="10"/>
      <c r="O13" s="11"/>
    </row>
    <row r="14" s="1" customFormat="1" ht="48" customHeight="1" spans="1:15">
      <c r="A14" s="5"/>
      <c r="B14" s="5" t="s">
        <v>34</v>
      </c>
      <c r="C14" s="5" t="s">
        <v>140</v>
      </c>
      <c r="D14" s="8" t="s">
        <v>1171</v>
      </c>
      <c r="E14" s="8"/>
      <c r="F14" s="8"/>
      <c r="G14" s="8"/>
      <c r="H14" s="6" t="s">
        <v>681</v>
      </c>
      <c r="I14" s="6" t="s">
        <v>681</v>
      </c>
      <c r="J14" s="10">
        <v>30</v>
      </c>
      <c r="K14" s="11"/>
      <c r="L14" s="10">
        <v>30</v>
      </c>
      <c r="M14" s="11"/>
      <c r="N14" s="10"/>
      <c r="O14" s="11"/>
    </row>
    <row r="15" s="1" customFormat="1" ht="48" customHeight="1" spans="1:15">
      <c r="A15" s="5"/>
      <c r="B15" s="5" t="s">
        <v>37</v>
      </c>
      <c r="C15" s="5" t="s">
        <v>38</v>
      </c>
      <c r="D15" s="8" t="s">
        <v>287</v>
      </c>
      <c r="E15" s="8"/>
      <c r="F15" s="8"/>
      <c r="G15" s="8"/>
      <c r="H15" s="82">
        <v>0.8</v>
      </c>
      <c r="I15" s="82">
        <v>0.8</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1233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3.68</v>
      </c>
      <c r="F6" s="5"/>
      <c r="G6" s="5">
        <v>3.68</v>
      </c>
      <c r="H6" s="5"/>
      <c r="I6" s="5">
        <v>3.68</v>
      </c>
      <c r="J6" s="5"/>
      <c r="K6" s="10">
        <v>10</v>
      </c>
      <c r="L6" s="11"/>
      <c r="M6" s="84">
        <v>1</v>
      </c>
      <c r="N6" s="11"/>
      <c r="O6" s="6">
        <v>10</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3.68</v>
      </c>
      <c r="F8" s="5"/>
      <c r="G8" s="5">
        <v>3.68</v>
      </c>
      <c r="H8" s="5"/>
      <c r="I8" s="5">
        <v>3.68</v>
      </c>
      <c r="J8" s="5"/>
      <c r="K8" s="10" t="s">
        <v>15</v>
      </c>
      <c r="L8" s="11"/>
      <c r="M8" s="84">
        <v>1</v>
      </c>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2"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9" customHeight="1" spans="1:15">
      <c r="A13" s="5"/>
      <c r="B13" s="5" t="s">
        <v>30</v>
      </c>
      <c r="C13" s="5" t="s">
        <v>63</v>
      </c>
      <c r="D13" s="8" t="s">
        <v>64</v>
      </c>
      <c r="E13" s="8"/>
      <c r="F13" s="8"/>
      <c r="G13" s="8"/>
      <c r="H13" s="6" t="s">
        <v>313</v>
      </c>
      <c r="I13" s="6" t="s">
        <v>313</v>
      </c>
      <c r="J13" s="10">
        <v>50</v>
      </c>
      <c r="K13" s="11"/>
      <c r="L13" s="10">
        <v>50</v>
      </c>
      <c r="M13" s="11"/>
      <c r="N13" s="10"/>
      <c r="O13" s="11"/>
    </row>
    <row r="14" s="1" customFormat="1" ht="72" customHeight="1" spans="1:15">
      <c r="A14" s="5"/>
      <c r="B14" s="5" t="s">
        <v>34</v>
      </c>
      <c r="C14" s="5" t="s">
        <v>140</v>
      </c>
      <c r="D14" s="8" t="s">
        <v>1223</v>
      </c>
      <c r="E14" s="8"/>
      <c r="F14" s="8"/>
      <c r="G14" s="8"/>
      <c r="H14" s="6" t="s">
        <v>1223</v>
      </c>
      <c r="I14" s="6" t="s">
        <v>1223</v>
      </c>
      <c r="J14" s="10">
        <v>30</v>
      </c>
      <c r="K14" s="11"/>
      <c r="L14" s="10">
        <v>30</v>
      </c>
      <c r="M14" s="11"/>
      <c r="N14" s="10"/>
      <c r="O14" s="11"/>
    </row>
    <row r="15" s="1" customFormat="1" ht="39" customHeight="1" spans="1:15">
      <c r="A15" s="5"/>
      <c r="B15" s="5" t="s">
        <v>37</v>
      </c>
      <c r="C15" s="5" t="s">
        <v>38</v>
      </c>
      <c r="D15" s="8" t="s">
        <v>87</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R10" sqref="R10"/>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742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3</v>
      </c>
      <c r="F6" s="146"/>
      <c r="G6" s="146">
        <v>3</v>
      </c>
      <c r="H6" s="146"/>
      <c r="I6" s="146">
        <v>3</v>
      </c>
      <c r="J6" s="146"/>
      <c r="K6" s="10">
        <v>10</v>
      </c>
      <c r="L6" s="11"/>
      <c r="M6" s="84">
        <v>1</v>
      </c>
      <c r="N6" s="11"/>
      <c r="O6" s="6">
        <v>10</v>
      </c>
    </row>
    <row r="7" s="1" customFormat="1" ht="17" customHeight="1" spans="1:15">
      <c r="A7" s="5"/>
      <c r="B7" s="5"/>
      <c r="C7" s="5" t="s">
        <v>14</v>
      </c>
      <c r="D7" s="5"/>
      <c r="E7" s="146">
        <v>3</v>
      </c>
      <c r="F7" s="146"/>
      <c r="G7" s="146">
        <v>3</v>
      </c>
      <c r="H7" s="146"/>
      <c r="I7" s="146">
        <v>3</v>
      </c>
      <c r="J7" s="146"/>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1234</v>
      </c>
      <c r="C11" s="18"/>
      <c r="D11" s="18"/>
      <c r="E11" s="18"/>
      <c r="F11" s="18"/>
      <c r="G11" s="18"/>
      <c r="H11" s="11"/>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9" customHeight="1" spans="1:15">
      <c r="A13" s="5"/>
      <c r="B13" s="5" t="s">
        <v>30</v>
      </c>
      <c r="C13" s="5" t="s">
        <v>58</v>
      </c>
      <c r="D13" s="8" t="s">
        <v>679</v>
      </c>
      <c r="E13" s="8"/>
      <c r="F13" s="8"/>
      <c r="G13" s="8"/>
      <c r="H13" s="82">
        <v>1</v>
      </c>
      <c r="I13" s="82">
        <v>1</v>
      </c>
      <c r="J13" s="10">
        <v>50</v>
      </c>
      <c r="K13" s="11"/>
      <c r="L13" s="10">
        <v>50</v>
      </c>
      <c r="M13" s="11"/>
      <c r="N13" s="10"/>
      <c r="O13" s="11"/>
    </row>
    <row r="14" s="1" customFormat="1" ht="49" customHeight="1" spans="1:15">
      <c r="A14" s="5"/>
      <c r="B14" s="5" t="s">
        <v>34</v>
      </c>
      <c r="C14" s="5" t="s">
        <v>35</v>
      </c>
      <c r="D14" s="8" t="s">
        <v>705</v>
      </c>
      <c r="E14" s="8"/>
      <c r="F14" s="8"/>
      <c r="G14" s="8"/>
      <c r="H14" s="6" t="s">
        <v>681</v>
      </c>
      <c r="I14" s="6" t="s">
        <v>681</v>
      </c>
      <c r="J14" s="10">
        <v>30</v>
      </c>
      <c r="K14" s="11"/>
      <c r="L14" s="10">
        <v>30</v>
      </c>
      <c r="M14" s="11"/>
      <c r="N14" s="10"/>
      <c r="O14" s="11"/>
    </row>
    <row r="15" s="1" customFormat="1" ht="49" customHeight="1"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4.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1235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0.19</v>
      </c>
      <c r="F6" s="5"/>
      <c r="G6" s="5">
        <v>0.19</v>
      </c>
      <c r="H6" s="5"/>
      <c r="I6" s="5">
        <v>0.19</v>
      </c>
      <c r="J6" s="5"/>
      <c r="K6" s="10">
        <v>10</v>
      </c>
      <c r="L6" s="11"/>
      <c r="M6" s="84">
        <v>1</v>
      </c>
      <c r="N6" s="11"/>
      <c r="O6" s="6">
        <v>10</v>
      </c>
    </row>
    <row r="7" s="1" customFormat="1" ht="17" customHeight="1" spans="1:15">
      <c r="A7" s="5"/>
      <c r="B7" s="5"/>
      <c r="C7" s="5" t="s">
        <v>14</v>
      </c>
      <c r="D7" s="5"/>
      <c r="E7" s="5">
        <v>0.19</v>
      </c>
      <c r="F7" s="5"/>
      <c r="G7" s="5">
        <v>0.19</v>
      </c>
      <c r="H7" s="5"/>
      <c r="I7" s="5">
        <v>0.19</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1236</v>
      </c>
      <c r="C11" s="18"/>
      <c r="D11" s="18"/>
      <c r="E11" s="18"/>
      <c r="F11" s="18"/>
      <c r="G11" s="18"/>
      <c r="H11" s="11"/>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5" customHeight="1" spans="1:15">
      <c r="A13" s="5"/>
      <c r="B13" s="5" t="s">
        <v>30</v>
      </c>
      <c r="C13" s="5" t="s">
        <v>63</v>
      </c>
      <c r="D13" s="8" t="s">
        <v>64</v>
      </c>
      <c r="E13" s="8"/>
      <c r="F13" s="8"/>
      <c r="G13" s="8"/>
      <c r="H13" s="6" t="s">
        <v>1121</v>
      </c>
      <c r="I13" s="6" t="s">
        <v>1183</v>
      </c>
      <c r="J13" s="10">
        <v>25</v>
      </c>
      <c r="K13" s="11"/>
      <c r="L13" s="10">
        <v>25</v>
      </c>
      <c r="M13" s="11"/>
      <c r="N13" s="10"/>
      <c r="O13" s="11"/>
    </row>
    <row r="14" s="1" customFormat="1" ht="45" customHeight="1" spans="1:15">
      <c r="A14" s="5"/>
      <c r="B14" s="5"/>
      <c r="C14" s="5" t="s">
        <v>66</v>
      </c>
      <c r="D14" s="8" t="s">
        <v>1107</v>
      </c>
      <c r="E14" s="8"/>
      <c r="F14" s="8"/>
      <c r="G14" s="8"/>
      <c r="H14" s="82">
        <v>0.95</v>
      </c>
      <c r="I14" s="82">
        <v>0.95</v>
      </c>
      <c r="J14" s="10">
        <v>25</v>
      </c>
      <c r="K14" s="11"/>
      <c r="L14" s="10">
        <v>25</v>
      </c>
      <c r="M14" s="11"/>
      <c r="N14" s="10"/>
      <c r="O14" s="11"/>
    </row>
    <row r="15" s="1" customFormat="1" ht="45" customHeight="1" spans="1:15">
      <c r="A15" s="5"/>
      <c r="B15" s="5" t="s">
        <v>34</v>
      </c>
      <c r="C15" s="5" t="s">
        <v>35</v>
      </c>
      <c r="D15" s="8" t="s">
        <v>673</v>
      </c>
      <c r="E15" s="8"/>
      <c r="F15" s="8"/>
      <c r="G15" s="8"/>
      <c r="H15" s="6" t="s">
        <v>673</v>
      </c>
      <c r="I15" s="6" t="s">
        <v>673</v>
      </c>
      <c r="J15" s="10">
        <v>30</v>
      </c>
      <c r="K15" s="11"/>
      <c r="L15" s="10">
        <v>30</v>
      </c>
      <c r="M15" s="11"/>
      <c r="N15" s="10"/>
      <c r="O15" s="11"/>
    </row>
    <row r="16" s="1" customFormat="1" ht="45" customHeight="1" spans="1:15">
      <c r="A16" s="5"/>
      <c r="B16" s="5" t="s">
        <v>37</v>
      </c>
      <c r="C16" s="5" t="s">
        <v>38</v>
      </c>
      <c r="D16" s="8" t="s">
        <v>87</v>
      </c>
      <c r="E16" s="8"/>
      <c r="F16" s="8"/>
      <c r="G16" s="8"/>
      <c r="H16" s="82">
        <v>0.8</v>
      </c>
      <c r="I16" s="82">
        <v>0.8</v>
      </c>
      <c r="J16" s="10">
        <v>10</v>
      </c>
      <c r="K16" s="11"/>
      <c r="L16" s="10">
        <v>10</v>
      </c>
      <c r="M16" s="11"/>
      <c r="N16" s="10"/>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646</v>
      </c>
      <c r="O18" s="11"/>
    </row>
    <row r="19" s="1" customFormat="1" spans="1:15">
      <c r="A19" s="26" t="s">
        <v>43</v>
      </c>
      <c r="O19" s="27"/>
    </row>
    <row r="20" s="1" customFormat="1" spans="1:15">
      <c r="A20" s="28"/>
      <c r="O20" s="27"/>
    </row>
    <row r="21" s="1" customFormat="1" spans="1:15">
      <c r="A21" s="28"/>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hidden="1" customWidth="1"/>
    <col min="7" max="7" width="3.6" style="1" customWidth="1"/>
    <col min="8" max="8" width="5.96666666666667" style="1" customWidth="1"/>
    <col min="9" max="9" width="6.0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0.6"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1237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0.75</v>
      </c>
      <c r="F6" s="5"/>
      <c r="G6" s="5">
        <v>0.75</v>
      </c>
      <c r="H6" s="5"/>
      <c r="I6" s="5">
        <v>0.75</v>
      </c>
      <c r="J6" s="5"/>
      <c r="K6" s="10">
        <v>10</v>
      </c>
      <c r="L6" s="11"/>
      <c r="M6" s="84">
        <v>1</v>
      </c>
      <c r="N6" s="11"/>
      <c r="O6" s="6">
        <v>10</v>
      </c>
    </row>
    <row r="7" s="1" customFormat="1" ht="17" customHeight="1" spans="1:15">
      <c r="A7" s="5"/>
      <c r="B7" s="5"/>
      <c r="C7" s="5" t="s">
        <v>14</v>
      </c>
      <c r="D7" s="5"/>
      <c r="E7" s="5">
        <v>0.75</v>
      </c>
      <c r="F7" s="5"/>
      <c r="G7" s="5">
        <v>0.75</v>
      </c>
      <c r="H7" s="5"/>
      <c r="I7" s="5">
        <v>0.75</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5" customHeight="1" spans="1:15">
      <c r="A11" s="5"/>
      <c r="B11" s="10" t="s">
        <v>1238</v>
      </c>
      <c r="C11" s="18"/>
      <c r="D11" s="18"/>
      <c r="E11" s="18"/>
      <c r="F11" s="18"/>
      <c r="G11" s="18"/>
      <c r="H11" s="11"/>
      <c r="I11" s="10" t="s">
        <v>1182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4" customFormat="1" ht="45" customHeight="1" spans="1:15">
      <c r="A13" s="5"/>
      <c r="B13" s="5" t="s">
        <v>30</v>
      </c>
      <c r="C13" s="5" t="s">
        <v>58</v>
      </c>
      <c r="D13" s="5" t="s">
        <v>679</v>
      </c>
      <c r="E13" s="5"/>
      <c r="F13" s="5"/>
      <c r="G13" s="5"/>
      <c r="H13" s="71">
        <v>1</v>
      </c>
      <c r="I13" s="71">
        <v>1</v>
      </c>
      <c r="J13" s="10">
        <v>50</v>
      </c>
      <c r="K13" s="11"/>
      <c r="L13" s="10">
        <v>50</v>
      </c>
      <c r="M13" s="11"/>
      <c r="N13" s="10"/>
      <c r="O13" s="11"/>
    </row>
    <row r="14" s="4" customFormat="1" ht="45" customHeight="1" spans="1:15">
      <c r="A14" s="5"/>
      <c r="B14" s="5" t="s">
        <v>34</v>
      </c>
      <c r="C14" s="5" t="s">
        <v>35</v>
      </c>
      <c r="D14" s="5" t="s">
        <v>705</v>
      </c>
      <c r="E14" s="5"/>
      <c r="F14" s="5"/>
      <c r="G14" s="5"/>
      <c r="H14" s="5" t="s">
        <v>681</v>
      </c>
      <c r="I14" s="5" t="s">
        <v>681</v>
      </c>
      <c r="J14" s="10">
        <v>30</v>
      </c>
      <c r="K14" s="11"/>
      <c r="L14" s="10">
        <v>30</v>
      </c>
      <c r="M14" s="11"/>
      <c r="N14" s="10"/>
      <c r="O14" s="11"/>
    </row>
    <row r="15" s="4" customFormat="1" ht="45" customHeight="1" spans="1:15">
      <c r="A15" s="5"/>
      <c r="B15" s="5" t="s">
        <v>37</v>
      </c>
      <c r="C15" s="5" t="s">
        <v>38</v>
      </c>
      <c r="D15" s="5" t="s">
        <v>682</v>
      </c>
      <c r="E15" s="5"/>
      <c r="F15" s="5"/>
      <c r="G15" s="5"/>
      <c r="H15" s="71">
        <v>0.85</v>
      </c>
      <c r="I15" s="71">
        <v>0.85</v>
      </c>
      <c r="J15" s="10">
        <v>10</v>
      </c>
      <c r="K15" s="11"/>
      <c r="L15" s="10">
        <v>10</v>
      </c>
      <c r="M15" s="11"/>
      <c r="N15" s="10"/>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646</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R11" sqref="R11"/>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1.1" style="1" customWidth="1"/>
    <col min="6" max="6" width="1.46666666666667" style="1" hidden="1" customWidth="1"/>
    <col min="7" max="7" width="3.6" style="1" customWidth="1"/>
    <col min="8" max="8" width="8.2" style="1" customWidth="1"/>
    <col min="9" max="9" width="6.075" style="1" customWidth="1"/>
    <col min="10" max="10" width="5" style="1" customWidth="1"/>
    <col min="11" max="11" width="3" style="1" customWidth="1"/>
    <col min="12" max="12" width="4.16666666666667" style="1" customWidth="1"/>
    <col min="13" max="13" width="1.23333333333333" style="1" customWidth="1"/>
    <col min="14" max="14" width="8.1" style="1"/>
    <col min="15" max="15" width="14.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1239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1180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26">
        <v>13.99</v>
      </c>
      <c r="F6" s="127"/>
      <c r="G6" s="126">
        <v>13.99</v>
      </c>
      <c r="H6" s="127"/>
      <c r="I6" s="126">
        <v>7.36</v>
      </c>
      <c r="J6" s="127"/>
      <c r="K6" s="10">
        <v>10</v>
      </c>
      <c r="L6" s="11"/>
      <c r="M6" s="84">
        <v>0.53</v>
      </c>
      <c r="N6" s="11"/>
      <c r="O6" s="6">
        <v>5.26</v>
      </c>
    </row>
    <row r="7" s="1" customFormat="1" ht="17" customHeight="1" spans="1:15">
      <c r="A7" s="5"/>
      <c r="B7" s="5"/>
      <c r="C7" s="5" t="s">
        <v>14</v>
      </c>
      <c r="D7" s="5"/>
      <c r="E7" s="126">
        <v>13.99</v>
      </c>
      <c r="F7" s="127"/>
      <c r="G7" s="126">
        <v>13.99</v>
      </c>
      <c r="H7" s="127"/>
      <c r="I7" s="126">
        <v>7.36</v>
      </c>
      <c r="J7" s="127"/>
      <c r="K7" s="10" t="s">
        <v>15</v>
      </c>
      <c r="L7" s="11"/>
      <c r="M7" s="84">
        <v>0.53</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3" customHeight="1" spans="1:15">
      <c r="A11" s="5"/>
      <c r="B11" s="10" t="s">
        <v>242</v>
      </c>
      <c r="C11" s="18"/>
      <c r="D11" s="18"/>
      <c r="E11" s="18"/>
      <c r="F11" s="18"/>
      <c r="G11" s="18"/>
      <c r="H11" s="11"/>
      <c r="I11" s="10" t="s">
        <v>1187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65" customHeight="1" spans="1:15">
      <c r="A13" s="5"/>
      <c r="B13" s="5" t="s">
        <v>30</v>
      </c>
      <c r="C13" s="5" t="s">
        <v>31</v>
      </c>
      <c r="D13" s="8" t="s">
        <v>1240</v>
      </c>
      <c r="E13" s="8"/>
      <c r="F13" s="8"/>
      <c r="G13" s="8"/>
      <c r="H13" s="6" t="s">
        <v>643</v>
      </c>
      <c r="I13" s="161" t="s">
        <v>643</v>
      </c>
      <c r="J13" s="162">
        <v>10</v>
      </c>
      <c r="K13" s="163"/>
      <c r="L13" s="10">
        <v>10</v>
      </c>
      <c r="M13" s="11"/>
      <c r="N13" s="10"/>
      <c r="O13" s="11"/>
    </row>
    <row r="14" s="1" customFormat="1" ht="65" customHeight="1" spans="1:15">
      <c r="A14" s="5"/>
      <c r="B14" s="5"/>
      <c r="C14" s="5" t="s">
        <v>58</v>
      </c>
      <c r="D14" s="87" t="s">
        <v>244</v>
      </c>
      <c r="E14" s="88"/>
      <c r="F14" s="88"/>
      <c r="G14" s="89"/>
      <c r="H14" s="161" t="s">
        <v>60</v>
      </c>
      <c r="I14" s="161" t="s">
        <v>60</v>
      </c>
      <c r="J14" s="10">
        <v>10</v>
      </c>
      <c r="K14" s="11"/>
      <c r="L14" s="10">
        <v>10</v>
      </c>
      <c r="M14" s="11"/>
      <c r="N14" s="10"/>
      <c r="O14" s="11"/>
    </row>
    <row r="15" s="1" customFormat="1" ht="65" customHeight="1" spans="1:15">
      <c r="A15" s="5"/>
      <c r="B15" s="5"/>
      <c r="C15" s="5"/>
      <c r="D15" s="87" t="s">
        <v>245</v>
      </c>
      <c r="E15" s="88"/>
      <c r="F15" s="88"/>
      <c r="G15" s="89"/>
      <c r="H15" s="161" t="s">
        <v>60</v>
      </c>
      <c r="I15" s="161" t="s">
        <v>60</v>
      </c>
      <c r="J15" s="10">
        <v>10</v>
      </c>
      <c r="K15" s="11"/>
      <c r="L15" s="10">
        <v>10</v>
      </c>
      <c r="M15" s="11"/>
      <c r="N15" s="10"/>
      <c r="O15" s="11"/>
    </row>
    <row r="16" s="1" customFormat="1" ht="65" customHeight="1" spans="1:15">
      <c r="A16" s="5"/>
      <c r="B16" s="5"/>
      <c r="C16" s="5" t="s">
        <v>63</v>
      </c>
      <c r="D16" s="8" t="s">
        <v>1241</v>
      </c>
      <c r="E16" s="8"/>
      <c r="F16" s="8"/>
      <c r="G16" s="8"/>
      <c r="H16" s="82">
        <v>1</v>
      </c>
      <c r="I16" s="82">
        <v>1</v>
      </c>
      <c r="J16" s="10">
        <v>10</v>
      </c>
      <c r="K16" s="11"/>
      <c r="L16" s="10">
        <v>10</v>
      </c>
      <c r="M16" s="11"/>
      <c r="N16" s="10"/>
      <c r="O16" s="11"/>
    </row>
    <row r="17" s="1" customFormat="1" ht="65" customHeight="1" spans="1:15">
      <c r="A17" s="5"/>
      <c r="B17" s="5"/>
      <c r="C17" s="5" t="s">
        <v>66</v>
      </c>
      <c r="D17" s="8" t="s">
        <v>1242</v>
      </c>
      <c r="E17" s="8"/>
      <c r="F17" s="8"/>
      <c r="G17" s="8"/>
      <c r="H17" s="6" t="s">
        <v>1243</v>
      </c>
      <c r="I17" s="6" t="s">
        <v>1243</v>
      </c>
      <c r="J17" s="10">
        <v>10</v>
      </c>
      <c r="K17" s="11"/>
      <c r="L17" s="10">
        <v>10</v>
      </c>
      <c r="M17" s="11"/>
      <c r="N17" s="10"/>
      <c r="O17" s="11"/>
    </row>
    <row r="18" s="1" customFormat="1" ht="65" customHeight="1" spans="1:15">
      <c r="A18" s="5"/>
      <c r="B18" s="5" t="s">
        <v>34</v>
      </c>
      <c r="C18" s="5" t="s">
        <v>140</v>
      </c>
      <c r="D18" s="8" t="s">
        <v>255</v>
      </c>
      <c r="E18" s="8"/>
      <c r="F18" s="8"/>
      <c r="G18" s="8"/>
      <c r="H18" s="6" t="s">
        <v>121</v>
      </c>
      <c r="I18" s="6" t="s">
        <v>121</v>
      </c>
      <c r="J18" s="10">
        <v>30</v>
      </c>
      <c r="K18" s="11"/>
      <c r="L18" s="10">
        <v>30</v>
      </c>
      <c r="M18" s="11"/>
      <c r="N18" s="10"/>
      <c r="O18" s="11"/>
    </row>
    <row r="19" s="1" customFormat="1" ht="65" customHeight="1" spans="1:15">
      <c r="A19" s="5"/>
      <c r="B19" s="5" t="s">
        <v>37</v>
      </c>
      <c r="C19" s="5" t="s">
        <v>38</v>
      </c>
      <c r="D19" s="8" t="s">
        <v>122</v>
      </c>
      <c r="E19" s="8"/>
      <c r="F19" s="8"/>
      <c r="G19" s="8"/>
      <c r="H19" s="82">
        <v>0.9</v>
      </c>
      <c r="I19" s="82">
        <v>0.9</v>
      </c>
      <c r="J19" s="10">
        <v>10</v>
      </c>
      <c r="K19" s="11"/>
      <c r="L19" s="10">
        <v>10</v>
      </c>
      <c r="M19" s="11"/>
      <c r="N19" s="10"/>
      <c r="O19" s="11"/>
    </row>
    <row r="20" s="1" customFormat="1" ht="24" customHeight="1" spans="1:15">
      <c r="A20" s="5"/>
      <c r="B20" s="10" t="s">
        <v>40</v>
      </c>
      <c r="C20" s="24"/>
      <c r="D20" s="10" t="s">
        <v>33</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95.26</v>
      </c>
      <c r="M21" s="11"/>
      <c r="N21" s="10" t="s">
        <v>646</v>
      </c>
      <c r="O21" s="11"/>
    </row>
    <row r="22" s="1" customFormat="1" spans="1:15">
      <c r="A22" s="26" t="s">
        <v>43</v>
      </c>
      <c r="O22" s="27"/>
    </row>
    <row r="23" s="1" customFormat="1" spans="1:15">
      <c r="A23" s="28"/>
      <c r="O23" s="27"/>
    </row>
    <row r="24" s="1" customFormat="1" spans="1:15">
      <c r="A24" s="28"/>
      <c r="O24" s="27"/>
    </row>
    <row r="25" s="1" customFormat="1" ht="27"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4:C15"/>
    <mergeCell ref="A5:B9"/>
    <mergeCell ref="A22:O25"/>
  </mergeCells>
  <pageMargins left="0.75" right="0.75" top="1" bottom="1" header="0.5" footer="0.5"/>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K4" sqref="K4:O4"/>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7.091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33"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176.22</v>
      </c>
      <c r="F6" s="5"/>
      <c r="G6" s="5">
        <v>176.22</v>
      </c>
      <c r="H6" s="5"/>
      <c r="I6" s="5">
        <v>88.43</v>
      </c>
      <c r="J6" s="5"/>
      <c r="K6" s="10">
        <v>10</v>
      </c>
      <c r="L6" s="11"/>
      <c r="M6" s="154">
        <v>0.5</v>
      </c>
      <c r="N6" s="155"/>
      <c r="O6" s="6">
        <v>5.02</v>
      </c>
    </row>
    <row r="7" s="1" customFormat="1" ht="17" customHeight="1" spans="1:15">
      <c r="A7" s="5"/>
      <c r="B7" s="5"/>
      <c r="C7" s="5" t="s">
        <v>14</v>
      </c>
      <c r="D7" s="5"/>
      <c r="E7" s="5">
        <v>176.22</v>
      </c>
      <c r="F7" s="5"/>
      <c r="G7" s="5">
        <v>176.22</v>
      </c>
      <c r="H7" s="5"/>
      <c r="I7" s="5">
        <v>88.43</v>
      </c>
      <c r="J7" s="5"/>
      <c r="K7" s="10" t="s">
        <v>15</v>
      </c>
      <c r="L7" s="11"/>
      <c r="M7" s="154">
        <v>0.5</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6" customHeight="1" spans="1:15">
      <c r="A11" s="5"/>
      <c r="B11" s="10" t="s">
        <v>1245</v>
      </c>
      <c r="C11" s="18"/>
      <c r="D11" s="18"/>
      <c r="E11" s="18"/>
      <c r="F11" s="18"/>
      <c r="G11" s="18"/>
      <c r="H11" s="11"/>
      <c r="I11" s="10" t="s">
        <v>1246</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4.25" spans="1:15">
      <c r="A13" s="5"/>
      <c r="B13" s="5" t="s">
        <v>30</v>
      </c>
      <c r="C13" s="19" t="s">
        <v>31</v>
      </c>
      <c r="D13" s="8" t="s">
        <v>1247</v>
      </c>
      <c r="E13" s="8"/>
      <c r="F13" s="8"/>
      <c r="G13" s="8"/>
      <c r="H13" s="70" t="s">
        <v>1248</v>
      </c>
      <c r="I13" s="70" t="s">
        <v>1249</v>
      </c>
      <c r="J13" s="10">
        <v>8</v>
      </c>
      <c r="K13" s="11"/>
      <c r="L13" s="10">
        <v>8</v>
      </c>
      <c r="M13" s="11"/>
      <c r="N13" s="10"/>
      <c r="O13" s="11"/>
    </row>
    <row r="14" s="1" customFormat="1" ht="14.25" spans="1:15">
      <c r="A14" s="5"/>
      <c r="B14" s="5"/>
      <c r="C14" s="20"/>
      <c r="D14" s="8" t="s">
        <v>1250</v>
      </c>
      <c r="E14" s="8"/>
      <c r="F14" s="8"/>
      <c r="G14" s="8"/>
      <c r="H14" s="70" t="s">
        <v>1251</v>
      </c>
      <c r="I14" s="70" t="s">
        <v>1252</v>
      </c>
      <c r="J14" s="10">
        <v>6</v>
      </c>
      <c r="K14" s="11"/>
      <c r="L14" s="10">
        <v>6</v>
      </c>
      <c r="M14" s="11"/>
      <c r="N14" s="10"/>
      <c r="O14" s="11"/>
    </row>
    <row r="15" s="1" customFormat="1" ht="14.25" spans="1:15">
      <c r="A15" s="5"/>
      <c r="B15" s="5"/>
      <c r="C15" s="20"/>
      <c r="D15" s="8" t="s">
        <v>1253</v>
      </c>
      <c r="E15" s="8"/>
      <c r="F15" s="8"/>
      <c r="G15" s="8"/>
      <c r="H15" s="70" t="s">
        <v>1254</v>
      </c>
      <c r="I15" s="70" t="s">
        <v>323</v>
      </c>
      <c r="J15" s="10">
        <v>6</v>
      </c>
      <c r="K15" s="11"/>
      <c r="L15" s="10">
        <v>6</v>
      </c>
      <c r="M15" s="11"/>
      <c r="N15" s="10"/>
      <c r="O15" s="11"/>
    </row>
    <row r="16" s="1" customFormat="1" ht="14.25" spans="1:15">
      <c r="A16" s="5"/>
      <c r="B16" s="5"/>
      <c r="C16" s="20"/>
      <c r="D16" s="8" t="s">
        <v>1255</v>
      </c>
      <c r="E16" s="8"/>
      <c r="F16" s="8"/>
      <c r="G16" s="8"/>
      <c r="H16" s="70" t="s">
        <v>1254</v>
      </c>
      <c r="I16" s="70" t="s">
        <v>323</v>
      </c>
      <c r="J16" s="10">
        <v>6</v>
      </c>
      <c r="K16" s="11"/>
      <c r="L16" s="10">
        <v>6</v>
      </c>
      <c r="M16" s="11"/>
      <c r="N16" s="10"/>
      <c r="O16" s="11"/>
    </row>
    <row r="17" s="1" customFormat="1" ht="14.25" spans="1:15">
      <c r="A17" s="5"/>
      <c r="B17" s="5"/>
      <c r="C17" s="20"/>
      <c r="D17" s="8" t="s">
        <v>1256</v>
      </c>
      <c r="E17" s="8"/>
      <c r="F17" s="8"/>
      <c r="G17" s="8"/>
      <c r="H17" s="70" t="s">
        <v>1257</v>
      </c>
      <c r="I17" s="70" t="s">
        <v>1258</v>
      </c>
      <c r="J17" s="10">
        <v>6</v>
      </c>
      <c r="K17" s="11"/>
      <c r="L17" s="10">
        <v>6</v>
      </c>
      <c r="M17" s="11"/>
      <c r="N17" s="10"/>
      <c r="O17" s="11"/>
    </row>
    <row r="18" s="1" customFormat="1" ht="14.25" spans="1:15">
      <c r="A18" s="5"/>
      <c r="B18" s="5"/>
      <c r="C18" s="25"/>
      <c r="D18" s="8" t="s">
        <v>1259</v>
      </c>
      <c r="E18" s="8"/>
      <c r="F18" s="8"/>
      <c r="G18" s="8"/>
      <c r="H18" s="70" t="s">
        <v>1260</v>
      </c>
      <c r="I18" s="70" t="s">
        <v>663</v>
      </c>
      <c r="J18" s="10">
        <v>8</v>
      </c>
      <c r="K18" s="11"/>
      <c r="L18" s="10">
        <v>8</v>
      </c>
      <c r="M18" s="11"/>
      <c r="N18" s="10"/>
      <c r="O18" s="11"/>
    </row>
    <row r="19" s="1" customFormat="1" spans="1:15">
      <c r="A19" s="5"/>
      <c r="B19" s="5"/>
      <c r="C19" s="5" t="s">
        <v>66</v>
      </c>
      <c r="D19" s="8" t="s">
        <v>84</v>
      </c>
      <c r="E19" s="8"/>
      <c r="F19" s="8"/>
      <c r="G19" s="8"/>
      <c r="H19" s="23" t="s">
        <v>1261</v>
      </c>
      <c r="I19" s="6" t="s">
        <v>1207</v>
      </c>
      <c r="J19" s="10">
        <v>4</v>
      </c>
      <c r="K19" s="11"/>
      <c r="L19" s="10">
        <v>2</v>
      </c>
      <c r="M19" s="11"/>
      <c r="N19" s="10" t="s">
        <v>1262</v>
      </c>
      <c r="O19" s="11"/>
    </row>
    <row r="20" s="1" customFormat="1" ht="24" spans="1:15">
      <c r="A20" s="5"/>
      <c r="B20" s="5"/>
      <c r="C20" s="5"/>
      <c r="D20" s="8" t="s">
        <v>70</v>
      </c>
      <c r="E20" s="8"/>
      <c r="F20" s="8"/>
      <c r="G20" s="8"/>
      <c r="H20" s="23" t="s">
        <v>1263</v>
      </c>
      <c r="I20" s="6" t="s">
        <v>1207</v>
      </c>
      <c r="J20" s="10">
        <v>6</v>
      </c>
      <c r="K20" s="11"/>
      <c r="L20" s="10">
        <v>6</v>
      </c>
      <c r="M20" s="11"/>
      <c r="N20" s="10"/>
      <c r="O20" s="11"/>
    </row>
    <row r="21" s="1" customFormat="1" ht="27" spans="1:15">
      <c r="A21" s="5"/>
      <c r="B21" s="5" t="s">
        <v>34</v>
      </c>
      <c r="C21" s="5" t="s">
        <v>35</v>
      </c>
      <c r="D21" s="8" t="s">
        <v>605</v>
      </c>
      <c r="E21" s="8"/>
      <c r="F21" s="8"/>
      <c r="G21" s="8"/>
      <c r="H21" s="6" t="s">
        <v>286</v>
      </c>
      <c r="I21" s="6" t="s">
        <v>286</v>
      </c>
      <c r="J21" s="10">
        <v>15</v>
      </c>
      <c r="K21" s="11"/>
      <c r="L21" s="10">
        <v>15</v>
      </c>
      <c r="M21" s="11"/>
      <c r="N21" s="10"/>
      <c r="O21" s="11"/>
    </row>
    <row r="22" s="1" customFormat="1" ht="40.5" spans="1:15">
      <c r="A22" s="5"/>
      <c r="B22" s="5"/>
      <c r="C22" s="5" t="s">
        <v>140</v>
      </c>
      <c r="D22" s="8" t="s">
        <v>285</v>
      </c>
      <c r="E22" s="8"/>
      <c r="F22" s="8"/>
      <c r="G22" s="8"/>
      <c r="H22" s="6" t="s">
        <v>286</v>
      </c>
      <c r="I22" s="6" t="s">
        <v>286</v>
      </c>
      <c r="J22" s="10">
        <v>15</v>
      </c>
      <c r="K22" s="11"/>
      <c r="L22" s="10">
        <v>15</v>
      </c>
      <c r="M22" s="11"/>
      <c r="N22" s="10"/>
      <c r="O22" s="11"/>
    </row>
    <row r="23" s="1" customFormat="1" ht="40.5" spans="1:15">
      <c r="A23" s="5"/>
      <c r="B23" s="5" t="s">
        <v>37</v>
      </c>
      <c r="C23" s="5" t="s">
        <v>38</v>
      </c>
      <c r="D23" s="8" t="s">
        <v>1264</v>
      </c>
      <c r="E23" s="8"/>
      <c r="F23" s="8"/>
      <c r="G23" s="8"/>
      <c r="H23" s="6" t="s">
        <v>1265</v>
      </c>
      <c r="I23" s="82">
        <v>0.8</v>
      </c>
      <c r="J23" s="10">
        <v>10</v>
      </c>
      <c r="K23" s="11"/>
      <c r="L23" s="10">
        <v>10</v>
      </c>
      <c r="M23" s="11"/>
      <c r="N23" s="10"/>
      <c r="O23" s="11"/>
    </row>
    <row r="24" s="1" customFormat="1" ht="24" customHeight="1" spans="1:15">
      <c r="A24" s="5"/>
      <c r="B24" s="10" t="s">
        <v>40</v>
      </c>
      <c r="C24" s="24"/>
      <c r="D24" s="10"/>
      <c r="E24" s="18"/>
      <c r="F24" s="18"/>
      <c r="G24" s="18"/>
      <c r="H24" s="18"/>
      <c r="I24" s="18"/>
      <c r="J24" s="18"/>
      <c r="K24" s="18"/>
      <c r="L24" s="18"/>
      <c r="M24" s="18"/>
      <c r="N24" s="18"/>
      <c r="O24" s="11"/>
    </row>
    <row r="25" s="1" customFormat="1" ht="18" customHeight="1" spans="1:15">
      <c r="A25" s="5"/>
      <c r="B25" s="10" t="s">
        <v>41</v>
      </c>
      <c r="C25" s="18"/>
      <c r="D25" s="18"/>
      <c r="E25" s="18"/>
      <c r="F25" s="18"/>
      <c r="G25" s="18"/>
      <c r="H25" s="18"/>
      <c r="I25" s="24"/>
      <c r="J25" s="10">
        <v>100</v>
      </c>
      <c r="K25" s="24"/>
      <c r="L25" s="10">
        <v>93.02</v>
      </c>
      <c r="M25" s="11"/>
      <c r="N25" s="10" t="s">
        <v>42</v>
      </c>
      <c r="O25" s="11"/>
    </row>
    <row r="26" s="1" customFormat="1" spans="1:15">
      <c r="A26" s="26" t="s">
        <v>43</v>
      </c>
      <c r="O26" s="27"/>
    </row>
    <row r="27" s="1" customFormat="1" spans="1:15">
      <c r="A27" s="28"/>
      <c r="O27" s="27"/>
    </row>
    <row r="28" s="1" customFormat="1" spans="1:15">
      <c r="A28" s="28"/>
      <c r="O28" s="27"/>
    </row>
    <row r="29" s="1" customFormat="1" ht="27" customHeight="1" spans="1:15">
      <c r="A29" s="29"/>
      <c r="B29" s="30"/>
      <c r="C29" s="30"/>
      <c r="D29" s="30"/>
      <c r="E29" s="30"/>
      <c r="F29" s="30"/>
      <c r="G29" s="30"/>
      <c r="H29" s="30"/>
      <c r="I29" s="30"/>
      <c r="J29" s="30"/>
      <c r="K29" s="30"/>
      <c r="L29" s="30"/>
      <c r="M29" s="30"/>
      <c r="N29" s="30"/>
      <c r="O29" s="31"/>
    </row>
  </sheetData>
  <mergeCells count="10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0"/>
    <mergeCell ref="B21:B22"/>
    <mergeCell ref="C13:C18"/>
    <mergeCell ref="C19:C20"/>
    <mergeCell ref="A5:B9"/>
    <mergeCell ref="A26:O29"/>
  </mergeCells>
  <pageMargins left="0.75" right="0.75" top="1" bottom="1" header="0.5" footer="0.5"/>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K4" sqref="K4:O4"/>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1266</v>
      </c>
      <c r="D3" s="5"/>
      <c r="E3" s="5"/>
      <c r="F3" s="5"/>
      <c r="G3" s="5"/>
      <c r="H3" s="5"/>
      <c r="I3" s="5"/>
      <c r="J3" s="5"/>
      <c r="K3" s="5"/>
      <c r="L3" s="5"/>
      <c r="M3" s="5"/>
      <c r="N3" s="5"/>
      <c r="O3" s="5"/>
    </row>
    <row r="4" s="1" customFormat="1" ht="40"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59">
        <v>15.93</v>
      </c>
      <c r="F6" s="160">
        <v>15.93</v>
      </c>
      <c r="G6" s="5">
        <v>15.93</v>
      </c>
      <c r="H6" s="5"/>
      <c r="I6" s="5">
        <v>0.1</v>
      </c>
      <c r="J6" s="5"/>
      <c r="K6" s="10">
        <v>10</v>
      </c>
      <c r="L6" s="11"/>
      <c r="M6" s="157">
        <f>I6/G6</f>
        <v>0.00627746390458255</v>
      </c>
      <c r="N6" s="158"/>
      <c r="O6" s="6">
        <v>0.06</v>
      </c>
    </row>
    <row r="7" s="1" customFormat="1" ht="17" customHeight="1" spans="1:15">
      <c r="A7" s="5"/>
      <c r="B7" s="5"/>
      <c r="C7" s="5" t="s">
        <v>14</v>
      </c>
      <c r="D7" s="5"/>
      <c r="E7" s="5">
        <v>15.93</v>
      </c>
      <c r="F7" s="5"/>
      <c r="G7" s="5">
        <v>15.93</v>
      </c>
      <c r="H7" s="5"/>
      <c r="I7" s="5">
        <v>0.1</v>
      </c>
      <c r="J7" s="5"/>
      <c r="K7" s="10" t="s">
        <v>15</v>
      </c>
      <c r="L7" s="11"/>
      <c r="M7" s="157">
        <f>I7/G7</f>
        <v>0.00627746390458255</v>
      </c>
      <c r="N7" s="15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9" customHeight="1" spans="1:15">
      <c r="A11" s="5"/>
      <c r="B11" s="10" t="s">
        <v>1267</v>
      </c>
      <c r="C11" s="18"/>
      <c r="D11" s="18"/>
      <c r="E11" s="18"/>
      <c r="F11" s="18"/>
      <c r="G11" s="18"/>
      <c r="H11" s="11"/>
      <c r="I11" s="10" t="s">
        <v>1268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4.25" spans="1:15">
      <c r="A13" s="5"/>
      <c r="B13" s="5" t="s">
        <v>30</v>
      </c>
      <c r="C13" s="5" t="s">
        <v>31</v>
      </c>
      <c r="D13" s="8" t="s">
        <v>1269</v>
      </c>
      <c r="E13" s="8"/>
      <c r="F13" s="8"/>
      <c r="G13" s="8"/>
      <c r="H13" s="70" t="s">
        <v>1270</v>
      </c>
      <c r="I13" s="6" t="s">
        <v>1271</v>
      </c>
      <c r="J13" s="10">
        <v>9</v>
      </c>
      <c r="K13" s="11"/>
      <c r="L13" s="10">
        <v>9</v>
      </c>
      <c r="M13" s="11"/>
      <c r="N13" s="10"/>
      <c r="O13" s="11"/>
    </row>
    <row r="14" s="1" customFormat="1" ht="14.25" spans="1:15">
      <c r="A14" s="5"/>
      <c r="B14" s="5"/>
      <c r="C14" s="5"/>
      <c r="D14" s="8" t="s">
        <v>1272</v>
      </c>
      <c r="E14" s="8"/>
      <c r="F14" s="8"/>
      <c r="G14" s="8"/>
      <c r="H14" s="70" t="s">
        <v>1273</v>
      </c>
      <c r="I14" s="6" t="s">
        <v>1274</v>
      </c>
      <c r="J14" s="10">
        <v>9</v>
      </c>
      <c r="K14" s="11"/>
      <c r="L14" s="10">
        <v>9</v>
      </c>
      <c r="M14" s="11"/>
      <c r="N14" s="10"/>
      <c r="O14" s="11"/>
    </row>
    <row r="15" s="1" customFormat="1" ht="14.25" spans="1:15">
      <c r="A15" s="5"/>
      <c r="B15" s="5"/>
      <c r="C15" s="5"/>
      <c r="D15" s="8" t="s">
        <v>1275</v>
      </c>
      <c r="E15" s="8"/>
      <c r="F15" s="8"/>
      <c r="G15" s="8"/>
      <c r="H15" s="70" t="s">
        <v>1276</v>
      </c>
      <c r="I15" s="6" t="s">
        <v>1204</v>
      </c>
      <c r="J15" s="10">
        <v>9</v>
      </c>
      <c r="K15" s="11"/>
      <c r="L15" s="10">
        <v>9</v>
      </c>
      <c r="M15" s="11"/>
      <c r="N15" s="10"/>
      <c r="O15" s="11"/>
    </row>
    <row r="16" s="1" customFormat="1" ht="14.25" spans="1:15">
      <c r="A16" s="5"/>
      <c r="B16" s="5"/>
      <c r="C16" s="5" t="s">
        <v>58</v>
      </c>
      <c r="D16" s="8" t="s">
        <v>489</v>
      </c>
      <c r="E16" s="8"/>
      <c r="F16" s="8"/>
      <c r="G16" s="8"/>
      <c r="H16" s="70" t="s">
        <v>1277</v>
      </c>
      <c r="I16" s="6" t="s">
        <v>60</v>
      </c>
      <c r="J16" s="10">
        <v>9</v>
      </c>
      <c r="K16" s="11"/>
      <c r="L16" s="10">
        <v>9</v>
      </c>
      <c r="M16" s="11"/>
      <c r="N16" s="10"/>
      <c r="O16" s="11"/>
    </row>
    <row r="17" s="1" customFormat="1" ht="14.25" spans="1:15">
      <c r="A17" s="5"/>
      <c r="B17" s="5"/>
      <c r="C17" s="5"/>
      <c r="D17" s="8" t="s">
        <v>1278</v>
      </c>
      <c r="E17" s="8"/>
      <c r="F17" s="8"/>
      <c r="G17" s="8"/>
      <c r="H17" s="70" t="s">
        <v>1279</v>
      </c>
      <c r="I17" s="6" t="s">
        <v>1280</v>
      </c>
      <c r="J17" s="10">
        <v>9</v>
      </c>
      <c r="K17" s="11"/>
      <c r="L17" s="10">
        <v>9</v>
      </c>
      <c r="M17" s="11"/>
      <c r="N17" s="10"/>
      <c r="O17" s="11"/>
    </row>
    <row r="18" s="1" customFormat="1" ht="27" spans="1:15">
      <c r="A18" s="5"/>
      <c r="B18" s="5"/>
      <c r="C18" s="5" t="s">
        <v>66</v>
      </c>
      <c r="D18" s="8" t="s">
        <v>84</v>
      </c>
      <c r="E18" s="8"/>
      <c r="F18" s="8"/>
      <c r="G18" s="8"/>
      <c r="H18" s="6" t="s">
        <v>1261</v>
      </c>
      <c r="I18" s="82">
        <v>0.01</v>
      </c>
      <c r="J18" s="10">
        <v>5</v>
      </c>
      <c r="K18" s="11"/>
      <c r="L18" s="10">
        <v>1</v>
      </c>
      <c r="M18" s="11"/>
      <c r="N18" s="10" t="s">
        <v>1281</v>
      </c>
      <c r="O18" s="11"/>
    </row>
    <row r="19" s="1" customFormat="1" ht="40.5" spans="1:15">
      <c r="A19" s="5"/>
      <c r="B19" s="5" t="s">
        <v>34</v>
      </c>
      <c r="C19" s="5" t="s">
        <v>140</v>
      </c>
      <c r="D19" s="8" t="s">
        <v>1282</v>
      </c>
      <c r="E19" s="8"/>
      <c r="F19" s="8"/>
      <c r="G19" s="8"/>
      <c r="H19" s="6" t="s">
        <v>508</v>
      </c>
      <c r="I19" s="6" t="s">
        <v>508</v>
      </c>
      <c r="J19" s="10">
        <v>30</v>
      </c>
      <c r="K19" s="11"/>
      <c r="L19" s="10">
        <v>30</v>
      </c>
      <c r="M19" s="11"/>
      <c r="N19" s="10"/>
      <c r="O19" s="11"/>
    </row>
    <row r="20" s="1" customFormat="1" ht="40.5" spans="1:15">
      <c r="A20" s="5"/>
      <c r="B20" s="5" t="s">
        <v>37</v>
      </c>
      <c r="C20" s="5" t="s">
        <v>38</v>
      </c>
      <c r="D20" s="8" t="s">
        <v>287</v>
      </c>
      <c r="E20" s="8"/>
      <c r="F20" s="8"/>
      <c r="G20" s="8"/>
      <c r="H20" s="6" t="s">
        <v>1265</v>
      </c>
      <c r="I20" s="82">
        <v>0.85</v>
      </c>
      <c r="J20" s="10">
        <v>10</v>
      </c>
      <c r="K20" s="11"/>
      <c r="L20" s="10">
        <v>10</v>
      </c>
      <c r="M20" s="11"/>
      <c r="N20" s="10"/>
      <c r="O20" s="11"/>
    </row>
    <row r="21" s="1" customFormat="1" ht="24" customHeight="1" spans="1:15">
      <c r="A21" s="5"/>
      <c r="B21" s="10" t="s">
        <v>40</v>
      </c>
      <c r="C21" s="24"/>
      <c r="D21" s="10"/>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86.06</v>
      </c>
      <c r="M22" s="11"/>
      <c r="N22" s="10" t="s">
        <v>585</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8"/>
    <mergeCell ref="C13:C15"/>
    <mergeCell ref="C16:C17"/>
    <mergeCell ref="A5:B9"/>
    <mergeCell ref="A23:O26"/>
  </mergeCells>
  <pageMargins left="0.75" right="0.75" top="1" bottom="1" header="0.5" footer="0.5"/>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K4" sqref="K4:O4"/>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1283</v>
      </c>
      <c r="D3" s="5"/>
      <c r="E3" s="5"/>
      <c r="F3" s="5"/>
      <c r="G3" s="5"/>
      <c r="H3" s="5"/>
      <c r="I3" s="5"/>
      <c r="J3" s="5"/>
      <c r="K3" s="5"/>
      <c r="L3" s="5"/>
      <c r="M3" s="5"/>
      <c r="N3" s="5"/>
      <c r="O3" s="5"/>
    </row>
    <row r="4" s="1" customFormat="1" ht="37"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58.39</v>
      </c>
      <c r="F6" s="5"/>
      <c r="G6" s="5">
        <v>58.39</v>
      </c>
      <c r="H6" s="5"/>
      <c r="I6" s="5">
        <v>27.71</v>
      </c>
      <c r="J6" s="5"/>
      <c r="K6" s="10">
        <v>10</v>
      </c>
      <c r="L6" s="11"/>
      <c r="M6" s="154">
        <v>0.47</v>
      </c>
      <c r="N6" s="155"/>
      <c r="O6" s="6">
        <v>4.75</v>
      </c>
    </row>
    <row r="7" s="1" customFormat="1" ht="17" customHeight="1" spans="1:15">
      <c r="A7" s="5"/>
      <c r="B7" s="5"/>
      <c r="C7" s="5" t="s">
        <v>14</v>
      </c>
      <c r="D7" s="5"/>
      <c r="E7" s="5">
        <v>58.39</v>
      </c>
      <c r="F7" s="5"/>
      <c r="G7" s="5">
        <v>58.39</v>
      </c>
      <c r="H7" s="5"/>
      <c r="I7" s="5">
        <v>27.71</v>
      </c>
      <c r="J7" s="5"/>
      <c r="K7" s="10" t="s">
        <v>15</v>
      </c>
      <c r="L7" s="11"/>
      <c r="M7" s="154">
        <v>0.47</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6" customHeight="1" spans="1:15">
      <c r="A11" s="5"/>
      <c r="B11" s="10" t="s">
        <v>1284</v>
      </c>
      <c r="C11" s="18"/>
      <c r="D11" s="18"/>
      <c r="E11" s="18"/>
      <c r="F11" s="18"/>
      <c r="G11" s="18"/>
      <c r="H11" s="11"/>
      <c r="I11" s="10" t="s">
        <v>1285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4.25" spans="1:15">
      <c r="A13" s="5"/>
      <c r="B13" s="5" t="s">
        <v>30</v>
      </c>
      <c r="C13" s="5" t="s">
        <v>31</v>
      </c>
      <c r="D13" s="8" t="s">
        <v>1286</v>
      </c>
      <c r="E13" s="8"/>
      <c r="F13" s="8"/>
      <c r="G13" s="8"/>
      <c r="H13" s="70" t="s">
        <v>1277</v>
      </c>
      <c r="I13" s="6" t="s">
        <v>60</v>
      </c>
      <c r="J13" s="10">
        <v>8</v>
      </c>
      <c r="K13" s="11"/>
      <c r="L13" s="10">
        <v>8</v>
      </c>
      <c r="M13" s="11"/>
      <c r="N13" s="10"/>
      <c r="O13" s="11"/>
    </row>
    <row r="14" s="1" customFormat="1" ht="14.25" spans="1:15">
      <c r="A14" s="5"/>
      <c r="B14" s="5"/>
      <c r="C14" s="5"/>
      <c r="D14" s="8" t="s">
        <v>1287</v>
      </c>
      <c r="E14" s="8"/>
      <c r="F14" s="8"/>
      <c r="G14" s="8"/>
      <c r="H14" s="70" t="s">
        <v>1277</v>
      </c>
      <c r="I14" s="6" t="s">
        <v>1288</v>
      </c>
      <c r="J14" s="10">
        <v>6</v>
      </c>
      <c r="K14" s="11"/>
      <c r="L14" s="10">
        <v>6</v>
      </c>
      <c r="M14" s="11"/>
      <c r="N14" s="10"/>
      <c r="O14" s="11"/>
    </row>
    <row r="15" s="1" customFormat="1" ht="14.25" spans="1:15">
      <c r="A15" s="5"/>
      <c r="B15" s="5"/>
      <c r="C15" s="19" t="s">
        <v>58</v>
      </c>
      <c r="D15" s="8" t="s">
        <v>1289</v>
      </c>
      <c r="E15" s="8"/>
      <c r="F15" s="8"/>
      <c r="G15" s="8"/>
      <c r="H15" s="70" t="s">
        <v>1277</v>
      </c>
      <c r="I15" s="6" t="s">
        <v>1290</v>
      </c>
      <c r="J15" s="10">
        <v>6</v>
      </c>
      <c r="K15" s="11"/>
      <c r="L15" s="10">
        <v>6</v>
      </c>
      <c r="M15" s="11"/>
      <c r="N15" s="10"/>
      <c r="O15" s="11"/>
    </row>
    <row r="16" s="1" customFormat="1" ht="14.25" spans="1:15">
      <c r="A16" s="5"/>
      <c r="B16" s="5"/>
      <c r="C16" s="20"/>
      <c r="D16" s="8" t="s">
        <v>1291</v>
      </c>
      <c r="E16" s="8"/>
      <c r="F16" s="8"/>
      <c r="G16" s="8"/>
      <c r="H16" s="70" t="s">
        <v>1292</v>
      </c>
      <c r="I16" s="6" t="s">
        <v>230</v>
      </c>
      <c r="J16" s="10">
        <v>6</v>
      </c>
      <c r="K16" s="11"/>
      <c r="L16" s="10">
        <v>6</v>
      </c>
      <c r="M16" s="11"/>
      <c r="N16" s="10"/>
      <c r="O16" s="11"/>
    </row>
    <row r="17" s="1" customFormat="1" ht="30" customHeight="1" spans="1:15">
      <c r="A17" s="5"/>
      <c r="B17" s="5"/>
      <c r="C17" s="20"/>
      <c r="D17" s="8" t="s">
        <v>1293</v>
      </c>
      <c r="E17" s="8"/>
      <c r="F17" s="8"/>
      <c r="G17" s="8"/>
      <c r="H17" s="70" t="s">
        <v>1294</v>
      </c>
      <c r="I17" s="6" t="s">
        <v>1295</v>
      </c>
      <c r="J17" s="10">
        <v>4</v>
      </c>
      <c r="K17" s="11"/>
      <c r="L17" s="10">
        <v>2</v>
      </c>
      <c r="M17" s="11"/>
      <c r="N17" s="10" t="s">
        <v>1281</v>
      </c>
      <c r="O17" s="11"/>
    </row>
    <row r="18" s="1" customFormat="1" ht="14.25" spans="1:15">
      <c r="A18" s="5"/>
      <c r="B18" s="5"/>
      <c r="C18" s="20"/>
      <c r="D18" s="8" t="s">
        <v>1296</v>
      </c>
      <c r="E18" s="8"/>
      <c r="F18" s="8"/>
      <c r="G18" s="8"/>
      <c r="H18" s="70" t="s">
        <v>1261</v>
      </c>
      <c r="I18" s="6" t="s">
        <v>60</v>
      </c>
      <c r="J18" s="10">
        <v>8</v>
      </c>
      <c r="K18" s="11"/>
      <c r="L18" s="10">
        <v>8</v>
      </c>
      <c r="M18" s="11"/>
      <c r="N18" s="10"/>
      <c r="O18" s="11"/>
    </row>
    <row r="19" s="1" customFormat="1" ht="14.25" spans="1:15">
      <c r="A19" s="5"/>
      <c r="B19" s="5"/>
      <c r="C19" s="20"/>
      <c r="D19" s="8" t="s">
        <v>1297</v>
      </c>
      <c r="E19" s="8"/>
      <c r="F19" s="8"/>
      <c r="G19" s="8"/>
      <c r="H19" s="70" t="s">
        <v>1298</v>
      </c>
      <c r="I19" s="6" t="s">
        <v>60</v>
      </c>
      <c r="J19" s="10">
        <v>6</v>
      </c>
      <c r="K19" s="11"/>
      <c r="L19" s="10">
        <v>6</v>
      </c>
      <c r="M19" s="11"/>
      <c r="N19" s="10"/>
      <c r="O19" s="11"/>
    </row>
    <row r="20" s="1" customFormat="1" ht="14.25" spans="1:15">
      <c r="A20" s="5"/>
      <c r="B20" s="5"/>
      <c r="C20" s="25"/>
      <c r="D20" s="8" t="s">
        <v>1299</v>
      </c>
      <c r="E20" s="8"/>
      <c r="F20" s="8"/>
      <c r="G20" s="8"/>
      <c r="H20" s="70" t="s">
        <v>1261</v>
      </c>
      <c r="I20" s="6" t="s">
        <v>60</v>
      </c>
      <c r="J20" s="10">
        <v>6</v>
      </c>
      <c r="K20" s="11"/>
      <c r="L20" s="10">
        <v>6</v>
      </c>
      <c r="M20" s="11"/>
      <c r="N20" s="10"/>
      <c r="O20" s="11"/>
    </row>
    <row r="21" s="1" customFormat="1" ht="27" spans="1:15">
      <c r="A21" s="5"/>
      <c r="B21" s="5" t="s">
        <v>34</v>
      </c>
      <c r="C21" s="5" t="s">
        <v>35</v>
      </c>
      <c r="D21" s="8" t="s">
        <v>605</v>
      </c>
      <c r="E21" s="8"/>
      <c r="F21" s="8"/>
      <c r="G21" s="8"/>
      <c r="H21" s="6" t="s">
        <v>286</v>
      </c>
      <c r="I21" s="6" t="s">
        <v>286</v>
      </c>
      <c r="J21" s="10">
        <v>30</v>
      </c>
      <c r="K21" s="11"/>
      <c r="L21" s="10">
        <v>30</v>
      </c>
      <c r="M21" s="11"/>
      <c r="N21" s="10"/>
      <c r="O21" s="11"/>
    </row>
    <row r="22" s="1" customFormat="1" ht="40.5" spans="1:15">
      <c r="A22" s="5"/>
      <c r="B22" s="5" t="s">
        <v>37</v>
      </c>
      <c r="C22" s="5" t="s">
        <v>38</v>
      </c>
      <c r="D22" s="8" t="s">
        <v>239</v>
      </c>
      <c r="E22" s="8"/>
      <c r="F22" s="8"/>
      <c r="G22" s="8"/>
      <c r="H22" s="6" t="s">
        <v>1265</v>
      </c>
      <c r="I22" s="82">
        <v>0.9</v>
      </c>
      <c r="J22" s="10">
        <v>10</v>
      </c>
      <c r="K22" s="11"/>
      <c r="L22" s="10">
        <v>10</v>
      </c>
      <c r="M22" s="11"/>
      <c r="N22" s="10"/>
      <c r="O22" s="11"/>
    </row>
    <row r="23" s="1" customFormat="1" ht="24" customHeight="1" spans="1:15">
      <c r="A23" s="5"/>
      <c r="B23" s="10" t="s">
        <v>40</v>
      </c>
      <c r="C23" s="24"/>
      <c r="D23" s="10"/>
      <c r="E23" s="18"/>
      <c r="F23" s="18"/>
      <c r="G23" s="18"/>
      <c r="H23" s="18"/>
      <c r="I23" s="18"/>
      <c r="J23" s="18"/>
      <c r="K23" s="18"/>
      <c r="L23" s="18"/>
      <c r="M23" s="18"/>
      <c r="N23" s="18"/>
      <c r="O23" s="11"/>
    </row>
    <row r="24" s="1" customFormat="1" ht="18" customHeight="1" spans="1:15">
      <c r="A24" s="5"/>
      <c r="B24" s="10" t="s">
        <v>41</v>
      </c>
      <c r="C24" s="18"/>
      <c r="D24" s="18"/>
      <c r="E24" s="18"/>
      <c r="F24" s="18"/>
      <c r="G24" s="18"/>
      <c r="H24" s="18"/>
      <c r="I24" s="24"/>
      <c r="J24" s="10">
        <v>100</v>
      </c>
      <c r="K24" s="24"/>
      <c r="L24" s="10">
        <v>92.75</v>
      </c>
      <c r="M24" s="11"/>
      <c r="N24" s="10" t="s">
        <v>42</v>
      </c>
      <c r="O24" s="11"/>
    </row>
    <row r="25" s="1" customFormat="1" spans="1:15">
      <c r="A25" s="26" t="s">
        <v>43</v>
      </c>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ht="27" customHeight="1" spans="1:15">
      <c r="A28" s="29"/>
      <c r="B28" s="30"/>
      <c r="C28" s="30"/>
      <c r="D28" s="30"/>
      <c r="E28" s="30"/>
      <c r="F28" s="30"/>
      <c r="G28" s="30"/>
      <c r="H28" s="30"/>
      <c r="I28" s="30"/>
      <c r="J28" s="30"/>
      <c r="K28" s="30"/>
      <c r="L28" s="30"/>
      <c r="M28" s="30"/>
      <c r="N28" s="30"/>
      <c r="O28" s="31"/>
    </row>
  </sheetData>
  <mergeCells count="9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20"/>
    <mergeCell ref="C13:C14"/>
    <mergeCell ref="C15:C20"/>
    <mergeCell ref="A5:B9"/>
    <mergeCell ref="A25:O28"/>
  </mergeCells>
  <pageMargins left="0.75" right="0.75" top="1" bottom="1" header="0.5" footer="0.5"/>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K4" sqref="K4:O4"/>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1300</v>
      </c>
      <c r="D3" s="5"/>
      <c r="E3" s="5"/>
      <c r="F3" s="5"/>
      <c r="G3" s="5"/>
      <c r="H3" s="5"/>
      <c r="I3" s="5"/>
      <c r="J3" s="5"/>
      <c r="K3" s="5"/>
      <c r="L3" s="5"/>
      <c r="M3" s="5"/>
      <c r="N3" s="5"/>
      <c r="O3" s="5"/>
    </row>
    <row r="4" s="1" customFormat="1" ht="41"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7.5</v>
      </c>
      <c r="F6" s="5"/>
      <c r="G6" s="5">
        <v>7.5</v>
      </c>
      <c r="H6" s="5"/>
      <c r="I6" s="5">
        <v>0.02</v>
      </c>
      <c r="J6" s="5"/>
      <c r="K6" s="10">
        <v>10</v>
      </c>
      <c r="L6" s="11"/>
      <c r="M6" s="157">
        <f>I6/G6</f>
        <v>0.00266666666666667</v>
      </c>
      <c r="N6" s="158"/>
      <c r="O6" s="6">
        <v>0.03</v>
      </c>
    </row>
    <row r="7" s="1" customFormat="1" ht="17" customHeight="1" spans="1:15">
      <c r="A7" s="5"/>
      <c r="B7" s="5"/>
      <c r="C7" s="5" t="s">
        <v>14</v>
      </c>
      <c r="D7" s="5"/>
      <c r="E7" s="5">
        <v>7.5</v>
      </c>
      <c r="F7" s="5"/>
      <c r="G7" s="5">
        <v>7.5</v>
      </c>
      <c r="H7" s="5"/>
      <c r="I7" s="5">
        <v>0.02</v>
      </c>
      <c r="J7" s="5"/>
      <c r="K7" s="10" t="s">
        <v>15</v>
      </c>
      <c r="L7" s="11"/>
      <c r="M7" s="157">
        <f>I7/G7</f>
        <v>0.00266666666666667</v>
      </c>
      <c r="N7" s="15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1301</v>
      </c>
      <c r="C11" s="18"/>
      <c r="D11" s="18"/>
      <c r="E11" s="18"/>
      <c r="F11" s="18"/>
      <c r="G11" s="18"/>
      <c r="H11" s="11"/>
      <c r="I11" s="10" t="s">
        <v>1301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58</v>
      </c>
      <c r="D13" s="8" t="s">
        <v>1302</v>
      </c>
      <c r="E13" s="8"/>
      <c r="F13" s="8"/>
      <c r="G13" s="8"/>
      <c r="H13" s="6" t="s">
        <v>204</v>
      </c>
      <c r="I13" s="6" t="s">
        <v>204</v>
      </c>
      <c r="J13" s="10">
        <v>50</v>
      </c>
      <c r="K13" s="11"/>
      <c r="L13" s="10">
        <v>50</v>
      </c>
      <c r="M13" s="11"/>
      <c r="N13" s="10"/>
      <c r="O13" s="11"/>
    </row>
    <row r="14" s="1" customFormat="1" ht="27" spans="1:15">
      <c r="A14" s="5"/>
      <c r="B14" s="5" t="s">
        <v>34</v>
      </c>
      <c r="C14" s="5" t="s">
        <v>35</v>
      </c>
      <c r="D14" s="8" t="s">
        <v>1303</v>
      </c>
      <c r="E14" s="8"/>
      <c r="F14" s="8"/>
      <c r="G14" s="8"/>
      <c r="H14" s="6" t="s">
        <v>204</v>
      </c>
      <c r="I14" s="6" t="s">
        <v>204</v>
      </c>
      <c r="J14" s="10">
        <v>30</v>
      </c>
      <c r="K14" s="11"/>
      <c r="L14" s="10">
        <v>30</v>
      </c>
      <c r="M14" s="11"/>
      <c r="N14" s="10"/>
      <c r="O14" s="11"/>
    </row>
    <row r="15" s="1" customFormat="1" ht="40.5" spans="1:15">
      <c r="A15" s="5"/>
      <c r="B15" s="5" t="s">
        <v>37</v>
      </c>
      <c r="C15" s="5" t="s">
        <v>38</v>
      </c>
      <c r="D15" s="8" t="s">
        <v>205</v>
      </c>
      <c r="E15" s="8"/>
      <c r="F15" s="8"/>
      <c r="G15" s="8"/>
      <c r="H15" s="6" t="s">
        <v>1304</v>
      </c>
      <c r="I15" s="82">
        <v>0.95</v>
      </c>
      <c r="J15" s="10">
        <v>10</v>
      </c>
      <c r="K15" s="11"/>
      <c r="L15" s="10">
        <v>10</v>
      </c>
      <c r="M15" s="11"/>
      <c r="N15" s="10"/>
      <c r="O15" s="11"/>
    </row>
    <row r="16" s="1" customFormat="1" ht="24" customHeight="1" spans="1:15">
      <c r="A16" s="5"/>
      <c r="B16" s="10" t="s">
        <v>40</v>
      </c>
      <c r="C16" s="24"/>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90.03</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sheetData>
    <row r="1" ht="61" customHeight="1" spans="1:15">
      <c r="A1" s="3" t="s">
        <v>0</v>
      </c>
      <c r="B1" s="4"/>
      <c r="C1" s="4"/>
      <c r="D1" s="4"/>
      <c r="E1" s="4"/>
      <c r="F1" s="4"/>
      <c r="G1" s="4"/>
      <c r="H1" s="4"/>
      <c r="I1" s="4"/>
      <c r="J1" s="4"/>
      <c r="K1" s="4"/>
      <c r="L1" s="4"/>
      <c r="M1" s="4"/>
      <c r="N1" s="4"/>
      <c r="O1" s="4"/>
    </row>
    <row r="2" spans="1:15">
      <c r="A2" s="5" t="s">
        <v>1</v>
      </c>
      <c r="B2" s="6"/>
      <c r="C2" s="5" t="s">
        <v>308</v>
      </c>
      <c r="D2" s="5"/>
      <c r="E2" s="5"/>
      <c r="F2" s="5"/>
      <c r="G2" s="5"/>
      <c r="H2" s="5"/>
      <c r="I2" s="5"/>
      <c r="J2" s="5"/>
      <c r="K2" s="5"/>
      <c r="L2" s="5"/>
      <c r="M2" s="5"/>
      <c r="N2" s="5"/>
      <c r="O2" s="5"/>
    </row>
    <row r="3" spans="1:15">
      <c r="A3" s="5" t="s">
        <v>3</v>
      </c>
      <c r="B3" s="6"/>
      <c r="C3" s="370" t="s">
        <v>4</v>
      </c>
      <c r="D3" s="370"/>
      <c r="E3" s="370"/>
      <c r="F3" s="370"/>
      <c r="G3" s="370"/>
      <c r="H3" s="370"/>
      <c r="I3" s="5" t="s">
        <v>5</v>
      </c>
      <c r="J3" s="5"/>
      <c r="K3" s="5"/>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0.42</v>
      </c>
      <c r="F5" s="5"/>
      <c r="G5" s="146">
        <v>0.34</v>
      </c>
      <c r="H5" s="146"/>
      <c r="I5" s="146">
        <v>0.34</v>
      </c>
      <c r="J5" s="146"/>
      <c r="K5" s="10">
        <v>10</v>
      </c>
      <c r="L5" s="11"/>
      <c r="M5" s="84">
        <v>1</v>
      </c>
      <c r="N5" s="11"/>
      <c r="O5" s="6">
        <v>10</v>
      </c>
    </row>
    <row r="6" spans="1:15">
      <c r="A6" s="5"/>
      <c r="B6" s="5"/>
      <c r="C6" s="5" t="s">
        <v>14</v>
      </c>
      <c r="D6" s="5"/>
      <c r="E6" s="5">
        <v>0.42</v>
      </c>
      <c r="F6" s="5"/>
      <c r="G6" s="146">
        <v>0.34</v>
      </c>
      <c r="H6" s="146"/>
      <c r="I6" s="146">
        <v>0.34</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34" customHeight="1" spans="1:15">
      <c r="A10" s="5"/>
      <c r="B10" s="15" t="s">
        <v>309</v>
      </c>
      <c r="C10" s="16"/>
      <c r="D10" s="16"/>
      <c r="E10" s="16"/>
      <c r="F10" s="16"/>
      <c r="G10" s="16"/>
      <c r="H10" s="17"/>
      <c r="I10" s="15" t="s">
        <v>310</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441" t="s">
        <v>30</v>
      </c>
      <c r="C12" s="5" t="s">
        <v>58</v>
      </c>
      <c r="D12" s="8" t="s">
        <v>311</v>
      </c>
      <c r="E12" s="8"/>
      <c r="F12" s="8"/>
      <c r="G12" s="8"/>
      <c r="H12" s="71">
        <v>1</v>
      </c>
      <c r="I12" s="71">
        <v>1</v>
      </c>
      <c r="J12" s="10">
        <v>17</v>
      </c>
      <c r="K12" s="11"/>
      <c r="L12" s="10">
        <v>17</v>
      </c>
      <c r="M12" s="11"/>
      <c r="N12" s="10" t="s">
        <v>33</v>
      </c>
      <c r="O12" s="11"/>
    </row>
    <row r="13" spans="1:15">
      <c r="A13" s="5"/>
      <c r="B13" s="442"/>
      <c r="C13" s="5" t="s">
        <v>63</v>
      </c>
      <c r="D13" s="8" t="s">
        <v>312</v>
      </c>
      <c r="E13" s="8"/>
      <c r="F13" s="8"/>
      <c r="G13" s="8"/>
      <c r="H13" s="5" t="s">
        <v>313</v>
      </c>
      <c r="I13" s="5" t="s">
        <v>313</v>
      </c>
      <c r="J13" s="10">
        <v>16</v>
      </c>
      <c r="K13" s="11"/>
      <c r="L13" s="10">
        <v>16</v>
      </c>
      <c r="M13" s="11"/>
      <c r="N13" s="10" t="s">
        <v>33</v>
      </c>
      <c r="O13" s="11"/>
    </row>
    <row r="14" spans="1:15">
      <c r="A14" s="5"/>
      <c r="B14" s="443"/>
      <c r="C14" s="5" t="s">
        <v>66</v>
      </c>
      <c r="D14" s="8" t="s">
        <v>314</v>
      </c>
      <c r="E14" s="8"/>
      <c r="F14" s="8"/>
      <c r="G14" s="8"/>
      <c r="H14" s="5" t="s">
        <v>315</v>
      </c>
      <c r="I14" s="360" t="s">
        <v>316</v>
      </c>
      <c r="J14" s="10">
        <v>17</v>
      </c>
      <c r="K14" s="11"/>
      <c r="L14" s="10">
        <v>17</v>
      </c>
      <c r="M14" s="11"/>
      <c r="N14" s="10" t="s">
        <v>33</v>
      </c>
      <c r="O14" s="11"/>
    </row>
    <row r="15" ht="27" spans="1:15">
      <c r="A15" s="5"/>
      <c r="B15" s="301" t="s">
        <v>34</v>
      </c>
      <c r="C15" s="5" t="s">
        <v>140</v>
      </c>
      <c r="D15" s="8" t="s">
        <v>317</v>
      </c>
      <c r="E15" s="8"/>
      <c r="F15" s="8"/>
      <c r="G15" s="8"/>
      <c r="H15" s="71">
        <v>1</v>
      </c>
      <c r="I15" s="71">
        <v>1</v>
      </c>
      <c r="J15" s="10">
        <v>30</v>
      </c>
      <c r="K15" s="11"/>
      <c r="L15" s="10">
        <v>30</v>
      </c>
      <c r="M15" s="11"/>
      <c r="N15" s="10" t="s">
        <v>33</v>
      </c>
      <c r="O15" s="11"/>
    </row>
    <row r="16" ht="33" customHeight="1" spans="1:15">
      <c r="A16" s="5"/>
      <c r="B16" s="5" t="s">
        <v>37</v>
      </c>
      <c r="C16" s="5" t="s">
        <v>38</v>
      </c>
      <c r="D16" s="8" t="s">
        <v>318</v>
      </c>
      <c r="E16" s="8"/>
      <c r="F16" s="8"/>
      <c r="G16" s="8"/>
      <c r="H16" s="150" t="s">
        <v>68</v>
      </c>
      <c r="I16" s="71">
        <v>0.9</v>
      </c>
      <c r="J16" s="10">
        <v>10</v>
      </c>
      <c r="K16" s="11"/>
      <c r="L16" s="10">
        <v>10</v>
      </c>
      <c r="M16" s="11"/>
      <c r="N16" s="10" t="s">
        <v>33</v>
      </c>
      <c r="O16" s="11"/>
    </row>
    <row r="17" spans="1:15">
      <c r="A17" s="5"/>
      <c r="B17" s="10" t="s">
        <v>40</v>
      </c>
      <c r="C17" s="24"/>
      <c r="D17" s="10" t="s">
        <v>33</v>
      </c>
      <c r="E17" s="18"/>
      <c r="F17" s="18"/>
      <c r="G17" s="18"/>
      <c r="H17" s="18"/>
      <c r="I17" s="18"/>
      <c r="J17" s="18"/>
      <c r="K17" s="18"/>
      <c r="L17" s="18"/>
      <c r="M17" s="18"/>
      <c r="N17" s="18"/>
      <c r="O17" s="11"/>
    </row>
    <row r="18"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4"/>
    <mergeCell ref="A4:B8"/>
    <mergeCell ref="A19:O22"/>
  </mergeCells>
  <pageMargins left="0.75" right="0.75" top="1" bottom="1" header="0.5" footer="0.5"/>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workbookViewId="0">
      <selection activeCell="K4" sqref="K4:O4"/>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1305</v>
      </c>
      <c r="D3" s="5"/>
      <c r="E3" s="5"/>
      <c r="F3" s="5"/>
      <c r="G3" s="5"/>
      <c r="H3" s="5"/>
      <c r="I3" s="5"/>
      <c r="J3" s="5"/>
      <c r="K3" s="5"/>
      <c r="L3" s="5"/>
      <c r="M3" s="5"/>
      <c r="N3" s="5"/>
      <c r="O3" s="5"/>
    </row>
    <row r="4" s="1" customFormat="1" ht="33"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127.62</v>
      </c>
      <c r="F6" s="5"/>
      <c r="G6" s="5">
        <v>127.62</v>
      </c>
      <c r="H6" s="5"/>
      <c r="I6" s="5">
        <v>0.01</v>
      </c>
      <c r="J6" s="5"/>
      <c r="K6" s="10">
        <v>10</v>
      </c>
      <c r="L6" s="11"/>
      <c r="M6" s="157">
        <f>I6/G6</f>
        <v>7.83576241968344e-5</v>
      </c>
      <c r="N6" s="158"/>
      <c r="O6" s="6">
        <v>0</v>
      </c>
    </row>
    <row r="7" s="1" customFormat="1" ht="17" customHeight="1" spans="1:15">
      <c r="A7" s="5"/>
      <c r="B7" s="5"/>
      <c r="C7" s="5" t="s">
        <v>14</v>
      </c>
      <c r="D7" s="5"/>
      <c r="E7" s="5">
        <v>127.62</v>
      </c>
      <c r="F7" s="5"/>
      <c r="G7" s="5">
        <v>127.62</v>
      </c>
      <c r="H7" s="5"/>
      <c r="I7" s="5">
        <v>0.01</v>
      </c>
      <c r="J7" s="5"/>
      <c r="K7" s="10" t="s">
        <v>15</v>
      </c>
      <c r="L7" s="11"/>
      <c r="M7" s="157">
        <f>I7/G7</f>
        <v>7.83576241968344e-5</v>
      </c>
      <c r="N7" s="15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3" customHeight="1" spans="1:15">
      <c r="A11" s="5"/>
      <c r="B11" s="10" t="s">
        <v>1306</v>
      </c>
      <c r="C11" s="18"/>
      <c r="D11" s="18"/>
      <c r="E11" s="18"/>
      <c r="F11" s="18"/>
      <c r="G11" s="18"/>
      <c r="H11" s="11"/>
      <c r="I11" s="10" t="s">
        <v>1307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31</v>
      </c>
      <c r="D13" s="8" t="s">
        <v>1308</v>
      </c>
      <c r="E13" s="8"/>
      <c r="F13" s="8"/>
      <c r="G13" s="8"/>
      <c r="H13" s="23" t="s">
        <v>1309</v>
      </c>
      <c r="I13" s="6" t="s">
        <v>177</v>
      </c>
      <c r="J13" s="10">
        <v>4</v>
      </c>
      <c r="K13" s="11"/>
      <c r="L13" s="10">
        <v>4</v>
      </c>
      <c r="M13" s="11"/>
      <c r="N13" s="10"/>
      <c r="O13" s="11"/>
    </row>
    <row r="14" s="1" customFormat="1" spans="1:15">
      <c r="A14" s="5"/>
      <c r="B14" s="5"/>
      <c r="C14" s="5"/>
      <c r="D14" s="8" t="s">
        <v>1310</v>
      </c>
      <c r="E14" s="8"/>
      <c r="F14" s="8"/>
      <c r="G14" s="8"/>
      <c r="H14" s="23" t="s">
        <v>1277</v>
      </c>
      <c r="I14" s="6" t="s">
        <v>60</v>
      </c>
      <c r="J14" s="10">
        <v>3</v>
      </c>
      <c r="K14" s="11"/>
      <c r="L14" s="10">
        <v>3</v>
      </c>
      <c r="M14" s="11"/>
      <c r="N14" s="10"/>
      <c r="O14" s="11"/>
    </row>
    <row r="15" s="1" customFormat="1" spans="1:15">
      <c r="A15" s="5"/>
      <c r="B15" s="5"/>
      <c r="C15" s="5"/>
      <c r="D15" s="10" t="s">
        <v>1311</v>
      </c>
      <c r="E15" s="18"/>
      <c r="F15" s="18"/>
      <c r="G15" s="11"/>
      <c r="H15" s="23" t="s">
        <v>1277</v>
      </c>
      <c r="I15" s="6" t="s">
        <v>60</v>
      </c>
      <c r="J15" s="10">
        <v>3</v>
      </c>
      <c r="K15" s="11"/>
      <c r="L15" s="10">
        <v>3</v>
      </c>
      <c r="M15" s="11"/>
      <c r="N15" s="10"/>
      <c r="O15" s="11"/>
    </row>
    <row r="16" s="1" customFormat="1" spans="1:15">
      <c r="A16" s="5"/>
      <c r="B16" s="5"/>
      <c r="C16" s="5"/>
      <c r="D16" s="10" t="s">
        <v>1312</v>
      </c>
      <c r="E16" s="18"/>
      <c r="F16" s="18"/>
      <c r="G16" s="11"/>
      <c r="H16" s="23" t="s">
        <v>1277</v>
      </c>
      <c r="I16" s="6" t="s">
        <v>60</v>
      </c>
      <c r="J16" s="10">
        <v>3</v>
      </c>
      <c r="K16" s="11"/>
      <c r="L16" s="10">
        <v>3</v>
      </c>
      <c r="M16" s="11"/>
      <c r="N16" s="10"/>
      <c r="O16" s="11"/>
    </row>
    <row r="17" s="1" customFormat="1" spans="1:15">
      <c r="A17" s="5"/>
      <c r="B17" s="5"/>
      <c r="C17" s="5"/>
      <c r="D17" s="10" t="s">
        <v>1313</v>
      </c>
      <c r="E17" s="18"/>
      <c r="F17" s="18"/>
      <c r="G17" s="11"/>
      <c r="H17" s="23" t="s">
        <v>1277</v>
      </c>
      <c r="I17" s="6" t="s">
        <v>60</v>
      </c>
      <c r="J17" s="10">
        <v>3</v>
      </c>
      <c r="K17" s="11"/>
      <c r="L17" s="10">
        <v>3</v>
      </c>
      <c r="M17" s="11"/>
      <c r="N17" s="10"/>
      <c r="O17" s="11"/>
    </row>
    <row r="18" s="1" customFormat="1" spans="1:15">
      <c r="A18" s="5"/>
      <c r="B18" s="5"/>
      <c r="C18" s="5"/>
      <c r="D18" s="10" t="s">
        <v>259</v>
      </c>
      <c r="E18" s="18"/>
      <c r="F18" s="18"/>
      <c r="G18" s="11"/>
      <c r="H18" s="23" t="s">
        <v>1314</v>
      </c>
      <c r="I18" s="6" t="s">
        <v>88</v>
      </c>
      <c r="J18" s="10">
        <v>3</v>
      </c>
      <c r="K18" s="11"/>
      <c r="L18" s="10">
        <v>3</v>
      </c>
      <c r="M18" s="11"/>
      <c r="N18" s="10"/>
      <c r="O18" s="11"/>
    </row>
    <row r="19" s="1" customFormat="1" ht="14.25" spans="1:15">
      <c r="A19" s="5"/>
      <c r="B19" s="5"/>
      <c r="C19" s="5"/>
      <c r="D19" s="8" t="s">
        <v>1315</v>
      </c>
      <c r="E19" s="8"/>
      <c r="F19" s="8"/>
      <c r="G19" s="8"/>
      <c r="H19" s="70" t="s">
        <v>1304</v>
      </c>
      <c r="I19" s="6" t="s">
        <v>177</v>
      </c>
      <c r="J19" s="10">
        <v>3</v>
      </c>
      <c r="K19" s="11"/>
      <c r="L19" s="10">
        <v>3</v>
      </c>
      <c r="M19" s="11"/>
      <c r="N19" s="10"/>
      <c r="O19" s="11"/>
    </row>
    <row r="20" s="1" customFormat="1" ht="14.25" spans="1:15">
      <c r="A20" s="5"/>
      <c r="B20" s="5"/>
      <c r="C20" s="5" t="s">
        <v>58</v>
      </c>
      <c r="D20" s="8" t="s">
        <v>1316</v>
      </c>
      <c r="E20" s="8"/>
      <c r="F20" s="8"/>
      <c r="G20" s="8"/>
      <c r="H20" s="70" t="s">
        <v>1277</v>
      </c>
      <c r="I20" s="6" t="s">
        <v>60</v>
      </c>
      <c r="J20" s="10">
        <v>3</v>
      </c>
      <c r="K20" s="11"/>
      <c r="L20" s="10">
        <v>3</v>
      </c>
      <c r="M20" s="11"/>
      <c r="N20" s="10"/>
      <c r="O20" s="11"/>
    </row>
    <row r="21" s="1" customFormat="1" ht="14.25" spans="1:15">
      <c r="A21" s="5"/>
      <c r="B21" s="5"/>
      <c r="C21" s="5"/>
      <c r="D21" s="10" t="s">
        <v>1317</v>
      </c>
      <c r="E21" s="18"/>
      <c r="F21" s="18"/>
      <c r="G21" s="11"/>
      <c r="H21" s="70" t="s">
        <v>1277</v>
      </c>
      <c r="I21" s="6" t="s">
        <v>60</v>
      </c>
      <c r="J21" s="10">
        <v>3</v>
      </c>
      <c r="K21" s="11"/>
      <c r="L21" s="10">
        <v>3</v>
      </c>
      <c r="M21" s="11"/>
      <c r="N21" s="10"/>
      <c r="O21" s="11"/>
    </row>
    <row r="22" s="1" customFormat="1" ht="45" customHeight="1" spans="1:15">
      <c r="A22" s="5"/>
      <c r="B22" s="5"/>
      <c r="C22" s="5"/>
      <c r="D22" s="10" t="s">
        <v>1318</v>
      </c>
      <c r="E22" s="18"/>
      <c r="F22" s="18"/>
      <c r="G22" s="11"/>
      <c r="H22" s="70" t="s">
        <v>1277</v>
      </c>
      <c r="I22" s="6" t="s">
        <v>60</v>
      </c>
      <c r="J22" s="10">
        <v>3</v>
      </c>
      <c r="K22" s="11"/>
      <c r="L22" s="10">
        <v>3</v>
      </c>
      <c r="M22" s="11"/>
      <c r="N22" s="10"/>
      <c r="O22" s="11"/>
    </row>
    <row r="23" s="1" customFormat="1" ht="14.25" spans="1:15">
      <c r="A23" s="5"/>
      <c r="B23" s="5"/>
      <c r="C23" s="5"/>
      <c r="D23" s="10" t="s">
        <v>1319</v>
      </c>
      <c r="E23" s="18"/>
      <c r="F23" s="18"/>
      <c r="G23" s="11"/>
      <c r="H23" s="70" t="s">
        <v>1277</v>
      </c>
      <c r="I23" s="6" t="s">
        <v>60</v>
      </c>
      <c r="J23" s="10">
        <v>3</v>
      </c>
      <c r="K23" s="11"/>
      <c r="L23" s="10">
        <v>3</v>
      </c>
      <c r="M23" s="11"/>
      <c r="N23" s="10"/>
      <c r="O23" s="11"/>
    </row>
    <row r="24" s="1" customFormat="1" ht="14.25" spans="1:15">
      <c r="A24" s="5"/>
      <c r="B24" s="5"/>
      <c r="C24" s="5"/>
      <c r="D24" s="10" t="s">
        <v>700</v>
      </c>
      <c r="E24" s="18"/>
      <c r="F24" s="18"/>
      <c r="G24" s="11"/>
      <c r="H24" s="70" t="s">
        <v>1304</v>
      </c>
      <c r="I24" s="6" t="s">
        <v>77</v>
      </c>
      <c r="J24" s="10">
        <v>5</v>
      </c>
      <c r="K24" s="11"/>
      <c r="L24" s="10">
        <v>5</v>
      </c>
      <c r="M24" s="11"/>
      <c r="N24" s="10"/>
      <c r="O24" s="11"/>
    </row>
    <row r="25" s="1" customFormat="1" ht="14.25" spans="1:15">
      <c r="A25" s="5"/>
      <c r="B25" s="5"/>
      <c r="C25" s="5"/>
      <c r="D25" s="8" t="s">
        <v>1320</v>
      </c>
      <c r="E25" s="8"/>
      <c r="F25" s="8"/>
      <c r="G25" s="8"/>
      <c r="H25" s="70" t="s">
        <v>1277</v>
      </c>
      <c r="I25" s="6" t="s">
        <v>60</v>
      </c>
      <c r="J25" s="10">
        <v>5</v>
      </c>
      <c r="K25" s="11"/>
      <c r="L25" s="10">
        <v>5</v>
      </c>
      <c r="M25" s="11"/>
      <c r="N25" s="10"/>
      <c r="O25" s="11"/>
    </row>
    <row r="26" s="1" customFormat="1" ht="14.25" spans="1:15">
      <c r="A26" s="5"/>
      <c r="B26" s="5"/>
      <c r="C26" s="5"/>
      <c r="D26" s="8" t="s">
        <v>1321</v>
      </c>
      <c r="E26" s="8"/>
      <c r="F26" s="8"/>
      <c r="G26" s="8"/>
      <c r="H26" s="70" t="s">
        <v>1277</v>
      </c>
      <c r="I26" s="6" t="s">
        <v>60</v>
      </c>
      <c r="J26" s="10">
        <v>6</v>
      </c>
      <c r="K26" s="11"/>
      <c r="L26" s="10">
        <v>6</v>
      </c>
      <c r="M26" s="11"/>
      <c r="N26" s="10"/>
      <c r="O26" s="11"/>
    </row>
    <row r="27" s="1" customFormat="1" ht="31" customHeight="1" spans="1:15">
      <c r="A27" s="5"/>
      <c r="B27" s="5" t="s">
        <v>34</v>
      </c>
      <c r="C27" s="5" t="s">
        <v>35</v>
      </c>
      <c r="D27" s="8" t="s">
        <v>701</v>
      </c>
      <c r="E27" s="8"/>
      <c r="F27" s="8"/>
      <c r="G27" s="8"/>
      <c r="H27" s="82">
        <v>1</v>
      </c>
      <c r="I27" s="82">
        <v>1</v>
      </c>
      <c r="J27" s="10">
        <v>15</v>
      </c>
      <c r="K27" s="11"/>
      <c r="L27" s="10">
        <v>15</v>
      </c>
      <c r="M27" s="11"/>
      <c r="N27" s="10"/>
      <c r="O27" s="11"/>
    </row>
    <row r="28" s="1" customFormat="1" ht="40.5" spans="1:15">
      <c r="A28" s="5"/>
      <c r="B28" s="5"/>
      <c r="C28" s="5" t="s">
        <v>140</v>
      </c>
      <c r="D28" s="8" t="s">
        <v>606</v>
      </c>
      <c r="E28" s="8"/>
      <c r="F28" s="8"/>
      <c r="G28" s="8"/>
      <c r="H28" s="6" t="s">
        <v>286</v>
      </c>
      <c r="I28" s="6" t="s">
        <v>286</v>
      </c>
      <c r="J28" s="10">
        <v>15</v>
      </c>
      <c r="K28" s="11"/>
      <c r="L28" s="10">
        <v>15</v>
      </c>
      <c r="M28" s="11"/>
      <c r="N28" s="10"/>
      <c r="O28" s="11"/>
    </row>
    <row r="29" s="1" customFormat="1" ht="40.5" spans="1:15">
      <c r="A29" s="5"/>
      <c r="B29" s="5" t="s">
        <v>37</v>
      </c>
      <c r="C29" s="5" t="s">
        <v>38</v>
      </c>
      <c r="D29" s="8" t="s">
        <v>702</v>
      </c>
      <c r="E29" s="8"/>
      <c r="F29" s="8"/>
      <c r="G29" s="8"/>
      <c r="H29" s="156" t="s">
        <v>1322</v>
      </c>
      <c r="I29" s="82">
        <v>0.85</v>
      </c>
      <c r="J29" s="10">
        <v>10</v>
      </c>
      <c r="K29" s="11"/>
      <c r="L29" s="10">
        <v>10</v>
      </c>
      <c r="M29" s="11"/>
      <c r="N29" s="10"/>
      <c r="O29" s="11"/>
    </row>
    <row r="30" s="1" customFormat="1" ht="24" customHeight="1" spans="1:15">
      <c r="A30" s="5"/>
      <c r="B30" s="10" t="s">
        <v>40</v>
      </c>
      <c r="C30" s="24"/>
      <c r="D30" s="10"/>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24"/>
      <c r="J31" s="10">
        <v>100</v>
      </c>
      <c r="K31" s="24"/>
      <c r="L31" s="10">
        <v>90</v>
      </c>
      <c r="M31" s="11"/>
      <c r="N31" s="10" t="s">
        <v>42</v>
      </c>
      <c r="O31" s="11"/>
    </row>
    <row r="32" s="1" customFormat="1" spans="1:15">
      <c r="A32" s="26" t="s">
        <v>43</v>
      </c>
      <c r="B32" s="26"/>
      <c r="C32" s="26"/>
      <c r="D32" s="26"/>
      <c r="E32" s="26"/>
      <c r="F32" s="26"/>
      <c r="G32" s="26"/>
      <c r="H32" s="26"/>
      <c r="I32" s="26"/>
      <c r="J32" s="26"/>
      <c r="K32" s="26"/>
      <c r="L32" s="26"/>
      <c r="M32" s="26"/>
      <c r="N32" s="26"/>
      <c r="O32" s="27"/>
    </row>
    <row r="33" s="1" customFormat="1" spans="1:15">
      <c r="A33" s="28"/>
      <c r="B33" s="26"/>
      <c r="C33" s="26"/>
      <c r="D33" s="26"/>
      <c r="E33" s="26"/>
      <c r="F33" s="26"/>
      <c r="G33" s="26"/>
      <c r="H33" s="26"/>
      <c r="I33" s="26"/>
      <c r="J33" s="26"/>
      <c r="K33" s="26"/>
      <c r="L33" s="26"/>
      <c r="M33" s="26"/>
      <c r="N33" s="26"/>
      <c r="O33" s="27"/>
    </row>
    <row r="34" s="1" customFormat="1" spans="1:15">
      <c r="A34" s="28"/>
      <c r="B34" s="26"/>
      <c r="C34" s="26"/>
      <c r="D34" s="26"/>
      <c r="E34" s="26"/>
      <c r="F34" s="26"/>
      <c r="G34" s="26"/>
      <c r="H34" s="26"/>
      <c r="I34" s="26"/>
      <c r="J34" s="26"/>
      <c r="K34" s="26"/>
      <c r="L34" s="26"/>
      <c r="M34" s="26"/>
      <c r="N34" s="26"/>
      <c r="O34" s="27"/>
    </row>
    <row r="35" s="1" customFormat="1" ht="27" customHeight="1" spans="1:15">
      <c r="A35" s="29"/>
      <c r="B35" s="30"/>
      <c r="C35" s="30"/>
      <c r="D35" s="30"/>
      <c r="E35" s="30"/>
      <c r="F35" s="30"/>
      <c r="G35" s="30"/>
      <c r="H35" s="30"/>
      <c r="I35" s="30"/>
      <c r="J35" s="30"/>
      <c r="K35" s="30"/>
      <c r="L35" s="30"/>
      <c r="M35" s="30"/>
      <c r="N35" s="30"/>
      <c r="O35" s="31"/>
    </row>
  </sheetData>
  <mergeCells count="12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N19:O19"/>
    <mergeCell ref="D20:G20"/>
    <mergeCell ref="J20:K20"/>
    <mergeCell ref="L20:M20"/>
    <mergeCell ref="N20:O20"/>
    <mergeCell ref="D21:G21"/>
    <mergeCell ref="J21:K21"/>
    <mergeCell ref="L21:M21"/>
    <mergeCell ref="D22:G22"/>
    <mergeCell ref="J22:K22"/>
    <mergeCell ref="L22:M22"/>
    <mergeCell ref="D23:G23"/>
    <mergeCell ref="J23:K23"/>
    <mergeCell ref="L23:M23"/>
    <mergeCell ref="D24:G24"/>
    <mergeCell ref="J24:K24"/>
    <mergeCell ref="L24:M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6"/>
    <mergeCell ref="B27:B28"/>
    <mergeCell ref="C13:C19"/>
    <mergeCell ref="C20:C26"/>
    <mergeCell ref="A5:B9"/>
    <mergeCell ref="A32:O35"/>
  </mergeCells>
  <pageMargins left="0.75" right="0.75" top="1" bottom="1" header="0.5" footer="0.5"/>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1323</v>
      </c>
      <c r="D3" s="5"/>
      <c r="E3" s="5"/>
      <c r="F3" s="5"/>
      <c r="G3" s="5"/>
      <c r="H3" s="5"/>
      <c r="I3" s="5"/>
      <c r="J3" s="5"/>
      <c r="K3" s="5"/>
      <c r="L3" s="5"/>
      <c r="M3" s="5"/>
      <c r="N3" s="5"/>
      <c r="O3" s="5"/>
    </row>
    <row r="4" s="1" customFormat="1" ht="44"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40</v>
      </c>
      <c r="F6" s="5"/>
      <c r="G6" s="5">
        <v>40</v>
      </c>
      <c r="H6" s="5"/>
      <c r="I6" s="5">
        <v>11.17</v>
      </c>
      <c r="J6" s="5"/>
      <c r="K6" s="10">
        <v>10</v>
      </c>
      <c r="L6" s="11"/>
      <c r="M6" s="154">
        <v>0.28</v>
      </c>
      <c r="N6" s="155"/>
      <c r="O6" s="6">
        <v>2.79</v>
      </c>
    </row>
    <row r="7" s="1" customFormat="1" ht="17" customHeight="1" spans="1:15">
      <c r="A7" s="5"/>
      <c r="B7" s="5"/>
      <c r="C7" s="5" t="s">
        <v>14</v>
      </c>
      <c r="D7" s="5"/>
      <c r="E7" s="5">
        <v>40</v>
      </c>
      <c r="F7" s="5"/>
      <c r="G7" s="5">
        <v>40</v>
      </c>
      <c r="H7" s="5"/>
      <c r="I7" s="5">
        <v>11.17</v>
      </c>
      <c r="J7" s="5"/>
      <c r="K7" s="10" t="s">
        <v>15</v>
      </c>
      <c r="L7" s="11"/>
      <c r="M7" s="154">
        <v>0.28</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7" customHeight="1" spans="1:15">
      <c r="A11" s="5"/>
      <c r="B11" s="10" t="s">
        <v>1324</v>
      </c>
      <c r="C11" s="18"/>
      <c r="D11" s="18"/>
      <c r="E11" s="18"/>
      <c r="F11" s="18"/>
      <c r="G11" s="18"/>
      <c r="H11" s="11"/>
      <c r="I11" s="10" t="s">
        <v>1325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8" t="s">
        <v>1326</v>
      </c>
      <c r="E13" s="8"/>
      <c r="F13" s="8"/>
      <c r="G13" s="8"/>
      <c r="H13" s="23" t="s">
        <v>1254</v>
      </c>
      <c r="I13" s="6" t="s">
        <v>1327</v>
      </c>
      <c r="J13" s="10">
        <v>6</v>
      </c>
      <c r="K13" s="11"/>
      <c r="L13" s="10">
        <v>6</v>
      </c>
      <c r="M13" s="11"/>
      <c r="N13" s="10"/>
      <c r="O13" s="11"/>
    </row>
    <row r="14" s="1" customFormat="1" ht="31" customHeight="1" spans="1:15">
      <c r="A14" s="5"/>
      <c r="B14" s="5"/>
      <c r="C14" s="5"/>
      <c r="D14" s="10" t="s">
        <v>1328</v>
      </c>
      <c r="E14" s="18"/>
      <c r="F14" s="18"/>
      <c r="G14" s="11"/>
      <c r="H14" s="23" t="s">
        <v>1329</v>
      </c>
      <c r="I14" s="6" t="s">
        <v>1327</v>
      </c>
      <c r="J14" s="10">
        <v>4</v>
      </c>
      <c r="K14" s="11"/>
      <c r="L14" s="10">
        <v>4</v>
      </c>
      <c r="M14" s="11"/>
      <c r="N14" s="10"/>
      <c r="O14" s="11"/>
    </row>
    <row r="15" s="1" customFormat="1" ht="26" customHeight="1" spans="1:15">
      <c r="A15" s="5"/>
      <c r="B15" s="5"/>
      <c r="C15" s="5"/>
      <c r="D15" s="10" t="s">
        <v>1330</v>
      </c>
      <c r="E15" s="18"/>
      <c r="F15" s="18"/>
      <c r="G15" s="11"/>
      <c r="H15" s="23">
        <f>1</f>
        <v>1</v>
      </c>
      <c r="I15" s="6" t="s">
        <v>323</v>
      </c>
      <c r="J15" s="10">
        <v>4</v>
      </c>
      <c r="K15" s="11"/>
      <c r="L15" s="10">
        <v>4</v>
      </c>
      <c r="M15" s="11"/>
      <c r="N15" s="10"/>
      <c r="O15" s="11"/>
    </row>
    <row r="16" s="1" customFormat="1" spans="1:15">
      <c r="A16" s="5"/>
      <c r="B16" s="5"/>
      <c r="C16" s="5"/>
      <c r="D16" s="8" t="s">
        <v>1331</v>
      </c>
      <c r="E16" s="8"/>
      <c r="F16" s="8"/>
      <c r="G16" s="8"/>
      <c r="H16" s="23" t="s">
        <v>1329</v>
      </c>
      <c r="I16" s="6" t="s">
        <v>1327</v>
      </c>
      <c r="J16" s="10">
        <v>4</v>
      </c>
      <c r="K16" s="11"/>
      <c r="L16" s="10">
        <v>4</v>
      </c>
      <c r="M16" s="11"/>
      <c r="N16" s="10"/>
      <c r="O16" s="11"/>
    </row>
    <row r="17" s="1" customFormat="1" spans="1:15">
      <c r="A17" s="5"/>
      <c r="B17" s="5"/>
      <c r="C17" s="5"/>
      <c r="D17" s="8" t="s">
        <v>1332</v>
      </c>
      <c r="E17" s="8"/>
      <c r="F17" s="8"/>
      <c r="G17" s="8"/>
      <c r="H17" s="23" t="s">
        <v>1329</v>
      </c>
      <c r="I17" s="6" t="s">
        <v>1327</v>
      </c>
      <c r="J17" s="10">
        <v>4</v>
      </c>
      <c r="K17" s="11"/>
      <c r="L17" s="10">
        <v>4</v>
      </c>
      <c r="M17" s="11"/>
      <c r="N17" s="10"/>
      <c r="O17" s="11"/>
    </row>
    <row r="18" s="1" customFormat="1" ht="14.25" spans="1:15">
      <c r="A18" s="5"/>
      <c r="B18" s="5"/>
      <c r="C18" s="5" t="s">
        <v>58</v>
      </c>
      <c r="D18" s="8" t="s">
        <v>1333</v>
      </c>
      <c r="E18" s="8"/>
      <c r="F18" s="8"/>
      <c r="G18" s="8"/>
      <c r="H18" s="70" t="s">
        <v>1277</v>
      </c>
      <c r="I18" s="6" t="s">
        <v>60</v>
      </c>
      <c r="J18" s="10">
        <v>4</v>
      </c>
      <c r="K18" s="11"/>
      <c r="L18" s="10">
        <v>4</v>
      </c>
      <c r="M18" s="11"/>
      <c r="N18" s="10"/>
      <c r="O18" s="11"/>
    </row>
    <row r="19" s="1" customFormat="1" ht="14.25" spans="1:15">
      <c r="A19" s="5"/>
      <c r="B19" s="5"/>
      <c r="C19" s="5"/>
      <c r="D19" s="8" t="s">
        <v>1334</v>
      </c>
      <c r="E19" s="8"/>
      <c r="F19" s="8"/>
      <c r="G19" s="8"/>
      <c r="H19" s="70" t="s">
        <v>1314</v>
      </c>
      <c r="I19" s="6" t="s">
        <v>77</v>
      </c>
      <c r="J19" s="10">
        <v>4</v>
      </c>
      <c r="K19" s="11"/>
      <c r="L19" s="10">
        <v>4</v>
      </c>
      <c r="M19" s="11"/>
      <c r="N19" s="10"/>
      <c r="O19" s="11"/>
    </row>
    <row r="20" s="1" customFormat="1" ht="14.25" spans="1:15">
      <c r="A20" s="5"/>
      <c r="B20" s="5"/>
      <c r="C20" s="5"/>
      <c r="D20" s="10" t="s">
        <v>1335</v>
      </c>
      <c r="E20" s="18"/>
      <c r="F20" s="18"/>
      <c r="G20" s="11"/>
      <c r="H20" s="70" t="s">
        <v>1277</v>
      </c>
      <c r="I20" s="6" t="s">
        <v>60</v>
      </c>
      <c r="J20" s="10">
        <v>4</v>
      </c>
      <c r="K20" s="11"/>
      <c r="L20" s="10">
        <v>4</v>
      </c>
      <c r="M20" s="11"/>
      <c r="N20" s="10"/>
      <c r="O20" s="11"/>
    </row>
    <row r="21" s="1" customFormat="1" ht="14.25" spans="1:15">
      <c r="A21" s="5"/>
      <c r="B21" s="5"/>
      <c r="C21" s="5"/>
      <c r="D21" s="8" t="s">
        <v>1336</v>
      </c>
      <c r="E21" s="8"/>
      <c r="F21" s="8"/>
      <c r="G21" s="8"/>
      <c r="H21" s="70" t="s">
        <v>1322</v>
      </c>
      <c r="I21" s="6" t="s">
        <v>88</v>
      </c>
      <c r="J21" s="10">
        <v>4</v>
      </c>
      <c r="K21" s="11"/>
      <c r="L21" s="10">
        <v>4</v>
      </c>
      <c r="M21" s="11"/>
      <c r="N21" s="10"/>
      <c r="O21" s="11"/>
    </row>
    <row r="22" s="1" customFormat="1" ht="27" spans="1:15">
      <c r="A22" s="5"/>
      <c r="B22" s="5"/>
      <c r="C22" s="5" t="s">
        <v>63</v>
      </c>
      <c r="D22" s="8" t="s">
        <v>1337</v>
      </c>
      <c r="E22" s="8"/>
      <c r="F22" s="8"/>
      <c r="G22" s="8"/>
      <c r="H22" s="23" t="s">
        <v>990</v>
      </c>
      <c r="I22" s="6" t="s">
        <v>990</v>
      </c>
      <c r="J22" s="10">
        <v>4</v>
      </c>
      <c r="K22" s="11"/>
      <c r="L22" s="10">
        <v>4</v>
      </c>
      <c r="M22" s="11"/>
      <c r="N22" s="10"/>
      <c r="O22" s="11"/>
    </row>
    <row r="23" s="1" customFormat="1" ht="30" customHeight="1" spans="1:15">
      <c r="A23" s="5"/>
      <c r="B23" s="5"/>
      <c r="C23" s="5" t="s">
        <v>66</v>
      </c>
      <c r="D23" s="8" t="s">
        <v>84</v>
      </c>
      <c r="E23" s="8"/>
      <c r="F23" s="8"/>
      <c r="G23" s="8"/>
      <c r="H23" s="23" t="s">
        <v>1338</v>
      </c>
      <c r="I23" s="6" t="s">
        <v>1339</v>
      </c>
      <c r="J23" s="10">
        <v>3</v>
      </c>
      <c r="K23" s="11"/>
      <c r="L23" s="10">
        <v>1</v>
      </c>
      <c r="M23" s="11"/>
      <c r="N23" s="10" t="s">
        <v>1340</v>
      </c>
      <c r="O23" s="11"/>
    </row>
    <row r="24" s="1" customFormat="1" ht="40.5" spans="1:15">
      <c r="A24" s="5"/>
      <c r="B24" s="5"/>
      <c r="C24" s="5"/>
      <c r="D24" s="8" t="s">
        <v>70</v>
      </c>
      <c r="E24" s="8"/>
      <c r="F24" s="8"/>
      <c r="G24" s="8"/>
      <c r="H24" s="23" t="s">
        <v>1263</v>
      </c>
      <c r="I24" s="6" t="s">
        <v>1341</v>
      </c>
      <c r="J24" s="10">
        <v>5</v>
      </c>
      <c r="K24" s="11"/>
      <c r="L24" s="10">
        <v>5</v>
      </c>
      <c r="M24" s="11"/>
      <c r="N24" s="10"/>
      <c r="O24" s="11"/>
    </row>
    <row r="25" s="1" customFormat="1" ht="27" spans="1:15">
      <c r="A25" s="5"/>
      <c r="B25" s="5" t="s">
        <v>34</v>
      </c>
      <c r="C25" s="5" t="s">
        <v>35</v>
      </c>
      <c r="D25" s="8" t="s">
        <v>1342</v>
      </c>
      <c r="E25" s="8"/>
      <c r="F25" s="8"/>
      <c r="G25" s="8"/>
      <c r="H25" s="6" t="s">
        <v>238</v>
      </c>
      <c r="I25" s="6" t="s">
        <v>238</v>
      </c>
      <c r="J25" s="10">
        <v>15</v>
      </c>
      <c r="K25" s="11"/>
      <c r="L25" s="10">
        <v>15</v>
      </c>
      <c r="M25" s="11"/>
      <c r="N25" s="10"/>
      <c r="O25" s="11"/>
    </row>
    <row r="26" s="1" customFormat="1" ht="27" spans="1:15">
      <c r="A26" s="5"/>
      <c r="B26" s="5"/>
      <c r="C26" s="5"/>
      <c r="D26" s="8" t="s">
        <v>1343</v>
      </c>
      <c r="E26" s="8"/>
      <c r="F26" s="8"/>
      <c r="G26" s="8"/>
      <c r="H26" s="6" t="s">
        <v>238</v>
      </c>
      <c r="I26" s="6" t="s">
        <v>238</v>
      </c>
      <c r="J26" s="10">
        <v>15</v>
      </c>
      <c r="K26" s="11"/>
      <c r="L26" s="10">
        <v>15</v>
      </c>
      <c r="M26" s="11"/>
      <c r="N26" s="10"/>
      <c r="O26" s="11"/>
    </row>
    <row r="27" s="1" customFormat="1" ht="40.5" spans="1:15">
      <c r="A27" s="5"/>
      <c r="B27" s="5" t="s">
        <v>37</v>
      </c>
      <c r="C27" s="5" t="s">
        <v>38</v>
      </c>
      <c r="D27" s="8" t="s">
        <v>1344</v>
      </c>
      <c r="E27" s="8"/>
      <c r="F27" s="8"/>
      <c r="G27" s="8"/>
      <c r="H27" s="6" t="s">
        <v>1345</v>
      </c>
      <c r="I27" s="82">
        <v>0.9</v>
      </c>
      <c r="J27" s="10">
        <v>10</v>
      </c>
      <c r="K27" s="11"/>
      <c r="L27" s="10">
        <v>10</v>
      </c>
      <c r="M27" s="11"/>
      <c r="N27" s="10"/>
      <c r="O27" s="11"/>
    </row>
    <row r="28" s="1" customFormat="1" ht="24" customHeight="1" spans="1:15">
      <c r="A28" s="5"/>
      <c r="B28" s="10" t="s">
        <v>40</v>
      </c>
      <c r="C28" s="24"/>
      <c r="D28" s="10"/>
      <c r="E28" s="18"/>
      <c r="F28" s="18"/>
      <c r="G28" s="18"/>
      <c r="H28" s="18"/>
      <c r="I28" s="18"/>
      <c r="J28" s="18"/>
      <c r="K28" s="18"/>
      <c r="L28" s="18"/>
      <c r="M28" s="18"/>
      <c r="N28" s="18"/>
      <c r="O28" s="11"/>
    </row>
    <row r="29" s="1" customFormat="1" ht="18" customHeight="1" spans="1:15">
      <c r="A29" s="5"/>
      <c r="B29" s="10" t="s">
        <v>41</v>
      </c>
      <c r="C29" s="18"/>
      <c r="D29" s="18"/>
      <c r="E29" s="18"/>
      <c r="F29" s="18"/>
      <c r="G29" s="18"/>
      <c r="H29" s="18"/>
      <c r="I29" s="24"/>
      <c r="J29" s="10">
        <v>100</v>
      </c>
      <c r="K29" s="24"/>
      <c r="L29" s="10">
        <v>92.79</v>
      </c>
      <c r="M29" s="11"/>
      <c r="N29" s="10" t="s">
        <v>42</v>
      </c>
      <c r="O29" s="11"/>
    </row>
    <row r="30" s="1" customFormat="1" spans="1:15">
      <c r="A30" s="26" t="s">
        <v>43</v>
      </c>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spans="1:15">
      <c r="A32" s="28"/>
      <c r="B32" s="26"/>
      <c r="C32" s="26"/>
      <c r="D32" s="26"/>
      <c r="E32" s="26"/>
      <c r="F32" s="26"/>
      <c r="G32" s="26"/>
      <c r="H32" s="26"/>
      <c r="I32" s="26"/>
      <c r="J32" s="26"/>
      <c r="K32" s="26"/>
      <c r="L32" s="26"/>
      <c r="M32" s="26"/>
      <c r="N32" s="26"/>
      <c r="O32" s="27"/>
    </row>
    <row r="33" s="1" customFormat="1" ht="27" customHeight="1" spans="1:15">
      <c r="A33" s="29"/>
      <c r="B33" s="30"/>
      <c r="C33" s="30"/>
      <c r="D33" s="30"/>
      <c r="E33" s="30"/>
      <c r="F33" s="30"/>
      <c r="G33" s="30"/>
      <c r="H33" s="30"/>
      <c r="I33" s="30"/>
      <c r="J33" s="30"/>
      <c r="K33" s="30"/>
      <c r="L33" s="30"/>
      <c r="M33" s="30"/>
      <c r="N33" s="30"/>
      <c r="O33" s="31"/>
    </row>
  </sheetData>
  <mergeCells count="11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D15:G15"/>
    <mergeCell ref="J15:K15"/>
    <mergeCell ref="L15:M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B28:C28"/>
    <mergeCell ref="D28:O28"/>
    <mergeCell ref="B29:I29"/>
    <mergeCell ref="J29:K29"/>
    <mergeCell ref="L29:M29"/>
    <mergeCell ref="N29:O29"/>
    <mergeCell ref="A10:A11"/>
    <mergeCell ref="A12:A29"/>
    <mergeCell ref="B13:B24"/>
    <mergeCell ref="B25:B26"/>
    <mergeCell ref="C13:C17"/>
    <mergeCell ref="C18:C21"/>
    <mergeCell ref="C23:C24"/>
    <mergeCell ref="C25:C26"/>
    <mergeCell ref="A5:B9"/>
    <mergeCell ref="A30:O33"/>
  </mergeCells>
  <pageMargins left="0.75" right="0.75" top="1" bottom="1" header="0.5" footer="0.5"/>
  <headerFoot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1346</v>
      </c>
      <c r="D3" s="5"/>
      <c r="E3" s="5"/>
      <c r="F3" s="5"/>
      <c r="G3" s="5"/>
      <c r="H3" s="5"/>
      <c r="I3" s="5"/>
      <c r="J3" s="5"/>
      <c r="K3" s="5"/>
      <c r="L3" s="5"/>
      <c r="M3" s="5"/>
      <c r="N3" s="5"/>
      <c r="O3" s="5"/>
    </row>
    <row r="4" s="1" customFormat="1" ht="36"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51.8</v>
      </c>
      <c r="F6" s="5"/>
      <c r="G6" s="5">
        <v>51.8</v>
      </c>
      <c r="H6" s="5"/>
      <c r="I6" s="5">
        <v>18.84</v>
      </c>
      <c r="J6" s="5"/>
      <c r="K6" s="10">
        <v>10</v>
      </c>
      <c r="L6" s="11"/>
      <c r="M6" s="154">
        <v>0.36</v>
      </c>
      <c r="N6" s="155"/>
      <c r="O6" s="6">
        <v>3.64</v>
      </c>
    </row>
    <row r="7" s="1" customFormat="1" ht="17" customHeight="1" spans="1:15">
      <c r="A7" s="5"/>
      <c r="B7" s="5"/>
      <c r="C7" s="5" t="s">
        <v>14</v>
      </c>
      <c r="D7" s="5"/>
      <c r="E7" s="5">
        <v>51.8</v>
      </c>
      <c r="F7" s="5"/>
      <c r="G7" s="5">
        <v>51.8</v>
      </c>
      <c r="H7" s="5"/>
      <c r="I7" s="5">
        <v>18.84</v>
      </c>
      <c r="J7" s="5"/>
      <c r="K7" s="10" t="s">
        <v>15</v>
      </c>
      <c r="L7" s="11"/>
      <c r="M7" s="154">
        <v>0.36</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36" customHeight="1" spans="1:15">
      <c r="A11" s="5"/>
      <c r="B11" s="10" t="s">
        <v>1347</v>
      </c>
      <c r="C11" s="18"/>
      <c r="D11" s="18"/>
      <c r="E11" s="18"/>
      <c r="F11" s="18"/>
      <c r="G11" s="18"/>
      <c r="H11" s="11"/>
      <c r="I11" s="10" t="s">
        <v>1348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31</v>
      </c>
      <c r="D13" s="8" t="s">
        <v>1247</v>
      </c>
      <c r="E13" s="8"/>
      <c r="F13" s="8"/>
      <c r="G13" s="8"/>
      <c r="H13" s="23" t="s">
        <v>1349</v>
      </c>
      <c r="I13" s="6" t="s">
        <v>1350</v>
      </c>
      <c r="J13" s="10">
        <v>3</v>
      </c>
      <c r="K13" s="11"/>
      <c r="L13" s="10">
        <v>3</v>
      </c>
      <c r="M13" s="11"/>
      <c r="N13" s="10"/>
      <c r="O13" s="11"/>
    </row>
    <row r="14" s="1" customFormat="1" spans="1:15">
      <c r="A14" s="5"/>
      <c r="B14" s="5"/>
      <c r="C14" s="5"/>
      <c r="D14" s="8" t="s">
        <v>953</v>
      </c>
      <c r="E14" s="8"/>
      <c r="F14" s="8"/>
      <c r="G14" s="8"/>
      <c r="H14" s="23" t="s">
        <v>1251</v>
      </c>
      <c r="I14" s="6" t="s">
        <v>1252</v>
      </c>
      <c r="J14" s="10">
        <v>2</v>
      </c>
      <c r="K14" s="11"/>
      <c r="L14" s="10">
        <v>2</v>
      </c>
      <c r="M14" s="11"/>
      <c r="N14" s="10"/>
      <c r="O14" s="11"/>
    </row>
    <row r="15" s="1" customFormat="1" spans="1:15">
      <c r="A15" s="5"/>
      <c r="B15" s="5"/>
      <c r="C15" s="5"/>
      <c r="D15" s="15" t="s">
        <v>1351</v>
      </c>
      <c r="E15" s="16"/>
      <c r="F15" s="16"/>
      <c r="G15" s="17"/>
      <c r="H15" s="23" t="s">
        <v>1329</v>
      </c>
      <c r="I15" s="6" t="s">
        <v>1327</v>
      </c>
      <c r="J15" s="10">
        <v>4</v>
      </c>
      <c r="K15" s="11"/>
      <c r="L15" s="10">
        <v>4</v>
      </c>
      <c r="M15" s="11"/>
      <c r="N15" s="10"/>
      <c r="O15" s="11"/>
    </row>
    <row r="16" s="1" customFormat="1" spans="1:15">
      <c r="A16" s="5"/>
      <c r="B16" s="5"/>
      <c r="C16" s="5"/>
      <c r="D16" s="15" t="s">
        <v>1352</v>
      </c>
      <c r="E16" s="16"/>
      <c r="F16" s="16"/>
      <c r="G16" s="17"/>
      <c r="H16" s="23" t="s">
        <v>1353</v>
      </c>
      <c r="I16" s="6" t="s">
        <v>1354</v>
      </c>
      <c r="J16" s="10">
        <v>4</v>
      </c>
      <c r="K16" s="11"/>
      <c r="L16" s="10">
        <v>4</v>
      </c>
      <c r="M16" s="11"/>
      <c r="N16" s="10"/>
      <c r="O16" s="11"/>
    </row>
    <row r="17" s="1" customFormat="1" spans="1:15">
      <c r="A17" s="5"/>
      <c r="B17" s="5"/>
      <c r="C17" s="5"/>
      <c r="D17" s="15" t="s">
        <v>1355</v>
      </c>
      <c r="E17" s="16"/>
      <c r="F17" s="16"/>
      <c r="G17" s="17"/>
      <c r="H17" s="23" t="s">
        <v>1251</v>
      </c>
      <c r="I17" s="6" t="s">
        <v>1356</v>
      </c>
      <c r="J17" s="10">
        <v>4</v>
      </c>
      <c r="K17" s="11"/>
      <c r="L17" s="10">
        <v>4</v>
      </c>
      <c r="M17" s="11"/>
      <c r="N17" s="10"/>
      <c r="O17" s="11"/>
    </row>
    <row r="18" s="1" customFormat="1" spans="1:15">
      <c r="A18" s="5"/>
      <c r="B18" s="5"/>
      <c r="C18" s="5"/>
      <c r="D18" s="15" t="s">
        <v>1357</v>
      </c>
      <c r="E18" s="16"/>
      <c r="F18" s="16"/>
      <c r="G18" s="17"/>
      <c r="H18" s="23" t="s">
        <v>1254</v>
      </c>
      <c r="I18" s="6" t="s">
        <v>1358</v>
      </c>
      <c r="J18" s="10">
        <v>4</v>
      </c>
      <c r="K18" s="11"/>
      <c r="L18" s="10">
        <v>4</v>
      </c>
      <c r="M18" s="11"/>
      <c r="N18" s="10"/>
      <c r="O18" s="11"/>
    </row>
    <row r="19" s="1" customFormat="1" spans="1:15">
      <c r="A19" s="5"/>
      <c r="B19" s="5"/>
      <c r="C19" s="5"/>
      <c r="D19" s="15" t="s">
        <v>1359</v>
      </c>
      <c r="E19" s="16"/>
      <c r="F19" s="16"/>
      <c r="G19" s="17"/>
      <c r="H19" s="23" t="s">
        <v>1254</v>
      </c>
      <c r="I19" s="6" t="s">
        <v>1327</v>
      </c>
      <c r="J19" s="10">
        <v>4</v>
      </c>
      <c r="K19" s="11"/>
      <c r="L19" s="10">
        <v>4</v>
      </c>
      <c r="M19" s="11"/>
      <c r="N19" s="10"/>
      <c r="O19" s="11"/>
    </row>
    <row r="20" s="1" customFormat="1" spans="1:15">
      <c r="A20" s="5"/>
      <c r="B20" s="5"/>
      <c r="C20" s="5"/>
      <c r="D20" s="15" t="s">
        <v>1360</v>
      </c>
      <c r="E20" s="16"/>
      <c r="F20" s="16"/>
      <c r="G20" s="17"/>
      <c r="H20" s="23" t="s">
        <v>1254</v>
      </c>
      <c r="I20" s="6" t="s">
        <v>323</v>
      </c>
      <c r="J20" s="10">
        <v>1</v>
      </c>
      <c r="K20" s="11"/>
      <c r="L20" s="10">
        <v>1</v>
      </c>
      <c r="M20" s="11"/>
      <c r="N20" s="10"/>
      <c r="O20" s="11"/>
    </row>
    <row r="21" s="1" customFormat="1" spans="1:15">
      <c r="A21" s="5"/>
      <c r="B21" s="5"/>
      <c r="C21" s="5"/>
      <c r="D21" s="15" t="s">
        <v>1361</v>
      </c>
      <c r="E21" s="16"/>
      <c r="F21" s="16"/>
      <c r="G21" s="17"/>
      <c r="H21" s="23" t="s">
        <v>1362</v>
      </c>
      <c r="I21" s="6" t="s">
        <v>60</v>
      </c>
      <c r="J21" s="10">
        <v>4</v>
      </c>
      <c r="K21" s="11"/>
      <c r="L21" s="10">
        <v>4</v>
      </c>
      <c r="M21" s="11"/>
      <c r="N21" s="10"/>
      <c r="O21" s="11"/>
    </row>
    <row r="22" s="1" customFormat="1" ht="27" spans="1:15">
      <c r="A22" s="5"/>
      <c r="B22" s="5"/>
      <c r="C22" s="5"/>
      <c r="D22" s="15" t="s">
        <v>1363</v>
      </c>
      <c r="E22" s="16"/>
      <c r="F22" s="16"/>
      <c r="G22" s="17"/>
      <c r="H22" s="23" t="s">
        <v>1294</v>
      </c>
      <c r="I22" s="6" t="s">
        <v>1364</v>
      </c>
      <c r="J22" s="10">
        <v>2</v>
      </c>
      <c r="K22" s="11"/>
      <c r="L22" s="10">
        <v>2</v>
      </c>
      <c r="M22" s="11"/>
      <c r="N22" s="10"/>
      <c r="O22" s="11"/>
    </row>
    <row r="23" s="1" customFormat="1" spans="1:15">
      <c r="A23" s="5"/>
      <c r="B23" s="5"/>
      <c r="C23" s="5"/>
      <c r="D23" s="15" t="s">
        <v>1365</v>
      </c>
      <c r="E23" s="16"/>
      <c r="F23" s="16"/>
      <c r="G23" s="17"/>
      <c r="H23" s="23" t="s">
        <v>1254</v>
      </c>
      <c r="I23" s="6" t="s">
        <v>324</v>
      </c>
      <c r="J23" s="10">
        <v>4</v>
      </c>
      <c r="K23" s="11"/>
      <c r="L23" s="10">
        <v>4</v>
      </c>
      <c r="M23" s="11"/>
      <c r="N23" s="10"/>
      <c r="O23" s="11"/>
    </row>
    <row r="24" s="1" customFormat="1" spans="1:15">
      <c r="A24" s="5"/>
      <c r="B24" s="5"/>
      <c r="C24" s="5"/>
      <c r="D24" s="8" t="s">
        <v>1366</v>
      </c>
      <c r="E24" s="8"/>
      <c r="F24" s="8"/>
      <c r="G24" s="8"/>
      <c r="H24" s="23" t="s">
        <v>1254</v>
      </c>
      <c r="I24" s="6" t="s">
        <v>1252</v>
      </c>
      <c r="J24" s="10">
        <v>2</v>
      </c>
      <c r="K24" s="11"/>
      <c r="L24" s="10">
        <v>2</v>
      </c>
      <c r="M24" s="11"/>
      <c r="N24" s="10"/>
      <c r="O24" s="11"/>
    </row>
    <row r="25" s="1" customFormat="1" ht="14.25" spans="1:15">
      <c r="A25" s="5"/>
      <c r="B25" s="5"/>
      <c r="C25" s="19" t="s">
        <v>58</v>
      </c>
      <c r="D25" s="8" t="s">
        <v>957</v>
      </c>
      <c r="E25" s="8"/>
      <c r="F25" s="8"/>
      <c r="G25" s="8"/>
      <c r="H25" s="70" t="s">
        <v>1304</v>
      </c>
      <c r="I25" s="6" t="s">
        <v>60</v>
      </c>
      <c r="J25" s="10">
        <v>2</v>
      </c>
      <c r="K25" s="11"/>
      <c r="L25" s="10">
        <v>2</v>
      </c>
      <c r="M25" s="11"/>
      <c r="N25" s="10"/>
      <c r="O25" s="11"/>
    </row>
    <row r="26" s="1" customFormat="1" ht="14.25" spans="1:15">
      <c r="A26" s="5"/>
      <c r="B26" s="5"/>
      <c r="C26" s="20"/>
      <c r="D26" s="8" t="s">
        <v>1367</v>
      </c>
      <c r="E26" s="8"/>
      <c r="F26" s="8"/>
      <c r="G26" s="8"/>
      <c r="H26" s="70" t="s">
        <v>1277</v>
      </c>
      <c r="I26" s="6" t="s">
        <v>60</v>
      </c>
      <c r="J26" s="10">
        <v>2</v>
      </c>
      <c r="K26" s="11"/>
      <c r="L26" s="10">
        <v>2</v>
      </c>
      <c r="M26" s="11"/>
      <c r="N26" s="10"/>
      <c r="O26" s="11"/>
    </row>
    <row r="27" s="1" customFormat="1" ht="34" customHeight="1" spans="1:15">
      <c r="A27" s="5"/>
      <c r="B27" s="5"/>
      <c r="C27" s="20"/>
      <c r="D27" s="8" t="s">
        <v>1368</v>
      </c>
      <c r="E27" s="8"/>
      <c r="F27" s="8"/>
      <c r="G27" s="8"/>
      <c r="H27" s="77" t="s">
        <v>1369</v>
      </c>
      <c r="I27" s="6" t="s">
        <v>238</v>
      </c>
      <c r="J27" s="10">
        <v>2</v>
      </c>
      <c r="K27" s="11"/>
      <c r="L27" s="10">
        <v>2</v>
      </c>
      <c r="M27" s="11"/>
      <c r="N27" s="10"/>
      <c r="O27" s="11"/>
    </row>
    <row r="28" s="1" customFormat="1" ht="28.5" spans="1:15">
      <c r="A28" s="5"/>
      <c r="B28" s="5"/>
      <c r="C28" s="25"/>
      <c r="D28" s="8" t="s">
        <v>1370</v>
      </c>
      <c r="E28" s="8"/>
      <c r="F28" s="8"/>
      <c r="G28" s="8"/>
      <c r="H28" s="77" t="s">
        <v>1369</v>
      </c>
      <c r="I28" s="6" t="s">
        <v>238</v>
      </c>
      <c r="J28" s="10">
        <v>2</v>
      </c>
      <c r="K28" s="11"/>
      <c r="L28" s="10">
        <v>2</v>
      </c>
      <c r="M28" s="11"/>
      <c r="N28" s="10"/>
      <c r="O28" s="11"/>
    </row>
    <row r="29" s="1" customFormat="1" ht="32" customHeight="1" spans="1:15">
      <c r="A29" s="5"/>
      <c r="B29" s="5"/>
      <c r="C29" s="5" t="s">
        <v>66</v>
      </c>
      <c r="D29" s="8" t="s">
        <v>84</v>
      </c>
      <c r="E29" s="8"/>
      <c r="F29" s="8"/>
      <c r="G29" s="8"/>
      <c r="H29" s="70" t="s">
        <v>1261</v>
      </c>
      <c r="I29" s="6" t="s">
        <v>1371</v>
      </c>
      <c r="J29" s="10">
        <v>3</v>
      </c>
      <c r="K29" s="11"/>
      <c r="L29" s="10">
        <v>1</v>
      </c>
      <c r="M29" s="11"/>
      <c r="N29" s="10" t="s">
        <v>1340</v>
      </c>
      <c r="O29" s="11"/>
    </row>
    <row r="30" s="1" customFormat="1" ht="44" customHeight="1" spans="1:15">
      <c r="A30" s="5"/>
      <c r="B30" s="5"/>
      <c r="C30" s="5"/>
      <c r="D30" s="8" t="s">
        <v>70</v>
      </c>
      <c r="E30" s="8"/>
      <c r="F30" s="8"/>
      <c r="G30" s="8"/>
      <c r="H30" s="77" t="s">
        <v>1372</v>
      </c>
      <c r="I30" s="6" t="s">
        <v>1373</v>
      </c>
      <c r="J30" s="10">
        <v>1</v>
      </c>
      <c r="K30" s="11"/>
      <c r="L30" s="10">
        <v>1</v>
      </c>
      <c r="M30" s="11"/>
      <c r="N30" s="10"/>
      <c r="O30" s="11"/>
    </row>
    <row r="31" s="1" customFormat="1" spans="1:15">
      <c r="A31" s="5"/>
      <c r="B31" s="5" t="s">
        <v>34</v>
      </c>
      <c r="C31" s="19" t="s">
        <v>35</v>
      </c>
      <c r="D31" s="8" t="s">
        <v>1374</v>
      </c>
      <c r="E31" s="8"/>
      <c r="F31" s="8"/>
      <c r="G31" s="8"/>
      <c r="H31" s="23" t="s">
        <v>1265</v>
      </c>
      <c r="I31" s="6" t="s">
        <v>99</v>
      </c>
      <c r="J31" s="10">
        <v>5</v>
      </c>
      <c r="K31" s="11"/>
      <c r="L31" s="10">
        <v>5</v>
      </c>
      <c r="M31" s="11"/>
      <c r="N31" s="10"/>
      <c r="O31" s="11"/>
    </row>
    <row r="32" s="1" customFormat="1" spans="1:15">
      <c r="A32" s="5"/>
      <c r="B32" s="5"/>
      <c r="C32" s="20"/>
      <c r="D32" s="8" t="s">
        <v>1375</v>
      </c>
      <c r="E32" s="8"/>
      <c r="F32" s="8"/>
      <c r="G32" s="8"/>
      <c r="H32" s="23" t="s">
        <v>1362</v>
      </c>
      <c r="I32" s="6" t="s">
        <v>60</v>
      </c>
      <c r="J32" s="10">
        <v>5</v>
      </c>
      <c r="K32" s="11"/>
      <c r="L32" s="10">
        <v>5</v>
      </c>
      <c r="M32" s="11"/>
      <c r="N32" s="10"/>
      <c r="O32" s="11"/>
    </row>
    <row r="33" s="1" customFormat="1" ht="27" spans="1:15">
      <c r="A33" s="5"/>
      <c r="B33" s="5"/>
      <c r="C33" s="20"/>
      <c r="D33" s="8" t="s">
        <v>1376</v>
      </c>
      <c r="E33" s="8"/>
      <c r="F33" s="8"/>
      <c r="G33" s="8"/>
      <c r="H33" s="23" t="s">
        <v>1369</v>
      </c>
      <c r="I33" s="6" t="s">
        <v>238</v>
      </c>
      <c r="J33" s="10">
        <v>5</v>
      </c>
      <c r="K33" s="11"/>
      <c r="L33" s="10">
        <v>5</v>
      </c>
      <c r="M33" s="11"/>
      <c r="N33" s="10"/>
      <c r="O33" s="11"/>
    </row>
    <row r="34" s="1" customFormat="1" ht="27" spans="1:15">
      <c r="A34" s="5"/>
      <c r="B34" s="5"/>
      <c r="C34" s="20"/>
      <c r="D34" s="8" t="s">
        <v>1377</v>
      </c>
      <c r="E34" s="8"/>
      <c r="F34" s="8"/>
      <c r="G34" s="8"/>
      <c r="H34" s="23" t="s">
        <v>1369</v>
      </c>
      <c r="I34" s="6" t="s">
        <v>238</v>
      </c>
      <c r="J34" s="10">
        <v>5</v>
      </c>
      <c r="K34" s="11"/>
      <c r="L34" s="10">
        <v>5</v>
      </c>
      <c r="M34" s="11"/>
      <c r="N34" s="10"/>
      <c r="O34" s="11"/>
    </row>
    <row r="35" s="1" customFormat="1" ht="27" spans="1:15">
      <c r="A35" s="5"/>
      <c r="B35" s="5"/>
      <c r="C35" s="20"/>
      <c r="D35" s="8" t="s">
        <v>1378</v>
      </c>
      <c r="E35" s="8"/>
      <c r="F35" s="8"/>
      <c r="G35" s="8"/>
      <c r="H35" s="23" t="s">
        <v>1369</v>
      </c>
      <c r="I35" s="6" t="s">
        <v>238</v>
      </c>
      <c r="J35" s="10">
        <v>5</v>
      </c>
      <c r="K35" s="11"/>
      <c r="L35" s="10">
        <v>5</v>
      </c>
      <c r="M35" s="11"/>
      <c r="N35" s="10"/>
      <c r="O35" s="11"/>
    </row>
    <row r="36" s="1" customFormat="1" ht="27" spans="1:15">
      <c r="A36" s="5"/>
      <c r="B36" s="5"/>
      <c r="C36" s="25"/>
      <c r="D36" s="8" t="s">
        <v>1379</v>
      </c>
      <c r="E36" s="8"/>
      <c r="F36" s="8"/>
      <c r="G36" s="8"/>
      <c r="H36" s="96" t="s">
        <v>1369</v>
      </c>
      <c r="I36" s="6" t="s">
        <v>238</v>
      </c>
      <c r="J36" s="10">
        <v>5</v>
      </c>
      <c r="K36" s="11"/>
      <c r="L36" s="10">
        <v>5</v>
      </c>
      <c r="M36" s="11"/>
      <c r="N36" s="10"/>
      <c r="O36" s="11"/>
    </row>
    <row r="37" s="1" customFormat="1" spans="1:15">
      <c r="A37" s="5"/>
      <c r="B37" s="5" t="s">
        <v>37</v>
      </c>
      <c r="C37" s="5" t="s">
        <v>38</v>
      </c>
      <c r="D37" s="8" t="s">
        <v>1380</v>
      </c>
      <c r="E37" s="8"/>
      <c r="F37" s="8"/>
      <c r="G37" s="8"/>
      <c r="H37" s="23" t="s">
        <v>1304</v>
      </c>
      <c r="I37" s="6" t="s">
        <v>60</v>
      </c>
      <c r="J37" s="10">
        <v>5</v>
      </c>
      <c r="K37" s="11"/>
      <c r="L37" s="10">
        <v>5</v>
      </c>
      <c r="M37" s="11"/>
      <c r="N37" s="10"/>
      <c r="O37" s="11"/>
    </row>
    <row r="38" s="1" customFormat="1" spans="1:15">
      <c r="A38" s="5"/>
      <c r="B38" s="5"/>
      <c r="C38" s="5"/>
      <c r="D38" s="8" t="s">
        <v>1381</v>
      </c>
      <c r="E38" s="8"/>
      <c r="F38" s="8"/>
      <c r="G38" s="8"/>
      <c r="H38" s="103" t="s">
        <v>1304</v>
      </c>
      <c r="I38" s="6">
        <v>0.9</v>
      </c>
      <c r="J38" s="10">
        <v>5</v>
      </c>
      <c r="K38" s="11"/>
      <c r="L38" s="10">
        <v>5</v>
      </c>
      <c r="M38" s="11"/>
      <c r="N38" s="10"/>
      <c r="O38" s="11"/>
    </row>
    <row r="39" s="1" customFormat="1" ht="24" customHeight="1" spans="1:15">
      <c r="A39" s="5"/>
      <c r="B39" s="10" t="s">
        <v>40</v>
      </c>
      <c r="C39" s="24"/>
      <c r="D39" s="10"/>
      <c r="E39" s="18"/>
      <c r="F39" s="18"/>
      <c r="G39" s="18"/>
      <c r="H39" s="18"/>
      <c r="I39" s="18"/>
      <c r="J39" s="18"/>
      <c r="K39" s="18"/>
      <c r="L39" s="18"/>
      <c r="M39" s="18"/>
      <c r="N39" s="18"/>
      <c r="O39" s="11"/>
    </row>
    <row r="40" s="1" customFormat="1" ht="18" customHeight="1" spans="1:15">
      <c r="A40" s="5"/>
      <c r="B40" s="10" t="s">
        <v>41</v>
      </c>
      <c r="C40" s="18"/>
      <c r="D40" s="18"/>
      <c r="E40" s="18"/>
      <c r="F40" s="18"/>
      <c r="G40" s="18"/>
      <c r="H40" s="18"/>
      <c r="I40" s="24"/>
      <c r="J40" s="10">
        <v>100</v>
      </c>
      <c r="K40" s="24"/>
      <c r="L40" s="10">
        <v>91.64</v>
      </c>
      <c r="M40" s="11"/>
      <c r="N40" s="10" t="s">
        <v>42</v>
      </c>
      <c r="O40" s="11"/>
    </row>
    <row r="41" s="1" customFormat="1" spans="1:15">
      <c r="A41" s="26" t="s">
        <v>43</v>
      </c>
      <c r="B41" s="26"/>
      <c r="C41" s="26"/>
      <c r="D41" s="26"/>
      <c r="E41" s="26"/>
      <c r="F41" s="26"/>
      <c r="G41" s="26"/>
      <c r="H41" s="26"/>
      <c r="I41" s="26"/>
      <c r="J41" s="26"/>
      <c r="K41" s="26"/>
      <c r="L41" s="26"/>
      <c r="M41" s="26"/>
      <c r="N41" s="26"/>
      <c r="O41" s="27"/>
    </row>
    <row r="42" s="1" customFormat="1" spans="1:15">
      <c r="A42" s="28"/>
      <c r="B42" s="26"/>
      <c r="C42" s="26"/>
      <c r="D42" s="26"/>
      <c r="E42" s="26"/>
      <c r="F42" s="26"/>
      <c r="G42" s="26"/>
      <c r="H42" s="26"/>
      <c r="I42" s="26"/>
      <c r="J42" s="26"/>
      <c r="K42" s="26"/>
      <c r="L42" s="26"/>
      <c r="M42" s="26"/>
      <c r="N42" s="26"/>
      <c r="O42" s="27"/>
    </row>
    <row r="43" s="1" customFormat="1" spans="1:15">
      <c r="A43" s="28"/>
      <c r="B43" s="26"/>
      <c r="C43" s="26"/>
      <c r="D43" s="26"/>
      <c r="E43" s="26"/>
      <c r="F43" s="26"/>
      <c r="G43" s="26"/>
      <c r="H43" s="26"/>
      <c r="I43" s="26"/>
      <c r="J43" s="26"/>
      <c r="K43" s="26"/>
      <c r="L43" s="26"/>
      <c r="M43" s="26"/>
      <c r="N43" s="26"/>
      <c r="O43" s="27"/>
    </row>
    <row r="44" s="1" customFormat="1" ht="27" customHeight="1" spans="1:15">
      <c r="A44" s="29"/>
      <c r="B44" s="30"/>
      <c r="C44" s="30"/>
      <c r="D44" s="30"/>
      <c r="E44" s="30"/>
      <c r="F44" s="30"/>
      <c r="G44" s="30"/>
      <c r="H44" s="30"/>
      <c r="I44" s="30"/>
      <c r="J44" s="30"/>
      <c r="K44" s="30"/>
      <c r="L44" s="30"/>
      <c r="M44" s="30"/>
      <c r="N44" s="30"/>
      <c r="O44" s="31"/>
    </row>
  </sheetData>
  <mergeCells count="15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D21:G21"/>
    <mergeCell ref="J21:K21"/>
    <mergeCell ref="L21:M21"/>
    <mergeCell ref="D22:G22"/>
    <mergeCell ref="J22:K22"/>
    <mergeCell ref="L22:M22"/>
    <mergeCell ref="D23:G23"/>
    <mergeCell ref="J23:K23"/>
    <mergeCell ref="L23:M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B39:C39"/>
    <mergeCell ref="D39:O39"/>
    <mergeCell ref="B40:I40"/>
    <mergeCell ref="J40:K40"/>
    <mergeCell ref="L40:M40"/>
    <mergeCell ref="N40:O40"/>
    <mergeCell ref="A10:A11"/>
    <mergeCell ref="A12:A40"/>
    <mergeCell ref="B13:B30"/>
    <mergeCell ref="B31:B36"/>
    <mergeCell ref="B37:B38"/>
    <mergeCell ref="C13:C24"/>
    <mergeCell ref="C25:C28"/>
    <mergeCell ref="C29:C30"/>
    <mergeCell ref="C31:C36"/>
    <mergeCell ref="C37:C38"/>
    <mergeCell ref="A5:B9"/>
    <mergeCell ref="A41:O44"/>
  </mergeCells>
  <pageMargins left="0.75" right="0.75" top="1" bottom="1" header="0.5" footer="0.5"/>
  <headerFoot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1382</v>
      </c>
      <c r="D3" s="5"/>
      <c r="E3" s="5"/>
      <c r="F3" s="5"/>
      <c r="G3" s="5"/>
      <c r="H3" s="5"/>
      <c r="I3" s="5"/>
      <c r="J3" s="5"/>
      <c r="K3" s="5"/>
      <c r="L3" s="5"/>
      <c r="M3" s="5"/>
      <c r="N3" s="5"/>
      <c r="O3" s="5"/>
    </row>
    <row r="4" s="1" customFormat="1" ht="36"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27.86</v>
      </c>
      <c r="F6" s="5"/>
      <c r="G6" s="5">
        <v>27.86</v>
      </c>
      <c r="H6" s="5"/>
      <c r="I6" s="5">
        <v>26.33</v>
      </c>
      <c r="J6" s="5"/>
      <c r="K6" s="10">
        <v>10</v>
      </c>
      <c r="L6" s="11"/>
      <c r="M6" s="154">
        <v>0.95</v>
      </c>
      <c r="N6" s="155"/>
      <c r="O6" s="6">
        <v>9.45</v>
      </c>
    </row>
    <row r="7" s="1" customFormat="1" ht="17" customHeight="1" spans="1:15">
      <c r="A7" s="5"/>
      <c r="B7" s="5"/>
      <c r="C7" s="5" t="s">
        <v>14</v>
      </c>
      <c r="D7" s="5"/>
      <c r="E7" s="5">
        <v>27.86</v>
      </c>
      <c r="F7" s="5"/>
      <c r="G7" s="5">
        <v>27.86</v>
      </c>
      <c r="H7" s="5"/>
      <c r="I7" s="5">
        <v>26.33</v>
      </c>
      <c r="J7" s="5"/>
      <c r="K7" s="10" t="s">
        <v>15</v>
      </c>
      <c r="L7" s="11"/>
      <c r="M7" s="154">
        <v>0.95</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10" t="s">
        <v>1383</v>
      </c>
      <c r="C11" s="18"/>
      <c r="D11" s="18"/>
      <c r="E11" s="18"/>
      <c r="F11" s="18"/>
      <c r="G11" s="18"/>
      <c r="H11" s="11"/>
      <c r="I11" s="10" t="s">
        <v>1384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31</v>
      </c>
      <c r="D13" s="8" t="s">
        <v>1385</v>
      </c>
      <c r="E13" s="8"/>
      <c r="F13" s="8"/>
      <c r="G13" s="8"/>
      <c r="H13" s="23" t="s">
        <v>1304</v>
      </c>
      <c r="I13" s="6" t="s">
        <v>60</v>
      </c>
      <c r="J13" s="10">
        <v>6</v>
      </c>
      <c r="K13" s="11"/>
      <c r="L13" s="10">
        <v>6</v>
      </c>
      <c r="M13" s="11"/>
      <c r="N13" s="10"/>
      <c r="O13" s="11"/>
    </row>
    <row r="14" s="1" customFormat="1" ht="14.25" spans="1:15">
      <c r="A14" s="5"/>
      <c r="B14" s="5"/>
      <c r="C14" s="5" t="s">
        <v>58</v>
      </c>
      <c r="D14" s="8" t="s">
        <v>1386</v>
      </c>
      <c r="E14" s="8"/>
      <c r="F14" s="8"/>
      <c r="G14" s="8"/>
      <c r="H14" s="70" t="s">
        <v>1304</v>
      </c>
      <c r="I14" s="6" t="s">
        <v>60</v>
      </c>
      <c r="J14" s="10">
        <v>5</v>
      </c>
      <c r="K14" s="11"/>
      <c r="L14" s="10">
        <v>5</v>
      </c>
      <c r="M14" s="11"/>
      <c r="N14" s="10"/>
      <c r="O14" s="11"/>
    </row>
    <row r="15" s="1" customFormat="1" ht="14.25" spans="1:15">
      <c r="A15" s="5"/>
      <c r="B15" s="5"/>
      <c r="C15" s="5"/>
      <c r="D15" s="8" t="s">
        <v>303</v>
      </c>
      <c r="E15" s="8"/>
      <c r="F15" s="8"/>
      <c r="G15" s="8"/>
      <c r="H15" s="70" t="s">
        <v>1304</v>
      </c>
      <c r="I15" s="6" t="s">
        <v>60</v>
      </c>
      <c r="J15" s="10">
        <v>5</v>
      </c>
      <c r="K15" s="11"/>
      <c r="L15" s="10">
        <v>5</v>
      </c>
      <c r="M15" s="11"/>
      <c r="N15" s="10"/>
      <c r="O15" s="11"/>
    </row>
    <row r="16" s="1" customFormat="1" ht="14.25" spans="1:15">
      <c r="A16" s="5"/>
      <c r="B16" s="5"/>
      <c r="C16" s="5"/>
      <c r="D16" s="8" t="s">
        <v>307</v>
      </c>
      <c r="E16" s="8"/>
      <c r="F16" s="8"/>
      <c r="G16" s="8"/>
      <c r="H16" s="70" t="s">
        <v>1304</v>
      </c>
      <c r="I16" s="6" t="s">
        <v>60</v>
      </c>
      <c r="J16" s="10">
        <v>5</v>
      </c>
      <c r="K16" s="11"/>
      <c r="L16" s="10">
        <v>5</v>
      </c>
      <c r="M16" s="11"/>
      <c r="N16" s="10"/>
      <c r="O16" s="11"/>
    </row>
    <row r="17" s="1" customFormat="1" ht="14.25" spans="1:15">
      <c r="A17" s="5"/>
      <c r="B17" s="5"/>
      <c r="C17" s="5" t="s">
        <v>63</v>
      </c>
      <c r="D17" s="8" t="s">
        <v>1387</v>
      </c>
      <c r="E17" s="8"/>
      <c r="F17" s="8"/>
      <c r="G17" s="8"/>
      <c r="H17" s="70" t="s">
        <v>1304</v>
      </c>
      <c r="I17" s="6" t="s">
        <v>60</v>
      </c>
      <c r="J17" s="10">
        <v>5</v>
      </c>
      <c r="K17" s="11"/>
      <c r="L17" s="10">
        <v>5</v>
      </c>
      <c r="M17" s="11"/>
      <c r="N17" s="10"/>
      <c r="O17" s="11"/>
    </row>
    <row r="18" s="1" customFormat="1" ht="14.25" spans="1:15">
      <c r="A18" s="5"/>
      <c r="B18" s="5"/>
      <c r="C18" s="5"/>
      <c r="D18" s="8" t="s">
        <v>573</v>
      </c>
      <c r="E18" s="8"/>
      <c r="F18" s="8"/>
      <c r="G18" s="8"/>
      <c r="H18" s="70" t="s">
        <v>1304</v>
      </c>
      <c r="I18" s="6" t="s">
        <v>60</v>
      </c>
      <c r="J18" s="10">
        <v>5</v>
      </c>
      <c r="K18" s="11"/>
      <c r="L18" s="10">
        <v>5</v>
      </c>
      <c r="M18" s="11"/>
      <c r="N18" s="10"/>
      <c r="O18" s="11"/>
    </row>
    <row r="19" s="1" customFormat="1" spans="1:15">
      <c r="A19" s="5"/>
      <c r="B19" s="5"/>
      <c r="C19" s="5"/>
      <c r="D19" s="8" t="s">
        <v>1388</v>
      </c>
      <c r="E19" s="8"/>
      <c r="F19" s="8"/>
      <c r="G19" s="8"/>
      <c r="H19" s="23" t="s">
        <v>1362</v>
      </c>
      <c r="I19" s="6" t="s">
        <v>60</v>
      </c>
      <c r="J19" s="10">
        <v>5</v>
      </c>
      <c r="K19" s="11"/>
      <c r="L19" s="10">
        <v>5</v>
      </c>
      <c r="M19" s="11"/>
      <c r="N19" s="10"/>
      <c r="O19" s="11"/>
    </row>
    <row r="20" s="1" customFormat="1" ht="14.25" spans="1:15">
      <c r="A20" s="5"/>
      <c r="B20" s="5"/>
      <c r="C20" s="5" t="s">
        <v>66</v>
      </c>
      <c r="D20" s="8" t="s">
        <v>67</v>
      </c>
      <c r="E20" s="8"/>
      <c r="F20" s="8"/>
      <c r="G20" s="8"/>
      <c r="H20" s="70" t="s">
        <v>1261</v>
      </c>
      <c r="I20" s="6" t="s">
        <v>177</v>
      </c>
      <c r="J20" s="10">
        <v>10</v>
      </c>
      <c r="K20" s="11"/>
      <c r="L20" s="10">
        <v>10</v>
      </c>
      <c r="M20" s="11"/>
      <c r="N20" s="10"/>
      <c r="O20" s="11"/>
    </row>
    <row r="21" s="1" customFormat="1" ht="14.25" spans="1:15">
      <c r="A21" s="5"/>
      <c r="B21" s="5"/>
      <c r="C21" s="5"/>
      <c r="D21" s="8" t="s">
        <v>70</v>
      </c>
      <c r="E21" s="8"/>
      <c r="F21" s="8"/>
      <c r="G21" s="8"/>
      <c r="H21" s="70" t="s">
        <v>1389</v>
      </c>
      <c r="I21" s="6" t="s">
        <v>1390</v>
      </c>
      <c r="J21" s="10">
        <v>4</v>
      </c>
      <c r="K21" s="11"/>
      <c r="L21" s="10">
        <v>4</v>
      </c>
      <c r="M21" s="11"/>
      <c r="N21" s="10"/>
      <c r="O21" s="11"/>
    </row>
    <row r="22" s="1" customFormat="1" ht="27" spans="1:15">
      <c r="A22" s="5"/>
      <c r="B22" s="5" t="s">
        <v>34</v>
      </c>
      <c r="C22" s="5" t="s">
        <v>35</v>
      </c>
      <c r="D22" s="8" t="s">
        <v>1391</v>
      </c>
      <c r="E22" s="8"/>
      <c r="F22" s="8"/>
      <c r="G22" s="8"/>
      <c r="H22" s="6" t="s">
        <v>238</v>
      </c>
      <c r="I22" s="6" t="s">
        <v>238</v>
      </c>
      <c r="J22" s="10">
        <v>30</v>
      </c>
      <c r="K22" s="11"/>
      <c r="L22" s="10">
        <v>30</v>
      </c>
      <c r="M22" s="11"/>
      <c r="N22" s="10"/>
      <c r="O22" s="11"/>
    </row>
    <row r="23" s="1" customFormat="1" ht="40.5" spans="1:15">
      <c r="A23" s="5"/>
      <c r="B23" s="5" t="s">
        <v>37</v>
      </c>
      <c r="C23" s="5" t="s">
        <v>38</v>
      </c>
      <c r="D23" s="8" t="s">
        <v>87</v>
      </c>
      <c r="E23" s="8"/>
      <c r="F23" s="8"/>
      <c r="G23" s="8"/>
      <c r="H23" s="6" t="s">
        <v>1304</v>
      </c>
      <c r="I23" s="82">
        <v>0.9</v>
      </c>
      <c r="J23" s="10">
        <v>10</v>
      </c>
      <c r="K23" s="11"/>
      <c r="L23" s="10">
        <v>10</v>
      </c>
      <c r="M23" s="11"/>
      <c r="N23" s="10"/>
      <c r="O23" s="11"/>
    </row>
    <row r="24" s="1" customFormat="1" ht="24" customHeight="1" spans="1:15">
      <c r="A24" s="5"/>
      <c r="B24" s="10" t="s">
        <v>40</v>
      </c>
      <c r="C24" s="24"/>
      <c r="D24" s="10"/>
      <c r="E24" s="18"/>
      <c r="F24" s="18"/>
      <c r="G24" s="18"/>
      <c r="H24" s="18"/>
      <c r="I24" s="18"/>
      <c r="J24" s="18"/>
      <c r="K24" s="18"/>
      <c r="L24" s="18"/>
      <c r="M24" s="18"/>
      <c r="N24" s="18"/>
      <c r="O24" s="11"/>
    </row>
    <row r="25" s="1" customFormat="1" ht="18" customHeight="1" spans="1:15">
      <c r="A25" s="5"/>
      <c r="B25" s="10" t="s">
        <v>41</v>
      </c>
      <c r="C25" s="18"/>
      <c r="D25" s="18"/>
      <c r="E25" s="18"/>
      <c r="F25" s="18"/>
      <c r="G25" s="18"/>
      <c r="H25" s="18"/>
      <c r="I25" s="24"/>
      <c r="J25" s="10">
        <v>100</v>
      </c>
      <c r="K25" s="24"/>
      <c r="L25" s="10">
        <v>99.45</v>
      </c>
      <c r="M25" s="11"/>
      <c r="N25" s="10" t="s">
        <v>42</v>
      </c>
      <c r="O25" s="11"/>
    </row>
    <row r="26" s="1" customFormat="1" spans="1:15">
      <c r="A26" s="26" t="s">
        <v>43</v>
      </c>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spans="1:15">
      <c r="A28" s="28"/>
      <c r="B28" s="26"/>
      <c r="C28" s="26"/>
      <c r="D28" s="26"/>
      <c r="E28" s="26"/>
      <c r="F28" s="26"/>
      <c r="G28" s="26"/>
      <c r="H28" s="26"/>
      <c r="I28" s="26"/>
      <c r="J28" s="26"/>
      <c r="K28" s="26"/>
      <c r="L28" s="26"/>
      <c r="M28" s="26"/>
      <c r="N28" s="26"/>
      <c r="O28" s="27"/>
    </row>
    <row r="29" s="1" customFormat="1" ht="27" customHeight="1" spans="1:15">
      <c r="A29" s="29"/>
      <c r="B29" s="30"/>
      <c r="C29" s="30"/>
      <c r="D29" s="30"/>
      <c r="E29" s="30"/>
      <c r="F29" s="30"/>
      <c r="G29" s="30"/>
      <c r="H29" s="30"/>
      <c r="I29" s="30"/>
      <c r="J29" s="30"/>
      <c r="K29" s="30"/>
      <c r="L29" s="30"/>
      <c r="M29" s="30"/>
      <c r="N29" s="30"/>
      <c r="O29" s="31"/>
    </row>
  </sheetData>
  <mergeCells count="10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1"/>
    <mergeCell ref="C14:C16"/>
    <mergeCell ref="C17:C19"/>
    <mergeCell ref="C20:C21"/>
    <mergeCell ref="A5:B9"/>
    <mergeCell ref="A26:O29"/>
  </mergeCells>
  <pageMargins left="0.75" right="0.75" top="1" bottom="1" header="0.5" footer="0.5"/>
  <headerFoot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1392</v>
      </c>
      <c r="D3" s="5"/>
      <c r="E3" s="5"/>
      <c r="F3" s="5"/>
      <c r="G3" s="5"/>
      <c r="H3" s="5"/>
      <c r="I3" s="5"/>
      <c r="J3" s="5"/>
      <c r="K3" s="5"/>
      <c r="L3" s="5"/>
      <c r="M3" s="5"/>
      <c r="N3" s="5"/>
      <c r="O3" s="5"/>
    </row>
    <row r="4" s="1" customFormat="1" ht="31"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329.65</v>
      </c>
      <c r="F6" s="5"/>
      <c r="G6" s="5">
        <v>329.65</v>
      </c>
      <c r="H6" s="5"/>
      <c r="I6" s="5">
        <v>329.36</v>
      </c>
      <c r="J6" s="5"/>
      <c r="K6" s="10">
        <v>10</v>
      </c>
      <c r="L6" s="11"/>
      <c r="M6" s="154">
        <v>1</v>
      </c>
      <c r="N6" s="155"/>
      <c r="O6" s="6">
        <v>10</v>
      </c>
    </row>
    <row r="7" s="1" customFormat="1" ht="17" customHeight="1" spans="1:15">
      <c r="A7" s="5"/>
      <c r="B7" s="5"/>
      <c r="C7" s="5" t="s">
        <v>14</v>
      </c>
      <c r="D7" s="5"/>
      <c r="E7" s="5">
        <v>329.65</v>
      </c>
      <c r="F7" s="5"/>
      <c r="G7" s="5">
        <v>329.65</v>
      </c>
      <c r="H7" s="5"/>
      <c r="I7" s="5">
        <v>329.36</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1393</v>
      </c>
      <c r="C11" s="18"/>
      <c r="D11" s="18"/>
      <c r="E11" s="18"/>
      <c r="F11" s="18"/>
      <c r="G11" s="18"/>
      <c r="H11" s="11"/>
      <c r="I11" s="10" t="s">
        <v>1394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spans="1:15">
      <c r="A13" s="5"/>
      <c r="B13" s="5" t="s">
        <v>30</v>
      </c>
      <c r="C13" s="5" t="s">
        <v>31</v>
      </c>
      <c r="D13" s="8" t="s">
        <v>1395</v>
      </c>
      <c r="E13" s="8"/>
      <c r="F13" s="8"/>
      <c r="G13" s="8"/>
      <c r="H13" s="23">
        <f>1</f>
        <v>1</v>
      </c>
      <c r="I13" s="8">
        <v>1</v>
      </c>
      <c r="J13" s="10">
        <v>13</v>
      </c>
      <c r="K13" s="11"/>
      <c r="L13" s="10">
        <v>13</v>
      </c>
      <c r="M13" s="11"/>
      <c r="N13" s="10"/>
      <c r="O13" s="11"/>
    </row>
    <row r="14" s="1" customFormat="1" spans="1:15">
      <c r="A14" s="5"/>
      <c r="B14" s="5"/>
      <c r="C14" s="5"/>
      <c r="D14" s="8" t="s">
        <v>1396</v>
      </c>
      <c r="E14" s="8"/>
      <c r="F14" s="8"/>
      <c r="G14" s="8"/>
      <c r="H14" s="23" t="s">
        <v>1277</v>
      </c>
      <c r="I14" s="8">
        <v>1</v>
      </c>
      <c r="J14" s="10">
        <v>12</v>
      </c>
      <c r="K14" s="11"/>
      <c r="L14" s="10">
        <v>12</v>
      </c>
      <c r="M14" s="11"/>
      <c r="N14" s="10"/>
      <c r="O14" s="11"/>
    </row>
    <row r="15" s="1" customFormat="1" ht="27" spans="1:15">
      <c r="A15" s="5"/>
      <c r="B15" s="5"/>
      <c r="C15" s="5" t="s">
        <v>58</v>
      </c>
      <c r="D15" s="8" t="s">
        <v>1397</v>
      </c>
      <c r="E15" s="8"/>
      <c r="F15" s="8"/>
      <c r="G15" s="8"/>
      <c r="H15" s="70" t="s">
        <v>1277</v>
      </c>
      <c r="I15" s="8" t="s">
        <v>60</v>
      </c>
      <c r="J15" s="10">
        <v>12</v>
      </c>
      <c r="K15" s="11"/>
      <c r="L15" s="10">
        <v>12</v>
      </c>
      <c r="M15" s="11"/>
      <c r="N15" s="10"/>
      <c r="O15" s="11"/>
    </row>
    <row r="16" s="1" customFormat="1" ht="27" spans="1:15">
      <c r="A16" s="5"/>
      <c r="B16" s="5"/>
      <c r="C16" s="5" t="s">
        <v>63</v>
      </c>
      <c r="D16" s="8" t="s">
        <v>893</v>
      </c>
      <c r="E16" s="8"/>
      <c r="F16" s="8"/>
      <c r="G16" s="8"/>
      <c r="H16" s="70" t="s">
        <v>990</v>
      </c>
      <c r="I16" s="8" t="s">
        <v>990</v>
      </c>
      <c r="J16" s="10">
        <v>13</v>
      </c>
      <c r="K16" s="11"/>
      <c r="L16" s="10">
        <v>13</v>
      </c>
      <c r="M16" s="11"/>
      <c r="N16" s="10"/>
      <c r="O16" s="11"/>
    </row>
    <row r="17" s="1" customFormat="1" ht="27" spans="1:15">
      <c r="A17" s="5"/>
      <c r="B17" s="5" t="s">
        <v>34</v>
      </c>
      <c r="C17" s="5" t="s">
        <v>35</v>
      </c>
      <c r="D17" s="8" t="s">
        <v>894</v>
      </c>
      <c r="E17" s="8"/>
      <c r="F17" s="8"/>
      <c r="G17" s="8"/>
      <c r="H17" s="6" t="s">
        <v>1398</v>
      </c>
      <c r="I17" s="6" t="s">
        <v>1398</v>
      </c>
      <c r="J17" s="10">
        <v>30</v>
      </c>
      <c r="K17" s="11"/>
      <c r="L17" s="10">
        <v>30</v>
      </c>
      <c r="M17" s="11"/>
      <c r="N17" s="10"/>
      <c r="O17" s="11"/>
    </row>
    <row r="18" s="1" customFormat="1" ht="40.5" spans="1:15">
      <c r="A18" s="5"/>
      <c r="B18" s="5" t="s">
        <v>37</v>
      </c>
      <c r="C18" s="5" t="s">
        <v>38</v>
      </c>
      <c r="D18" s="8" t="s">
        <v>896</v>
      </c>
      <c r="E18" s="8"/>
      <c r="F18" s="8"/>
      <c r="G18" s="8"/>
      <c r="H18" s="6" t="s">
        <v>1265</v>
      </c>
      <c r="I18" s="82">
        <v>0.85</v>
      </c>
      <c r="J18" s="10">
        <v>10</v>
      </c>
      <c r="K18" s="11"/>
      <c r="L18" s="10">
        <v>10</v>
      </c>
      <c r="M18" s="11"/>
      <c r="N18" s="10"/>
      <c r="O18" s="11"/>
    </row>
    <row r="19" s="1" customFormat="1" ht="24" customHeight="1" spans="1:15">
      <c r="A19" s="5"/>
      <c r="B19" s="10" t="s">
        <v>40</v>
      </c>
      <c r="C19" s="24"/>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99.99</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A5:B9"/>
    <mergeCell ref="A21:O24"/>
  </mergeCells>
  <pageMargins left="0.75" right="0.75" top="1" bottom="1" header="0.5" footer="0.5"/>
  <headerFoot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1399</v>
      </c>
      <c r="D3" s="5"/>
      <c r="E3" s="5"/>
      <c r="F3" s="5"/>
      <c r="G3" s="5"/>
      <c r="H3" s="5"/>
      <c r="I3" s="5"/>
      <c r="J3" s="5"/>
      <c r="K3" s="5"/>
      <c r="L3" s="5"/>
      <c r="M3" s="5"/>
      <c r="N3" s="5"/>
      <c r="O3" s="5"/>
    </row>
    <row r="4" s="1" customFormat="1" ht="33" customHeight="1" spans="1:15">
      <c r="A4" s="5" t="s">
        <v>3</v>
      </c>
      <c r="B4" s="6"/>
      <c r="C4" s="5" t="s">
        <v>4</v>
      </c>
      <c r="D4" s="5"/>
      <c r="E4" s="5"/>
      <c r="F4" s="5"/>
      <c r="G4" s="5"/>
      <c r="H4" s="5"/>
      <c r="I4" s="5" t="s">
        <v>5</v>
      </c>
      <c r="J4" s="5"/>
      <c r="K4" s="5" t="s">
        <v>1244</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432.34</v>
      </c>
      <c r="F6" s="5"/>
      <c r="G6" s="5">
        <v>432.34</v>
      </c>
      <c r="H6" s="5"/>
      <c r="I6" s="5">
        <v>395.34</v>
      </c>
      <c r="J6" s="5"/>
      <c r="K6" s="10">
        <v>10</v>
      </c>
      <c r="L6" s="11"/>
      <c r="M6" s="154">
        <v>0.91</v>
      </c>
      <c r="N6" s="155"/>
      <c r="O6" s="6">
        <v>9.2</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432.34</v>
      </c>
      <c r="F8" s="5"/>
      <c r="G8" s="5">
        <v>432.34</v>
      </c>
      <c r="H8" s="5"/>
      <c r="I8" s="5">
        <v>395.34</v>
      </c>
      <c r="J8" s="5"/>
      <c r="K8" s="10" t="s">
        <v>15</v>
      </c>
      <c r="L8" s="11"/>
      <c r="M8" s="154">
        <v>0.91</v>
      </c>
      <c r="N8" s="155"/>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0" t="s">
        <v>1393</v>
      </c>
      <c r="C11" s="18"/>
      <c r="D11" s="18"/>
      <c r="E11" s="18"/>
      <c r="F11" s="18"/>
      <c r="G11" s="18"/>
      <c r="H11" s="11"/>
      <c r="I11" s="10" t="s">
        <v>1348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8" t="s">
        <v>1326</v>
      </c>
      <c r="E13" s="8"/>
      <c r="F13" s="8"/>
      <c r="G13" s="8"/>
      <c r="H13" s="6" t="s">
        <v>1254</v>
      </c>
      <c r="I13" s="6">
        <v>4</v>
      </c>
      <c r="J13" s="10">
        <v>10</v>
      </c>
      <c r="K13" s="11"/>
      <c r="L13" s="10">
        <v>10</v>
      </c>
      <c r="M13" s="11"/>
      <c r="N13" s="10"/>
      <c r="O13" s="11"/>
    </row>
    <row r="14" s="1" customFormat="1" ht="27" spans="1:15">
      <c r="A14" s="5"/>
      <c r="B14" s="5"/>
      <c r="C14" s="5"/>
      <c r="D14" s="8" t="s">
        <v>1247</v>
      </c>
      <c r="E14" s="8"/>
      <c r="F14" s="8"/>
      <c r="G14" s="8"/>
      <c r="H14" s="6" t="s">
        <v>1349</v>
      </c>
      <c r="I14" s="6">
        <v>4000</v>
      </c>
      <c r="J14" s="10">
        <v>10</v>
      </c>
      <c r="K14" s="11"/>
      <c r="L14" s="10">
        <v>10</v>
      </c>
      <c r="M14" s="11"/>
      <c r="N14" s="10"/>
      <c r="O14" s="11"/>
    </row>
    <row r="15" s="1" customFormat="1" spans="1:15">
      <c r="A15" s="5"/>
      <c r="B15" s="5"/>
      <c r="C15" s="5"/>
      <c r="D15" s="8" t="s">
        <v>1355</v>
      </c>
      <c r="E15" s="8"/>
      <c r="F15" s="8"/>
      <c r="G15" s="8"/>
      <c r="H15" s="6" t="s">
        <v>1251</v>
      </c>
      <c r="I15" s="6">
        <v>1600</v>
      </c>
      <c r="J15" s="10">
        <v>8</v>
      </c>
      <c r="K15" s="11"/>
      <c r="L15" s="10">
        <v>8</v>
      </c>
      <c r="M15" s="11"/>
      <c r="N15" s="10"/>
      <c r="O15" s="11"/>
    </row>
    <row r="16" s="1" customFormat="1" ht="42" customHeight="1" spans="1:15">
      <c r="A16" s="5"/>
      <c r="B16" s="5"/>
      <c r="C16" s="5" t="s">
        <v>58</v>
      </c>
      <c r="D16" s="8" t="s">
        <v>1333</v>
      </c>
      <c r="E16" s="8"/>
      <c r="F16" s="8"/>
      <c r="G16" s="8"/>
      <c r="H16" s="156" t="s">
        <v>1277</v>
      </c>
      <c r="I16" s="82">
        <v>1</v>
      </c>
      <c r="J16" s="10">
        <v>5</v>
      </c>
      <c r="K16" s="11"/>
      <c r="L16" s="10">
        <v>5</v>
      </c>
      <c r="M16" s="11"/>
      <c r="N16" s="10"/>
      <c r="O16" s="11"/>
    </row>
    <row r="17" s="1" customFormat="1" ht="30" customHeight="1" spans="1:15">
      <c r="A17" s="5"/>
      <c r="B17" s="5"/>
      <c r="C17" s="5"/>
      <c r="D17" s="8" t="s">
        <v>1367</v>
      </c>
      <c r="E17" s="8"/>
      <c r="F17" s="8"/>
      <c r="G17" s="8"/>
      <c r="H17" s="156" t="s">
        <v>1277</v>
      </c>
      <c r="I17" s="82">
        <v>1</v>
      </c>
      <c r="J17" s="10">
        <v>5</v>
      </c>
      <c r="K17" s="11"/>
      <c r="L17" s="10">
        <v>5</v>
      </c>
      <c r="M17" s="11"/>
      <c r="N17" s="10"/>
      <c r="O17" s="11"/>
    </row>
    <row r="18" s="1" customFormat="1" ht="27" spans="1:15">
      <c r="A18" s="5"/>
      <c r="B18" s="5"/>
      <c r="C18" s="5"/>
      <c r="D18" s="8" t="s">
        <v>1370</v>
      </c>
      <c r="E18" s="8"/>
      <c r="F18" s="8"/>
      <c r="G18" s="8"/>
      <c r="H18" s="6" t="s">
        <v>238</v>
      </c>
      <c r="I18" s="6" t="s">
        <v>238</v>
      </c>
      <c r="J18" s="10">
        <v>12</v>
      </c>
      <c r="K18" s="11"/>
      <c r="L18" s="10">
        <v>12</v>
      </c>
      <c r="M18" s="11"/>
      <c r="N18" s="10"/>
      <c r="O18" s="11"/>
    </row>
    <row r="19" s="1" customFormat="1" ht="27" spans="1:15">
      <c r="A19" s="5"/>
      <c r="B19" s="5" t="s">
        <v>34</v>
      </c>
      <c r="C19" s="5" t="s">
        <v>35</v>
      </c>
      <c r="D19" s="8" t="s">
        <v>1342</v>
      </c>
      <c r="E19" s="8"/>
      <c r="F19" s="8"/>
      <c r="G19" s="8"/>
      <c r="H19" s="6" t="s">
        <v>238</v>
      </c>
      <c r="I19" s="6" t="s">
        <v>238</v>
      </c>
      <c r="J19" s="10">
        <v>30</v>
      </c>
      <c r="K19" s="11"/>
      <c r="L19" s="10">
        <v>30</v>
      </c>
      <c r="M19" s="11"/>
      <c r="N19" s="10"/>
      <c r="O19" s="11"/>
    </row>
    <row r="20" s="1" customFormat="1" ht="40.5" spans="1:15">
      <c r="A20" s="5"/>
      <c r="B20" s="5" t="s">
        <v>37</v>
      </c>
      <c r="C20" s="5" t="s">
        <v>38</v>
      </c>
      <c r="D20" s="8" t="s">
        <v>1344</v>
      </c>
      <c r="E20" s="8"/>
      <c r="F20" s="8"/>
      <c r="G20" s="8"/>
      <c r="H20" s="6" t="s">
        <v>1345</v>
      </c>
      <c r="I20" s="82">
        <v>0.9</v>
      </c>
      <c r="J20" s="10">
        <v>10</v>
      </c>
      <c r="K20" s="11"/>
      <c r="L20" s="10">
        <v>10</v>
      </c>
      <c r="M20" s="11"/>
      <c r="N20" s="10"/>
      <c r="O20" s="11"/>
    </row>
    <row r="21" s="1" customFormat="1" ht="24" customHeight="1" spans="1:15">
      <c r="A21" s="5"/>
      <c r="B21" s="10" t="s">
        <v>40</v>
      </c>
      <c r="C21" s="24"/>
      <c r="D21" s="10"/>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99.2</v>
      </c>
      <c r="M22" s="11"/>
      <c r="N22" s="10" t="s">
        <v>42</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8"/>
    <mergeCell ref="C13:C15"/>
    <mergeCell ref="C16:C18"/>
    <mergeCell ref="A5:B9"/>
    <mergeCell ref="A23:O26"/>
  </mergeCells>
  <pageMargins left="0.75" right="0.75" top="1" bottom="1" header="0.5" footer="0.5"/>
  <headerFoot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4.725" style="1" customWidth="1"/>
    <col min="8" max="9" width="7" style="1" customWidth="1"/>
    <col min="10" max="10" width="3.26666666666667" style="1" customWidth="1"/>
    <col min="11" max="12" width="6.34166666666667" style="1" customWidth="1"/>
    <col min="13" max="13" width="1.23333333333333" style="1" customWidth="1"/>
    <col min="14" max="14" width="8.1" style="1"/>
    <col min="15" max="15" width="13.691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1382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20</v>
      </c>
      <c r="F6" s="5"/>
      <c r="G6" s="5">
        <v>20</v>
      </c>
      <c r="H6" s="5"/>
      <c r="I6" s="5">
        <v>20</v>
      </c>
      <c r="J6" s="5"/>
      <c r="K6" s="10">
        <v>10</v>
      </c>
      <c r="L6" s="11"/>
      <c r="M6" s="84">
        <v>1</v>
      </c>
      <c r="N6" s="11"/>
      <c r="O6" s="6">
        <v>10</v>
      </c>
    </row>
    <row r="7" s="1" customFormat="1" ht="17" customHeight="1" spans="1:15">
      <c r="A7" s="5"/>
      <c r="B7" s="5"/>
      <c r="C7" s="5" t="s">
        <v>14</v>
      </c>
      <c r="D7" s="5"/>
      <c r="E7" s="5">
        <v>20</v>
      </c>
      <c r="F7" s="5"/>
      <c r="G7" s="5">
        <v>20</v>
      </c>
      <c r="H7" s="5"/>
      <c r="I7" s="5">
        <v>20</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0" customHeight="1" spans="1:15">
      <c r="A11" s="5"/>
      <c r="B11" s="10" t="s">
        <v>1401</v>
      </c>
      <c r="C11" s="18"/>
      <c r="D11" s="18"/>
      <c r="E11" s="18"/>
      <c r="F11" s="18"/>
      <c r="G11" s="18"/>
      <c r="H11" s="11"/>
      <c r="I11" s="10" t="s">
        <v>1401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5"/>
      <c r="B13" s="5" t="s">
        <v>30</v>
      </c>
      <c r="C13" s="5" t="s">
        <v>31</v>
      </c>
      <c r="D13" s="8" t="s">
        <v>300</v>
      </c>
      <c r="E13" s="8"/>
      <c r="F13" s="8"/>
      <c r="G13" s="8"/>
      <c r="H13" s="71">
        <v>0.9</v>
      </c>
      <c r="I13" s="71">
        <v>0.9</v>
      </c>
      <c r="J13" s="10">
        <v>7</v>
      </c>
      <c r="K13" s="11"/>
      <c r="L13" s="10">
        <v>7</v>
      </c>
      <c r="M13" s="11"/>
      <c r="N13" s="10" t="s">
        <v>33</v>
      </c>
      <c r="O13" s="11"/>
    </row>
    <row r="14" s="1" customFormat="1" ht="19" customHeight="1" spans="1:15">
      <c r="A14" s="5"/>
      <c r="B14" s="5"/>
      <c r="C14" s="5"/>
      <c r="D14" s="8" t="s">
        <v>301</v>
      </c>
      <c r="E14" s="8"/>
      <c r="F14" s="8"/>
      <c r="G14" s="8"/>
      <c r="H14" s="71">
        <v>0.9</v>
      </c>
      <c r="I14" s="71">
        <v>0.9</v>
      </c>
      <c r="J14" s="10">
        <v>7</v>
      </c>
      <c r="K14" s="11"/>
      <c r="L14" s="10">
        <v>7</v>
      </c>
      <c r="M14" s="11"/>
      <c r="N14" s="10" t="s">
        <v>33</v>
      </c>
      <c r="O14" s="11"/>
    </row>
    <row r="15" s="1" customFormat="1" ht="28" customHeight="1" spans="1:15">
      <c r="A15" s="5"/>
      <c r="B15" s="5"/>
      <c r="C15" s="5"/>
      <c r="D15" s="8" t="s">
        <v>302</v>
      </c>
      <c r="E15" s="8"/>
      <c r="F15" s="8"/>
      <c r="G15" s="8"/>
      <c r="H15" s="71">
        <v>0.9</v>
      </c>
      <c r="I15" s="71">
        <v>0.9</v>
      </c>
      <c r="J15" s="10">
        <v>7</v>
      </c>
      <c r="K15" s="11"/>
      <c r="L15" s="10">
        <v>7</v>
      </c>
      <c r="M15" s="11"/>
      <c r="N15" s="10" t="s">
        <v>33</v>
      </c>
      <c r="O15" s="11"/>
    </row>
    <row r="16" s="1" customFormat="1" ht="19" customHeight="1" spans="1:15">
      <c r="A16" s="5"/>
      <c r="B16" s="5"/>
      <c r="C16" s="5"/>
      <c r="D16" s="8" t="s">
        <v>303</v>
      </c>
      <c r="E16" s="8"/>
      <c r="F16" s="8"/>
      <c r="G16" s="8"/>
      <c r="H16" s="71">
        <v>0.9</v>
      </c>
      <c r="I16" s="71">
        <v>0.9</v>
      </c>
      <c r="J16" s="10">
        <v>7</v>
      </c>
      <c r="K16" s="11"/>
      <c r="L16" s="10">
        <v>7</v>
      </c>
      <c r="M16" s="11"/>
      <c r="N16" s="10" t="s">
        <v>33</v>
      </c>
      <c r="O16" s="11"/>
    </row>
    <row r="17" s="1" customFormat="1" ht="36" customHeight="1" spans="1:15">
      <c r="A17" s="5"/>
      <c r="B17" s="5"/>
      <c r="C17" s="5" t="s">
        <v>58</v>
      </c>
      <c r="D17" s="8" t="s">
        <v>304</v>
      </c>
      <c r="E17" s="8"/>
      <c r="F17" s="8"/>
      <c r="G17" s="8"/>
      <c r="H17" s="71">
        <v>0.9</v>
      </c>
      <c r="I17" s="71">
        <v>0.9</v>
      </c>
      <c r="J17" s="10">
        <v>7</v>
      </c>
      <c r="K17" s="11"/>
      <c r="L17" s="10">
        <v>7</v>
      </c>
      <c r="M17" s="11"/>
      <c r="N17" s="10" t="s">
        <v>33</v>
      </c>
      <c r="O17" s="11"/>
    </row>
    <row r="18" s="1" customFormat="1" ht="19" customHeight="1" spans="1:15">
      <c r="A18" s="5"/>
      <c r="B18" s="5"/>
      <c r="C18" s="5" t="s">
        <v>63</v>
      </c>
      <c r="D18" s="8" t="s">
        <v>305</v>
      </c>
      <c r="E18" s="8"/>
      <c r="F18" s="8"/>
      <c r="G18" s="8"/>
      <c r="H18" s="5" t="s">
        <v>83</v>
      </c>
      <c r="I18" s="5" t="s">
        <v>83</v>
      </c>
      <c r="J18" s="10">
        <v>7</v>
      </c>
      <c r="K18" s="11"/>
      <c r="L18" s="10">
        <v>7</v>
      </c>
      <c r="M18" s="11"/>
      <c r="N18" s="10" t="s">
        <v>33</v>
      </c>
      <c r="O18" s="11"/>
    </row>
    <row r="19" s="1" customFormat="1" ht="19" customHeight="1" spans="1:15">
      <c r="A19" s="5"/>
      <c r="B19" s="5"/>
      <c r="C19" s="5" t="s">
        <v>66</v>
      </c>
      <c r="D19" s="8" t="s">
        <v>451</v>
      </c>
      <c r="E19" s="8"/>
      <c r="F19" s="8"/>
      <c r="G19" s="8"/>
      <c r="H19" s="71">
        <v>0.95</v>
      </c>
      <c r="I19" s="71">
        <v>0.95</v>
      </c>
      <c r="J19" s="10">
        <v>8</v>
      </c>
      <c r="K19" s="11"/>
      <c r="L19" s="10">
        <v>8</v>
      </c>
      <c r="M19" s="11"/>
      <c r="N19" s="10" t="s">
        <v>33</v>
      </c>
      <c r="O19" s="11"/>
    </row>
    <row r="20" s="1" customFormat="1" ht="27" spans="1:15">
      <c r="A20" s="5"/>
      <c r="B20" s="5" t="s">
        <v>34</v>
      </c>
      <c r="C20" s="5" t="s">
        <v>35</v>
      </c>
      <c r="D20" s="8" t="s">
        <v>307</v>
      </c>
      <c r="E20" s="8"/>
      <c r="F20" s="8"/>
      <c r="G20" s="8"/>
      <c r="H20" s="71">
        <v>0.9</v>
      </c>
      <c r="I20" s="71">
        <v>0.9</v>
      </c>
      <c r="J20" s="10">
        <v>30</v>
      </c>
      <c r="K20" s="11"/>
      <c r="L20" s="10">
        <v>30</v>
      </c>
      <c r="M20" s="11"/>
      <c r="N20" s="10" t="s">
        <v>33</v>
      </c>
      <c r="O20" s="11"/>
    </row>
    <row r="21" s="1" customFormat="1" ht="40.5" spans="1:15">
      <c r="A21" s="5"/>
      <c r="B21" s="5" t="s">
        <v>37</v>
      </c>
      <c r="C21" s="5" t="s">
        <v>38</v>
      </c>
      <c r="D21" s="8" t="s">
        <v>87</v>
      </c>
      <c r="E21" s="8"/>
      <c r="F21" s="8"/>
      <c r="G21" s="8"/>
      <c r="H21" s="71">
        <v>0.9</v>
      </c>
      <c r="I21" s="71">
        <v>0.9</v>
      </c>
      <c r="J21" s="10">
        <v>10</v>
      </c>
      <c r="K21" s="11"/>
      <c r="L21" s="10">
        <v>10</v>
      </c>
      <c r="M21" s="11"/>
      <c r="N21" s="10" t="s">
        <v>33</v>
      </c>
      <c r="O21" s="11"/>
    </row>
    <row r="22" s="1" customFormat="1" ht="24" customHeight="1" spans="1:15">
      <c r="A22" s="5"/>
      <c r="B22" s="10" t="s">
        <v>40</v>
      </c>
      <c r="C22" s="24"/>
      <c r="D22" s="10" t="s">
        <v>33</v>
      </c>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100</v>
      </c>
      <c r="M23" s="11"/>
      <c r="N23" s="10" t="s">
        <v>42</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9"/>
    <mergeCell ref="C13:C16"/>
    <mergeCell ref="A5:B9"/>
    <mergeCell ref="A24:O27"/>
  </mergeCells>
  <pageMargins left="0.75" right="0.75" top="1" bottom="1" header="0.5" footer="0.5"/>
  <headerFoot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59166666666667" style="1" customWidth="1"/>
    <col min="10" max="10" width="3.26666666666667" style="1" customWidth="1"/>
    <col min="11" max="12" width="6.34166666666667" style="1" customWidth="1"/>
    <col min="13" max="13" width="1.23333333333333" style="1" customWidth="1"/>
    <col min="14" max="14" width="8.1" style="1"/>
    <col min="15" max="15" width="14.16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0.2</v>
      </c>
      <c r="F6" s="5"/>
      <c r="G6" s="5">
        <v>0.2</v>
      </c>
      <c r="H6" s="5"/>
      <c r="I6" s="5">
        <v>0.2</v>
      </c>
      <c r="J6" s="5"/>
      <c r="K6" s="10">
        <v>10</v>
      </c>
      <c r="L6" s="11"/>
      <c r="M6" s="84">
        <v>1</v>
      </c>
      <c r="N6" s="11"/>
      <c r="O6" s="6">
        <v>10</v>
      </c>
    </row>
    <row r="7" s="1" customFormat="1" ht="17" customHeight="1" spans="1:15">
      <c r="A7" s="5"/>
      <c r="B7" s="5"/>
      <c r="C7" s="5" t="s">
        <v>14</v>
      </c>
      <c r="D7" s="5"/>
      <c r="E7" s="5">
        <v>0.2</v>
      </c>
      <c r="F7" s="5"/>
      <c r="G7" s="5">
        <v>0.2</v>
      </c>
      <c r="H7" s="5"/>
      <c r="I7" s="5">
        <v>0.2</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1402</v>
      </c>
      <c r="C11" s="18"/>
      <c r="D11" s="18"/>
      <c r="E11" s="18"/>
      <c r="F11" s="18"/>
      <c r="G11" s="18"/>
      <c r="H11" s="11"/>
      <c r="I11" s="10" t="s">
        <v>1402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0" customHeight="1" spans="1:15">
      <c r="A13" s="5"/>
      <c r="B13" s="5" t="s">
        <v>30</v>
      </c>
      <c r="C13" s="5" t="s">
        <v>63</v>
      </c>
      <c r="D13" s="8" t="s">
        <v>649</v>
      </c>
      <c r="E13" s="8"/>
      <c r="F13" s="8"/>
      <c r="G13" s="8"/>
      <c r="H13" s="5" t="s">
        <v>83</v>
      </c>
      <c r="I13" s="5" t="s">
        <v>83</v>
      </c>
      <c r="J13" s="10">
        <v>25</v>
      </c>
      <c r="K13" s="11"/>
      <c r="L13" s="10">
        <v>25</v>
      </c>
      <c r="M13" s="11"/>
      <c r="N13" s="10" t="s">
        <v>33</v>
      </c>
      <c r="O13" s="11"/>
    </row>
    <row r="14" s="1" customFormat="1" ht="20" customHeight="1" spans="1:15">
      <c r="A14" s="5"/>
      <c r="B14" s="5"/>
      <c r="C14" s="5" t="s">
        <v>66</v>
      </c>
      <c r="D14" s="8" t="s">
        <v>451</v>
      </c>
      <c r="E14" s="8"/>
      <c r="F14" s="8"/>
      <c r="G14" s="8"/>
      <c r="H14" s="5" t="s">
        <v>60</v>
      </c>
      <c r="I14" s="5" t="s">
        <v>60</v>
      </c>
      <c r="J14" s="10">
        <v>25</v>
      </c>
      <c r="K14" s="11"/>
      <c r="L14" s="10">
        <v>25</v>
      </c>
      <c r="M14" s="11"/>
      <c r="N14" s="10" t="s">
        <v>33</v>
      </c>
      <c r="O14" s="11"/>
    </row>
    <row r="15" s="1" customFormat="1" ht="54" spans="1:15">
      <c r="A15" s="5"/>
      <c r="B15" s="5" t="s">
        <v>34</v>
      </c>
      <c r="C15" s="5" t="s">
        <v>35</v>
      </c>
      <c r="D15" s="8" t="s">
        <v>1403</v>
      </c>
      <c r="E15" s="8"/>
      <c r="F15" s="8"/>
      <c r="G15" s="8"/>
      <c r="H15" s="5" t="s">
        <v>1403</v>
      </c>
      <c r="I15" s="5" t="s">
        <v>1403</v>
      </c>
      <c r="J15" s="10">
        <v>30</v>
      </c>
      <c r="K15" s="11"/>
      <c r="L15" s="10">
        <v>30</v>
      </c>
      <c r="M15" s="11"/>
      <c r="N15" s="10" t="s">
        <v>33</v>
      </c>
      <c r="O15" s="11"/>
    </row>
    <row r="16" s="1" customFormat="1" ht="40.5" spans="1:15">
      <c r="A16" s="5"/>
      <c r="B16" s="5" t="s">
        <v>37</v>
      </c>
      <c r="C16" s="5" t="s">
        <v>38</v>
      </c>
      <c r="D16" s="8" t="s">
        <v>1404</v>
      </c>
      <c r="E16" s="8"/>
      <c r="F16" s="8"/>
      <c r="G16" s="8"/>
      <c r="H16" s="71">
        <v>0.95</v>
      </c>
      <c r="I16" s="71">
        <v>0.95</v>
      </c>
      <c r="J16" s="10">
        <v>10</v>
      </c>
      <c r="K16" s="11"/>
      <c r="L16" s="10">
        <v>10</v>
      </c>
      <c r="M16" s="11"/>
      <c r="N16" s="10" t="s">
        <v>33</v>
      </c>
      <c r="O16" s="11"/>
    </row>
    <row r="17" s="1" customFormat="1" ht="24" customHeight="1" spans="1:15">
      <c r="A17" s="5"/>
      <c r="B17" s="10" t="s">
        <v>40</v>
      </c>
      <c r="C17" s="24"/>
      <c r="D17" s="10" t="s">
        <v>33</v>
      </c>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42</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99166666666667" style="1" customWidth="1"/>
    <col min="10" max="10" width="3.26666666666667" style="1" customWidth="1"/>
    <col min="11" max="12" width="6.34166666666667" style="1" customWidth="1"/>
    <col min="13" max="13" width="1.23333333333333" style="1" customWidth="1"/>
    <col min="14" max="14" width="8.1" style="1"/>
    <col min="15" max="15" width="13.86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742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3.32</v>
      </c>
      <c r="F6" s="5"/>
      <c r="G6" s="5">
        <v>3.32</v>
      </c>
      <c r="H6" s="5"/>
      <c r="I6" s="5">
        <v>3.32</v>
      </c>
      <c r="J6" s="5"/>
      <c r="K6" s="10">
        <v>10</v>
      </c>
      <c r="L6" s="11"/>
      <c r="M6" s="84">
        <v>1</v>
      </c>
      <c r="N6" s="11"/>
      <c r="O6" s="6">
        <v>10</v>
      </c>
    </row>
    <row r="7" s="1" customFormat="1" ht="17" customHeight="1" spans="1:15">
      <c r="A7" s="5"/>
      <c r="B7" s="5"/>
      <c r="C7" s="5" t="s">
        <v>14</v>
      </c>
      <c r="D7" s="5"/>
      <c r="E7" s="5">
        <v>3.32</v>
      </c>
      <c r="F7" s="5"/>
      <c r="G7" s="5">
        <v>3.32</v>
      </c>
      <c r="H7" s="5"/>
      <c r="I7" s="5">
        <v>3.32</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1"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5" customHeight="1" spans="1:15">
      <c r="A13" s="5"/>
      <c r="B13" s="5" t="s">
        <v>30</v>
      </c>
      <c r="C13" s="5" t="s">
        <v>58</v>
      </c>
      <c r="D13" s="8" t="s">
        <v>679</v>
      </c>
      <c r="E13" s="8"/>
      <c r="F13" s="8"/>
      <c r="G13" s="8"/>
      <c r="H13" s="71">
        <v>1</v>
      </c>
      <c r="I13" s="71">
        <v>1</v>
      </c>
      <c r="J13" s="10">
        <v>50</v>
      </c>
      <c r="K13" s="11"/>
      <c r="L13" s="10">
        <v>50</v>
      </c>
      <c r="M13" s="11"/>
      <c r="N13" s="10" t="s">
        <v>33</v>
      </c>
      <c r="O13" s="11"/>
    </row>
    <row r="14" s="1" customFormat="1" ht="27" spans="1:15">
      <c r="A14" s="5"/>
      <c r="B14" s="5" t="s">
        <v>34</v>
      </c>
      <c r="C14" s="5" t="s">
        <v>35</v>
      </c>
      <c r="D14" s="8" t="s">
        <v>705</v>
      </c>
      <c r="E14" s="8"/>
      <c r="F14" s="8"/>
      <c r="G14" s="8"/>
      <c r="H14" s="5" t="s">
        <v>681</v>
      </c>
      <c r="I14" s="5" t="s">
        <v>681</v>
      </c>
      <c r="J14" s="10">
        <v>30</v>
      </c>
      <c r="K14" s="11"/>
      <c r="L14" s="10">
        <v>30</v>
      </c>
      <c r="M14" s="11"/>
      <c r="N14" s="10" t="s">
        <v>33</v>
      </c>
      <c r="O14" s="11"/>
    </row>
    <row r="15" s="1" customFormat="1" ht="40.5" spans="1:15">
      <c r="A15" s="5"/>
      <c r="B15" s="5" t="s">
        <v>37</v>
      </c>
      <c r="C15" s="5" t="s">
        <v>38</v>
      </c>
      <c r="D15" s="8" t="s">
        <v>682</v>
      </c>
      <c r="E15" s="8"/>
      <c r="F15" s="8"/>
      <c r="G15" s="8"/>
      <c r="H15" s="71">
        <v>0.85</v>
      </c>
      <c r="I15" s="71">
        <v>0.85</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41666666666667" style="1" customWidth="1"/>
    <col min="10" max="10" width="3.26666666666667" style="1" customWidth="1"/>
    <col min="11" max="12" width="6.34166666666667" style="1" customWidth="1"/>
    <col min="13" max="13" width="1.23333333333333" style="1" customWidth="1"/>
    <col min="14" max="14" width="8.1" style="1"/>
    <col min="15" max="15" width="13.808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1405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0.11</v>
      </c>
      <c r="F6" s="5"/>
      <c r="G6" s="5">
        <v>0.11</v>
      </c>
      <c r="H6" s="5"/>
      <c r="I6" s="5">
        <v>0.11</v>
      </c>
      <c r="J6" s="5"/>
      <c r="K6" s="10">
        <v>10</v>
      </c>
      <c r="L6" s="11"/>
      <c r="M6" s="84">
        <v>1</v>
      </c>
      <c r="N6" s="11"/>
      <c r="O6" s="6">
        <v>10</v>
      </c>
    </row>
    <row r="7" s="1" customFormat="1" ht="17" customHeight="1" spans="1:15">
      <c r="A7" s="5"/>
      <c r="B7" s="5"/>
      <c r="C7" s="5" t="s">
        <v>14</v>
      </c>
      <c r="D7" s="5"/>
      <c r="E7" s="5">
        <v>0.11</v>
      </c>
      <c r="F7" s="5"/>
      <c r="G7" s="5">
        <v>0.11</v>
      </c>
      <c r="H7" s="5"/>
      <c r="I7" s="5">
        <v>0.11</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1406</v>
      </c>
      <c r="C11" s="18"/>
      <c r="D11" s="18"/>
      <c r="E11" s="18"/>
      <c r="F11" s="18"/>
      <c r="G11" s="18"/>
      <c r="H11" s="11"/>
      <c r="I11" s="10" t="s">
        <v>1406</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1" customHeight="1" spans="1:15">
      <c r="A13" s="5"/>
      <c r="B13" s="5" t="s">
        <v>30</v>
      </c>
      <c r="C13" s="5" t="s">
        <v>31</v>
      </c>
      <c r="D13" s="8" t="s">
        <v>1407</v>
      </c>
      <c r="E13" s="8"/>
      <c r="F13" s="8"/>
      <c r="G13" s="8"/>
      <c r="H13" s="97" t="s">
        <v>1408</v>
      </c>
      <c r="I13" s="97" t="s">
        <v>1408</v>
      </c>
      <c r="J13" s="10">
        <v>50</v>
      </c>
      <c r="K13" s="11"/>
      <c r="L13" s="10">
        <v>50</v>
      </c>
      <c r="M13" s="11"/>
      <c r="N13" s="10" t="s">
        <v>33</v>
      </c>
      <c r="O13" s="11"/>
    </row>
    <row r="14" s="1" customFormat="1" ht="27" spans="1:15">
      <c r="A14" s="5"/>
      <c r="B14" s="5" t="s">
        <v>34</v>
      </c>
      <c r="C14" s="5" t="s">
        <v>35</v>
      </c>
      <c r="D14" s="8" t="s">
        <v>100</v>
      </c>
      <c r="E14" s="8"/>
      <c r="F14" s="8"/>
      <c r="G14" s="8"/>
      <c r="H14" s="90">
        <v>0.9</v>
      </c>
      <c r="I14" s="90">
        <v>0.9</v>
      </c>
      <c r="J14" s="10">
        <v>30</v>
      </c>
      <c r="K14" s="11"/>
      <c r="L14" s="10">
        <v>30</v>
      </c>
      <c r="M14" s="11"/>
      <c r="N14" s="10" t="s">
        <v>33</v>
      </c>
      <c r="O14" s="11"/>
    </row>
    <row r="15" s="1" customFormat="1" ht="40.5" spans="1:15">
      <c r="A15" s="5"/>
      <c r="B15" s="5" t="s">
        <v>37</v>
      </c>
      <c r="C15" s="5" t="s">
        <v>38</v>
      </c>
      <c r="D15" s="8" t="s">
        <v>103</v>
      </c>
      <c r="E15" s="8"/>
      <c r="F15" s="8"/>
      <c r="G15" s="8"/>
      <c r="H15" s="90">
        <v>0.85</v>
      </c>
      <c r="I15" s="90">
        <v>0.85</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sheetData>
    <row r="1" ht="45" customHeight="1" spans="1:15">
      <c r="A1" s="3" t="s">
        <v>0</v>
      </c>
      <c r="B1" s="4"/>
      <c r="C1" s="4"/>
      <c r="D1" s="4"/>
      <c r="E1" s="4"/>
      <c r="F1" s="4"/>
      <c r="G1" s="4"/>
      <c r="H1" s="4"/>
      <c r="I1" s="4"/>
      <c r="J1" s="4"/>
      <c r="K1" s="4"/>
      <c r="L1" s="4"/>
      <c r="M1" s="4"/>
      <c r="N1" s="4"/>
      <c r="O1" s="4"/>
    </row>
    <row r="2" spans="1:15">
      <c r="A2" s="5" t="s">
        <v>1</v>
      </c>
      <c r="B2" s="6"/>
      <c r="C2" s="5" t="s">
        <v>319</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50</v>
      </c>
      <c r="F5" s="146"/>
      <c r="G5" s="146">
        <v>50</v>
      </c>
      <c r="H5" s="146"/>
      <c r="I5" s="146">
        <v>5.59</v>
      </c>
      <c r="J5" s="146"/>
      <c r="K5" s="10">
        <v>10</v>
      </c>
      <c r="L5" s="11"/>
      <c r="M5" s="157">
        <f>I5/G5</f>
        <v>0.1118</v>
      </c>
      <c r="N5" s="158"/>
      <c r="O5" s="6">
        <v>1.12</v>
      </c>
    </row>
    <row r="6" spans="1:15">
      <c r="A6" s="5"/>
      <c r="B6" s="5"/>
      <c r="C6" s="5" t="s">
        <v>14</v>
      </c>
      <c r="D6" s="5"/>
      <c r="E6" s="146">
        <v>50</v>
      </c>
      <c r="F6" s="146"/>
      <c r="G6" s="146">
        <v>50</v>
      </c>
      <c r="H6" s="146"/>
      <c r="I6" s="146">
        <v>5.59</v>
      </c>
      <c r="J6" s="146"/>
      <c r="K6" s="10" t="s">
        <v>15</v>
      </c>
      <c r="L6" s="11"/>
      <c r="M6" s="157">
        <f>I6/G6</f>
        <v>0.1118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1" customHeight="1" spans="1:15">
      <c r="A10" s="5"/>
      <c r="B10" s="15" t="s">
        <v>320</v>
      </c>
      <c r="C10" s="16"/>
      <c r="D10" s="16"/>
      <c r="E10" s="16"/>
      <c r="F10" s="16"/>
      <c r="G10" s="16"/>
      <c r="H10" s="17"/>
      <c r="I10" s="15" t="s">
        <v>321</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58</v>
      </c>
      <c r="D12" s="8" t="s">
        <v>81</v>
      </c>
      <c r="E12" s="8"/>
      <c r="F12" s="8"/>
      <c r="G12" s="8"/>
      <c r="H12" s="71">
        <v>1</v>
      </c>
      <c r="I12" s="360" t="s">
        <v>322</v>
      </c>
      <c r="J12" s="387">
        <v>22</v>
      </c>
      <c r="K12" s="388"/>
      <c r="L12" s="387">
        <v>22</v>
      </c>
      <c r="M12" s="388"/>
      <c r="N12" s="389" t="s">
        <v>33</v>
      </c>
      <c r="O12" s="390"/>
    </row>
    <row r="13" spans="1:15">
      <c r="A13" s="5"/>
      <c r="B13" s="5"/>
      <c r="C13" s="5" t="s">
        <v>63</v>
      </c>
      <c r="D13" s="8" t="s">
        <v>82</v>
      </c>
      <c r="E13" s="8"/>
      <c r="F13" s="8"/>
      <c r="G13" s="8"/>
      <c r="H13" s="5" t="s">
        <v>65</v>
      </c>
      <c r="I13" s="360" t="s">
        <v>323</v>
      </c>
      <c r="J13" s="387">
        <v>25</v>
      </c>
      <c r="K13" s="388"/>
      <c r="L13" s="387">
        <v>25</v>
      </c>
      <c r="M13" s="388"/>
      <c r="N13" s="389" t="s">
        <v>33</v>
      </c>
      <c r="O13" s="390"/>
    </row>
    <row r="14" ht="197" customHeight="1" spans="1:15">
      <c r="A14" s="5"/>
      <c r="B14" s="5" t="s">
        <v>34</v>
      </c>
      <c r="C14" s="5" t="s">
        <v>45</v>
      </c>
      <c r="D14" s="8" t="s">
        <v>84</v>
      </c>
      <c r="E14" s="8"/>
      <c r="F14" s="8"/>
      <c r="G14" s="8"/>
      <c r="H14" s="71">
        <v>1</v>
      </c>
      <c r="I14" s="360" t="s">
        <v>324</v>
      </c>
      <c r="J14" s="387">
        <v>3</v>
      </c>
      <c r="K14" s="388"/>
      <c r="L14" s="387">
        <v>2</v>
      </c>
      <c r="M14" s="388"/>
      <c r="N14" s="389" t="s">
        <v>325</v>
      </c>
      <c r="O14" s="390"/>
    </row>
    <row r="15" ht="27" spans="1:15">
      <c r="A15" s="5"/>
      <c r="B15" s="5"/>
      <c r="C15" s="5" t="s">
        <v>35</v>
      </c>
      <c r="D15" s="8" t="s">
        <v>326</v>
      </c>
      <c r="E15" s="8"/>
      <c r="F15" s="8"/>
      <c r="G15" s="8"/>
      <c r="H15" s="360" t="s">
        <v>327</v>
      </c>
      <c r="I15" s="360" t="s">
        <v>327</v>
      </c>
      <c r="J15" s="387">
        <v>30</v>
      </c>
      <c r="K15" s="388"/>
      <c r="L15" s="387">
        <v>30</v>
      </c>
      <c r="M15" s="388"/>
      <c r="N15" s="389" t="s">
        <v>33</v>
      </c>
      <c r="O15" s="390"/>
    </row>
    <row r="16" ht="40.5" spans="1:15">
      <c r="A16" s="5"/>
      <c r="B16" s="5" t="s">
        <v>37</v>
      </c>
      <c r="C16" s="5" t="s">
        <v>38</v>
      </c>
      <c r="D16" s="8" t="s">
        <v>87</v>
      </c>
      <c r="E16" s="8"/>
      <c r="F16" s="8"/>
      <c r="G16" s="8"/>
      <c r="H16" s="301" t="s">
        <v>68</v>
      </c>
      <c r="I16" s="360" t="s">
        <v>328</v>
      </c>
      <c r="J16" s="387">
        <v>10</v>
      </c>
      <c r="K16" s="388"/>
      <c r="L16" s="387">
        <v>10</v>
      </c>
      <c r="M16" s="388"/>
      <c r="N16" s="389" t="s">
        <v>33</v>
      </c>
      <c r="O16" s="390"/>
    </row>
    <row r="17" spans="1:15">
      <c r="A17" s="5"/>
      <c r="B17" s="10" t="s">
        <v>40</v>
      </c>
      <c r="C17" s="24"/>
      <c r="D17" s="10" t="s">
        <v>33</v>
      </c>
      <c r="E17" s="18"/>
      <c r="F17" s="18"/>
      <c r="G17" s="18"/>
      <c r="H17" s="18"/>
      <c r="I17" s="18"/>
      <c r="J17" s="18"/>
      <c r="K17" s="18"/>
      <c r="L17" s="18"/>
      <c r="M17" s="18"/>
      <c r="N17" s="18"/>
      <c r="O17" s="11"/>
    </row>
    <row r="18" spans="1:15">
      <c r="A18" s="5"/>
      <c r="B18" s="10" t="s">
        <v>41</v>
      </c>
      <c r="C18" s="18"/>
      <c r="D18" s="18"/>
      <c r="E18" s="18"/>
      <c r="F18" s="18"/>
      <c r="G18" s="18"/>
      <c r="H18" s="18"/>
      <c r="I18" s="24"/>
      <c r="J18" s="10">
        <v>100</v>
      </c>
      <c r="K18" s="24"/>
      <c r="L18" s="10">
        <v>90.12</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3"/>
    <mergeCell ref="B14:B15"/>
    <mergeCell ref="A4:B8"/>
    <mergeCell ref="A19:O22"/>
  </mergeCells>
  <pageMargins left="0.75" right="0.75" top="1" bottom="1" header="0.5" footer="0.5"/>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775" style="1" customWidth="1"/>
    <col min="10" max="10" width="3.26666666666667" style="1" customWidth="1"/>
    <col min="11" max="12" width="6.34166666666667" style="1" customWidth="1"/>
    <col min="13" max="13" width="1.23333333333333" style="1" customWidth="1"/>
    <col min="14" max="14" width="8.1" style="1"/>
    <col min="15" max="15" width="14.8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1409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21.67</v>
      </c>
      <c r="F6" s="5"/>
      <c r="G6" s="5">
        <v>21.67</v>
      </c>
      <c r="H6" s="5"/>
      <c r="I6" s="5">
        <v>5</v>
      </c>
      <c r="J6" s="5"/>
      <c r="K6" s="10">
        <v>10</v>
      </c>
      <c r="L6" s="11"/>
      <c r="M6" s="147">
        <f>I6/G6</f>
        <v>0.230733733271804</v>
      </c>
      <c r="N6" s="148"/>
      <c r="O6" s="6">
        <v>2.31</v>
      </c>
    </row>
    <row r="7" s="1" customFormat="1" ht="17" customHeight="1" spans="1:15">
      <c r="A7" s="5"/>
      <c r="B7" s="5"/>
      <c r="C7" s="5" t="s">
        <v>14</v>
      </c>
      <c r="D7" s="5"/>
      <c r="E7" s="5">
        <v>21.67</v>
      </c>
      <c r="F7" s="5"/>
      <c r="G7" s="5">
        <v>21.67</v>
      </c>
      <c r="H7" s="5"/>
      <c r="I7" s="5">
        <v>5</v>
      </c>
      <c r="J7" s="5"/>
      <c r="K7" s="10" t="s">
        <v>15</v>
      </c>
      <c r="L7" s="11"/>
      <c r="M7" s="147">
        <f>I7/G7</f>
        <v>0.230733733271804</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6"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6" customHeight="1" spans="1:15">
      <c r="A13" s="5"/>
      <c r="B13" s="5" t="s">
        <v>30</v>
      </c>
      <c r="C13" s="5" t="s">
        <v>31</v>
      </c>
      <c r="D13" s="8" t="s">
        <v>244</v>
      </c>
      <c r="E13" s="8"/>
      <c r="F13" s="8"/>
      <c r="G13" s="8"/>
      <c r="H13" s="96">
        <v>1</v>
      </c>
      <c r="I13" s="90">
        <v>0.6</v>
      </c>
      <c r="J13" s="10">
        <v>12.5</v>
      </c>
      <c r="K13" s="11"/>
      <c r="L13" s="10">
        <v>7.5</v>
      </c>
      <c r="M13" s="11"/>
      <c r="N13" s="10" t="s">
        <v>1262</v>
      </c>
      <c r="O13" s="11"/>
    </row>
    <row r="14" s="1" customFormat="1" ht="32" customHeight="1" spans="1:15">
      <c r="A14" s="5"/>
      <c r="B14" s="5"/>
      <c r="C14" s="5"/>
      <c r="D14" s="8" t="s">
        <v>245</v>
      </c>
      <c r="E14" s="8"/>
      <c r="F14" s="8"/>
      <c r="G14" s="8"/>
      <c r="H14" s="96">
        <v>1</v>
      </c>
      <c r="I14" s="90">
        <v>0.6</v>
      </c>
      <c r="J14" s="10">
        <v>12.5</v>
      </c>
      <c r="K14" s="11"/>
      <c r="L14" s="10">
        <v>7.5</v>
      </c>
      <c r="M14" s="11"/>
      <c r="N14" s="10" t="s">
        <v>1262</v>
      </c>
      <c r="O14" s="11"/>
    </row>
    <row r="15" s="1" customFormat="1" ht="35" customHeight="1" spans="1:15">
      <c r="A15" s="5"/>
      <c r="B15" s="5"/>
      <c r="C15" s="5" t="s">
        <v>58</v>
      </c>
      <c r="D15" s="8" t="s">
        <v>246</v>
      </c>
      <c r="E15" s="8"/>
      <c r="F15" s="8"/>
      <c r="G15" s="8"/>
      <c r="H15" s="151">
        <v>0.95</v>
      </c>
      <c r="I15" s="90">
        <v>0.6</v>
      </c>
      <c r="J15" s="10">
        <v>12.5</v>
      </c>
      <c r="K15" s="11"/>
      <c r="L15" s="10">
        <v>11.5</v>
      </c>
      <c r="M15" s="11"/>
      <c r="N15" s="10" t="s">
        <v>1262</v>
      </c>
      <c r="O15" s="11"/>
    </row>
    <row r="16" s="1" customFormat="1" ht="44" customHeight="1" spans="1:15">
      <c r="A16" s="5"/>
      <c r="B16" s="5"/>
      <c r="C16" s="5"/>
      <c r="D16" s="8" t="s">
        <v>456</v>
      </c>
      <c r="E16" s="8"/>
      <c r="F16" s="8"/>
      <c r="G16" s="8"/>
      <c r="H16" s="23" t="s">
        <v>533</v>
      </c>
      <c r="I16" s="97" t="s">
        <v>533</v>
      </c>
      <c r="J16" s="10">
        <v>12.5</v>
      </c>
      <c r="K16" s="11"/>
      <c r="L16" s="10">
        <v>12.5</v>
      </c>
      <c r="M16" s="11"/>
      <c r="N16" s="10" t="s">
        <v>33</v>
      </c>
      <c r="O16" s="11"/>
    </row>
    <row r="17" s="1" customFormat="1" ht="39" customHeight="1" spans="1:15">
      <c r="A17" s="5"/>
      <c r="B17" s="5" t="s">
        <v>34</v>
      </c>
      <c r="C17" s="5" t="s">
        <v>140</v>
      </c>
      <c r="D17" s="8" t="s">
        <v>255</v>
      </c>
      <c r="E17" s="8"/>
      <c r="F17" s="8"/>
      <c r="G17" s="8"/>
      <c r="H17" s="23" t="s">
        <v>121</v>
      </c>
      <c r="I17" s="97" t="s">
        <v>121</v>
      </c>
      <c r="J17" s="10">
        <v>15</v>
      </c>
      <c r="K17" s="11"/>
      <c r="L17" s="10">
        <v>15</v>
      </c>
      <c r="M17" s="11"/>
      <c r="N17" s="10" t="s">
        <v>33</v>
      </c>
      <c r="O17" s="11"/>
    </row>
    <row r="18" s="1" customFormat="1" ht="49" customHeight="1" spans="1:15">
      <c r="A18" s="5"/>
      <c r="B18" s="5"/>
      <c r="C18" s="5"/>
      <c r="D18" s="8" t="s">
        <v>457</v>
      </c>
      <c r="E18" s="8"/>
      <c r="F18" s="8"/>
      <c r="G18" s="8"/>
      <c r="H18" s="23" t="s">
        <v>458</v>
      </c>
      <c r="I18" s="97" t="s">
        <v>458</v>
      </c>
      <c r="J18" s="10">
        <v>15</v>
      </c>
      <c r="K18" s="11"/>
      <c r="L18" s="10">
        <v>15</v>
      </c>
      <c r="M18" s="11"/>
      <c r="N18" s="10" t="s">
        <v>33</v>
      </c>
      <c r="O18" s="11"/>
    </row>
    <row r="19" s="1" customFormat="1" ht="40.5" spans="1:15">
      <c r="A19" s="5"/>
      <c r="B19" s="5" t="s">
        <v>37</v>
      </c>
      <c r="C19" s="5" t="s">
        <v>38</v>
      </c>
      <c r="D19" s="8" t="s">
        <v>459</v>
      </c>
      <c r="E19" s="8"/>
      <c r="F19" s="8"/>
      <c r="G19" s="8"/>
      <c r="H19" s="96">
        <v>0.8</v>
      </c>
      <c r="I19" s="90">
        <v>0.8</v>
      </c>
      <c r="J19" s="10">
        <v>10</v>
      </c>
      <c r="K19" s="11"/>
      <c r="L19" s="10">
        <v>10</v>
      </c>
      <c r="M19" s="11"/>
      <c r="N19" s="10" t="s">
        <v>33</v>
      </c>
      <c r="O19" s="11"/>
    </row>
    <row r="20" s="1" customFormat="1" ht="24" customHeight="1" spans="1:15">
      <c r="A20" s="5"/>
      <c r="B20" s="10" t="s">
        <v>40</v>
      </c>
      <c r="C20" s="24"/>
      <c r="D20" s="10" t="s">
        <v>33</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81.31</v>
      </c>
      <c r="M21" s="11"/>
      <c r="N21" s="10" t="s">
        <v>585</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6"/>
    <mergeCell ref="B17:B18"/>
    <mergeCell ref="C13:C14"/>
    <mergeCell ref="C15:C16"/>
    <mergeCell ref="C17:C18"/>
    <mergeCell ref="A5:B9"/>
    <mergeCell ref="A22:O25"/>
  </mergeCells>
  <pageMargins left="0.75" right="0.75" top="1" bottom="1" header="0.5" footer="0.5"/>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41666666666667" style="1" customWidth="1"/>
    <col min="10" max="10" width="3.26666666666667" style="1" customWidth="1"/>
    <col min="11" max="12" width="6.34166666666667" style="1" customWidth="1"/>
    <col min="13" max="13" width="1.23333333333333" style="1" customWidth="1"/>
    <col min="14" max="14" width="8.1" style="1"/>
    <col min="15" max="15" width="15.658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712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136.7</v>
      </c>
      <c r="F6" s="5"/>
      <c r="G6" s="5">
        <v>136.7</v>
      </c>
      <c r="H6" s="5"/>
      <c r="I6" s="5">
        <v>30</v>
      </c>
      <c r="J6" s="5"/>
      <c r="K6" s="10">
        <v>10</v>
      </c>
      <c r="L6" s="11"/>
      <c r="M6" s="147">
        <f>I6/G6</f>
        <v>0.21945866861741</v>
      </c>
      <c r="N6" s="148"/>
      <c r="O6" s="6">
        <v>2.19</v>
      </c>
    </row>
    <row r="7" s="1" customFormat="1" ht="17" customHeight="1" spans="1:15">
      <c r="A7" s="5"/>
      <c r="B7" s="5"/>
      <c r="C7" s="5" t="s">
        <v>14</v>
      </c>
      <c r="D7" s="5"/>
      <c r="E7" s="5">
        <v>136.7</v>
      </c>
      <c r="F7" s="5"/>
      <c r="G7" s="5">
        <v>136.7</v>
      </c>
      <c r="H7" s="5"/>
      <c r="I7" s="5">
        <v>30</v>
      </c>
      <c r="J7" s="5"/>
      <c r="K7" s="10" t="s">
        <v>15</v>
      </c>
      <c r="L7" s="11"/>
      <c r="M7" s="147">
        <f>I7/G7</f>
        <v>0.21945866861741</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0" t="s">
        <v>1410</v>
      </c>
      <c r="C11" s="18"/>
      <c r="D11" s="18"/>
      <c r="E11" s="18"/>
      <c r="F11" s="18"/>
      <c r="G11" s="18"/>
      <c r="H11" s="11"/>
      <c r="I11" s="10" t="s">
        <v>1410</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2" customHeight="1" spans="1:15">
      <c r="A13" s="5"/>
      <c r="B13" s="5" t="s">
        <v>30</v>
      </c>
      <c r="C13" s="5" t="s">
        <v>31</v>
      </c>
      <c r="D13" s="8" t="s">
        <v>714</v>
      </c>
      <c r="E13" s="8"/>
      <c r="F13" s="8"/>
      <c r="G13" s="8"/>
      <c r="H13" s="23" t="s">
        <v>716</v>
      </c>
      <c r="I13" s="97" t="s">
        <v>1411</v>
      </c>
      <c r="J13" s="10">
        <v>2</v>
      </c>
      <c r="K13" s="11"/>
      <c r="L13" s="10">
        <v>1.32</v>
      </c>
      <c r="M13" s="11"/>
      <c r="N13" s="10" t="s">
        <v>1262</v>
      </c>
      <c r="O13" s="11"/>
    </row>
    <row r="14" s="1" customFormat="1" ht="22" customHeight="1" spans="1:15">
      <c r="A14" s="5"/>
      <c r="B14" s="5"/>
      <c r="C14" s="5"/>
      <c r="D14" s="8" t="s">
        <v>717</v>
      </c>
      <c r="E14" s="8"/>
      <c r="F14" s="8"/>
      <c r="G14" s="8"/>
      <c r="H14" s="96">
        <v>1</v>
      </c>
      <c r="I14" s="90">
        <v>0.66</v>
      </c>
      <c r="J14" s="10">
        <v>2</v>
      </c>
      <c r="K14" s="11"/>
      <c r="L14" s="10">
        <v>1.32</v>
      </c>
      <c r="M14" s="11"/>
      <c r="N14" s="10" t="s">
        <v>1262</v>
      </c>
      <c r="O14" s="11"/>
    </row>
    <row r="15" s="1" customFormat="1" ht="22" customHeight="1" spans="1:15">
      <c r="A15" s="5"/>
      <c r="B15" s="5"/>
      <c r="C15" s="5"/>
      <c r="D15" s="8" t="s">
        <v>718</v>
      </c>
      <c r="E15" s="8"/>
      <c r="F15" s="8"/>
      <c r="G15" s="8"/>
      <c r="H15" s="151">
        <v>0.95</v>
      </c>
      <c r="I15" s="152">
        <v>0.6315</v>
      </c>
      <c r="J15" s="10">
        <v>2</v>
      </c>
      <c r="K15" s="11"/>
      <c r="L15" s="10">
        <v>1.26</v>
      </c>
      <c r="M15" s="11"/>
      <c r="N15" s="10" t="s">
        <v>1262</v>
      </c>
      <c r="O15" s="11"/>
    </row>
    <row r="16" s="1" customFormat="1" ht="22" customHeight="1" spans="1:15">
      <c r="A16" s="5"/>
      <c r="B16" s="5"/>
      <c r="C16" s="5"/>
      <c r="D16" s="8" t="s">
        <v>719</v>
      </c>
      <c r="E16" s="8"/>
      <c r="F16" s="8"/>
      <c r="G16" s="8"/>
      <c r="H16" s="96">
        <v>1</v>
      </c>
      <c r="I16" s="90">
        <v>0.77</v>
      </c>
      <c r="J16" s="10">
        <v>3</v>
      </c>
      <c r="K16" s="11"/>
      <c r="L16" s="10">
        <v>2.18</v>
      </c>
      <c r="M16" s="11"/>
      <c r="N16" s="10" t="s">
        <v>1262</v>
      </c>
      <c r="O16" s="11"/>
    </row>
    <row r="17" s="1" customFormat="1" ht="22" customHeight="1" spans="1:15">
      <c r="A17" s="5"/>
      <c r="B17" s="5"/>
      <c r="C17" s="5"/>
      <c r="D17" s="8" t="s">
        <v>259</v>
      </c>
      <c r="E17" s="8"/>
      <c r="F17" s="8"/>
      <c r="G17" s="8"/>
      <c r="H17" s="151">
        <v>0.9</v>
      </c>
      <c r="I17" s="152">
        <v>0.7332</v>
      </c>
      <c r="J17" s="10">
        <v>3</v>
      </c>
      <c r="K17" s="11"/>
      <c r="L17" s="10">
        <v>2.43</v>
      </c>
      <c r="M17" s="11"/>
      <c r="N17" s="10" t="s">
        <v>1262</v>
      </c>
      <c r="O17" s="11"/>
    </row>
    <row r="18" s="1" customFormat="1" ht="22" customHeight="1" spans="1:15">
      <c r="A18" s="5"/>
      <c r="B18" s="5"/>
      <c r="C18" s="5"/>
      <c r="D18" s="8" t="s">
        <v>261</v>
      </c>
      <c r="E18" s="8"/>
      <c r="F18" s="8"/>
      <c r="G18" s="8"/>
      <c r="H18" s="151">
        <v>0.85</v>
      </c>
      <c r="I18" s="152">
        <v>0.7764</v>
      </c>
      <c r="J18" s="10">
        <v>3</v>
      </c>
      <c r="K18" s="11"/>
      <c r="L18" s="10">
        <v>2.73</v>
      </c>
      <c r="M18" s="11"/>
      <c r="N18" s="10" t="s">
        <v>1262</v>
      </c>
      <c r="O18" s="11"/>
    </row>
    <row r="19" s="1" customFormat="1" ht="27" customHeight="1" spans="1:15">
      <c r="A19" s="5"/>
      <c r="B19" s="5"/>
      <c r="C19" s="5"/>
      <c r="D19" s="8" t="s">
        <v>530</v>
      </c>
      <c r="E19" s="8"/>
      <c r="F19" s="8"/>
      <c r="G19" s="8"/>
      <c r="H19" s="151">
        <v>0.9</v>
      </c>
      <c r="I19" s="152">
        <v>0.7332</v>
      </c>
      <c r="J19" s="10">
        <v>3</v>
      </c>
      <c r="K19" s="11"/>
      <c r="L19" s="10">
        <v>2.43</v>
      </c>
      <c r="M19" s="11"/>
      <c r="N19" s="10" t="s">
        <v>1262</v>
      </c>
      <c r="O19" s="11"/>
    </row>
    <row r="20" s="1" customFormat="1" ht="20" customHeight="1" spans="1:15">
      <c r="A20" s="5"/>
      <c r="B20" s="5"/>
      <c r="C20" s="5"/>
      <c r="D20" s="8" t="s">
        <v>497</v>
      </c>
      <c r="E20" s="8"/>
      <c r="F20" s="8"/>
      <c r="G20" s="8"/>
      <c r="H20" s="151">
        <v>0.9</v>
      </c>
      <c r="I20" s="152">
        <v>0.7332</v>
      </c>
      <c r="J20" s="10">
        <v>3</v>
      </c>
      <c r="K20" s="11"/>
      <c r="L20" s="10">
        <v>2.43</v>
      </c>
      <c r="M20" s="11"/>
      <c r="N20" s="10" t="s">
        <v>1262</v>
      </c>
      <c r="O20" s="11"/>
    </row>
    <row r="21" s="1" customFormat="1" ht="20" customHeight="1" spans="1:15">
      <c r="A21" s="5"/>
      <c r="B21" s="5"/>
      <c r="C21" s="5"/>
      <c r="D21" s="8" t="s">
        <v>269</v>
      </c>
      <c r="E21" s="8"/>
      <c r="F21" s="8"/>
      <c r="G21" s="8"/>
      <c r="H21" s="151">
        <v>0.8</v>
      </c>
      <c r="I21" s="90">
        <v>0.55</v>
      </c>
      <c r="J21" s="10">
        <v>3</v>
      </c>
      <c r="K21" s="11"/>
      <c r="L21" s="10">
        <v>2.06</v>
      </c>
      <c r="M21" s="11"/>
      <c r="N21" s="10" t="s">
        <v>1262</v>
      </c>
      <c r="O21" s="11"/>
    </row>
    <row r="22" s="1" customFormat="1" ht="20" customHeight="1" spans="1:15">
      <c r="A22" s="5"/>
      <c r="B22" s="5"/>
      <c r="C22" s="5"/>
      <c r="D22" s="8" t="s">
        <v>721</v>
      </c>
      <c r="E22" s="8"/>
      <c r="F22" s="8"/>
      <c r="G22" s="8"/>
      <c r="H22" s="151">
        <v>0.6</v>
      </c>
      <c r="I22" s="152">
        <v>0.7334</v>
      </c>
      <c r="J22" s="10">
        <v>3</v>
      </c>
      <c r="K22" s="11"/>
      <c r="L22" s="10">
        <v>2.83</v>
      </c>
      <c r="M22" s="11"/>
      <c r="N22" s="10" t="s">
        <v>1262</v>
      </c>
      <c r="O22" s="11"/>
    </row>
    <row r="23" s="1" customFormat="1" ht="30" customHeight="1" spans="1:15">
      <c r="A23" s="5"/>
      <c r="B23" s="5"/>
      <c r="C23" s="5"/>
      <c r="D23" s="8" t="s">
        <v>532</v>
      </c>
      <c r="E23" s="8"/>
      <c r="F23" s="8"/>
      <c r="G23" s="8"/>
      <c r="H23" s="23" t="s">
        <v>533</v>
      </c>
      <c r="I23" s="97" t="s">
        <v>533</v>
      </c>
      <c r="J23" s="10">
        <v>2</v>
      </c>
      <c r="K23" s="11"/>
      <c r="L23" s="10">
        <v>2</v>
      </c>
      <c r="M23" s="11"/>
      <c r="N23" s="10" t="s">
        <v>33</v>
      </c>
      <c r="O23" s="11"/>
    </row>
    <row r="24" s="1" customFormat="1" ht="19" customHeight="1" spans="1:15">
      <c r="A24" s="5"/>
      <c r="B24" s="5"/>
      <c r="C24" s="5" t="s">
        <v>58</v>
      </c>
      <c r="D24" s="8" t="s">
        <v>723</v>
      </c>
      <c r="E24" s="8"/>
      <c r="F24" s="8"/>
      <c r="G24" s="8"/>
      <c r="H24" s="153">
        <v>0.025</v>
      </c>
      <c r="I24" s="97" t="s">
        <v>1151</v>
      </c>
      <c r="J24" s="10">
        <v>3</v>
      </c>
      <c r="K24" s="11"/>
      <c r="L24" s="10">
        <v>3</v>
      </c>
      <c r="M24" s="11"/>
      <c r="N24" s="10" t="s">
        <v>33</v>
      </c>
      <c r="O24" s="11"/>
    </row>
    <row r="25" s="1" customFormat="1" ht="30" customHeight="1" spans="1:15">
      <c r="A25" s="5"/>
      <c r="B25" s="5"/>
      <c r="C25" s="5"/>
      <c r="D25" s="8" t="s">
        <v>725</v>
      </c>
      <c r="E25" s="8"/>
      <c r="F25" s="8"/>
      <c r="G25" s="8"/>
      <c r="H25" s="96">
        <v>1</v>
      </c>
      <c r="I25" s="90">
        <v>0.66</v>
      </c>
      <c r="J25" s="10">
        <v>3</v>
      </c>
      <c r="K25" s="11"/>
      <c r="L25" s="10">
        <v>1.98</v>
      </c>
      <c r="M25" s="11"/>
      <c r="N25" s="10" t="s">
        <v>1262</v>
      </c>
      <c r="O25" s="11"/>
    </row>
    <row r="26" s="1" customFormat="1" ht="17" customHeight="1" spans="1:15">
      <c r="A26" s="5"/>
      <c r="B26" s="5"/>
      <c r="C26" s="5"/>
      <c r="D26" s="8" t="s">
        <v>723</v>
      </c>
      <c r="E26" s="8"/>
      <c r="F26" s="8"/>
      <c r="G26" s="8"/>
      <c r="H26" s="153">
        <v>0.025</v>
      </c>
      <c r="I26" s="97" t="s">
        <v>1151</v>
      </c>
      <c r="J26" s="10">
        <v>3</v>
      </c>
      <c r="K26" s="11"/>
      <c r="L26" s="10">
        <v>3</v>
      </c>
      <c r="M26" s="11"/>
      <c r="N26" s="10" t="s">
        <v>1262</v>
      </c>
      <c r="O26" s="11"/>
    </row>
    <row r="27" s="1" customFormat="1" ht="17" customHeight="1" spans="1:15">
      <c r="A27" s="5"/>
      <c r="B27" s="5"/>
      <c r="C27" s="5"/>
      <c r="D27" s="8" t="s">
        <v>274</v>
      </c>
      <c r="E27" s="8"/>
      <c r="F27" s="8"/>
      <c r="G27" s="8"/>
      <c r="H27" s="151">
        <v>0.62</v>
      </c>
      <c r="I27" s="97" t="s">
        <v>1412</v>
      </c>
      <c r="J27" s="10">
        <v>3</v>
      </c>
      <c r="K27" s="11"/>
      <c r="L27" s="10">
        <v>1.72</v>
      </c>
      <c r="M27" s="11"/>
      <c r="N27" s="10" t="s">
        <v>1262</v>
      </c>
      <c r="O27" s="11"/>
    </row>
    <row r="28" s="1" customFormat="1" ht="17" customHeight="1" spans="1:15">
      <c r="A28" s="5"/>
      <c r="B28" s="5"/>
      <c r="C28" s="5"/>
      <c r="D28" s="8" t="s">
        <v>276</v>
      </c>
      <c r="E28" s="8"/>
      <c r="F28" s="8"/>
      <c r="G28" s="8"/>
      <c r="H28" s="151">
        <v>0.62</v>
      </c>
      <c r="I28" s="97" t="s">
        <v>1412</v>
      </c>
      <c r="J28" s="10">
        <v>3</v>
      </c>
      <c r="K28" s="11"/>
      <c r="L28" s="10">
        <v>1.72</v>
      </c>
      <c r="M28" s="11"/>
      <c r="N28" s="10" t="s">
        <v>1262</v>
      </c>
      <c r="O28" s="11"/>
    </row>
    <row r="29" s="1" customFormat="1" ht="17" customHeight="1" spans="1:15">
      <c r="A29" s="5"/>
      <c r="B29" s="5"/>
      <c r="C29" s="5"/>
      <c r="D29" s="8" t="s">
        <v>271</v>
      </c>
      <c r="E29" s="8"/>
      <c r="F29" s="8"/>
      <c r="G29" s="8"/>
      <c r="H29" s="151">
        <v>0.62</v>
      </c>
      <c r="I29" s="97" t="s">
        <v>1412</v>
      </c>
      <c r="J29" s="10">
        <v>3</v>
      </c>
      <c r="K29" s="11"/>
      <c r="L29" s="10">
        <v>1.72</v>
      </c>
      <c r="M29" s="11"/>
      <c r="N29" s="10" t="s">
        <v>1262</v>
      </c>
      <c r="O29" s="11"/>
    </row>
    <row r="30" s="1" customFormat="1" ht="30" customHeight="1" spans="1:15">
      <c r="A30" s="5"/>
      <c r="B30" s="5"/>
      <c r="C30" s="5"/>
      <c r="D30" s="8" t="s">
        <v>502</v>
      </c>
      <c r="E30" s="8"/>
      <c r="F30" s="8"/>
      <c r="G30" s="8"/>
      <c r="H30" s="151">
        <v>0.62</v>
      </c>
      <c r="I30" s="97" t="s">
        <v>1412</v>
      </c>
      <c r="J30" s="10">
        <v>3</v>
      </c>
      <c r="K30" s="11"/>
      <c r="L30" s="10">
        <v>1.72</v>
      </c>
      <c r="M30" s="11"/>
      <c r="N30" s="10" t="s">
        <v>1262</v>
      </c>
      <c r="O30" s="11"/>
    </row>
    <row r="31" s="1" customFormat="1" ht="32" customHeight="1" spans="1:15">
      <c r="A31" s="5"/>
      <c r="B31" s="5" t="s">
        <v>34</v>
      </c>
      <c r="C31" s="5" t="s">
        <v>35</v>
      </c>
      <c r="D31" s="8" t="s">
        <v>727</v>
      </c>
      <c r="E31" s="8"/>
      <c r="F31" s="8"/>
      <c r="G31" s="8"/>
      <c r="H31" s="23" t="s">
        <v>286</v>
      </c>
      <c r="I31" s="97" t="s">
        <v>286</v>
      </c>
      <c r="J31" s="10">
        <v>3</v>
      </c>
      <c r="K31" s="11"/>
      <c r="L31" s="10">
        <v>3</v>
      </c>
      <c r="M31" s="11"/>
      <c r="N31" s="10" t="s">
        <v>33</v>
      </c>
      <c r="O31" s="11"/>
    </row>
    <row r="32" s="1" customFormat="1" spans="1:15">
      <c r="A32" s="5"/>
      <c r="B32" s="5"/>
      <c r="C32" s="5"/>
      <c r="D32" s="8" t="s">
        <v>505</v>
      </c>
      <c r="E32" s="8"/>
      <c r="F32" s="8"/>
      <c r="G32" s="8"/>
      <c r="H32" s="23" t="s">
        <v>506</v>
      </c>
      <c r="I32" s="97" t="s">
        <v>506</v>
      </c>
      <c r="J32" s="10">
        <v>3</v>
      </c>
      <c r="K32" s="11"/>
      <c r="L32" s="10">
        <v>3</v>
      </c>
      <c r="M32" s="11"/>
      <c r="N32" s="10" t="s">
        <v>33</v>
      </c>
      <c r="O32" s="11"/>
    </row>
    <row r="33" s="1" customFormat="1" spans="1:15">
      <c r="A33" s="5"/>
      <c r="B33" s="5"/>
      <c r="C33" s="5"/>
      <c r="D33" s="8" t="s">
        <v>507</v>
      </c>
      <c r="E33" s="8"/>
      <c r="F33" s="8"/>
      <c r="G33" s="8"/>
      <c r="H33" s="23" t="s">
        <v>508</v>
      </c>
      <c r="I33" s="97" t="s">
        <v>508</v>
      </c>
      <c r="J33" s="10">
        <v>4</v>
      </c>
      <c r="K33" s="11"/>
      <c r="L33" s="10">
        <v>4</v>
      </c>
      <c r="M33" s="11"/>
      <c r="N33" s="10" t="s">
        <v>33</v>
      </c>
      <c r="O33" s="11"/>
    </row>
    <row r="34" s="1" customFormat="1" ht="30" customHeight="1" spans="1:15">
      <c r="A34" s="5"/>
      <c r="B34" s="5"/>
      <c r="C34" s="5"/>
      <c r="D34" s="8" t="s">
        <v>727</v>
      </c>
      <c r="E34" s="8"/>
      <c r="F34" s="8"/>
      <c r="G34" s="8"/>
      <c r="H34" s="23" t="s">
        <v>286</v>
      </c>
      <c r="I34" s="97" t="s">
        <v>286</v>
      </c>
      <c r="J34" s="10">
        <v>4</v>
      </c>
      <c r="K34" s="11"/>
      <c r="L34" s="10">
        <v>4</v>
      </c>
      <c r="M34" s="11"/>
      <c r="N34" s="10" t="s">
        <v>33</v>
      </c>
      <c r="O34" s="11"/>
    </row>
    <row r="35" s="1" customFormat="1" spans="1:15">
      <c r="A35" s="5"/>
      <c r="B35" s="5"/>
      <c r="C35" s="5"/>
      <c r="D35" s="8" t="s">
        <v>728</v>
      </c>
      <c r="E35" s="8"/>
      <c r="F35" s="8"/>
      <c r="G35" s="8"/>
      <c r="H35" s="23" t="s">
        <v>286</v>
      </c>
      <c r="I35" s="97" t="s">
        <v>286</v>
      </c>
      <c r="J35" s="10">
        <v>4</v>
      </c>
      <c r="K35" s="11"/>
      <c r="L35" s="10">
        <v>4</v>
      </c>
      <c r="M35" s="11"/>
      <c r="N35" s="10" t="s">
        <v>33</v>
      </c>
      <c r="O35" s="11"/>
    </row>
    <row r="36" s="1" customFormat="1" spans="1:15">
      <c r="A36" s="5"/>
      <c r="B36" s="5"/>
      <c r="C36" s="5"/>
      <c r="D36" s="8" t="s">
        <v>729</v>
      </c>
      <c r="E36" s="8"/>
      <c r="F36" s="8"/>
      <c r="G36" s="8"/>
      <c r="H36" s="23" t="s">
        <v>286</v>
      </c>
      <c r="I36" s="97" t="s">
        <v>286</v>
      </c>
      <c r="J36" s="10">
        <v>4</v>
      </c>
      <c r="K36" s="11"/>
      <c r="L36" s="10">
        <v>4</v>
      </c>
      <c r="M36" s="11"/>
      <c r="N36" s="10" t="s">
        <v>33</v>
      </c>
      <c r="O36" s="11"/>
    </row>
    <row r="37" s="1" customFormat="1" spans="1:15">
      <c r="A37" s="5"/>
      <c r="B37" s="5"/>
      <c r="C37" s="5" t="s">
        <v>140</v>
      </c>
      <c r="D37" s="8" t="s">
        <v>285</v>
      </c>
      <c r="E37" s="8"/>
      <c r="F37" s="8"/>
      <c r="G37" s="8"/>
      <c r="H37" s="23" t="s">
        <v>508</v>
      </c>
      <c r="I37" s="97" t="s">
        <v>508</v>
      </c>
      <c r="J37" s="10">
        <v>4</v>
      </c>
      <c r="K37" s="11"/>
      <c r="L37" s="10">
        <v>4</v>
      </c>
      <c r="M37" s="11"/>
      <c r="N37" s="10" t="s">
        <v>33</v>
      </c>
      <c r="O37" s="11"/>
    </row>
    <row r="38" s="1" customFormat="1" ht="30" customHeight="1" spans="1:15">
      <c r="A38" s="5"/>
      <c r="B38" s="5"/>
      <c r="C38" s="5"/>
      <c r="D38" s="8" t="s">
        <v>730</v>
      </c>
      <c r="E38" s="8"/>
      <c r="F38" s="8"/>
      <c r="G38" s="8"/>
      <c r="H38" s="23" t="s">
        <v>286</v>
      </c>
      <c r="I38" s="97" t="s">
        <v>286</v>
      </c>
      <c r="J38" s="10">
        <v>4</v>
      </c>
      <c r="K38" s="11"/>
      <c r="L38" s="10">
        <v>4</v>
      </c>
      <c r="M38" s="11"/>
      <c r="N38" s="10" t="s">
        <v>33</v>
      </c>
      <c r="O38" s="11"/>
    </row>
    <row r="39" s="1" customFormat="1" ht="18" customHeight="1" spans="1:15">
      <c r="A39" s="5"/>
      <c r="B39" s="5" t="s">
        <v>37</v>
      </c>
      <c r="C39" s="5" t="s">
        <v>38</v>
      </c>
      <c r="D39" s="8" t="s">
        <v>731</v>
      </c>
      <c r="E39" s="8"/>
      <c r="F39" s="8"/>
      <c r="G39" s="8"/>
      <c r="H39" s="96">
        <v>0.9</v>
      </c>
      <c r="I39" s="97" t="s">
        <v>88</v>
      </c>
      <c r="J39" s="10">
        <v>3</v>
      </c>
      <c r="K39" s="11"/>
      <c r="L39" s="10">
        <v>3</v>
      </c>
      <c r="M39" s="11"/>
      <c r="N39" s="10" t="s">
        <v>33</v>
      </c>
      <c r="O39" s="11"/>
    </row>
    <row r="40" s="1" customFormat="1" ht="18" customHeight="1" spans="1:15">
      <c r="A40" s="5"/>
      <c r="B40" s="5"/>
      <c r="C40" s="5"/>
      <c r="D40" s="8" t="s">
        <v>87</v>
      </c>
      <c r="E40" s="8"/>
      <c r="F40" s="8"/>
      <c r="G40" s="8"/>
      <c r="H40" s="96">
        <v>0.8</v>
      </c>
      <c r="I40" s="97" t="s">
        <v>99</v>
      </c>
      <c r="J40" s="10">
        <v>3</v>
      </c>
      <c r="K40" s="11"/>
      <c r="L40" s="10">
        <v>3</v>
      </c>
      <c r="M40" s="11"/>
      <c r="N40" s="10" t="s">
        <v>33</v>
      </c>
      <c r="O40" s="11"/>
    </row>
    <row r="41" s="1" customFormat="1" ht="18" customHeight="1" spans="1:15">
      <c r="A41" s="5"/>
      <c r="B41" s="5"/>
      <c r="C41" s="5"/>
      <c r="D41" s="8" t="s">
        <v>239</v>
      </c>
      <c r="E41" s="8"/>
      <c r="F41" s="8"/>
      <c r="G41" s="8"/>
      <c r="H41" s="96">
        <v>0.9</v>
      </c>
      <c r="I41" s="97" t="s">
        <v>88</v>
      </c>
      <c r="J41" s="10">
        <v>2</v>
      </c>
      <c r="K41" s="11"/>
      <c r="L41" s="10">
        <v>2</v>
      </c>
      <c r="M41" s="11"/>
      <c r="N41" s="10" t="s">
        <v>33</v>
      </c>
      <c r="O41" s="11"/>
    </row>
    <row r="42" s="1" customFormat="1" ht="30" customHeight="1" spans="1:15">
      <c r="A42" s="5"/>
      <c r="B42" s="5"/>
      <c r="C42" s="5"/>
      <c r="D42" s="8" t="s">
        <v>509</v>
      </c>
      <c r="E42" s="8"/>
      <c r="F42" s="8"/>
      <c r="G42" s="8"/>
      <c r="H42" s="96">
        <v>0.8</v>
      </c>
      <c r="I42" s="97" t="s">
        <v>99</v>
      </c>
      <c r="J42" s="10">
        <v>2</v>
      </c>
      <c r="K42" s="11"/>
      <c r="L42" s="10">
        <v>2</v>
      </c>
      <c r="M42" s="11"/>
      <c r="N42" s="10" t="s">
        <v>33</v>
      </c>
      <c r="O42" s="11"/>
    </row>
    <row r="43" s="1" customFormat="1" ht="24" customHeight="1" spans="1:15">
      <c r="A43" s="5"/>
      <c r="B43" s="10" t="s">
        <v>40</v>
      </c>
      <c r="C43" s="24"/>
      <c r="D43" s="10" t="s">
        <v>33</v>
      </c>
      <c r="E43" s="18"/>
      <c r="F43" s="18"/>
      <c r="G43" s="18"/>
      <c r="H43" s="18"/>
      <c r="I43" s="18"/>
      <c r="J43" s="18"/>
      <c r="K43" s="18"/>
      <c r="L43" s="18"/>
      <c r="M43" s="18"/>
      <c r="N43" s="18"/>
      <c r="O43" s="11"/>
    </row>
    <row r="44" s="1" customFormat="1" ht="18" customHeight="1" spans="1:15">
      <c r="A44" s="5"/>
      <c r="B44" s="10" t="s">
        <v>41</v>
      </c>
      <c r="C44" s="18"/>
      <c r="D44" s="18"/>
      <c r="E44" s="18"/>
      <c r="F44" s="18"/>
      <c r="G44" s="18"/>
      <c r="H44" s="18"/>
      <c r="I44" s="24"/>
      <c r="J44" s="10">
        <v>100</v>
      </c>
      <c r="K44" s="24"/>
      <c r="L44" s="10">
        <v>80.04</v>
      </c>
      <c r="M44" s="11"/>
      <c r="N44" s="10" t="s">
        <v>585</v>
      </c>
      <c r="O44" s="11"/>
    </row>
    <row r="45" s="1" customFormat="1" spans="1:15">
      <c r="A45" s="26" t="s">
        <v>43</v>
      </c>
      <c r="B45" s="26"/>
      <c r="C45" s="26"/>
      <c r="D45" s="26"/>
      <c r="E45" s="26"/>
      <c r="F45" s="26"/>
      <c r="G45" s="26"/>
      <c r="H45" s="26"/>
      <c r="I45" s="26"/>
      <c r="J45" s="26"/>
      <c r="K45" s="26"/>
      <c r="L45" s="26"/>
      <c r="M45" s="26"/>
      <c r="N45" s="26"/>
      <c r="O45" s="27"/>
    </row>
    <row r="46" s="1" customFormat="1" spans="1:15">
      <c r="A46" s="28"/>
      <c r="B46" s="26"/>
      <c r="C46" s="26"/>
      <c r="D46" s="26"/>
      <c r="E46" s="26"/>
      <c r="F46" s="26"/>
      <c r="G46" s="26"/>
      <c r="H46" s="26"/>
      <c r="I46" s="26"/>
      <c r="J46" s="26"/>
      <c r="K46" s="26"/>
      <c r="L46" s="26"/>
      <c r="M46" s="26"/>
      <c r="N46" s="26"/>
      <c r="O46" s="27"/>
    </row>
    <row r="47" s="1" customFormat="1" spans="1:15">
      <c r="A47" s="28"/>
      <c r="B47" s="26"/>
      <c r="C47" s="26"/>
      <c r="D47" s="26"/>
      <c r="E47" s="26"/>
      <c r="F47" s="26"/>
      <c r="G47" s="26"/>
      <c r="H47" s="26"/>
      <c r="I47" s="26"/>
      <c r="J47" s="26"/>
      <c r="K47" s="26"/>
      <c r="L47" s="26"/>
      <c r="M47" s="26"/>
      <c r="N47" s="26"/>
      <c r="O47" s="27"/>
    </row>
    <row r="48" s="1" customFormat="1" ht="27" customHeight="1" spans="1:15">
      <c r="A48" s="29"/>
      <c r="B48" s="30"/>
      <c r="C48" s="30"/>
      <c r="D48" s="30"/>
      <c r="E48" s="30"/>
      <c r="F48" s="30"/>
      <c r="G48" s="30"/>
      <c r="H48" s="30"/>
      <c r="I48" s="30"/>
      <c r="J48" s="30"/>
      <c r="K48" s="30"/>
      <c r="L48" s="30"/>
      <c r="M48" s="30"/>
      <c r="N48" s="30"/>
      <c r="O48" s="31"/>
    </row>
  </sheetData>
  <mergeCells count="1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N40:O40"/>
    <mergeCell ref="D41:G41"/>
    <mergeCell ref="J41:K41"/>
    <mergeCell ref="L41:M41"/>
    <mergeCell ref="N41:O41"/>
    <mergeCell ref="D42:G42"/>
    <mergeCell ref="J42:K42"/>
    <mergeCell ref="L42:M42"/>
    <mergeCell ref="N42:O42"/>
    <mergeCell ref="B43:C43"/>
    <mergeCell ref="D43:O43"/>
    <mergeCell ref="B44:I44"/>
    <mergeCell ref="J44:K44"/>
    <mergeCell ref="L44:M44"/>
    <mergeCell ref="N44:O44"/>
    <mergeCell ref="A10:A11"/>
    <mergeCell ref="A12:A44"/>
    <mergeCell ref="B13:B30"/>
    <mergeCell ref="B31:B38"/>
    <mergeCell ref="B39:B42"/>
    <mergeCell ref="C13:C23"/>
    <mergeCell ref="C24:C30"/>
    <mergeCell ref="C31:C36"/>
    <mergeCell ref="C37:C38"/>
    <mergeCell ref="C39:C42"/>
    <mergeCell ref="A5:B9"/>
    <mergeCell ref="A45:O48"/>
  </mergeCells>
  <pageMargins left="0.75" right="0.75" top="1" bottom="1" header="0.5" footer="0.5"/>
  <headerFoot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81666666666667" style="1" customWidth="1"/>
    <col min="10" max="10" width="3.26666666666667" style="1" customWidth="1"/>
    <col min="11" max="12" width="6.34166666666667" style="1" customWidth="1"/>
    <col min="13" max="13" width="1.23333333333333" style="1" customWidth="1"/>
    <col min="14" max="14" width="8.1" style="1"/>
    <col min="15" max="15" width="16.5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732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0.83</v>
      </c>
      <c r="F6" s="5"/>
      <c r="G6" s="5">
        <v>0.83</v>
      </c>
      <c r="H6" s="5"/>
      <c r="I6" s="5">
        <v>0.83</v>
      </c>
      <c r="J6" s="5"/>
      <c r="K6" s="10">
        <v>10</v>
      </c>
      <c r="L6" s="11"/>
      <c r="M6" s="84">
        <v>1</v>
      </c>
      <c r="N6" s="11"/>
      <c r="O6" s="6">
        <v>10</v>
      </c>
    </row>
    <row r="7" s="1" customFormat="1" ht="17" customHeight="1" spans="1:15">
      <c r="A7" s="5"/>
      <c r="B7" s="5"/>
      <c r="C7" s="5" t="s">
        <v>14</v>
      </c>
      <c r="D7" s="5"/>
      <c r="E7" s="5">
        <v>0.83</v>
      </c>
      <c r="F7" s="5"/>
      <c r="G7" s="5">
        <v>0.83</v>
      </c>
      <c r="H7" s="5"/>
      <c r="I7" s="5">
        <v>0.83</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3"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58</v>
      </c>
      <c r="D13" s="8" t="s">
        <v>679</v>
      </c>
      <c r="E13" s="8"/>
      <c r="F13" s="8"/>
      <c r="G13" s="8"/>
      <c r="H13" s="97" t="s">
        <v>60</v>
      </c>
      <c r="I13" s="97" t="s">
        <v>60</v>
      </c>
      <c r="J13" s="10">
        <v>50</v>
      </c>
      <c r="K13" s="11"/>
      <c r="L13" s="10">
        <v>50</v>
      </c>
      <c r="M13" s="11"/>
      <c r="N13" s="10" t="s">
        <v>33</v>
      </c>
      <c r="O13" s="11"/>
    </row>
    <row r="14" s="1" customFormat="1" ht="27" spans="1:15">
      <c r="A14" s="5"/>
      <c r="B14" s="5" t="s">
        <v>34</v>
      </c>
      <c r="C14" s="5" t="s">
        <v>35</v>
      </c>
      <c r="D14" s="8" t="s">
        <v>705</v>
      </c>
      <c r="E14" s="8"/>
      <c r="F14" s="8"/>
      <c r="G14" s="8"/>
      <c r="H14" s="97" t="s">
        <v>681</v>
      </c>
      <c r="I14" s="97" t="s">
        <v>681</v>
      </c>
      <c r="J14" s="10">
        <v>30</v>
      </c>
      <c r="K14" s="11"/>
      <c r="L14" s="10">
        <v>30</v>
      </c>
      <c r="M14" s="11"/>
      <c r="N14" s="10" t="s">
        <v>33</v>
      </c>
      <c r="O14" s="11"/>
    </row>
    <row r="15" s="1" customFormat="1" ht="40.5" spans="1:15">
      <c r="A15" s="5"/>
      <c r="B15" s="5" t="s">
        <v>37</v>
      </c>
      <c r="C15" s="5" t="s">
        <v>38</v>
      </c>
      <c r="D15" s="8" t="s">
        <v>682</v>
      </c>
      <c r="E15" s="8"/>
      <c r="F15" s="8"/>
      <c r="G15" s="8"/>
      <c r="H15" s="97" t="s">
        <v>47</v>
      </c>
      <c r="I15" s="97" t="s">
        <v>47</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64166666666667" style="1" customWidth="1"/>
    <col min="10" max="10" width="3.26666666666667" style="1" customWidth="1"/>
    <col min="11" max="12" width="6.34166666666667" style="1" customWidth="1"/>
    <col min="13" max="13" width="1.23333333333333" style="1" customWidth="1"/>
    <col min="14" max="14" width="8.1" style="1"/>
    <col min="15" max="15" width="16.441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6.29</v>
      </c>
      <c r="F6" s="5"/>
      <c r="G6" s="5">
        <v>6.29</v>
      </c>
      <c r="H6" s="5"/>
      <c r="I6" s="5">
        <v>6.29</v>
      </c>
      <c r="J6" s="5"/>
      <c r="K6" s="10">
        <v>10</v>
      </c>
      <c r="L6" s="11"/>
      <c r="M6" s="84">
        <v>1</v>
      </c>
      <c r="N6" s="11"/>
      <c r="O6" s="6">
        <v>10</v>
      </c>
    </row>
    <row r="7" s="1" customFormat="1" ht="17" customHeight="1" spans="1:15">
      <c r="A7" s="5"/>
      <c r="B7" s="5"/>
      <c r="C7" s="5" t="s">
        <v>14</v>
      </c>
      <c r="D7" s="5"/>
      <c r="E7" s="5">
        <v>6.29</v>
      </c>
      <c r="F7" s="5"/>
      <c r="G7" s="5">
        <v>6.29</v>
      </c>
      <c r="H7" s="5"/>
      <c r="I7" s="5">
        <v>6.29</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7"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1" customHeight="1" spans="1:15">
      <c r="A13" s="5"/>
      <c r="B13" s="5" t="s">
        <v>30</v>
      </c>
      <c r="C13" s="5" t="s">
        <v>58</v>
      </c>
      <c r="D13" s="8" t="s">
        <v>679</v>
      </c>
      <c r="E13" s="8"/>
      <c r="F13" s="8"/>
      <c r="G13" s="8"/>
      <c r="H13" s="97" t="s">
        <v>60</v>
      </c>
      <c r="I13" s="97" t="s">
        <v>60</v>
      </c>
      <c r="J13" s="10">
        <v>50</v>
      </c>
      <c r="K13" s="11"/>
      <c r="L13" s="10">
        <v>50</v>
      </c>
      <c r="M13" s="11"/>
      <c r="N13" s="10" t="s">
        <v>33</v>
      </c>
      <c r="O13" s="11"/>
    </row>
    <row r="14" s="1" customFormat="1" ht="27" spans="1:15">
      <c r="A14" s="5"/>
      <c r="B14" s="5" t="s">
        <v>34</v>
      </c>
      <c r="C14" s="5" t="s">
        <v>35</v>
      </c>
      <c r="D14" s="8" t="s">
        <v>705</v>
      </c>
      <c r="E14" s="8"/>
      <c r="F14" s="8"/>
      <c r="G14" s="8"/>
      <c r="H14" s="97" t="s">
        <v>681</v>
      </c>
      <c r="I14" s="97" t="s">
        <v>681</v>
      </c>
      <c r="J14" s="10">
        <v>30</v>
      </c>
      <c r="K14" s="11"/>
      <c r="L14" s="10">
        <v>30</v>
      </c>
      <c r="M14" s="11"/>
      <c r="N14" s="10" t="s">
        <v>33</v>
      </c>
      <c r="O14" s="11"/>
    </row>
    <row r="15" s="1" customFormat="1" ht="40.5" spans="1:15">
      <c r="A15" s="5"/>
      <c r="B15" s="5" t="s">
        <v>37</v>
      </c>
      <c r="C15" s="5" t="s">
        <v>38</v>
      </c>
      <c r="D15" s="8" t="s">
        <v>682</v>
      </c>
      <c r="E15" s="8"/>
      <c r="F15" s="8"/>
      <c r="G15" s="8"/>
      <c r="H15" s="97" t="s">
        <v>47</v>
      </c>
      <c r="I15" s="97" t="s">
        <v>47</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775" style="1" customWidth="1"/>
    <col min="10" max="10" width="3.26666666666667" style="1" customWidth="1"/>
    <col min="11" max="12" width="6.34166666666667" style="1" customWidth="1"/>
    <col min="13" max="13" width="1.23333333333333" style="1" customWidth="1"/>
    <col min="14" max="14" width="8.1" style="1"/>
    <col min="15" max="15" width="15.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738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40</v>
      </c>
      <c r="F6" s="5"/>
      <c r="G6" s="5">
        <v>40</v>
      </c>
      <c r="H6" s="5"/>
      <c r="I6" s="5">
        <v>38</v>
      </c>
      <c r="J6" s="5"/>
      <c r="K6" s="10">
        <v>10</v>
      </c>
      <c r="L6" s="11"/>
      <c r="M6" s="147">
        <f>I6/G6</f>
        <v>0.95</v>
      </c>
      <c r="N6" s="148"/>
      <c r="O6" s="6">
        <v>9.5</v>
      </c>
    </row>
    <row r="7" s="1" customFormat="1" ht="17" customHeight="1" spans="1:15">
      <c r="A7" s="5"/>
      <c r="B7" s="5"/>
      <c r="C7" s="5" t="s">
        <v>14</v>
      </c>
      <c r="D7" s="5"/>
      <c r="E7" s="5">
        <v>40</v>
      </c>
      <c r="F7" s="5"/>
      <c r="G7" s="5">
        <v>40</v>
      </c>
      <c r="H7" s="5"/>
      <c r="I7" s="5">
        <v>38</v>
      </c>
      <c r="J7" s="5"/>
      <c r="K7" s="10" t="s">
        <v>15</v>
      </c>
      <c r="L7" s="11"/>
      <c r="M7" s="147">
        <f>I7/G7</f>
        <v>0.95</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35" customHeight="1" spans="1:15">
      <c r="A11" s="5"/>
      <c r="B11" s="10" t="s">
        <v>1413</v>
      </c>
      <c r="C11" s="18"/>
      <c r="D11" s="18"/>
      <c r="E11" s="18"/>
      <c r="F11" s="18"/>
      <c r="G11" s="18"/>
      <c r="H11" s="11"/>
      <c r="I11" s="10" t="s">
        <v>1413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4" customHeight="1" spans="1:15">
      <c r="A13" s="5"/>
      <c r="B13" s="5" t="s">
        <v>30</v>
      </c>
      <c r="C13" s="5" t="s">
        <v>31</v>
      </c>
      <c r="D13" s="8" t="s">
        <v>259</v>
      </c>
      <c r="E13" s="8"/>
      <c r="F13" s="8"/>
      <c r="G13" s="8"/>
      <c r="H13" s="96">
        <v>0.9</v>
      </c>
      <c r="I13" s="97" t="s">
        <v>88</v>
      </c>
      <c r="J13" s="10">
        <v>5</v>
      </c>
      <c r="K13" s="11"/>
      <c r="L13" s="10">
        <v>5</v>
      </c>
      <c r="M13" s="11"/>
      <c r="N13" s="10" t="s">
        <v>33</v>
      </c>
      <c r="O13" s="11"/>
    </row>
    <row r="14" s="1" customFormat="1" ht="24" customHeight="1" spans="1:15">
      <c r="A14" s="5"/>
      <c r="B14" s="5"/>
      <c r="C14" s="5"/>
      <c r="D14" s="8" t="s">
        <v>261</v>
      </c>
      <c r="E14" s="8"/>
      <c r="F14" s="8"/>
      <c r="G14" s="8"/>
      <c r="H14" s="96">
        <v>0.85</v>
      </c>
      <c r="I14" s="97" t="s">
        <v>47</v>
      </c>
      <c r="J14" s="10">
        <v>5</v>
      </c>
      <c r="K14" s="11"/>
      <c r="L14" s="10">
        <v>5</v>
      </c>
      <c r="M14" s="11"/>
      <c r="N14" s="10" t="s">
        <v>33</v>
      </c>
      <c r="O14" s="11"/>
    </row>
    <row r="15" s="1" customFormat="1" ht="24" customHeight="1" spans="1:15">
      <c r="A15" s="5"/>
      <c r="B15" s="5"/>
      <c r="C15" s="5"/>
      <c r="D15" s="8" t="s">
        <v>269</v>
      </c>
      <c r="E15" s="8"/>
      <c r="F15" s="8"/>
      <c r="G15" s="8"/>
      <c r="H15" s="96">
        <v>0.8</v>
      </c>
      <c r="I15" s="97" t="s">
        <v>99</v>
      </c>
      <c r="J15" s="10">
        <v>5</v>
      </c>
      <c r="K15" s="11"/>
      <c r="L15" s="10">
        <v>5</v>
      </c>
      <c r="M15" s="11"/>
      <c r="N15" s="10" t="s">
        <v>33</v>
      </c>
      <c r="O15" s="11"/>
    </row>
    <row r="16" s="1" customFormat="1" ht="24" customHeight="1" spans="1:15">
      <c r="A16" s="5"/>
      <c r="B16" s="5"/>
      <c r="C16" s="5"/>
      <c r="D16" s="8" t="s">
        <v>264</v>
      </c>
      <c r="E16" s="8"/>
      <c r="F16" s="8"/>
      <c r="G16" s="8"/>
      <c r="H16" s="96">
        <v>0.7</v>
      </c>
      <c r="I16" s="97" t="s">
        <v>102</v>
      </c>
      <c r="J16" s="10">
        <v>5</v>
      </c>
      <c r="K16" s="11"/>
      <c r="L16" s="10">
        <v>5</v>
      </c>
      <c r="M16" s="11"/>
      <c r="N16" s="10" t="s">
        <v>33</v>
      </c>
      <c r="O16" s="11"/>
    </row>
    <row r="17" s="1" customFormat="1" ht="24" customHeight="1" spans="1:15">
      <c r="A17" s="5"/>
      <c r="B17" s="5"/>
      <c r="C17" s="5"/>
      <c r="D17" s="8" t="s">
        <v>188</v>
      </c>
      <c r="E17" s="8"/>
      <c r="F17" s="8"/>
      <c r="G17" s="8"/>
      <c r="H17" s="23" t="s">
        <v>1414</v>
      </c>
      <c r="I17" s="97" t="s">
        <v>1415</v>
      </c>
      <c r="J17" s="10">
        <v>5</v>
      </c>
      <c r="K17" s="11"/>
      <c r="L17" s="10">
        <v>5</v>
      </c>
      <c r="M17" s="11"/>
      <c r="N17" s="10" t="s">
        <v>33</v>
      </c>
      <c r="O17" s="11"/>
    </row>
    <row r="18" s="1" customFormat="1" ht="24" customHeight="1" spans="1:15">
      <c r="A18" s="5"/>
      <c r="B18" s="5"/>
      <c r="C18" s="5" t="s">
        <v>58</v>
      </c>
      <c r="D18" s="8" t="s">
        <v>271</v>
      </c>
      <c r="E18" s="8"/>
      <c r="F18" s="8"/>
      <c r="G18" s="8"/>
      <c r="H18" s="96">
        <v>0.61</v>
      </c>
      <c r="I18" s="97" t="s">
        <v>1131</v>
      </c>
      <c r="J18" s="10">
        <v>5</v>
      </c>
      <c r="K18" s="11"/>
      <c r="L18" s="10">
        <v>5</v>
      </c>
      <c r="M18" s="11"/>
      <c r="N18" s="10" t="s">
        <v>33</v>
      </c>
      <c r="O18" s="11"/>
    </row>
    <row r="19" s="1" customFormat="1" ht="24" customHeight="1" spans="1:15">
      <c r="A19" s="5"/>
      <c r="B19" s="5"/>
      <c r="C19" s="5"/>
      <c r="D19" s="8" t="s">
        <v>274</v>
      </c>
      <c r="E19" s="8"/>
      <c r="F19" s="8"/>
      <c r="G19" s="8"/>
      <c r="H19" s="96">
        <v>0.61</v>
      </c>
      <c r="I19" s="97" t="s">
        <v>1131</v>
      </c>
      <c r="J19" s="10">
        <v>5</v>
      </c>
      <c r="K19" s="11"/>
      <c r="L19" s="10">
        <v>5</v>
      </c>
      <c r="M19" s="11"/>
      <c r="N19" s="10" t="s">
        <v>33</v>
      </c>
      <c r="O19" s="11"/>
    </row>
    <row r="20" s="1" customFormat="1" ht="33" customHeight="1" spans="1:15">
      <c r="A20" s="5"/>
      <c r="B20" s="5"/>
      <c r="C20" s="5"/>
      <c r="D20" s="8" t="s">
        <v>276</v>
      </c>
      <c r="E20" s="8"/>
      <c r="F20" s="8"/>
      <c r="G20" s="8"/>
      <c r="H20" s="96">
        <v>0.61</v>
      </c>
      <c r="I20" s="97" t="s">
        <v>1131</v>
      </c>
      <c r="J20" s="10">
        <v>5</v>
      </c>
      <c r="K20" s="11"/>
      <c r="L20" s="10">
        <v>5</v>
      </c>
      <c r="M20" s="11"/>
      <c r="N20" s="10" t="s">
        <v>33</v>
      </c>
      <c r="O20" s="11"/>
    </row>
    <row r="21" s="1" customFormat="1" ht="33" customHeight="1" spans="1:15">
      <c r="A21" s="5"/>
      <c r="B21" s="5"/>
      <c r="C21" s="5"/>
      <c r="D21" s="8" t="s">
        <v>278</v>
      </c>
      <c r="E21" s="8"/>
      <c r="F21" s="8"/>
      <c r="G21" s="8"/>
      <c r="H21" s="96">
        <v>0.8</v>
      </c>
      <c r="I21" s="97" t="s">
        <v>99</v>
      </c>
      <c r="J21" s="10">
        <v>5</v>
      </c>
      <c r="K21" s="11"/>
      <c r="L21" s="10">
        <v>5</v>
      </c>
      <c r="M21" s="11"/>
      <c r="N21" s="10" t="s">
        <v>33</v>
      </c>
      <c r="O21" s="11"/>
    </row>
    <row r="22" s="1" customFormat="1" ht="21" customHeight="1" spans="1:15">
      <c r="A22" s="5"/>
      <c r="B22" s="5"/>
      <c r="C22" s="5"/>
      <c r="D22" s="8" t="s">
        <v>280</v>
      </c>
      <c r="E22" s="8"/>
      <c r="F22" s="8"/>
      <c r="G22" s="8"/>
      <c r="H22" s="96">
        <v>0.9</v>
      </c>
      <c r="I22" s="97" t="s">
        <v>88</v>
      </c>
      <c r="J22" s="10">
        <v>5</v>
      </c>
      <c r="K22" s="11"/>
      <c r="L22" s="10">
        <v>5</v>
      </c>
      <c r="M22" s="11"/>
      <c r="N22" s="10" t="s">
        <v>33</v>
      </c>
      <c r="O22" s="11"/>
    </row>
    <row r="23" s="1" customFormat="1" ht="21" customHeight="1" spans="1:15">
      <c r="A23" s="5"/>
      <c r="B23" s="5" t="s">
        <v>34</v>
      </c>
      <c r="C23" s="5" t="s">
        <v>35</v>
      </c>
      <c r="D23" s="8" t="s">
        <v>281</v>
      </c>
      <c r="E23" s="8"/>
      <c r="F23" s="8"/>
      <c r="G23" s="8"/>
      <c r="H23" s="96">
        <v>0.2</v>
      </c>
      <c r="I23" s="97" t="s">
        <v>1132</v>
      </c>
      <c r="J23" s="10">
        <v>10</v>
      </c>
      <c r="K23" s="11"/>
      <c r="L23" s="10">
        <v>10</v>
      </c>
      <c r="M23" s="11"/>
      <c r="N23" s="10" t="s">
        <v>33</v>
      </c>
      <c r="O23" s="11"/>
    </row>
    <row r="24" s="1" customFormat="1" ht="21" customHeight="1" spans="1:15">
      <c r="A24" s="5"/>
      <c r="B24" s="5"/>
      <c r="C24" s="5"/>
      <c r="D24" s="8" t="s">
        <v>284</v>
      </c>
      <c r="E24" s="8"/>
      <c r="F24" s="8"/>
      <c r="G24" s="8"/>
      <c r="H24" s="96">
        <v>0.95</v>
      </c>
      <c r="I24" s="97" t="s">
        <v>177</v>
      </c>
      <c r="J24" s="10">
        <v>10</v>
      </c>
      <c r="K24" s="11"/>
      <c r="L24" s="10">
        <v>10</v>
      </c>
      <c r="M24" s="11"/>
      <c r="N24" s="10" t="s">
        <v>33</v>
      </c>
      <c r="O24" s="11"/>
    </row>
    <row r="25" s="1" customFormat="1" ht="40.5" spans="1:15">
      <c r="A25" s="5"/>
      <c r="B25" s="5"/>
      <c r="C25" s="5" t="s">
        <v>140</v>
      </c>
      <c r="D25" s="8" t="s">
        <v>285</v>
      </c>
      <c r="E25" s="8"/>
      <c r="F25" s="8"/>
      <c r="G25" s="8"/>
      <c r="H25" s="97" t="s">
        <v>286</v>
      </c>
      <c r="I25" s="97" t="s">
        <v>286</v>
      </c>
      <c r="J25" s="10">
        <v>10</v>
      </c>
      <c r="K25" s="11"/>
      <c r="L25" s="10">
        <v>10</v>
      </c>
      <c r="M25" s="11"/>
      <c r="N25" s="10" t="s">
        <v>33</v>
      </c>
      <c r="O25" s="11"/>
    </row>
    <row r="26" s="1" customFormat="1" ht="40.5" spans="1:15">
      <c r="A26" s="5"/>
      <c r="B26" s="5" t="s">
        <v>37</v>
      </c>
      <c r="C26" s="5" t="s">
        <v>38</v>
      </c>
      <c r="D26" s="8" t="s">
        <v>287</v>
      </c>
      <c r="E26" s="8"/>
      <c r="F26" s="8"/>
      <c r="G26" s="8"/>
      <c r="H26" s="97">
        <v>90</v>
      </c>
      <c r="I26" s="90">
        <v>0.9</v>
      </c>
      <c r="J26" s="10">
        <v>10</v>
      </c>
      <c r="K26" s="11"/>
      <c r="L26" s="10">
        <v>10</v>
      </c>
      <c r="M26" s="11"/>
      <c r="N26" s="10" t="s">
        <v>33</v>
      </c>
      <c r="O26" s="11"/>
    </row>
    <row r="27" s="1" customFormat="1" ht="24" customHeight="1" spans="1:15">
      <c r="A27" s="5"/>
      <c r="B27" s="10" t="s">
        <v>40</v>
      </c>
      <c r="C27" s="24"/>
      <c r="D27" s="10" t="s">
        <v>33</v>
      </c>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99.5</v>
      </c>
      <c r="M28" s="11"/>
      <c r="N28" s="10" t="s">
        <v>42</v>
      </c>
      <c r="O28" s="11"/>
    </row>
    <row r="29" s="1" customFormat="1" spans="1:15">
      <c r="A29" s="26" t="s">
        <v>43</v>
      </c>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ht="27" customHeight="1" spans="1:15">
      <c r="A32" s="29"/>
      <c r="B32" s="30"/>
      <c r="C32" s="30"/>
      <c r="D32" s="30"/>
      <c r="E32" s="30"/>
      <c r="F32" s="30"/>
      <c r="G32" s="30"/>
      <c r="H32" s="30"/>
      <c r="I32" s="30"/>
      <c r="J32" s="30"/>
      <c r="K32" s="30"/>
      <c r="L32" s="30"/>
      <c r="M32" s="30"/>
      <c r="N32" s="30"/>
      <c r="O32" s="31"/>
    </row>
  </sheetData>
  <mergeCells count="11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2"/>
    <mergeCell ref="B23:B25"/>
    <mergeCell ref="C13:C17"/>
    <mergeCell ref="C18:C22"/>
    <mergeCell ref="C23:C24"/>
    <mergeCell ref="A5:B9"/>
    <mergeCell ref="A29:O32"/>
  </mergeCells>
  <pageMargins left="0.75" right="0.75" top="1" bottom="1" header="0.5" footer="0.5"/>
  <headerFoot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05833333333333" style="1" customWidth="1"/>
    <col min="10" max="10" width="3.26666666666667" style="1" customWidth="1"/>
    <col min="11" max="12" width="6.34166666666667" style="1" customWidth="1"/>
    <col min="13" max="13" width="1.23333333333333" style="1" customWidth="1"/>
    <col min="14" max="14" width="8.1" style="1"/>
    <col min="15" max="15" width="17.1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706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136.42</v>
      </c>
      <c r="F6" s="5"/>
      <c r="G6" s="5">
        <v>136.42</v>
      </c>
      <c r="H6" s="5"/>
      <c r="I6" s="5">
        <v>133.42</v>
      </c>
      <c r="J6" s="5"/>
      <c r="K6" s="10">
        <v>10</v>
      </c>
      <c r="L6" s="11"/>
      <c r="M6" s="147">
        <f>I6/G6</f>
        <v>0.978009089576308</v>
      </c>
      <c r="N6" s="148"/>
      <c r="O6" s="6">
        <v>9.78</v>
      </c>
    </row>
    <row r="7" s="1" customFormat="1" ht="17" customHeight="1" spans="1:15">
      <c r="A7" s="5"/>
      <c r="B7" s="5"/>
      <c r="C7" s="5" t="s">
        <v>14</v>
      </c>
      <c r="D7" s="5"/>
      <c r="E7" s="5">
        <v>136.42</v>
      </c>
      <c r="F7" s="5"/>
      <c r="G7" s="5">
        <v>136.42</v>
      </c>
      <c r="H7" s="5"/>
      <c r="I7" s="5">
        <v>133.42</v>
      </c>
      <c r="J7" s="5"/>
      <c r="K7" s="10" t="s">
        <v>15</v>
      </c>
      <c r="L7" s="11"/>
      <c r="M7" s="147">
        <f>I7/G7</f>
        <v>0.978009089576308</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4" customHeight="1" spans="1:15">
      <c r="A13" s="5"/>
      <c r="B13" s="5" t="s">
        <v>30</v>
      </c>
      <c r="C13" s="5" t="s">
        <v>31</v>
      </c>
      <c r="D13" s="8" t="s">
        <v>244</v>
      </c>
      <c r="E13" s="8"/>
      <c r="F13" s="8"/>
      <c r="G13" s="8"/>
      <c r="H13" s="96">
        <v>1</v>
      </c>
      <c r="I13" s="90">
        <v>1</v>
      </c>
      <c r="J13" s="10">
        <v>12.5</v>
      </c>
      <c r="K13" s="11"/>
      <c r="L13" s="10">
        <v>12.5</v>
      </c>
      <c r="M13" s="11"/>
      <c r="N13" s="97" t="s">
        <v>33</v>
      </c>
      <c r="O13" s="97" t="s">
        <v>33</v>
      </c>
    </row>
    <row r="14" s="1" customFormat="1" ht="30" customHeight="1" spans="1:15">
      <c r="A14" s="5"/>
      <c r="B14" s="5"/>
      <c r="C14" s="5"/>
      <c r="D14" s="8" t="s">
        <v>245</v>
      </c>
      <c r="E14" s="8"/>
      <c r="F14" s="8"/>
      <c r="G14" s="8"/>
      <c r="H14" s="96">
        <v>1</v>
      </c>
      <c r="I14" s="97" t="s">
        <v>60</v>
      </c>
      <c r="J14" s="10">
        <v>12.5</v>
      </c>
      <c r="K14" s="11"/>
      <c r="L14" s="10">
        <v>12.5</v>
      </c>
      <c r="M14" s="11"/>
      <c r="N14" s="97" t="s">
        <v>33</v>
      </c>
      <c r="O14" s="97" t="s">
        <v>33</v>
      </c>
    </row>
    <row r="15" s="1" customFormat="1" ht="31" customHeight="1" spans="1:15">
      <c r="A15" s="5"/>
      <c r="B15" s="5"/>
      <c r="C15" s="5" t="s">
        <v>58</v>
      </c>
      <c r="D15" s="8" t="s">
        <v>246</v>
      </c>
      <c r="E15" s="8"/>
      <c r="F15" s="8"/>
      <c r="G15" s="8"/>
      <c r="H15" s="96">
        <v>0.9</v>
      </c>
      <c r="I15" s="90">
        <v>0.9</v>
      </c>
      <c r="J15" s="10">
        <v>12.5</v>
      </c>
      <c r="K15" s="11"/>
      <c r="L15" s="10">
        <v>12.5</v>
      </c>
      <c r="M15" s="11"/>
      <c r="N15" s="97" t="s">
        <v>33</v>
      </c>
      <c r="O15" s="97" t="s">
        <v>33</v>
      </c>
    </row>
    <row r="16" s="1" customFormat="1" ht="47" customHeight="1" spans="1:15">
      <c r="A16" s="5"/>
      <c r="B16" s="5"/>
      <c r="C16" s="5"/>
      <c r="D16" s="8" t="s">
        <v>456</v>
      </c>
      <c r="E16" s="8"/>
      <c r="F16" s="8"/>
      <c r="G16" s="8"/>
      <c r="H16" s="96">
        <v>0.9</v>
      </c>
      <c r="I16" s="97" t="s">
        <v>88</v>
      </c>
      <c r="J16" s="10">
        <v>12.5</v>
      </c>
      <c r="K16" s="11"/>
      <c r="L16" s="10">
        <v>12.5</v>
      </c>
      <c r="M16" s="11"/>
      <c r="N16" s="97" t="s">
        <v>33</v>
      </c>
      <c r="O16" s="97" t="s">
        <v>33</v>
      </c>
    </row>
    <row r="17" s="1" customFormat="1" ht="27" spans="1:15">
      <c r="A17" s="5"/>
      <c r="B17" s="5" t="s">
        <v>34</v>
      </c>
      <c r="C17" s="5" t="s">
        <v>45</v>
      </c>
      <c r="D17" s="8" t="s">
        <v>114</v>
      </c>
      <c r="E17" s="8"/>
      <c r="F17" s="8"/>
      <c r="G17" s="8"/>
      <c r="H17" s="23" t="s">
        <v>115</v>
      </c>
      <c r="I17" s="97" t="s">
        <v>115</v>
      </c>
      <c r="J17" s="10">
        <v>10</v>
      </c>
      <c r="K17" s="11"/>
      <c r="L17" s="10">
        <v>10</v>
      </c>
      <c r="M17" s="11"/>
      <c r="N17" s="97" t="s">
        <v>33</v>
      </c>
      <c r="O17" s="97" t="s">
        <v>33</v>
      </c>
    </row>
    <row r="18" s="1" customFormat="1" ht="24" customHeight="1" spans="1:15">
      <c r="A18" s="5"/>
      <c r="B18" s="5"/>
      <c r="C18" s="5" t="s">
        <v>140</v>
      </c>
      <c r="D18" s="8" t="s">
        <v>255</v>
      </c>
      <c r="E18" s="8"/>
      <c r="F18" s="8"/>
      <c r="G18" s="8"/>
      <c r="H18" s="23" t="s">
        <v>121</v>
      </c>
      <c r="I18" s="97" t="s">
        <v>121</v>
      </c>
      <c r="J18" s="10">
        <v>10</v>
      </c>
      <c r="K18" s="11"/>
      <c r="L18" s="10">
        <v>10</v>
      </c>
      <c r="M18" s="11"/>
      <c r="N18" s="97" t="s">
        <v>33</v>
      </c>
      <c r="O18" s="97" t="s">
        <v>33</v>
      </c>
    </row>
    <row r="19" s="1" customFormat="1" ht="52" customHeight="1" spans="1:15">
      <c r="A19" s="5"/>
      <c r="B19" s="5"/>
      <c r="C19" s="5"/>
      <c r="D19" s="8" t="s">
        <v>457</v>
      </c>
      <c r="E19" s="8"/>
      <c r="F19" s="8"/>
      <c r="G19" s="8"/>
      <c r="H19" s="23" t="s">
        <v>458</v>
      </c>
      <c r="I19" s="97" t="s">
        <v>458</v>
      </c>
      <c r="J19" s="10">
        <v>10</v>
      </c>
      <c r="K19" s="11"/>
      <c r="L19" s="10">
        <v>10</v>
      </c>
      <c r="M19" s="11"/>
      <c r="N19" s="97" t="s">
        <v>33</v>
      </c>
      <c r="O19" s="97" t="s">
        <v>33</v>
      </c>
    </row>
    <row r="20" s="1" customFormat="1" ht="40.5" spans="1:15">
      <c r="A20" s="5"/>
      <c r="B20" s="5" t="s">
        <v>37</v>
      </c>
      <c r="C20" s="5" t="s">
        <v>38</v>
      </c>
      <c r="D20" s="8" t="s">
        <v>459</v>
      </c>
      <c r="E20" s="8"/>
      <c r="F20" s="8"/>
      <c r="G20" s="8"/>
      <c r="H20" s="96">
        <v>0.8</v>
      </c>
      <c r="I20" s="97" t="s">
        <v>99</v>
      </c>
      <c r="J20" s="10">
        <v>10</v>
      </c>
      <c r="K20" s="11"/>
      <c r="L20" s="10">
        <v>10</v>
      </c>
      <c r="M20" s="11"/>
      <c r="N20" s="97" t="s">
        <v>33</v>
      </c>
      <c r="O20" s="97" t="s">
        <v>33</v>
      </c>
    </row>
    <row r="21" s="1" customFormat="1" ht="24" customHeight="1" spans="1:15">
      <c r="A21" s="5"/>
      <c r="B21" s="10" t="s">
        <v>40</v>
      </c>
      <c r="C21" s="24"/>
      <c r="D21" s="10" t="s">
        <v>33</v>
      </c>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99.78</v>
      </c>
      <c r="M22" s="11"/>
      <c r="N22" s="10" t="s">
        <v>42</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8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D14:G14"/>
    <mergeCell ref="J14:K14"/>
    <mergeCell ref="L14:M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B21:C21"/>
    <mergeCell ref="D21:O21"/>
    <mergeCell ref="B22:I22"/>
    <mergeCell ref="J22:K22"/>
    <mergeCell ref="L22:M22"/>
    <mergeCell ref="N22:O22"/>
    <mergeCell ref="A10:A11"/>
    <mergeCell ref="A12:A22"/>
    <mergeCell ref="B13:B16"/>
    <mergeCell ref="B17:B19"/>
    <mergeCell ref="C13:C14"/>
    <mergeCell ref="C15:C16"/>
    <mergeCell ref="C18:C19"/>
    <mergeCell ref="A5:B9"/>
    <mergeCell ref="A23:O26"/>
  </mergeCells>
  <pageMargins left="0.75" right="0.75" top="1" bottom="1" header="0.5" footer="0.5"/>
  <headerFoot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7.41666666666667" style="1" customWidth="1"/>
    <col min="10" max="10" width="3.26666666666667" style="1" customWidth="1"/>
    <col min="11" max="12" width="6.34166666666667" style="1" customWidth="1"/>
    <col min="13" max="13" width="1.23333333333333" style="1" customWidth="1"/>
    <col min="14" max="14" width="8.1" style="1"/>
    <col min="15" max="15" width="16.7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743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44.83</v>
      </c>
      <c r="F6" s="5"/>
      <c r="G6" s="5">
        <v>44.83</v>
      </c>
      <c r="H6" s="5"/>
      <c r="I6" s="5">
        <v>30.7</v>
      </c>
      <c r="J6" s="5"/>
      <c r="K6" s="10">
        <v>10</v>
      </c>
      <c r="L6" s="11"/>
      <c r="M6" s="147">
        <f>I6/G6</f>
        <v>0.684809279500335</v>
      </c>
      <c r="N6" s="148"/>
      <c r="O6" s="6">
        <v>6.85</v>
      </c>
    </row>
    <row r="7" s="1" customFormat="1" ht="17" customHeight="1" spans="1:15">
      <c r="A7" s="5"/>
      <c r="B7" s="5"/>
      <c r="C7" s="5" t="s">
        <v>14</v>
      </c>
      <c r="D7" s="5"/>
      <c r="E7" s="5">
        <v>44.83</v>
      </c>
      <c r="F7" s="5"/>
      <c r="G7" s="5">
        <v>44.83</v>
      </c>
      <c r="H7" s="5"/>
      <c r="I7" s="5">
        <v>30.7</v>
      </c>
      <c r="J7" s="5"/>
      <c r="K7" s="10" t="s">
        <v>15</v>
      </c>
      <c r="L7" s="11"/>
      <c r="M7" s="147">
        <f>I7/G7</f>
        <v>0.684809279500335</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4" customHeight="1" spans="1:15">
      <c r="A13" s="5"/>
      <c r="B13" s="5" t="s">
        <v>30</v>
      </c>
      <c r="C13" s="5" t="s">
        <v>31</v>
      </c>
      <c r="D13" s="8" t="s">
        <v>244</v>
      </c>
      <c r="E13" s="8"/>
      <c r="F13" s="8"/>
      <c r="G13" s="8"/>
      <c r="H13" s="96">
        <v>0.8</v>
      </c>
      <c r="I13" s="97" t="s">
        <v>99</v>
      </c>
      <c r="J13" s="10">
        <v>25</v>
      </c>
      <c r="K13" s="11"/>
      <c r="L13" s="10">
        <v>20</v>
      </c>
      <c r="M13" s="11"/>
      <c r="N13" s="10" t="s">
        <v>1262</v>
      </c>
      <c r="O13" s="11"/>
    </row>
    <row r="14" s="1" customFormat="1" ht="27" customHeight="1" spans="1:15">
      <c r="A14" s="5"/>
      <c r="B14" s="5"/>
      <c r="C14" s="5"/>
      <c r="D14" s="8" t="s">
        <v>245</v>
      </c>
      <c r="E14" s="8"/>
      <c r="F14" s="8"/>
      <c r="G14" s="8"/>
      <c r="H14" s="23" t="s">
        <v>99</v>
      </c>
      <c r="I14" s="97" t="s">
        <v>99</v>
      </c>
      <c r="J14" s="10">
        <v>25</v>
      </c>
      <c r="K14" s="11"/>
      <c r="L14" s="10">
        <v>20</v>
      </c>
      <c r="M14" s="11"/>
      <c r="N14" s="10" t="s">
        <v>1262</v>
      </c>
      <c r="O14" s="11"/>
    </row>
    <row r="15" s="1" customFormat="1" ht="27" spans="1:15">
      <c r="A15" s="5"/>
      <c r="B15" s="5" t="s">
        <v>34</v>
      </c>
      <c r="C15" s="5" t="s">
        <v>45</v>
      </c>
      <c r="D15" s="8" t="s">
        <v>114</v>
      </c>
      <c r="E15" s="8"/>
      <c r="F15" s="8"/>
      <c r="G15" s="8"/>
      <c r="H15" s="23" t="s">
        <v>115</v>
      </c>
      <c r="I15" s="97" t="s">
        <v>115</v>
      </c>
      <c r="J15" s="10">
        <v>10</v>
      </c>
      <c r="K15" s="11"/>
      <c r="L15" s="10">
        <v>10</v>
      </c>
      <c r="M15" s="11"/>
      <c r="N15" s="10" t="s">
        <v>33</v>
      </c>
      <c r="O15" s="11"/>
    </row>
    <row r="16" s="1" customFormat="1" ht="27" spans="1:15">
      <c r="A16" s="5"/>
      <c r="B16" s="5"/>
      <c r="C16" s="5" t="s">
        <v>35</v>
      </c>
      <c r="D16" s="8" t="s">
        <v>117</v>
      </c>
      <c r="E16" s="8"/>
      <c r="F16" s="8"/>
      <c r="G16" s="8"/>
      <c r="H16" s="23" t="s">
        <v>118</v>
      </c>
      <c r="I16" s="97" t="s">
        <v>384</v>
      </c>
      <c r="J16" s="10">
        <v>10</v>
      </c>
      <c r="K16" s="11"/>
      <c r="L16" s="10">
        <v>2</v>
      </c>
      <c r="M16" s="11"/>
      <c r="N16" s="10" t="s">
        <v>33</v>
      </c>
      <c r="O16" s="11"/>
    </row>
    <row r="17" s="1" customFormat="1" ht="40.5" spans="1:15">
      <c r="A17" s="5"/>
      <c r="B17" s="5"/>
      <c r="C17" s="5" t="s">
        <v>140</v>
      </c>
      <c r="D17" s="8" t="s">
        <v>255</v>
      </c>
      <c r="E17" s="8"/>
      <c r="F17" s="8"/>
      <c r="G17" s="8"/>
      <c r="H17" s="23" t="s">
        <v>121</v>
      </c>
      <c r="I17" s="97" t="s">
        <v>121</v>
      </c>
      <c r="J17" s="10">
        <v>10</v>
      </c>
      <c r="K17" s="11"/>
      <c r="L17" s="10">
        <v>10</v>
      </c>
      <c r="M17" s="11"/>
      <c r="N17" s="10" t="s">
        <v>33</v>
      </c>
      <c r="O17" s="11"/>
    </row>
    <row r="18" s="1" customFormat="1" ht="40.5" spans="1:15">
      <c r="A18" s="5"/>
      <c r="B18" s="5" t="s">
        <v>37</v>
      </c>
      <c r="C18" s="5" t="s">
        <v>38</v>
      </c>
      <c r="D18" s="8" t="s">
        <v>122</v>
      </c>
      <c r="E18" s="8"/>
      <c r="F18" s="8"/>
      <c r="G18" s="8"/>
      <c r="H18" s="96">
        <v>0.85</v>
      </c>
      <c r="I18" s="90">
        <v>0.85</v>
      </c>
      <c r="J18" s="10">
        <v>10</v>
      </c>
      <c r="K18" s="11"/>
      <c r="L18" s="10">
        <v>10</v>
      </c>
      <c r="M18" s="11"/>
      <c r="N18" s="10" t="s">
        <v>33</v>
      </c>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78.85</v>
      </c>
      <c r="M20" s="11"/>
      <c r="N20" s="10" t="s">
        <v>585</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63333333333333" style="1" customWidth="1"/>
    <col min="10" max="10" width="3.26666666666667" style="1" customWidth="1"/>
    <col min="11" max="12" width="6.34166666666667" style="1" customWidth="1"/>
    <col min="13" max="13" width="1.23333333333333" style="1" customWidth="1"/>
    <col min="14" max="14" width="8.1" style="1"/>
    <col min="15" max="15" width="16.5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1416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35.18</v>
      </c>
      <c r="F6" s="5"/>
      <c r="G6" s="5">
        <v>35.18</v>
      </c>
      <c r="H6" s="5"/>
      <c r="I6" s="5">
        <v>30</v>
      </c>
      <c r="J6" s="5"/>
      <c r="K6" s="10">
        <v>10</v>
      </c>
      <c r="L6" s="11"/>
      <c r="M6" s="147">
        <f>I6/G6</f>
        <v>0.852757248436612</v>
      </c>
      <c r="N6" s="148"/>
      <c r="O6" s="6">
        <v>8.53</v>
      </c>
    </row>
    <row r="7" s="1" customFormat="1" ht="17" customHeight="1" spans="1:15">
      <c r="A7" s="5"/>
      <c r="B7" s="5"/>
      <c r="C7" s="5" t="s">
        <v>14</v>
      </c>
      <c r="D7" s="5"/>
      <c r="E7" s="5">
        <v>35.18</v>
      </c>
      <c r="F7" s="5"/>
      <c r="G7" s="5">
        <v>35.18</v>
      </c>
      <c r="H7" s="5"/>
      <c r="I7" s="5">
        <v>30</v>
      </c>
      <c r="J7" s="5"/>
      <c r="K7" s="10" t="s">
        <v>15</v>
      </c>
      <c r="L7" s="11"/>
      <c r="M7" s="147">
        <f>I7/G7</f>
        <v>0.852757248436612</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1" customHeight="1" spans="1:15">
      <c r="A11" s="5"/>
      <c r="B11" s="10" t="s">
        <v>242</v>
      </c>
      <c r="C11" s="18"/>
      <c r="D11" s="18"/>
      <c r="E11" s="18"/>
      <c r="F11" s="18"/>
      <c r="G11" s="18"/>
      <c r="H11" s="11"/>
      <c r="I11" s="10" t="s">
        <v>242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0" customHeight="1" spans="1:15">
      <c r="A13" s="5"/>
      <c r="B13" s="5" t="s">
        <v>30</v>
      </c>
      <c r="C13" s="5" t="s">
        <v>31</v>
      </c>
      <c r="D13" s="8" t="s">
        <v>244</v>
      </c>
      <c r="E13" s="8"/>
      <c r="F13" s="8"/>
      <c r="G13" s="8"/>
      <c r="H13" s="23" t="s">
        <v>60</v>
      </c>
      <c r="I13" s="97" t="s">
        <v>60</v>
      </c>
      <c r="J13" s="10">
        <v>16</v>
      </c>
      <c r="K13" s="11"/>
      <c r="L13" s="10">
        <v>14</v>
      </c>
      <c r="M13" s="11"/>
      <c r="N13" s="10" t="s">
        <v>33</v>
      </c>
      <c r="O13" s="11"/>
    </row>
    <row r="14" s="1" customFormat="1" ht="41" customHeight="1" spans="1:15">
      <c r="A14" s="5"/>
      <c r="B14" s="5"/>
      <c r="C14" s="5" t="s">
        <v>58</v>
      </c>
      <c r="D14" s="8" t="s">
        <v>246</v>
      </c>
      <c r="E14" s="8"/>
      <c r="F14" s="8"/>
      <c r="G14" s="8"/>
      <c r="H14" s="96">
        <v>0.95</v>
      </c>
      <c r="I14" s="97" t="s">
        <v>177</v>
      </c>
      <c r="J14" s="10">
        <v>17</v>
      </c>
      <c r="K14" s="11"/>
      <c r="L14" s="10">
        <v>15</v>
      </c>
      <c r="M14" s="11"/>
      <c r="N14" s="10" t="s">
        <v>33</v>
      </c>
      <c r="O14" s="11"/>
    </row>
    <row r="15" s="1" customFormat="1" ht="39" customHeight="1" spans="1:15">
      <c r="A15" s="5"/>
      <c r="B15" s="5"/>
      <c r="C15" s="5"/>
      <c r="D15" s="8" t="s">
        <v>248</v>
      </c>
      <c r="E15" s="8"/>
      <c r="F15" s="8"/>
      <c r="G15" s="8"/>
      <c r="H15" s="96">
        <v>0.6</v>
      </c>
      <c r="I15" s="97" t="s">
        <v>247</v>
      </c>
      <c r="J15" s="10">
        <v>17</v>
      </c>
      <c r="K15" s="11"/>
      <c r="L15" s="10">
        <v>15</v>
      </c>
      <c r="M15" s="11"/>
      <c r="N15" s="10" t="s">
        <v>33</v>
      </c>
      <c r="O15" s="11"/>
    </row>
    <row r="16" s="1" customFormat="1" ht="37" customHeight="1" spans="1:15">
      <c r="A16" s="5"/>
      <c r="B16" s="5" t="s">
        <v>34</v>
      </c>
      <c r="C16" s="5" t="s">
        <v>140</v>
      </c>
      <c r="D16" s="8" t="s">
        <v>255</v>
      </c>
      <c r="E16" s="8"/>
      <c r="F16" s="8"/>
      <c r="G16" s="8"/>
      <c r="H16" s="97" t="s">
        <v>121</v>
      </c>
      <c r="I16" s="97" t="s">
        <v>121</v>
      </c>
      <c r="J16" s="10">
        <v>15</v>
      </c>
      <c r="K16" s="11"/>
      <c r="L16" s="10">
        <v>15</v>
      </c>
      <c r="M16" s="11"/>
      <c r="N16" s="10" t="s">
        <v>33</v>
      </c>
      <c r="O16" s="11"/>
    </row>
    <row r="17" s="1" customFormat="1" ht="28" customHeight="1" spans="1:15">
      <c r="A17" s="5"/>
      <c r="B17" s="5"/>
      <c r="C17" s="5"/>
      <c r="D17" s="8" t="s">
        <v>253</v>
      </c>
      <c r="E17" s="8"/>
      <c r="F17" s="8"/>
      <c r="G17" s="8"/>
      <c r="H17" s="97" t="s">
        <v>254</v>
      </c>
      <c r="I17" s="97" t="s">
        <v>254</v>
      </c>
      <c r="J17" s="10">
        <v>15</v>
      </c>
      <c r="K17" s="11"/>
      <c r="L17" s="10">
        <v>15</v>
      </c>
      <c r="M17" s="11"/>
      <c r="N17" s="10" t="s">
        <v>33</v>
      </c>
      <c r="O17" s="11"/>
    </row>
    <row r="18" s="1" customFormat="1" ht="40.5" spans="1:15">
      <c r="A18" s="5"/>
      <c r="B18" s="5" t="s">
        <v>37</v>
      </c>
      <c r="C18" s="5" t="s">
        <v>38</v>
      </c>
      <c r="D18" s="8" t="s">
        <v>87</v>
      </c>
      <c r="E18" s="8"/>
      <c r="F18" s="8"/>
      <c r="G18" s="8"/>
      <c r="H18" s="96">
        <v>0.8</v>
      </c>
      <c r="I18" s="97" t="s">
        <v>99</v>
      </c>
      <c r="J18" s="10">
        <v>10</v>
      </c>
      <c r="K18" s="11"/>
      <c r="L18" s="10">
        <v>10</v>
      </c>
      <c r="M18" s="11"/>
      <c r="N18" s="10" t="s">
        <v>33</v>
      </c>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92.53</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5"/>
    <mergeCell ref="B16:B17"/>
    <mergeCell ref="C14:C15"/>
    <mergeCell ref="C16:C17"/>
    <mergeCell ref="A5:B9"/>
    <mergeCell ref="A21:O24"/>
  </mergeCells>
  <pageMargins left="0.75" right="0.75" top="1" bottom="1" header="0.5" footer="0.5"/>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28333333333333" style="1" customWidth="1"/>
    <col min="10" max="10" width="3.26666666666667" style="1" customWidth="1"/>
    <col min="11" max="12" width="6.34166666666667" style="1" customWidth="1"/>
    <col min="13" max="13" width="1.23333333333333" style="1" customWidth="1"/>
    <col min="14" max="14" width="8.1" style="1"/>
    <col min="15" max="15" width="15.36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89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26.73</v>
      </c>
      <c r="F6" s="5"/>
      <c r="G6" s="5">
        <v>26.73</v>
      </c>
      <c r="H6" s="5"/>
      <c r="I6" s="5">
        <v>24.73</v>
      </c>
      <c r="J6" s="5"/>
      <c r="K6" s="10">
        <v>10</v>
      </c>
      <c r="L6" s="11"/>
      <c r="M6" s="147">
        <f>I6/G6</f>
        <v>0.925177702955481</v>
      </c>
      <c r="N6" s="148"/>
      <c r="O6" s="6">
        <v>9.25</v>
      </c>
    </row>
    <row r="7" s="1" customFormat="1" ht="17" customHeight="1" spans="1:15">
      <c r="A7" s="5"/>
      <c r="B7" s="5"/>
      <c r="C7" s="5" t="s">
        <v>14</v>
      </c>
      <c r="D7" s="5"/>
      <c r="E7" s="5">
        <v>26.73</v>
      </c>
      <c r="F7" s="5"/>
      <c r="G7" s="5">
        <v>26.73</v>
      </c>
      <c r="H7" s="5"/>
      <c r="I7" s="5">
        <v>24.73</v>
      </c>
      <c r="J7" s="5"/>
      <c r="K7" s="10" t="s">
        <v>15</v>
      </c>
      <c r="L7" s="11"/>
      <c r="M7" s="147">
        <f>I7/G7</f>
        <v>0.925177702955481</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652</v>
      </c>
      <c r="C11" s="18"/>
      <c r="D11" s="18"/>
      <c r="E11" s="18"/>
      <c r="F11" s="18"/>
      <c r="G11" s="18"/>
      <c r="H11" s="11"/>
      <c r="I11" s="10" t="s">
        <v>652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4" spans="1:15">
      <c r="A13" s="5"/>
      <c r="B13" s="5" t="s">
        <v>30</v>
      </c>
      <c r="C13" s="5" t="s">
        <v>31</v>
      </c>
      <c r="D13" s="8" t="s">
        <v>92</v>
      </c>
      <c r="E13" s="8"/>
      <c r="F13" s="8"/>
      <c r="G13" s="8"/>
      <c r="H13" s="23" t="s">
        <v>93</v>
      </c>
      <c r="I13" s="97" t="s">
        <v>93</v>
      </c>
      <c r="J13" s="10">
        <v>16</v>
      </c>
      <c r="K13" s="11"/>
      <c r="L13" s="10">
        <v>16</v>
      </c>
      <c r="M13" s="11"/>
      <c r="N13" s="10" t="s">
        <v>33</v>
      </c>
      <c r="O13" s="11"/>
    </row>
    <row r="14" s="1" customFormat="1" ht="19" customHeight="1" spans="1:15">
      <c r="A14" s="5"/>
      <c r="B14" s="5"/>
      <c r="C14" s="5"/>
      <c r="D14" s="8" t="s">
        <v>94</v>
      </c>
      <c r="E14" s="8"/>
      <c r="F14" s="8"/>
      <c r="G14" s="8"/>
      <c r="H14" s="23" t="s">
        <v>96</v>
      </c>
      <c r="I14" s="97" t="s">
        <v>96</v>
      </c>
      <c r="J14" s="10">
        <v>17</v>
      </c>
      <c r="K14" s="11"/>
      <c r="L14" s="10">
        <v>17</v>
      </c>
      <c r="M14" s="11"/>
      <c r="N14" s="10" t="s">
        <v>33</v>
      </c>
      <c r="O14" s="11"/>
    </row>
    <row r="15" s="1" customFormat="1" ht="19" customHeight="1" spans="1:15">
      <c r="A15" s="5"/>
      <c r="B15" s="5"/>
      <c r="C15" s="5" t="s">
        <v>63</v>
      </c>
      <c r="D15" s="8" t="s">
        <v>97</v>
      </c>
      <c r="E15" s="8"/>
      <c r="F15" s="8"/>
      <c r="G15" s="8"/>
      <c r="H15" s="96">
        <v>0.8</v>
      </c>
      <c r="I15" s="97" t="s">
        <v>99</v>
      </c>
      <c r="J15" s="10">
        <v>17</v>
      </c>
      <c r="K15" s="11"/>
      <c r="L15" s="10">
        <v>17</v>
      </c>
      <c r="M15" s="11"/>
      <c r="N15" s="10" t="s">
        <v>33</v>
      </c>
      <c r="O15" s="11"/>
    </row>
    <row r="16" s="1" customFormat="1" ht="27" spans="1:15">
      <c r="A16" s="5"/>
      <c r="B16" s="5" t="s">
        <v>34</v>
      </c>
      <c r="C16" s="5" t="s">
        <v>35</v>
      </c>
      <c r="D16" s="8" t="s">
        <v>100</v>
      </c>
      <c r="E16" s="8"/>
      <c r="F16" s="8"/>
      <c r="G16" s="8"/>
      <c r="H16" s="96">
        <v>0.7</v>
      </c>
      <c r="I16" s="97" t="s">
        <v>102</v>
      </c>
      <c r="J16" s="10">
        <v>30</v>
      </c>
      <c r="K16" s="11"/>
      <c r="L16" s="10">
        <v>30</v>
      </c>
      <c r="M16" s="11"/>
      <c r="N16" s="10" t="s">
        <v>33</v>
      </c>
      <c r="O16" s="11"/>
    </row>
    <row r="17" s="1" customFormat="1" ht="40.5" spans="1:15">
      <c r="A17" s="5"/>
      <c r="B17" s="5" t="s">
        <v>37</v>
      </c>
      <c r="C17" s="5" t="s">
        <v>38</v>
      </c>
      <c r="D17" s="8" t="s">
        <v>103</v>
      </c>
      <c r="E17" s="8"/>
      <c r="F17" s="8"/>
      <c r="G17" s="8"/>
      <c r="H17" s="96">
        <v>0.85</v>
      </c>
      <c r="I17" s="97" t="s">
        <v>47</v>
      </c>
      <c r="J17" s="10">
        <v>10</v>
      </c>
      <c r="K17" s="11"/>
      <c r="L17" s="10">
        <v>10</v>
      </c>
      <c r="M17" s="11"/>
      <c r="N17" s="10" t="s">
        <v>33</v>
      </c>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99.25</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93333333333333" style="1" customWidth="1"/>
    <col min="10" max="10" width="3.26666666666667" style="1" customWidth="1"/>
    <col min="11" max="12" width="6.34166666666667" style="1" customWidth="1"/>
    <col min="13" max="13" width="1.23333333333333" style="1" customWidth="1"/>
    <col min="14" max="14" width="8.1" style="1"/>
    <col min="15" max="15" width="15.6"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653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34.58</v>
      </c>
      <c r="F6" s="5"/>
      <c r="G6" s="5">
        <v>34.58</v>
      </c>
      <c r="H6" s="5"/>
      <c r="I6" s="5">
        <v>34.58</v>
      </c>
      <c r="J6" s="5"/>
      <c r="K6" s="10">
        <v>10</v>
      </c>
      <c r="L6" s="11"/>
      <c r="M6" s="84">
        <v>1</v>
      </c>
      <c r="N6" s="11"/>
      <c r="O6" s="6">
        <v>10</v>
      </c>
    </row>
    <row r="7" s="1" customFormat="1" ht="17" customHeight="1" spans="1:15">
      <c r="A7" s="5"/>
      <c r="B7" s="5"/>
      <c r="C7" s="5" t="s">
        <v>14</v>
      </c>
      <c r="D7" s="5"/>
      <c r="E7" s="5">
        <v>34.58</v>
      </c>
      <c r="F7" s="5"/>
      <c r="G7" s="5">
        <v>34.58</v>
      </c>
      <c r="H7" s="5"/>
      <c r="I7" s="5">
        <v>34.58</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1" customHeight="1" spans="1:15">
      <c r="A11" s="5"/>
      <c r="B11" s="10" t="s">
        <v>654</v>
      </c>
      <c r="C11" s="18"/>
      <c r="D11" s="18"/>
      <c r="E11" s="18"/>
      <c r="F11" s="18"/>
      <c r="G11" s="18"/>
      <c r="H11" s="11"/>
      <c r="I11" s="10" t="s">
        <v>654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32</v>
      </c>
      <c r="E13" s="8"/>
      <c r="F13" s="8"/>
      <c r="G13" s="8"/>
      <c r="H13" s="97" t="s">
        <v>60</v>
      </c>
      <c r="I13" s="97" t="s">
        <v>60</v>
      </c>
      <c r="J13" s="10">
        <v>50</v>
      </c>
      <c r="K13" s="11"/>
      <c r="L13" s="10">
        <v>50</v>
      </c>
      <c r="M13" s="11"/>
      <c r="N13" s="10" t="s">
        <v>33</v>
      </c>
      <c r="O13" s="11"/>
    </row>
    <row r="14" s="1" customFormat="1" ht="27" spans="1:15">
      <c r="A14" s="5"/>
      <c r="B14" s="5" t="s">
        <v>34</v>
      </c>
      <c r="C14" s="5" t="s">
        <v>35</v>
      </c>
      <c r="D14" s="8" t="s">
        <v>36</v>
      </c>
      <c r="E14" s="8"/>
      <c r="F14" s="8"/>
      <c r="G14" s="8"/>
      <c r="H14" s="97" t="s">
        <v>60</v>
      </c>
      <c r="I14" s="97" t="s">
        <v>60</v>
      </c>
      <c r="J14" s="10">
        <v>30</v>
      </c>
      <c r="K14" s="11"/>
      <c r="L14" s="10">
        <v>30</v>
      </c>
      <c r="M14" s="11"/>
      <c r="N14" s="10" t="s">
        <v>33</v>
      </c>
      <c r="O14" s="11"/>
    </row>
    <row r="15" s="1" customFormat="1" ht="40.5" spans="1:15">
      <c r="A15" s="5"/>
      <c r="B15" s="5" t="s">
        <v>37</v>
      </c>
      <c r="C15" s="5" t="s">
        <v>38</v>
      </c>
      <c r="D15" s="8" t="s">
        <v>39</v>
      </c>
      <c r="E15" s="8"/>
      <c r="F15" s="8"/>
      <c r="G15" s="8"/>
      <c r="H15" s="97" t="s">
        <v>47</v>
      </c>
      <c r="I15" s="97" t="s">
        <v>47</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6" sqref="M6:N6"/>
    </sheetView>
  </sheetViews>
  <sheetFormatPr defaultColWidth="8.8" defaultRowHeight="14.25"/>
  <sheetData>
    <row r="1" ht="44" customHeight="1" spans="1:15">
      <c r="A1" s="3" t="s">
        <v>0</v>
      </c>
      <c r="B1" s="4"/>
      <c r="C1" s="4"/>
      <c r="D1" s="4"/>
      <c r="E1" s="4"/>
      <c r="F1" s="4"/>
      <c r="G1" s="4"/>
      <c r="H1" s="4"/>
      <c r="I1" s="4"/>
      <c r="J1" s="4"/>
      <c r="K1" s="4"/>
      <c r="L1" s="4"/>
      <c r="M1" s="4"/>
      <c r="N1" s="4"/>
      <c r="O1" s="4"/>
    </row>
    <row r="2" spans="1:15">
      <c r="A2" s="5" t="s">
        <v>1</v>
      </c>
      <c r="B2" s="6"/>
      <c r="C2" s="5" t="s">
        <v>329</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1.32</v>
      </c>
      <c r="F5" s="146"/>
      <c r="G5" s="146">
        <v>0.2243</v>
      </c>
      <c r="H5" s="146"/>
      <c r="I5" s="146">
        <v>0.2243</v>
      </c>
      <c r="J5" s="146"/>
      <c r="K5" s="10">
        <v>10</v>
      </c>
      <c r="L5" s="11"/>
      <c r="M5" s="84">
        <v>1</v>
      </c>
      <c r="N5" s="11"/>
      <c r="O5" s="6">
        <v>10</v>
      </c>
    </row>
    <row r="6" spans="1:15">
      <c r="A6" s="5"/>
      <c r="B6" s="5"/>
      <c r="C6" s="5" t="s">
        <v>14</v>
      </c>
      <c r="D6" s="5"/>
      <c r="E6" s="146">
        <v>1.32</v>
      </c>
      <c r="F6" s="146"/>
      <c r="G6" s="146">
        <v>0.22</v>
      </c>
      <c r="H6" s="146"/>
      <c r="I6" s="146">
        <v>0.22</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42" customHeight="1" spans="1:15">
      <c r="A10" s="5"/>
      <c r="B10" s="10" t="s">
        <v>330</v>
      </c>
      <c r="C10" s="18"/>
      <c r="D10" s="18"/>
      <c r="E10" s="18"/>
      <c r="F10" s="18"/>
      <c r="G10" s="18"/>
      <c r="H10" s="11"/>
      <c r="I10" s="10" t="s">
        <v>331</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332</v>
      </c>
      <c r="E12" s="8"/>
      <c r="F12" s="8"/>
      <c r="G12" s="8"/>
      <c r="H12" s="301" t="s">
        <v>68</v>
      </c>
      <c r="I12" s="360" t="s">
        <v>88</v>
      </c>
      <c r="J12" s="387">
        <v>6</v>
      </c>
      <c r="K12" s="388"/>
      <c r="L12" s="387">
        <v>6</v>
      </c>
      <c r="M12" s="388"/>
      <c r="N12" s="389" t="s">
        <v>33</v>
      </c>
      <c r="O12" s="390"/>
    </row>
    <row r="13" spans="1:15">
      <c r="A13" s="5"/>
      <c r="B13" s="5"/>
      <c r="C13" s="5"/>
      <c r="D13" s="367" t="s">
        <v>333</v>
      </c>
      <c r="E13" s="368"/>
      <c r="F13" s="368"/>
      <c r="G13" s="369"/>
      <c r="H13" s="301" t="s">
        <v>68</v>
      </c>
      <c r="I13" s="360" t="s">
        <v>88</v>
      </c>
      <c r="J13" s="387">
        <v>6</v>
      </c>
      <c r="K13" s="388"/>
      <c r="L13" s="387">
        <v>6</v>
      </c>
      <c r="M13" s="388"/>
      <c r="N13" s="389" t="s">
        <v>33</v>
      </c>
      <c r="O13" s="390"/>
    </row>
    <row r="14" spans="1:15">
      <c r="A14" s="5"/>
      <c r="B14" s="5"/>
      <c r="C14" s="5"/>
      <c r="D14" s="8" t="s">
        <v>334</v>
      </c>
      <c r="E14" s="8"/>
      <c r="F14" s="8"/>
      <c r="G14" s="8"/>
      <c r="H14" s="301" t="s">
        <v>68</v>
      </c>
      <c r="I14" s="360" t="s">
        <v>88</v>
      </c>
      <c r="J14" s="387">
        <v>6</v>
      </c>
      <c r="K14" s="388"/>
      <c r="L14" s="387">
        <v>6</v>
      </c>
      <c r="M14" s="388"/>
      <c r="N14" s="389" t="s">
        <v>33</v>
      </c>
      <c r="O14" s="390"/>
    </row>
    <row r="15" spans="1:15">
      <c r="A15" s="5"/>
      <c r="B15" s="5"/>
      <c r="C15" s="5"/>
      <c r="D15" s="8" t="s">
        <v>335</v>
      </c>
      <c r="E15" s="8"/>
      <c r="F15" s="8"/>
      <c r="G15" s="8"/>
      <c r="H15" s="301" t="s">
        <v>68</v>
      </c>
      <c r="I15" s="360" t="s">
        <v>88</v>
      </c>
      <c r="J15" s="387">
        <v>6</v>
      </c>
      <c r="K15" s="388"/>
      <c r="L15" s="387">
        <v>6</v>
      </c>
      <c r="M15" s="388"/>
      <c r="N15" s="389" t="s">
        <v>33</v>
      </c>
      <c r="O15" s="390"/>
    </row>
    <row r="16" spans="1:15">
      <c r="A16" s="5"/>
      <c r="B16" s="5"/>
      <c r="C16" s="5" t="s">
        <v>58</v>
      </c>
      <c r="D16" s="8" t="s">
        <v>336</v>
      </c>
      <c r="E16" s="8"/>
      <c r="F16" s="8"/>
      <c r="G16" s="8"/>
      <c r="H16" s="71">
        <v>1</v>
      </c>
      <c r="I16" s="360" t="s">
        <v>60</v>
      </c>
      <c r="J16" s="387">
        <v>6</v>
      </c>
      <c r="K16" s="388"/>
      <c r="L16" s="387">
        <v>6</v>
      </c>
      <c r="M16" s="388"/>
      <c r="N16" s="389" t="s">
        <v>33</v>
      </c>
      <c r="O16" s="390"/>
    </row>
    <row r="17" spans="1:15">
      <c r="A17" s="5"/>
      <c r="B17" s="5"/>
      <c r="C17" s="5" t="s">
        <v>63</v>
      </c>
      <c r="D17" s="8" t="s">
        <v>337</v>
      </c>
      <c r="E17" s="8"/>
      <c r="F17" s="8"/>
      <c r="G17" s="8"/>
      <c r="H17" s="71">
        <v>1</v>
      </c>
      <c r="I17" s="360" t="s">
        <v>60</v>
      </c>
      <c r="J17" s="387">
        <v>5</v>
      </c>
      <c r="K17" s="388"/>
      <c r="L17" s="387">
        <v>5</v>
      </c>
      <c r="M17" s="388"/>
      <c r="N17" s="389" t="s">
        <v>33</v>
      </c>
      <c r="O17" s="390"/>
    </row>
    <row r="18" spans="1:15">
      <c r="A18" s="5"/>
      <c r="B18" s="5"/>
      <c r="C18" s="5" t="s">
        <v>66</v>
      </c>
      <c r="D18" s="8" t="s">
        <v>338</v>
      </c>
      <c r="E18" s="8"/>
      <c r="F18" s="8"/>
      <c r="G18" s="8"/>
      <c r="H18" s="301" t="s">
        <v>176</v>
      </c>
      <c r="I18" s="360" t="s">
        <v>177</v>
      </c>
      <c r="J18" s="387">
        <v>5</v>
      </c>
      <c r="K18" s="388"/>
      <c r="L18" s="387">
        <v>5</v>
      </c>
      <c r="M18" s="388"/>
      <c r="N18" s="389" t="s">
        <v>33</v>
      </c>
      <c r="O18" s="390"/>
    </row>
    <row r="19" spans="1:15">
      <c r="A19" s="5"/>
      <c r="B19" s="5"/>
      <c r="C19" s="5"/>
      <c r="D19" s="8" t="s">
        <v>67</v>
      </c>
      <c r="E19" s="8"/>
      <c r="F19" s="8"/>
      <c r="G19" s="8"/>
      <c r="H19" s="301" t="s">
        <v>176</v>
      </c>
      <c r="I19" s="360" t="s">
        <v>177</v>
      </c>
      <c r="J19" s="387">
        <v>5</v>
      </c>
      <c r="K19" s="388"/>
      <c r="L19" s="387">
        <v>5</v>
      </c>
      <c r="M19" s="388"/>
      <c r="N19" s="389" t="s">
        <v>33</v>
      </c>
      <c r="O19" s="390"/>
    </row>
    <row r="20" spans="1:15">
      <c r="A20" s="5"/>
      <c r="B20" s="5"/>
      <c r="C20" s="5"/>
      <c r="D20" s="8" t="s">
        <v>70</v>
      </c>
      <c r="E20" s="8"/>
      <c r="F20" s="8"/>
      <c r="G20" s="8"/>
      <c r="H20" s="301" t="s">
        <v>71</v>
      </c>
      <c r="I20" s="360" t="s">
        <v>72</v>
      </c>
      <c r="J20" s="387">
        <v>5</v>
      </c>
      <c r="K20" s="388"/>
      <c r="L20" s="387">
        <v>5</v>
      </c>
      <c r="M20" s="388"/>
      <c r="N20" s="389" t="s">
        <v>33</v>
      </c>
      <c r="O20" s="390"/>
    </row>
    <row r="21" ht="29" customHeight="1" spans="1:15">
      <c r="A21" s="5"/>
      <c r="B21" s="5" t="s">
        <v>34</v>
      </c>
      <c r="C21" s="5" t="s">
        <v>35</v>
      </c>
      <c r="D21" s="8" t="s">
        <v>339</v>
      </c>
      <c r="E21" s="8"/>
      <c r="F21" s="8"/>
      <c r="G21" s="8"/>
      <c r="H21" s="301" t="s">
        <v>68</v>
      </c>
      <c r="I21" s="360" t="s">
        <v>88</v>
      </c>
      <c r="J21" s="387">
        <v>30</v>
      </c>
      <c r="K21" s="388"/>
      <c r="L21" s="387">
        <v>30</v>
      </c>
      <c r="M21" s="388"/>
      <c r="N21" s="389" t="s">
        <v>33</v>
      </c>
      <c r="O21" s="390"/>
    </row>
    <row r="22" ht="40.5" spans="1:15">
      <c r="A22" s="5"/>
      <c r="B22" s="5" t="s">
        <v>37</v>
      </c>
      <c r="C22" s="5" t="s">
        <v>38</v>
      </c>
      <c r="D22" s="8" t="s">
        <v>340</v>
      </c>
      <c r="E22" s="8"/>
      <c r="F22" s="8"/>
      <c r="G22" s="8"/>
      <c r="H22" s="301" t="s">
        <v>46</v>
      </c>
      <c r="I22" s="360" t="s">
        <v>47</v>
      </c>
      <c r="J22" s="387">
        <v>10</v>
      </c>
      <c r="K22" s="388"/>
      <c r="L22" s="387">
        <v>10</v>
      </c>
      <c r="M22" s="388"/>
      <c r="N22" s="389" t="s">
        <v>33</v>
      </c>
      <c r="O22" s="390"/>
    </row>
    <row r="23" spans="1:15">
      <c r="A23" s="5"/>
      <c r="B23" s="10" t="s">
        <v>40</v>
      </c>
      <c r="C23" s="24"/>
      <c r="D23" s="10" t="s">
        <v>33</v>
      </c>
      <c r="E23" s="18"/>
      <c r="F23" s="18"/>
      <c r="G23" s="18"/>
      <c r="H23" s="18"/>
      <c r="I23" s="18"/>
      <c r="J23" s="18"/>
      <c r="K23" s="18"/>
      <c r="L23" s="18"/>
      <c r="M23" s="18"/>
      <c r="N23" s="18"/>
      <c r="O23" s="11"/>
    </row>
    <row r="24" spans="1:15">
      <c r="A24" s="5"/>
      <c r="B24" s="10" t="s">
        <v>41</v>
      </c>
      <c r="C24" s="18"/>
      <c r="D24" s="18"/>
      <c r="E24" s="18"/>
      <c r="F24" s="18"/>
      <c r="G24" s="18"/>
      <c r="H24" s="18"/>
      <c r="I24" s="24"/>
      <c r="J24" s="10">
        <v>100</v>
      </c>
      <c r="K24" s="24"/>
      <c r="L24" s="10">
        <v>100</v>
      </c>
      <c r="M24" s="11"/>
      <c r="N24" s="10" t="s">
        <v>42</v>
      </c>
      <c r="O24" s="11"/>
    </row>
    <row r="25" spans="1:15">
      <c r="A25" s="26" t="s">
        <v>43</v>
      </c>
      <c r="B25" s="1"/>
      <c r="C25" s="1"/>
      <c r="D25" s="1"/>
      <c r="E25" s="1"/>
      <c r="F25" s="1"/>
      <c r="G25" s="1"/>
      <c r="H25" s="1"/>
      <c r="I25" s="1"/>
      <c r="J25" s="1"/>
      <c r="K25" s="1"/>
      <c r="L25" s="1"/>
      <c r="M25" s="1"/>
      <c r="N25" s="1"/>
      <c r="O25" s="27"/>
    </row>
    <row r="26" spans="1:15">
      <c r="A26" s="28"/>
      <c r="B26" s="1"/>
      <c r="C26" s="1"/>
      <c r="D26" s="1"/>
      <c r="E26" s="1"/>
      <c r="F26" s="1"/>
      <c r="G26" s="1"/>
      <c r="H26" s="1"/>
      <c r="I26" s="1"/>
      <c r="J26" s="1"/>
      <c r="K26" s="1"/>
      <c r="L26" s="1"/>
      <c r="M26" s="1"/>
      <c r="N26" s="1"/>
      <c r="O26" s="27"/>
    </row>
    <row r="27" spans="1:15">
      <c r="A27" s="28"/>
      <c r="B27" s="1"/>
      <c r="C27" s="1"/>
      <c r="D27" s="1"/>
      <c r="E27" s="1"/>
      <c r="F27" s="1"/>
      <c r="G27" s="1"/>
      <c r="H27" s="1"/>
      <c r="I27" s="1"/>
      <c r="J27" s="1"/>
      <c r="K27" s="1"/>
      <c r="L27" s="1"/>
      <c r="M27" s="1"/>
      <c r="N27" s="1"/>
      <c r="O27" s="27"/>
    </row>
    <row r="28" spans="1:15">
      <c r="A28" s="29"/>
      <c r="B28" s="30"/>
      <c r="C28" s="30"/>
      <c r="D28" s="30"/>
      <c r="E28" s="30"/>
      <c r="F28" s="30"/>
      <c r="G28" s="30"/>
      <c r="H28" s="30"/>
      <c r="I28" s="30"/>
      <c r="J28" s="30"/>
      <c r="K28" s="30"/>
      <c r="L28" s="30"/>
      <c r="M28" s="30"/>
      <c r="N28" s="30"/>
      <c r="O28" s="31"/>
    </row>
  </sheetData>
  <mergeCells count="102">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9:A10"/>
    <mergeCell ref="A11:A24"/>
    <mergeCell ref="B12:B20"/>
    <mergeCell ref="C12:C15"/>
    <mergeCell ref="C18:C20"/>
    <mergeCell ref="A4:B8"/>
    <mergeCell ref="A25:O28"/>
  </mergeCells>
  <pageMargins left="0.75" right="0.75" top="1" bottom="1" header="0.5" footer="0.5"/>
  <headerFoot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875" style="1" customWidth="1"/>
    <col min="10" max="10" width="3.26666666666667" style="1" customWidth="1"/>
    <col min="11" max="12" width="6.34166666666667" style="1" customWidth="1"/>
    <col min="13" max="13" width="1.23333333333333" style="1" customWidth="1"/>
    <col min="14" max="14" width="8.1" style="1"/>
    <col min="15" max="15" width="16.7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1417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190.38</v>
      </c>
      <c r="F6" s="5"/>
      <c r="G6" s="5">
        <v>190.38</v>
      </c>
      <c r="H6" s="5"/>
      <c r="I6" s="5">
        <v>82.01</v>
      </c>
      <c r="J6" s="5"/>
      <c r="K6" s="10">
        <v>10</v>
      </c>
      <c r="L6" s="11"/>
      <c r="M6" s="147">
        <f>I6/G6</f>
        <v>0.430770038869629</v>
      </c>
      <c r="N6" s="148"/>
      <c r="O6" s="6">
        <v>4.31</v>
      </c>
    </row>
    <row r="7" s="1" customFormat="1" ht="17" customHeight="1" spans="1:15">
      <c r="A7" s="5"/>
      <c r="B7" s="5"/>
      <c r="C7" s="5" t="s">
        <v>14</v>
      </c>
      <c r="D7" s="5"/>
      <c r="E7" s="5">
        <v>190.38</v>
      </c>
      <c r="F7" s="5"/>
      <c r="G7" s="5">
        <v>190.38</v>
      </c>
      <c r="H7" s="5"/>
      <c r="I7" s="5">
        <v>82.01</v>
      </c>
      <c r="J7" s="5"/>
      <c r="K7" s="10" t="s">
        <v>15</v>
      </c>
      <c r="L7" s="11"/>
      <c r="M7" s="147">
        <f>I7/G7</f>
        <v>0.430770038869629</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74" customHeight="1" spans="1:15">
      <c r="A11" s="5"/>
      <c r="B11" s="10" t="s">
        <v>1139</v>
      </c>
      <c r="C11" s="18"/>
      <c r="D11" s="18"/>
      <c r="E11" s="18"/>
      <c r="F11" s="18"/>
      <c r="G11" s="18"/>
      <c r="H11" s="11"/>
      <c r="I11" s="10" t="s">
        <v>1139</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3" customHeight="1" spans="1:15">
      <c r="A13" s="5"/>
      <c r="B13" s="5" t="s">
        <v>30</v>
      </c>
      <c r="C13" s="5" t="s">
        <v>31</v>
      </c>
      <c r="D13" s="8" t="s">
        <v>259</v>
      </c>
      <c r="E13" s="8"/>
      <c r="F13" s="8"/>
      <c r="G13" s="8"/>
      <c r="H13" s="96">
        <v>0.9</v>
      </c>
      <c r="I13" s="97" t="s">
        <v>1418</v>
      </c>
      <c r="J13" s="10">
        <v>5</v>
      </c>
      <c r="K13" s="11"/>
      <c r="L13" s="10">
        <v>2.12</v>
      </c>
      <c r="M13" s="11"/>
      <c r="N13" s="10" t="s">
        <v>1262</v>
      </c>
      <c r="O13" s="11"/>
    </row>
    <row r="14" s="1" customFormat="1" ht="23" customHeight="1" spans="1:15">
      <c r="A14" s="5"/>
      <c r="B14" s="5"/>
      <c r="C14" s="5"/>
      <c r="D14" s="8" t="s">
        <v>261</v>
      </c>
      <c r="E14" s="8"/>
      <c r="F14" s="8"/>
      <c r="G14" s="8"/>
      <c r="H14" s="96">
        <v>0.85</v>
      </c>
      <c r="I14" s="97" t="s">
        <v>1419</v>
      </c>
      <c r="J14" s="10">
        <v>5</v>
      </c>
      <c r="K14" s="11"/>
      <c r="L14" s="10">
        <v>2.97</v>
      </c>
      <c r="M14" s="11"/>
      <c r="N14" s="10" t="s">
        <v>1262</v>
      </c>
      <c r="O14" s="11"/>
    </row>
    <row r="15" s="1" customFormat="1" ht="23" customHeight="1" spans="1:15">
      <c r="A15" s="5"/>
      <c r="B15" s="5"/>
      <c r="C15" s="5"/>
      <c r="D15" s="8" t="s">
        <v>497</v>
      </c>
      <c r="E15" s="8"/>
      <c r="F15" s="8"/>
      <c r="G15" s="8"/>
      <c r="H15" s="96">
        <v>0.9</v>
      </c>
      <c r="I15" s="97" t="s">
        <v>1418</v>
      </c>
      <c r="J15" s="10">
        <v>4</v>
      </c>
      <c r="K15" s="11"/>
      <c r="L15" s="10">
        <v>2.12</v>
      </c>
      <c r="M15" s="11"/>
      <c r="N15" s="10" t="s">
        <v>1262</v>
      </c>
      <c r="O15" s="11"/>
    </row>
    <row r="16" s="1" customFormat="1" ht="23" customHeight="1" spans="1:15">
      <c r="A16" s="5"/>
      <c r="B16" s="5"/>
      <c r="C16" s="5"/>
      <c r="D16" s="8" t="s">
        <v>264</v>
      </c>
      <c r="E16" s="8"/>
      <c r="F16" s="8"/>
      <c r="G16" s="8"/>
      <c r="H16" s="96">
        <v>0.65</v>
      </c>
      <c r="I16" s="97" t="s">
        <v>1140</v>
      </c>
      <c r="J16" s="10">
        <v>4</v>
      </c>
      <c r="K16" s="11"/>
      <c r="L16" s="10">
        <v>4</v>
      </c>
      <c r="M16" s="11"/>
      <c r="N16" s="10" t="s">
        <v>1262</v>
      </c>
      <c r="O16" s="11"/>
    </row>
    <row r="17" s="1" customFormat="1" ht="23" customHeight="1" spans="1:15">
      <c r="A17" s="5"/>
      <c r="B17" s="5"/>
      <c r="C17" s="5"/>
      <c r="D17" s="8" t="s">
        <v>280</v>
      </c>
      <c r="E17" s="8"/>
      <c r="F17" s="8"/>
      <c r="G17" s="8"/>
      <c r="H17" s="96">
        <v>0.9</v>
      </c>
      <c r="I17" s="97" t="s">
        <v>1418</v>
      </c>
      <c r="J17" s="10">
        <v>4</v>
      </c>
      <c r="K17" s="11"/>
      <c r="L17" s="10">
        <v>2.12</v>
      </c>
      <c r="M17" s="11"/>
      <c r="N17" s="10" t="s">
        <v>1262</v>
      </c>
      <c r="O17" s="11"/>
    </row>
    <row r="18" s="1" customFormat="1" ht="31" customHeight="1" spans="1:15">
      <c r="A18" s="5"/>
      <c r="B18" s="5"/>
      <c r="C18" s="5"/>
      <c r="D18" s="8" t="s">
        <v>278</v>
      </c>
      <c r="E18" s="8"/>
      <c r="F18" s="8"/>
      <c r="G18" s="8"/>
      <c r="H18" s="96">
        <v>0.8</v>
      </c>
      <c r="I18" s="97" t="s">
        <v>1420</v>
      </c>
      <c r="J18" s="10">
        <v>4</v>
      </c>
      <c r="K18" s="11"/>
      <c r="L18" s="10">
        <v>4</v>
      </c>
      <c r="M18" s="11"/>
      <c r="N18" s="10" t="s">
        <v>1262</v>
      </c>
      <c r="O18" s="11"/>
    </row>
    <row r="19" s="1" customFormat="1" ht="23" customHeight="1" spans="1:15">
      <c r="A19" s="5"/>
      <c r="B19" s="5"/>
      <c r="C19" s="5"/>
      <c r="D19" s="8" t="s">
        <v>499</v>
      </c>
      <c r="E19" s="8"/>
      <c r="F19" s="8"/>
      <c r="G19" s="8"/>
      <c r="H19" s="96">
        <v>0.95</v>
      </c>
      <c r="I19" s="97" t="s">
        <v>1421</v>
      </c>
      <c r="J19" s="10">
        <v>4</v>
      </c>
      <c r="K19" s="11"/>
      <c r="L19" s="10">
        <v>1.9</v>
      </c>
      <c r="M19" s="11"/>
      <c r="N19" s="10" t="s">
        <v>1262</v>
      </c>
      <c r="O19" s="11"/>
    </row>
    <row r="20" s="1" customFormat="1" ht="18" customHeight="1" spans="1:15">
      <c r="A20" s="5"/>
      <c r="B20" s="5"/>
      <c r="C20" s="5" t="s">
        <v>58</v>
      </c>
      <c r="D20" s="8" t="s">
        <v>271</v>
      </c>
      <c r="E20" s="8"/>
      <c r="F20" s="8"/>
      <c r="G20" s="8"/>
      <c r="H20" s="96">
        <v>0.6</v>
      </c>
      <c r="I20" s="97" t="s">
        <v>247</v>
      </c>
      <c r="J20" s="10">
        <v>4</v>
      </c>
      <c r="K20" s="11"/>
      <c r="L20" s="10">
        <v>4</v>
      </c>
      <c r="M20" s="11"/>
      <c r="N20" s="10" t="s">
        <v>1262</v>
      </c>
      <c r="O20" s="11"/>
    </row>
    <row r="21" s="1" customFormat="1" ht="18" customHeight="1" spans="1:15">
      <c r="A21" s="5"/>
      <c r="B21" s="5"/>
      <c r="C21" s="5"/>
      <c r="D21" s="8" t="s">
        <v>274</v>
      </c>
      <c r="E21" s="8"/>
      <c r="F21" s="8"/>
      <c r="G21" s="8"/>
      <c r="H21" s="96">
        <v>0.6</v>
      </c>
      <c r="I21" s="97" t="s">
        <v>247</v>
      </c>
      <c r="J21" s="10">
        <v>4</v>
      </c>
      <c r="K21" s="11"/>
      <c r="L21" s="10">
        <v>4</v>
      </c>
      <c r="M21" s="11"/>
      <c r="N21" s="10" t="s">
        <v>1262</v>
      </c>
      <c r="O21" s="11"/>
    </row>
    <row r="22" s="1" customFormat="1" ht="33" customHeight="1" spans="1:15">
      <c r="A22" s="5"/>
      <c r="B22" s="5"/>
      <c r="C22" s="5"/>
      <c r="D22" s="8" t="s">
        <v>276</v>
      </c>
      <c r="E22" s="8"/>
      <c r="F22" s="8"/>
      <c r="G22" s="8"/>
      <c r="H22" s="96">
        <v>0.6</v>
      </c>
      <c r="I22" s="97" t="s">
        <v>247</v>
      </c>
      <c r="J22" s="10">
        <v>4</v>
      </c>
      <c r="K22" s="11"/>
      <c r="L22" s="10">
        <v>4</v>
      </c>
      <c r="M22" s="11"/>
      <c r="N22" s="10" t="s">
        <v>1262</v>
      </c>
      <c r="O22" s="11"/>
    </row>
    <row r="23" s="1" customFormat="1" ht="33" customHeight="1" spans="1:15">
      <c r="A23" s="5"/>
      <c r="B23" s="5"/>
      <c r="C23" s="5"/>
      <c r="D23" s="8" t="s">
        <v>502</v>
      </c>
      <c r="E23" s="8"/>
      <c r="F23" s="8"/>
      <c r="G23" s="8"/>
      <c r="H23" s="96">
        <v>0.6</v>
      </c>
      <c r="I23" s="97" t="s">
        <v>247</v>
      </c>
      <c r="J23" s="10">
        <v>4</v>
      </c>
      <c r="K23" s="11"/>
      <c r="L23" s="10">
        <v>4</v>
      </c>
      <c r="M23" s="11"/>
      <c r="N23" s="10" t="s">
        <v>1262</v>
      </c>
      <c r="O23" s="11"/>
    </row>
    <row r="24" s="1" customFormat="1" ht="18" customHeight="1" spans="1:15">
      <c r="A24" s="5"/>
      <c r="B24" s="5"/>
      <c r="C24" s="5"/>
      <c r="D24" s="8" t="s">
        <v>284</v>
      </c>
      <c r="E24" s="8"/>
      <c r="F24" s="8"/>
      <c r="G24" s="8"/>
      <c r="H24" s="96">
        <v>0.95</v>
      </c>
      <c r="I24" s="97" t="s">
        <v>1421</v>
      </c>
      <c r="J24" s="10">
        <v>4</v>
      </c>
      <c r="K24" s="11"/>
      <c r="L24" s="10">
        <v>1.9</v>
      </c>
      <c r="M24" s="11"/>
      <c r="N24" s="10" t="s">
        <v>1262</v>
      </c>
      <c r="O24" s="11"/>
    </row>
    <row r="25" s="1" customFormat="1" ht="24" spans="1:15">
      <c r="A25" s="5"/>
      <c r="B25" s="5" t="s">
        <v>34</v>
      </c>
      <c r="C25" s="5" t="s">
        <v>35</v>
      </c>
      <c r="D25" s="8" t="s">
        <v>505</v>
      </c>
      <c r="E25" s="8"/>
      <c r="F25" s="8"/>
      <c r="G25" s="8"/>
      <c r="H25" s="23" t="s">
        <v>506</v>
      </c>
      <c r="I25" s="97" t="s">
        <v>506</v>
      </c>
      <c r="J25" s="10">
        <v>10</v>
      </c>
      <c r="K25" s="11"/>
      <c r="L25" s="10">
        <v>10</v>
      </c>
      <c r="M25" s="11"/>
      <c r="N25" s="10" t="s">
        <v>33</v>
      </c>
      <c r="O25" s="11"/>
    </row>
    <row r="26" s="1" customFormat="1" ht="24" spans="1:15">
      <c r="A26" s="5"/>
      <c r="B26" s="5"/>
      <c r="C26" s="5"/>
      <c r="D26" s="8" t="s">
        <v>507</v>
      </c>
      <c r="E26" s="8"/>
      <c r="F26" s="8"/>
      <c r="G26" s="8"/>
      <c r="H26" s="23" t="s">
        <v>508</v>
      </c>
      <c r="I26" s="97" t="s">
        <v>508</v>
      </c>
      <c r="J26" s="10">
        <v>10</v>
      </c>
      <c r="K26" s="11"/>
      <c r="L26" s="10">
        <v>10</v>
      </c>
      <c r="M26" s="11"/>
      <c r="N26" s="10" t="s">
        <v>33</v>
      </c>
      <c r="O26" s="11"/>
    </row>
    <row r="27" s="1" customFormat="1" ht="40.5" spans="1:15">
      <c r="A27" s="5"/>
      <c r="B27" s="5"/>
      <c r="C27" s="5" t="s">
        <v>140</v>
      </c>
      <c r="D27" s="8" t="s">
        <v>285</v>
      </c>
      <c r="E27" s="8"/>
      <c r="F27" s="8"/>
      <c r="G27" s="8"/>
      <c r="H27" s="23" t="s">
        <v>508</v>
      </c>
      <c r="I27" s="97" t="s">
        <v>508</v>
      </c>
      <c r="J27" s="10">
        <v>10</v>
      </c>
      <c r="K27" s="11"/>
      <c r="L27" s="10">
        <v>10</v>
      </c>
      <c r="M27" s="11"/>
      <c r="N27" s="10" t="s">
        <v>33</v>
      </c>
      <c r="O27" s="11"/>
    </row>
    <row r="28" s="1" customFormat="1" ht="40.5" spans="1:15">
      <c r="A28" s="5"/>
      <c r="B28" s="5" t="s">
        <v>37</v>
      </c>
      <c r="C28" s="5" t="s">
        <v>38</v>
      </c>
      <c r="D28" s="8" t="s">
        <v>509</v>
      </c>
      <c r="E28" s="8"/>
      <c r="F28" s="8"/>
      <c r="G28" s="8"/>
      <c r="H28" s="103" t="s">
        <v>533</v>
      </c>
      <c r="I28" s="97" t="s">
        <v>533</v>
      </c>
      <c r="J28" s="10">
        <v>10</v>
      </c>
      <c r="K28" s="11"/>
      <c r="L28" s="10">
        <v>10</v>
      </c>
      <c r="M28" s="11"/>
      <c r="N28" s="10" t="s">
        <v>33</v>
      </c>
      <c r="O28" s="11"/>
    </row>
    <row r="29" s="1" customFormat="1" ht="24" customHeight="1" spans="1:15">
      <c r="A29" s="5"/>
      <c r="B29" s="10" t="s">
        <v>40</v>
      </c>
      <c r="C29" s="24"/>
      <c r="D29" s="10" t="s">
        <v>33</v>
      </c>
      <c r="E29" s="18"/>
      <c r="F29" s="18"/>
      <c r="G29" s="18"/>
      <c r="H29" s="18"/>
      <c r="I29" s="18"/>
      <c r="J29" s="18"/>
      <c r="K29" s="18"/>
      <c r="L29" s="18"/>
      <c r="M29" s="18"/>
      <c r="N29" s="18"/>
      <c r="O29" s="11"/>
    </row>
    <row r="30" s="1" customFormat="1" ht="18" customHeight="1" spans="1:15">
      <c r="A30" s="5"/>
      <c r="B30" s="10" t="s">
        <v>41</v>
      </c>
      <c r="C30" s="18"/>
      <c r="D30" s="18"/>
      <c r="E30" s="18"/>
      <c r="F30" s="18"/>
      <c r="G30" s="18"/>
      <c r="H30" s="18"/>
      <c r="I30" s="24"/>
      <c r="J30" s="10">
        <v>100</v>
      </c>
      <c r="K30" s="24"/>
      <c r="L30" s="10">
        <v>81.44</v>
      </c>
      <c r="M30" s="11"/>
      <c r="N30" s="10" t="s">
        <v>585</v>
      </c>
      <c r="O30" s="11"/>
    </row>
    <row r="31" s="1" customFormat="1" spans="1:15">
      <c r="A31" s="26" t="s">
        <v>43</v>
      </c>
      <c r="B31" s="26"/>
      <c r="C31" s="26"/>
      <c r="D31" s="26"/>
      <c r="E31" s="26"/>
      <c r="F31" s="26"/>
      <c r="G31" s="26"/>
      <c r="H31" s="26"/>
      <c r="I31" s="26"/>
      <c r="J31" s="26"/>
      <c r="K31" s="26"/>
      <c r="L31" s="26"/>
      <c r="M31" s="26"/>
      <c r="N31" s="26"/>
      <c r="O31" s="27"/>
    </row>
    <row r="32" s="1" customFormat="1" spans="1:15">
      <c r="A32" s="28"/>
      <c r="B32" s="26"/>
      <c r="C32" s="26"/>
      <c r="D32" s="26"/>
      <c r="E32" s="26"/>
      <c r="F32" s="26"/>
      <c r="G32" s="26"/>
      <c r="H32" s="26"/>
      <c r="I32" s="26"/>
      <c r="J32" s="26"/>
      <c r="K32" s="26"/>
      <c r="L32" s="26"/>
      <c r="M32" s="26"/>
      <c r="N32" s="26"/>
      <c r="O32" s="27"/>
    </row>
    <row r="33" s="1" customFormat="1" spans="1:15">
      <c r="A33" s="28"/>
      <c r="B33" s="26"/>
      <c r="C33" s="26"/>
      <c r="D33" s="26"/>
      <c r="E33" s="26"/>
      <c r="F33" s="26"/>
      <c r="G33" s="26"/>
      <c r="H33" s="26"/>
      <c r="I33" s="26"/>
      <c r="J33" s="26"/>
      <c r="K33" s="26"/>
      <c r="L33" s="26"/>
      <c r="M33" s="26"/>
      <c r="N33" s="26"/>
      <c r="O33" s="27"/>
    </row>
    <row r="34" s="1" customFormat="1" ht="27" customHeight="1" spans="1:15">
      <c r="A34" s="29"/>
      <c r="B34" s="30"/>
      <c r="C34" s="30"/>
      <c r="D34" s="30"/>
      <c r="E34" s="30"/>
      <c r="F34" s="30"/>
      <c r="G34" s="30"/>
      <c r="H34" s="30"/>
      <c r="I34" s="30"/>
      <c r="J34" s="30"/>
      <c r="K34" s="30"/>
      <c r="L34" s="30"/>
      <c r="M34" s="30"/>
      <c r="N34" s="30"/>
      <c r="O34" s="31"/>
    </row>
  </sheetData>
  <mergeCells count="12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10:A11"/>
    <mergeCell ref="A12:A30"/>
    <mergeCell ref="B13:B24"/>
    <mergeCell ref="B25:B27"/>
    <mergeCell ref="C13:C19"/>
    <mergeCell ref="C20:C24"/>
    <mergeCell ref="C25:C26"/>
    <mergeCell ref="A5:B9"/>
    <mergeCell ref="A31:O34"/>
  </mergeCells>
  <pageMargins left="0.75" right="0.75" top="1" bottom="1" header="0.5" footer="0.5"/>
  <headerFoot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275" style="1" customWidth="1"/>
    <col min="10" max="10" width="3.26666666666667" style="1" customWidth="1"/>
    <col min="11" max="12" width="6.34166666666667" style="1" customWidth="1"/>
    <col min="13" max="13" width="1.23333333333333" style="1" customWidth="1"/>
    <col min="14" max="14" width="8.1" style="1"/>
    <col min="15" max="15" width="15.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1136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0.83</v>
      </c>
      <c r="F6" s="5"/>
      <c r="G6" s="5">
        <v>0.83</v>
      </c>
      <c r="H6" s="5"/>
      <c r="I6" s="5">
        <v>0.83</v>
      </c>
      <c r="J6" s="5"/>
      <c r="K6" s="10">
        <v>10</v>
      </c>
      <c r="L6" s="11"/>
      <c r="M6" s="84">
        <v>1</v>
      </c>
      <c r="N6" s="11"/>
      <c r="O6" s="6">
        <v>10</v>
      </c>
    </row>
    <row r="7" s="1" customFormat="1" ht="17" customHeight="1" spans="1:15">
      <c r="A7" s="5"/>
      <c r="B7" s="5"/>
      <c r="C7" s="5" t="s">
        <v>14</v>
      </c>
      <c r="D7" s="5"/>
      <c r="E7" s="5">
        <v>0.83</v>
      </c>
      <c r="F7" s="5"/>
      <c r="G7" s="5">
        <v>0.83</v>
      </c>
      <c r="H7" s="5"/>
      <c r="I7" s="5">
        <v>0.83</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0"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5"/>
      <c r="B13" s="5" t="s">
        <v>30</v>
      </c>
      <c r="C13" s="5" t="s">
        <v>58</v>
      </c>
      <c r="D13" s="8" t="s">
        <v>679</v>
      </c>
      <c r="E13" s="8"/>
      <c r="F13" s="8"/>
      <c r="G13" s="8"/>
      <c r="H13" s="149">
        <v>1</v>
      </c>
      <c r="I13" s="150" t="s">
        <v>60</v>
      </c>
      <c r="J13" s="10">
        <v>50</v>
      </c>
      <c r="K13" s="11"/>
      <c r="L13" s="10">
        <v>50</v>
      </c>
      <c r="M13" s="11"/>
      <c r="N13" s="10" t="s">
        <v>33</v>
      </c>
      <c r="O13" s="11"/>
    </row>
    <row r="14" s="1" customFormat="1" ht="27" spans="1:15">
      <c r="A14" s="5"/>
      <c r="B14" s="5" t="s">
        <v>34</v>
      </c>
      <c r="C14" s="5" t="s">
        <v>35</v>
      </c>
      <c r="D14" s="8" t="s">
        <v>705</v>
      </c>
      <c r="E14" s="8"/>
      <c r="F14" s="8"/>
      <c r="G14" s="8"/>
      <c r="H14" s="150" t="s">
        <v>681</v>
      </c>
      <c r="I14" s="150" t="s">
        <v>681</v>
      </c>
      <c r="J14" s="10">
        <v>30</v>
      </c>
      <c r="K14" s="11"/>
      <c r="L14" s="10">
        <v>30</v>
      </c>
      <c r="M14" s="11"/>
      <c r="N14" s="10" t="s">
        <v>33</v>
      </c>
      <c r="O14" s="11"/>
    </row>
    <row r="15" s="1" customFormat="1" ht="40.5" spans="1:15">
      <c r="A15" s="5"/>
      <c r="B15" s="5" t="s">
        <v>37</v>
      </c>
      <c r="C15" s="5" t="s">
        <v>38</v>
      </c>
      <c r="D15" s="8" t="s">
        <v>682</v>
      </c>
      <c r="E15" s="8"/>
      <c r="F15" s="8"/>
      <c r="G15" s="8"/>
      <c r="H15" s="149">
        <v>0.85</v>
      </c>
      <c r="I15" s="150" t="s">
        <v>47</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88333333333333" style="1" customWidth="1"/>
    <col min="10" max="10" width="3.26666666666667" style="1" customWidth="1"/>
    <col min="11" max="12" width="6.34166666666667" style="1" customWidth="1"/>
    <col min="13" max="13" width="1.23333333333333" style="1" customWidth="1"/>
    <col min="14" max="14" width="8.1" style="1"/>
    <col min="15" max="15" width="18.408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1422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500</v>
      </c>
      <c r="F6" s="5"/>
      <c r="G6" s="5">
        <v>500</v>
      </c>
      <c r="H6" s="5"/>
      <c r="I6" s="5">
        <v>419.82</v>
      </c>
      <c r="J6" s="5"/>
      <c r="K6" s="10">
        <v>10</v>
      </c>
      <c r="L6" s="11"/>
      <c r="M6" s="147">
        <f>I6/G6</f>
        <v>0.83964</v>
      </c>
      <c r="N6" s="148"/>
      <c r="O6" s="6">
        <v>8.4</v>
      </c>
    </row>
    <row r="7" s="1" customFormat="1" ht="17" customHeight="1" spans="1:15">
      <c r="A7" s="5"/>
      <c r="B7" s="5"/>
      <c r="C7" s="5" t="s">
        <v>14</v>
      </c>
      <c r="D7" s="5"/>
      <c r="E7" s="5">
        <v>500</v>
      </c>
      <c r="F7" s="5"/>
      <c r="G7" s="5">
        <v>500</v>
      </c>
      <c r="H7" s="5"/>
      <c r="I7" s="5">
        <v>419.82</v>
      </c>
      <c r="J7" s="5"/>
      <c r="K7" s="10" t="s">
        <v>15</v>
      </c>
      <c r="L7" s="11"/>
      <c r="M7" s="147">
        <f>I7/G7</f>
        <v>0.83964</v>
      </c>
      <c r="N7" s="14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c r="J10" s="5"/>
      <c r="K10" s="5"/>
      <c r="L10" s="5"/>
      <c r="M10" s="5"/>
      <c r="N10" s="5"/>
      <c r="O10" s="5"/>
    </row>
    <row r="11" s="1" customFormat="1" ht="115" customHeight="1" spans="1:15">
      <c r="A11" s="5"/>
      <c r="B11" s="10" t="s">
        <v>745</v>
      </c>
      <c r="C11" s="18"/>
      <c r="D11" s="18"/>
      <c r="E11" s="18"/>
      <c r="F11" s="18"/>
      <c r="G11" s="18"/>
      <c r="H11" s="11"/>
      <c r="I11" s="10" t="s">
        <v>745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259</v>
      </c>
      <c r="E13" s="8"/>
      <c r="F13" s="8"/>
      <c r="G13" s="8"/>
      <c r="H13" s="96">
        <v>0.9</v>
      </c>
      <c r="I13" s="97" t="s">
        <v>88</v>
      </c>
      <c r="J13" s="10">
        <v>5</v>
      </c>
      <c r="K13" s="11"/>
      <c r="L13" s="10">
        <v>5</v>
      </c>
      <c r="M13" s="11"/>
      <c r="N13" s="10" t="s">
        <v>33</v>
      </c>
      <c r="O13" s="11"/>
    </row>
    <row r="14" s="1" customFormat="1" ht="18" customHeight="1" spans="1:15">
      <c r="A14" s="5"/>
      <c r="B14" s="5"/>
      <c r="C14" s="5"/>
      <c r="D14" s="8" t="s">
        <v>261</v>
      </c>
      <c r="E14" s="8"/>
      <c r="F14" s="8"/>
      <c r="G14" s="8"/>
      <c r="H14" s="96">
        <v>0.85</v>
      </c>
      <c r="I14" s="97" t="s">
        <v>47</v>
      </c>
      <c r="J14" s="10">
        <v>5</v>
      </c>
      <c r="K14" s="11"/>
      <c r="L14" s="10">
        <v>5</v>
      </c>
      <c r="M14" s="11"/>
      <c r="N14" s="10" t="s">
        <v>33</v>
      </c>
      <c r="O14" s="11"/>
    </row>
    <row r="15" s="1" customFormat="1" ht="18" customHeight="1" spans="1:15">
      <c r="A15" s="5"/>
      <c r="B15" s="5"/>
      <c r="C15" s="5"/>
      <c r="D15" s="8" t="s">
        <v>497</v>
      </c>
      <c r="E15" s="8"/>
      <c r="F15" s="8"/>
      <c r="G15" s="8"/>
      <c r="H15" s="96">
        <v>0.9</v>
      </c>
      <c r="I15" s="97" t="s">
        <v>88</v>
      </c>
      <c r="J15" s="10">
        <v>5</v>
      </c>
      <c r="K15" s="11"/>
      <c r="L15" s="10">
        <v>5</v>
      </c>
      <c r="M15" s="11"/>
      <c r="N15" s="10" t="s">
        <v>33</v>
      </c>
      <c r="O15" s="11"/>
    </row>
    <row r="16" s="1" customFormat="1" ht="18" customHeight="1" spans="1:15">
      <c r="A16" s="5"/>
      <c r="B16" s="5"/>
      <c r="C16" s="5"/>
      <c r="D16" s="8" t="s">
        <v>269</v>
      </c>
      <c r="E16" s="8"/>
      <c r="F16" s="8"/>
      <c r="G16" s="8"/>
      <c r="H16" s="96">
        <v>0.8</v>
      </c>
      <c r="I16" s="97" t="s">
        <v>99</v>
      </c>
      <c r="J16" s="10">
        <v>5</v>
      </c>
      <c r="K16" s="11"/>
      <c r="L16" s="10">
        <v>5</v>
      </c>
      <c r="M16" s="11"/>
      <c r="N16" s="10" t="s">
        <v>33</v>
      </c>
      <c r="O16" s="11"/>
    </row>
    <row r="17" s="1" customFormat="1" ht="18" customHeight="1" spans="1:15">
      <c r="A17" s="5"/>
      <c r="B17" s="5"/>
      <c r="C17" s="5"/>
      <c r="D17" s="8" t="s">
        <v>280</v>
      </c>
      <c r="E17" s="8"/>
      <c r="F17" s="8"/>
      <c r="G17" s="8"/>
      <c r="H17" s="96">
        <v>0.9</v>
      </c>
      <c r="I17" s="97" t="s">
        <v>88</v>
      </c>
      <c r="J17" s="10">
        <v>5</v>
      </c>
      <c r="K17" s="11"/>
      <c r="L17" s="10">
        <v>5</v>
      </c>
      <c r="M17" s="11"/>
      <c r="N17" s="10" t="s">
        <v>33</v>
      </c>
      <c r="O17" s="11"/>
    </row>
    <row r="18" s="1" customFormat="1" ht="37" customHeight="1" spans="1:15">
      <c r="A18" s="5"/>
      <c r="B18" s="5"/>
      <c r="C18" s="5"/>
      <c r="D18" s="8" t="s">
        <v>278</v>
      </c>
      <c r="E18" s="8"/>
      <c r="F18" s="8"/>
      <c r="G18" s="8"/>
      <c r="H18" s="96">
        <v>0.8</v>
      </c>
      <c r="I18" s="97" t="s">
        <v>99</v>
      </c>
      <c r="J18" s="10">
        <v>5</v>
      </c>
      <c r="K18" s="11"/>
      <c r="L18" s="10">
        <v>5</v>
      </c>
      <c r="M18" s="11"/>
      <c r="N18" s="10" t="s">
        <v>33</v>
      </c>
      <c r="O18" s="11"/>
    </row>
    <row r="19" s="1" customFormat="1" ht="19" customHeight="1" spans="1:15">
      <c r="A19" s="5"/>
      <c r="B19" s="5"/>
      <c r="C19" s="5" t="s">
        <v>58</v>
      </c>
      <c r="D19" s="8" t="s">
        <v>271</v>
      </c>
      <c r="E19" s="8"/>
      <c r="F19" s="8"/>
      <c r="G19" s="8"/>
      <c r="H19" s="96">
        <v>0.62</v>
      </c>
      <c r="I19" s="97" t="s">
        <v>1144</v>
      </c>
      <c r="J19" s="10">
        <v>4</v>
      </c>
      <c r="K19" s="11"/>
      <c r="L19" s="10">
        <v>4</v>
      </c>
      <c r="M19" s="11"/>
      <c r="N19" s="10" t="s">
        <v>33</v>
      </c>
      <c r="O19" s="11"/>
    </row>
    <row r="20" s="1" customFormat="1" ht="19" customHeight="1" spans="1:15">
      <c r="A20" s="5"/>
      <c r="B20" s="5"/>
      <c r="C20" s="5"/>
      <c r="D20" s="8" t="s">
        <v>274</v>
      </c>
      <c r="E20" s="8"/>
      <c r="F20" s="8"/>
      <c r="G20" s="8"/>
      <c r="H20" s="96">
        <v>0.62</v>
      </c>
      <c r="I20" s="97" t="s">
        <v>1144</v>
      </c>
      <c r="J20" s="10">
        <v>4</v>
      </c>
      <c r="K20" s="11"/>
      <c r="L20" s="10">
        <v>4</v>
      </c>
      <c r="M20" s="11"/>
      <c r="N20" s="10" t="s">
        <v>33</v>
      </c>
      <c r="O20" s="11"/>
    </row>
    <row r="21" s="1" customFormat="1" ht="27" customHeight="1" spans="1:15">
      <c r="A21" s="5"/>
      <c r="B21" s="5"/>
      <c r="C21" s="5"/>
      <c r="D21" s="8" t="s">
        <v>276</v>
      </c>
      <c r="E21" s="8"/>
      <c r="F21" s="8"/>
      <c r="G21" s="8"/>
      <c r="H21" s="96">
        <v>0.62</v>
      </c>
      <c r="I21" s="97" t="s">
        <v>1144</v>
      </c>
      <c r="J21" s="10">
        <v>4</v>
      </c>
      <c r="K21" s="11"/>
      <c r="L21" s="10">
        <v>4</v>
      </c>
      <c r="M21" s="11"/>
      <c r="N21" s="10" t="s">
        <v>33</v>
      </c>
      <c r="O21" s="11"/>
    </row>
    <row r="22" s="1" customFormat="1" ht="34" customHeight="1" spans="1:15">
      <c r="A22" s="5"/>
      <c r="B22" s="5"/>
      <c r="C22" s="5"/>
      <c r="D22" s="8" t="s">
        <v>502</v>
      </c>
      <c r="E22" s="8"/>
      <c r="F22" s="8"/>
      <c r="G22" s="8"/>
      <c r="H22" s="96">
        <v>0.62</v>
      </c>
      <c r="I22" s="97" t="s">
        <v>1144</v>
      </c>
      <c r="J22" s="10">
        <v>4</v>
      </c>
      <c r="K22" s="11"/>
      <c r="L22" s="10">
        <v>4</v>
      </c>
      <c r="M22" s="11"/>
      <c r="N22" s="10" t="s">
        <v>33</v>
      </c>
      <c r="O22" s="11"/>
    </row>
    <row r="23" s="1" customFormat="1" ht="19" customHeight="1" spans="1:15">
      <c r="A23" s="5"/>
      <c r="B23" s="5"/>
      <c r="C23" s="5"/>
      <c r="D23" s="8" t="s">
        <v>284</v>
      </c>
      <c r="E23" s="8"/>
      <c r="F23" s="8"/>
      <c r="G23" s="8"/>
      <c r="H23" s="96">
        <v>0.95</v>
      </c>
      <c r="I23" s="97" t="s">
        <v>1423</v>
      </c>
      <c r="J23" s="10">
        <v>4</v>
      </c>
      <c r="K23" s="11"/>
      <c r="L23" s="10">
        <v>3.7</v>
      </c>
      <c r="M23" s="11"/>
      <c r="N23" s="10" t="s">
        <v>33</v>
      </c>
      <c r="O23" s="11"/>
    </row>
    <row r="24" s="1" customFormat="1" ht="24" spans="1:15">
      <c r="A24" s="5"/>
      <c r="B24" s="5" t="s">
        <v>34</v>
      </c>
      <c r="C24" s="5" t="s">
        <v>35</v>
      </c>
      <c r="D24" s="8" t="s">
        <v>505</v>
      </c>
      <c r="E24" s="8"/>
      <c r="F24" s="8"/>
      <c r="G24" s="8"/>
      <c r="H24" s="23" t="s">
        <v>506</v>
      </c>
      <c r="I24" s="97" t="s">
        <v>506</v>
      </c>
      <c r="J24" s="10">
        <v>10</v>
      </c>
      <c r="K24" s="11"/>
      <c r="L24" s="10">
        <v>10</v>
      </c>
      <c r="M24" s="11"/>
      <c r="N24" s="10" t="s">
        <v>33</v>
      </c>
      <c r="O24" s="11"/>
    </row>
    <row r="25" s="1" customFormat="1" ht="24" spans="1:15">
      <c r="A25" s="5"/>
      <c r="B25" s="5"/>
      <c r="C25" s="5"/>
      <c r="D25" s="8" t="s">
        <v>507</v>
      </c>
      <c r="E25" s="8"/>
      <c r="F25" s="8"/>
      <c r="G25" s="8"/>
      <c r="H25" s="23" t="s">
        <v>506</v>
      </c>
      <c r="I25" s="97" t="s">
        <v>506</v>
      </c>
      <c r="J25" s="10">
        <v>10</v>
      </c>
      <c r="K25" s="11"/>
      <c r="L25" s="10">
        <v>10</v>
      </c>
      <c r="M25" s="11"/>
      <c r="N25" s="10" t="s">
        <v>33</v>
      </c>
      <c r="O25" s="11"/>
    </row>
    <row r="26" s="1" customFormat="1" ht="40.5" spans="1:15">
      <c r="A26" s="5"/>
      <c r="B26" s="5"/>
      <c r="C26" s="5" t="s">
        <v>140</v>
      </c>
      <c r="D26" s="8" t="s">
        <v>285</v>
      </c>
      <c r="E26" s="8"/>
      <c r="F26" s="8"/>
      <c r="G26" s="8"/>
      <c r="H26" s="23" t="s">
        <v>506</v>
      </c>
      <c r="I26" s="97" t="s">
        <v>506</v>
      </c>
      <c r="J26" s="10">
        <v>10</v>
      </c>
      <c r="K26" s="11"/>
      <c r="L26" s="10">
        <v>10</v>
      </c>
      <c r="M26" s="11"/>
      <c r="N26" s="10" t="s">
        <v>33</v>
      </c>
      <c r="O26" s="11"/>
    </row>
    <row r="27" s="1" customFormat="1" ht="40.5" spans="1:15">
      <c r="A27" s="5"/>
      <c r="B27" s="5" t="s">
        <v>37</v>
      </c>
      <c r="C27" s="5" t="s">
        <v>38</v>
      </c>
      <c r="D27" s="8" t="s">
        <v>509</v>
      </c>
      <c r="E27" s="8"/>
      <c r="F27" s="8"/>
      <c r="G27" s="8"/>
      <c r="H27" s="23" t="s">
        <v>506</v>
      </c>
      <c r="I27" s="97" t="s">
        <v>506</v>
      </c>
      <c r="J27" s="10">
        <v>10</v>
      </c>
      <c r="K27" s="11"/>
      <c r="L27" s="10">
        <v>10</v>
      </c>
      <c r="M27" s="11"/>
      <c r="N27" s="10" t="s">
        <v>33</v>
      </c>
      <c r="O27" s="11"/>
    </row>
    <row r="28" s="1" customFormat="1" ht="24" customHeight="1" spans="1:15">
      <c r="A28" s="5"/>
      <c r="B28" s="10" t="s">
        <v>40</v>
      </c>
      <c r="C28" s="24"/>
      <c r="D28" s="10" t="s">
        <v>33</v>
      </c>
      <c r="E28" s="18"/>
      <c r="F28" s="18"/>
      <c r="G28" s="18"/>
      <c r="H28" s="18"/>
      <c r="I28" s="18"/>
      <c r="J28" s="18"/>
      <c r="K28" s="18"/>
      <c r="L28" s="18"/>
      <c r="M28" s="18"/>
      <c r="N28" s="18"/>
      <c r="O28" s="11"/>
    </row>
    <row r="29" s="1" customFormat="1" ht="18" customHeight="1" spans="1:15">
      <c r="A29" s="5"/>
      <c r="B29" s="10" t="s">
        <v>41</v>
      </c>
      <c r="C29" s="18"/>
      <c r="D29" s="18"/>
      <c r="E29" s="18"/>
      <c r="F29" s="18"/>
      <c r="G29" s="18"/>
      <c r="H29" s="18"/>
      <c r="I29" s="24"/>
      <c r="J29" s="10">
        <v>100</v>
      </c>
      <c r="K29" s="24"/>
      <c r="L29" s="10">
        <v>98.1</v>
      </c>
      <c r="M29" s="11"/>
      <c r="N29" s="10" t="s">
        <v>42</v>
      </c>
      <c r="O29" s="11"/>
    </row>
    <row r="30" s="1" customFormat="1" spans="1:15">
      <c r="A30" s="26" t="s">
        <v>43</v>
      </c>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spans="1:15">
      <c r="A32" s="28"/>
      <c r="B32" s="26"/>
      <c r="C32" s="26"/>
      <c r="D32" s="26"/>
      <c r="E32" s="26"/>
      <c r="F32" s="26"/>
      <c r="G32" s="26"/>
      <c r="H32" s="26"/>
      <c r="I32" s="26"/>
      <c r="J32" s="26"/>
      <c r="K32" s="26"/>
      <c r="L32" s="26"/>
      <c r="M32" s="26"/>
      <c r="N32" s="26"/>
      <c r="O32" s="27"/>
    </row>
    <row r="33" s="1" customFormat="1" ht="27" customHeight="1" spans="1:15">
      <c r="A33" s="29"/>
      <c r="B33" s="30"/>
      <c r="C33" s="30"/>
      <c r="D33" s="30"/>
      <c r="E33" s="30"/>
      <c r="F33" s="30"/>
      <c r="G33" s="30"/>
      <c r="H33" s="30"/>
      <c r="I33" s="30"/>
      <c r="J33" s="30"/>
      <c r="K33" s="30"/>
      <c r="L33" s="30"/>
      <c r="M33" s="30"/>
      <c r="N33" s="30"/>
      <c r="O33" s="31"/>
    </row>
  </sheetData>
  <mergeCells count="12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B28:C28"/>
    <mergeCell ref="D28:O28"/>
    <mergeCell ref="B29:I29"/>
    <mergeCell ref="J29:K29"/>
    <mergeCell ref="L29:M29"/>
    <mergeCell ref="N29:O29"/>
    <mergeCell ref="A10:A11"/>
    <mergeCell ref="A12:A29"/>
    <mergeCell ref="B13:B23"/>
    <mergeCell ref="B24:B26"/>
    <mergeCell ref="C13:C18"/>
    <mergeCell ref="C19:C23"/>
    <mergeCell ref="C24:C25"/>
    <mergeCell ref="A5:B9"/>
    <mergeCell ref="A30:O33"/>
  </mergeCells>
  <pageMargins left="0.75" right="0.75" top="1" bottom="1" header="0.5" footer="0.5"/>
  <headerFoot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275" style="1" customWidth="1"/>
    <col min="10" max="10" width="3.26666666666667" style="1" customWidth="1"/>
    <col min="11" max="12" width="6.34166666666667" style="1" customWidth="1"/>
    <col min="13" max="13" width="1.23333333333333" style="1" customWidth="1"/>
    <col min="14" max="14" width="8.1" style="1"/>
    <col min="15" max="15" width="15.058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1424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v>
      </c>
      <c r="F6" s="5"/>
      <c r="G6" s="5">
        <v>1</v>
      </c>
      <c r="H6" s="5"/>
      <c r="I6" s="5">
        <v>1</v>
      </c>
      <c r="J6" s="5"/>
      <c r="K6" s="10">
        <v>10</v>
      </c>
      <c r="L6" s="11"/>
      <c r="M6" s="84">
        <v>1</v>
      </c>
      <c r="N6" s="11"/>
      <c r="O6" s="6">
        <v>10</v>
      </c>
    </row>
    <row r="7" s="1" customFormat="1" ht="17" customHeight="1" spans="1:15">
      <c r="A7" s="5"/>
      <c r="B7" s="5"/>
      <c r="C7" s="5" t="s">
        <v>14</v>
      </c>
      <c r="D7" s="5"/>
      <c r="E7" s="5">
        <v>1</v>
      </c>
      <c r="F7" s="5"/>
      <c r="G7" s="5">
        <v>1</v>
      </c>
      <c r="H7" s="5"/>
      <c r="I7" s="5">
        <v>1</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2" customHeight="1" spans="1:15">
      <c r="A11" s="5"/>
      <c r="B11" s="10" t="s">
        <v>1425</v>
      </c>
      <c r="C11" s="18"/>
      <c r="D11" s="18"/>
      <c r="E11" s="18"/>
      <c r="F11" s="18"/>
      <c r="G11" s="18"/>
      <c r="H11" s="11"/>
      <c r="I11" s="10" t="s">
        <v>1425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5"/>
      <c r="B13" s="5" t="s">
        <v>30</v>
      </c>
      <c r="C13" s="5" t="s">
        <v>31</v>
      </c>
      <c r="D13" s="8" t="s">
        <v>1426</v>
      </c>
      <c r="E13" s="8"/>
      <c r="F13" s="8"/>
      <c r="G13" s="8"/>
      <c r="H13" s="23" t="s">
        <v>1147</v>
      </c>
      <c r="I13" s="97" t="s">
        <v>1147</v>
      </c>
      <c r="J13" s="10">
        <v>16</v>
      </c>
      <c r="K13" s="11"/>
      <c r="L13" s="10">
        <v>16</v>
      </c>
      <c r="M13" s="11"/>
      <c r="N13" s="10" t="s">
        <v>33</v>
      </c>
      <c r="O13" s="11"/>
    </row>
    <row r="14" s="1" customFormat="1" ht="19" customHeight="1" spans="1:15">
      <c r="A14" s="5"/>
      <c r="B14" s="5"/>
      <c r="C14" s="5"/>
      <c r="D14" s="8" t="s">
        <v>1427</v>
      </c>
      <c r="E14" s="8"/>
      <c r="F14" s="8"/>
      <c r="G14" s="8"/>
      <c r="H14" s="23" t="s">
        <v>1428</v>
      </c>
      <c r="I14" s="97" t="s">
        <v>1428</v>
      </c>
      <c r="J14" s="10">
        <v>17</v>
      </c>
      <c r="K14" s="11"/>
      <c r="L14" s="10">
        <v>17</v>
      </c>
      <c r="M14" s="11"/>
      <c r="N14" s="10" t="s">
        <v>33</v>
      </c>
      <c r="O14" s="11"/>
    </row>
    <row r="15" s="1" customFormat="1" ht="19" customHeight="1" spans="1:15">
      <c r="A15" s="5"/>
      <c r="B15" s="5"/>
      <c r="C15" s="5" t="s">
        <v>63</v>
      </c>
      <c r="D15" s="8" t="s">
        <v>649</v>
      </c>
      <c r="E15" s="8"/>
      <c r="F15" s="8"/>
      <c r="G15" s="8"/>
      <c r="H15" s="23" t="s">
        <v>83</v>
      </c>
      <c r="I15" s="97" t="s">
        <v>83</v>
      </c>
      <c r="J15" s="10">
        <v>17</v>
      </c>
      <c r="K15" s="11"/>
      <c r="L15" s="10">
        <v>17</v>
      </c>
      <c r="M15" s="11"/>
      <c r="N15" s="10" t="s">
        <v>33</v>
      </c>
      <c r="O15" s="11"/>
    </row>
    <row r="16" s="1" customFormat="1" ht="27" spans="1:15">
      <c r="A16" s="5"/>
      <c r="B16" s="5" t="s">
        <v>34</v>
      </c>
      <c r="C16" s="5" t="s">
        <v>35</v>
      </c>
      <c r="D16" s="8" t="s">
        <v>1429</v>
      </c>
      <c r="E16" s="8"/>
      <c r="F16" s="8"/>
      <c r="G16" s="8"/>
      <c r="H16" s="23" t="s">
        <v>236</v>
      </c>
      <c r="I16" s="97" t="s">
        <v>236</v>
      </c>
      <c r="J16" s="10">
        <v>30</v>
      </c>
      <c r="K16" s="11"/>
      <c r="L16" s="10">
        <v>30</v>
      </c>
      <c r="M16" s="11"/>
      <c r="N16" s="10" t="s">
        <v>33</v>
      </c>
      <c r="O16" s="11"/>
    </row>
    <row r="17" s="1" customFormat="1" ht="40.5" spans="1:15">
      <c r="A17" s="5"/>
      <c r="B17" s="5" t="s">
        <v>37</v>
      </c>
      <c r="C17" s="5" t="s">
        <v>38</v>
      </c>
      <c r="D17" s="8" t="s">
        <v>76</v>
      </c>
      <c r="E17" s="8"/>
      <c r="F17" s="8"/>
      <c r="G17" s="8"/>
      <c r="H17" s="96">
        <v>0.95</v>
      </c>
      <c r="I17" s="97" t="s">
        <v>177</v>
      </c>
      <c r="J17" s="10">
        <v>10</v>
      </c>
      <c r="K17" s="11"/>
      <c r="L17" s="10">
        <v>10</v>
      </c>
      <c r="M17" s="11"/>
      <c r="N17" s="10" t="s">
        <v>33</v>
      </c>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9" width="6.7" style="1" customWidth="1"/>
    <col min="10" max="10" width="3.26666666666667" style="1" customWidth="1"/>
    <col min="11" max="12" width="6.34166666666667" style="1" customWidth="1"/>
    <col min="13" max="13" width="1.23333333333333" style="1" customWidth="1"/>
    <col min="14" max="14" width="8.1" style="1"/>
    <col min="15" max="15" width="15.9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1430</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0.2</v>
      </c>
      <c r="F6" s="5"/>
      <c r="G6" s="5">
        <v>0.2</v>
      </c>
      <c r="H6" s="5"/>
      <c r="I6" s="5">
        <v>0.2</v>
      </c>
      <c r="J6" s="5"/>
      <c r="K6" s="10">
        <v>10</v>
      </c>
      <c r="L6" s="11"/>
      <c r="M6" s="84">
        <v>1</v>
      </c>
      <c r="N6" s="11"/>
      <c r="O6" s="6">
        <v>10</v>
      </c>
    </row>
    <row r="7" s="1" customFormat="1" ht="17" customHeight="1" spans="1:15">
      <c r="A7" s="5"/>
      <c r="B7" s="5"/>
      <c r="C7" s="5" t="s">
        <v>14</v>
      </c>
      <c r="D7" s="5"/>
      <c r="E7" s="5">
        <v>0.2</v>
      </c>
      <c r="F7" s="5"/>
      <c r="G7" s="5">
        <v>0.2</v>
      </c>
      <c r="H7" s="5"/>
      <c r="I7" s="5">
        <v>0.2</v>
      </c>
      <c r="J7" s="5"/>
      <c r="K7" s="10" t="s">
        <v>15</v>
      </c>
      <c r="L7" s="11"/>
      <c r="M7" s="84">
        <v>1</v>
      </c>
      <c r="N7" s="11"/>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1431</v>
      </c>
      <c r="C11" s="18"/>
      <c r="D11" s="18"/>
      <c r="E11" s="18"/>
      <c r="F11" s="18"/>
      <c r="G11" s="18"/>
      <c r="H11" s="11"/>
      <c r="I11" s="10" t="s">
        <v>1431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5" t="s">
        <v>30</v>
      </c>
      <c r="C13" s="5" t="s">
        <v>31</v>
      </c>
      <c r="D13" s="8" t="s">
        <v>1432</v>
      </c>
      <c r="E13" s="8"/>
      <c r="F13" s="8"/>
      <c r="G13" s="8"/>
      <c r="H13" s="23" t="s">
        <v>1432</v>
      </c>
      <c r="I13" s="97" t="s">
        <v>1432</v>
      </c>
      <c r="J13" s="10">
        <v>50</v>
      </c>
      <c r="K13" s="11"/>
      <c r="L13" s="10">
        <v>50</v>
      </c>
      <c r="M13" s="11"/>
      <c r="N13" s="10" t="s">
        <v>33</v>
      </c>
      <c r="O13" s="11"/>
    </row>
    <row r="14" s="1" customFormat="1" ht="62" customHeight="1" spans="1:15">
      <c r="A14" s="5"/>
      <c r="B14" s="5" t="s">
        <v>34</v>
      </c>
      <c r="C14" s="5" t="s">
        <v>140</v>
      </c>
      <c r="D14" s="8" t="s">
        <v>1403</v>
      </c>
      <c r="E14" s="8"/>
      <c r="F14" s="8"/>
      <c r="G14" s="8"/>
      <c r="H14" s="23" t="s">
        <v>1403</v>
      </c>
      <c r="I14" s="97" t="s">
        <v>1403</v>
      </c>
      <c r="J14" s="10">
        <v>30</v>
      </c>
      <c r="K14" s="11"/>
      <c r="L14" s="10">
        <v>30</v>
      </c>
      <c r="M14" s="11"/>
      <c r="N14" s="10" t="s">
        <v>33</v>
      </c>
      <c r="O14" s="11"/>
    </row>
    <row r="15" s="1" customFormat="1" ht="40.5" spans="1:15">
      <c r="A15" s="5"/>
      <c r="B15" s="5" t="s">
        <v>37</v>
      </c>
      <c r="C15" s="5" t="s">
        <v>38</v>
      </c>
      <c r="D15" s="8" t="s">
        <v>1433</v>
      </c>
      <c r="E15" s="8"/>
      <c r="F15" s="8"/>
      <c r="G15" s="8"/>
      <c r="H15" s="96">
        <v>0.95</v>
      </c>
      <c r="I15" s="97" t="s">
        <v>177</v>
      </c>
      <c r="J15" s="10">
        <v>10</v>
      </c>
      <c r="K15" s="11"/>
      <c r="L15" s="10">
        <v>10</v>
      </c>
      <c r="M15" s="11"/>
      <c r="N15" s="10" t="s">
        <v>33</v>
      </c>
      <c r="O15" s="11"/>
    </row>
    <row r="16" s="1" customFormat="1" ht="24" customHeight="1" spans="1:15">
      <c r="A16" s="5"/>
      <c r="B16" s="10" t="s">
        <v>40</v>
      </c>
      <c r="C16" s="24"/>
      <c r="D16" s="10" t="s">
        <v>33</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opLeftCell="A13" workbookViewId="0">
      <selection activeCell="Q13" sqref="Q13"/>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75" style="1" customWidth="1"/>
    <col min="6" max="6" width="1.46666666666667" style="1" customWidth="1"/>
    <col min="7" max="7" width="3.6" style="1" customWidth="1"/>
    <col min="8" max="8" width="7.7" style="1" customWidth="1"/>
    <col min="9" max="9" width="6.075" style="1" customWidth="1"/>
    <col min="10" max="10" width="3.26666666666667" style="1" customWidth="1"/>
    <col min="11" max="12" width="6.34166666666667" style="1" customWidth="1"/>
    <col min="13" max="13" width="1.23333333333333" style="1" customWidth="1"/>
    <col min="14" max="14" width="8.1" style="1"/>
    <col min="15" max="15" width="16.5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1434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1400</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293.58</v>
      </c>
      <c r="F6" s="5"/>
      <c r="G6" s="5">
        <f>G8+G9</f>
        <v>293.58</v>
      </c>
      <c r="H6" s="5"/>
      <c r="I6" s="146">
        <v>218.1</v>
      </c>
      <c r="J6" s="146"/>
      <c r="K6" s="10">
        <v>10</v>
      </c>
      <c r="L6" s="11"/>
      <c r="M6" s="147">
        <f>I6/G6</f>
        <v>0.742898017576129</v>
      </c>
      <c r="N6" s="148"/>
      <c r="O6" s="6">
        <v>7.43</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161.25</v>
      </c>
      <c r="F8" s="5"/>
      <c r="G8" s="5">
        <v>161.25</v>
      </c>
      <c r="H8" s="5"/>
      <c r="I8" s="5">
        <v>161.25</v>
      </c>
      <c r="J8" s="5"/>
      <c r="K8" s="10" t="s">
        <v>15</v>
      </c>
      <c r="L8" s="11"/>
      <c r="M8" s="147">
        <f>I8/G8</f>
        <v>1</v>
      </c>
      <c r="N8" s="148"/>
      <c r="O8" s="6" t="s">
        <v>15</v>
      </c>
    </row>
    <row r="9" s="1" customFormat="1" ht="17" customHeight="1" spans="1:15">
      <c r="A9" s="5"/>
      <c r="B9" s="5"/>
      <c r="C9" s="5" t="s">
        <v>17</v>
      </c>
      <c r="D9" s="5"/>
      <c r="E9" s="5">
        <v>132.33</v>
      </c>
      <c r="F9" s="5"/>
      <c r="G9" s="5">
        <v>132.33</v>
      </c>
      <c r="H9" s="5"/>
      <c r="I9" s="5">
        <v>56.85</v>
      </c>
      <c r="J9" s="5"/>
      <c r="K9" s="10" t="s">
        <v>15</v>
      </c>
      <c r="L9" s="11"/>
      <c r="M9" s="147">
        <f>I9/G9</f>
        <v>0.429607798685105</v>
      </c>
      <c r="N9" s="148"/>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1435</v>
      </c>
      <c r="C11" s="18"/>
      <c r="D11" s="18"/>
      <c r="E11" s="18"/>
      <c r="F11" s="18"/>
      <c r="G11" s="18"/>
      <c r="H11" s="11"/>
      <c r="I11" s="10" t="s">
        <v>1435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spans="1:15">
      <c r="A13" s="5"/>
      <c r="B13" s="5" t="s">
        <v>30</v>
      </c>
      <c r="C13" s="5" t="s">
        <v>63</v>
      </c>
      <c r="D13" s="8" t="s">
        <v>1436</v>
      </c>
      <c r="E13" s="8"/>
      <c r="F13" s="8"/>
      <c r="G13" s="8"/>
      <c r="H13" s="5" t="s">
        <v>1436</v>
      </c>
      <c r="I13" s="5" t="s">
        <v>1436</v>
      </c>
      <c r="J13" s="10">
        <v>50</v>
      </c>
      <c r="K13" s="11"/>
      <c r="L13" s="10">
        <v>37</v>
      </c>
      <c r="M13" s="11"/>
      <c r="N13" s="10" t="s">
        <v>33</v>
      </c>
      <c r="O13" s="11"/>
    </row>
    <row r="14" s="1" customFormat="1" ht="81" spans="1:15">
      <c r="A14" s="5"/>
      <c r="B14" s="5" t="s">
        <v>34</v>
      </c>
      <c r="C14" s="5" t="s">
        <v>140</v>
      </c>
      <c r="D14" s="8" t="s">
        <v>1403</v>
      </c>
      <c r="E14" s="8"/>
      <c r="F14" s="8"/>
      <c r="G14" s="8"/>
      <c r="H14" s="5" t="s">
        <v>1403</v>
      </c>
      <c r="I14" s="5" t="s">
        <v>1403</v>
      </c>
      <c r="J14" s="10">
        <v>30</v>
      </c>
      <c r="K14" s="11"/>
      <c r="L14" s="10">
        <v>30</v>
      </c>
      <c r="M14" s="11"/>
      <c r="N14" s="10" t="s">
        <v>33</v>
      </c>
      <c r="O14" s="11"/>
    </row>
    <row r="15" s="1" customFormat="1" ht="40.5" spans="1:15">
      <c r="A15" s="5"/>
      <c r="B15" s="5" t="s">
        <v>37</v>
      </c>
      <c r="C15" s="5" t="s">
        <v>38</v>
      </c>
      <c r="D15" s="8">
        <v>0.95</v>
      </c>
      <c r="E15" s="8"/>
      <c r="F15" s="8"/>
      <c r="G15" s="8"/>
      <c r="H15" s="71">
        <v>0.95</v>
      </c>
      <c r="I15" s="71">
        <v>0.95</v>
      </c>
      <c r="J15" s="10">
        <v>10</v>
      </c>
      <c r="K15" s="11"/>
      <c r="L15" s="10">
        <v>10</v>
      </c>
      <c r="M15" s="11"/>
      <c r="N15" s="10" t="s">
        <v>33</v>
      </c>
      <c r="O15" s="11"/>
    </row>
    <row r="16" s="1" customFormat="1" ht="72" customHeight="1" spans="1:15">
      <c r="A16" s="5"/>
      <c r="B16" s="10" t="s">
        <v>40</v>
      </c>
      <c r="C16" s="24"/>
      <c r="D16" s="10" t="s">
        <v>1437</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84.43</v>
      </c>
      <c r="M17" s="11"/>
      <c r="N17" s="10" t="s">
        <v>585</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647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0.2</v>
      </c>
      <c r="H6" s="9"/>
      <c r="I6" s="9">
        <v>0.2</v>
      </c>
      <c r="J6" s="9"/>
      <c r="K6" s="10">
        <v>10</v>
      </c>
      <c r="L6" s="11"/>
      <c r="M6" s="12">
        <f>I6/G6</f>
        <v>1</v>
      </c>
      <c r="N6" s="13"/>
      <c r="O6" s="6">
        <v>10</v>
      </c>
    </row>
    <row r="7" s="1" customFormat="1" ht="17" customHeight="1" spans="1:15">
      <c r="A7" s="5"/>
      <c r="B7" s="5"/>
      <c r="C7" s="5" t="s">
        <v>14</v>
      </c>
      <c r="D7" s="5"/>
      <c r="E7" s="9"/>
      <c r="F7" s="9"/>
      <c r="G7" s="9">
        <v>0.2</v>
      </c>
      <c r="H7" s="9"/>
      <c r="I7" s="9">
        <v>0.2</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1439</v>
      </c>
      <c r="C11" s="18"/>
      <c r="D11" s="18"/>
      <c r="E11" s="18"/>
      <c r="F11" s="18"/>
      <c r="G11" s="18"/>
      <c r="H11" s="11"/>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66</v>
      </c>
      <c r="D13" s="8" t="s">
        <v>1107</v>
      </c>
      <c r="E13" s="8"/>
      <c r="F13" s="8"/>
      <c r="G13" s="8"/>
      <c r="H13" s="23">
        <v>95</v>
      </c>
      <c r="I13" s="23">
        <v>95</v>
      </c>
      <c r="J13" s="10">
        <v>50</v>
      </c>
      <c r="K13" s="11"/>
      <c r="L13" s="10">
        <v>50</v>
      </c>
      <c r="M13" s="11"/>
      <c r="N13" s="10" t="s">
        <v>33</v>
      </c>
      <c r="O13" s="11"/>
    </row>
    <row r="14" s="1" customFormat="1" ht="29" customHeight="1" spans="1:15">
      <c r="A14" s="20"/>
      <c r="B14" s="6" t="s">
        <v>34</v>
      </c>
      <c r="C14" s="5" t="s">
        <v>35</v>
      </c>
      <c r="D14" s="8" t="s">
        <v>673</v>
      </c>
      <c r="E14" s="8"/>
      <c r="F14" s="8"/>
      <c r="G14" s="8"/>
      <c r="H14" s="68" t="s">
        <v>673</v>
      </c>
      <c r="I14" s="68" t="s">
        <v>673</v>
      </c>
      <c r="J14" s="10">
        <v>30</v>
      </c>
      <c r="K14" s="11"/>
      <c r="L14" s="10">
        <v>30</v>
      </c>
      <c r="M14" s="11"/>
      <c r="N14" s="10" t="s">
        <v>33</v>
      </c>
      <c r="O14" s="11"/>
    </row>
    <row r="15" s="1" customFormat="1" ht="29" customHeight="1" spans="1:15">
      <c r="A15" s="20"/>
      <c r="B15" s="53" t="s">
        <v>37</v>
      </c>
      <c r="C15" s="5" t="s">
        <v>38</v>
      </c>
      <c r="D15" s="8" t="s">
        <v>87</v>
      </c>
      <c r="E15" s="8"/>
      <c r="F15" s="8"/>
      <c r="G15" s="8"/>
      <c r="H15" s="23" t="s">
        <v>401</v>
      </c>
      <c r="I15" s="23" t="s">
        <v>401</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653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73.27</v>
      </c>
      <c r="H6" s="9"/>
      <c r="I6" s="9">
        <v>73.27</v>
      </c>
      <c r="J6" s="9"/>
      <c r="K6" s="10">
        <v>10</v>
      </c>
      <c r="L6" s="11"/>
      <c r="M6" s="12">
        <f>I6/G6</f>
        <v>1</v>
      </c>
      <c r="N6" s="13"/>
      <c r="O6" s="6">
        <v>10</v>
      </c>
    </row>
    <row r="7" s="1" customFormat="1" ht="17" customHeight="1" spans="1:15">
      <c r="A7" s="5"/>
      <c r="B7" s="5"/>
      <c r="C7" s="5" t="s">
        <v>14</v>
      </c>
      <c r="D7" s="5"/>
      <c r="E7" s="9"/>
      <c r="F7" s="9"/>
      <c r="G7" s="9">
        <v>73.27</v>
      </c>
      <c r="H7" s="9"/>
      <c r="I7" s="9">
        <v>73.27</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7" customHeight="1" spans="1:15">
      <c r="A11" s="5"/>
      <c r="B11" s="15" t="s">
        <v>654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36" t="s">
        <v>31</v>
      </c>
      <c r="D13" s="8" t="s">
        <v>32</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36</v>
      </c>
      <c r="E14" s="8"/>
      <c r="F14" s="8"/>
      <c r="G14" s="8"/>
      <c r="H14" s="23">
        <v>100</v>
      </c>
      <c r="I14" s="23">
        <v>100</v>
      </c>
      <c r="J14" s="10">
        <v>30</v>
      </c>
      <c r="K14" s="11"/>
      <c r="L14" s="10">
        <v>30</v>
      </c>
      <c r="M14" s="11"/>
      <c r="N14" s="10" t="s">
        <v>33</v>
      </c>
      <c r="O14" s="11"/>
    </row>
    <row r="15" s="1" customFormat="1" ht="29" customHeight="1" spans="1:15">
      <c r="A15" s="20"/>
      <c r="B15" s="53" t="s">
        <v>37</v>
      </c>
      <c r="C15" s="5" t="s">
        <v>38</v>
      </c>
      <c r="D15" s="8" t="s">
        <v>39</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89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41.74</v>
      </c>
      <c r="H6" s="9"/>
      <c r="I6" s="9">
        <v>41.74</v>
      </c>
      <c r="J6" s="9"/>
      <c r="K6" s="10">
        <v>10</v>
      </c>
      <c r="L6" s="11"/>
      <c r="M6" s="12">
        <f>I6/G6</f>
        <v>1</v>
      </c>
      <c r="N6" s="13"/>
      <c r="O6" s="6">
        <v>10</v>
      </c>
    </row>
    <row r="7" s="1" customFormat="1" ht="17" customHeight="1" spans="1:15">
      <c r="A7" s="5"/>
      <c r="B7" s="5"/>
      <c r="C7" s="5" t="s">
        <v>14</v>
      </c>
      <c r="D7" s="5"/>
      <c r="E7" s="9"/>
      <c r="F7" s="9"/>
      <c r="G7" s="9">
        <v>41.74</v>
      </c>
      <c r="H7" s="9"/>
      <c r="I7" s="9">
        <v>41.74</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1" customHeight="1" spans="1:15">
      <c r="A11" s="5"/>
      <c r="B11" s="10" t="s">
        <v>652</v>
      </c>
      <c r="C11" s="18"/>
      <c r="D11" s="18"/>
      <c r="E11" s="18"/>
      <c r="F11" s="18"/>
      <c r="G11" s="18"/>
      <c r="H11" s="11"/>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19" t="s">
        <v>30</v>
      </c>
      <c r="C13" s="19" t="s">
        <v>31</v>
      </c>
      <c r="D13" s="143" t="s">
        <v>92</v>
      </c>
      <c r="E13" s="144"/>
      <c r="F13" s="144"/>
      <c r="G13" s="145"/>
      <c r="H13" s="476" t="s">
        <v>1440</v>
      </c>
      <c r="I13" s="476" t="s">
        <v>1440</v>
      </c>
      <c r="J13" s="42">
        <v>25</v>
      </c>
      <c r="K13" s="43"/>
      <c r="L13" s="42">
        <v>25</v>
      </c>
      <c r="M13" s="43"/>
      <c r="N13" s="10" t="s">
        <v>33</v>
      </c>
      <c r="O13" s="11"/>
    </row>
    <row r="14" s="1" customFormat="1" ht="29" customHeight="1" spans="1:15">
      <c r="A14" s="20"/>
      <c r="B14" s="25"/>
      <c r="C14" s="25"/>
      <c r="D14" s="143" t="s">
        <v>94</v>
      </c>
      <c r="E14" s="144"/>
      <c r="F14" s="144"/>
      <c r="G14" s="145"/>
      <c r="H14" s="476" t="s">
        <v>1441</v>
      </c>
      <c r="I14" s="476" t="s">
        <v>1441</v>
      </c>
      <c r="J14" s="42">
        <v>25</v>
      </c>
      <c r="K14" s="43"/>
      <c r="L14" s="42">
        <v>25</v>
      </c>
      <c r="M14" s="43"/>
      <c r="N14" s="10" t="s">
        <v>33</v>
      </c>
      <c r="O14" s="11"/>
    </row>
    <row r="15" s="1" customFormat="1" ht="29" customHeight="1" spans="1:15">
      <c r="A15" s="20"/>
      <c r="B15" s="19" t="s">
        <v>34</v>
      </c>
      <c r="C15" s="46" t="s">
        <v>1442</v>
      </c>
      <c r="D15" s="143" t="s">
        <v>97</v>
      </c>
      <c r="E15" s="144"/>
      <c r="F15" s="144"/>
      <c r="G15" s="145"/>
      <c r="H15" s="23">
        <v>80</v>
      </c>
      <c r="I15" s="23">
        <v>80</v>
      </c>
      <c r="J15" s="42">
        <v>15</v>
      </c>
      <c r="K15" s="43"/>
      <c r="L15" s="42">
        <v>15</v>
      </c>
      <c r="M15" s="43"/>
      <c r="N15" s="10" t="s">
        <v>33</v>
      </c>
      <c r="O15" s="11"/>
    </row>
    <row r="16" s="1" customFormat="1" ht="29" customHeight="1" spans="1:15">
      <c r="A16" s="20"/>
      <c r="B16" s="25"/>
      <c r="C16" s="36" t="s">
        <v>35</v>
      </c>
      <c r="D16" s="143" t="s">
        <v>100</v>
      </c>
      <c r="E16" s="144"/>
      <c r="F16" s="144"/>
      <c r="G16" s="145"/>
      <c r="H16" s="23">
        <v>70</v>
      </c>
      <c r="I16" s="23">
        <v>70</v>
      </c>
      <c r="J16" s="42">
        <v>15</v>
      </c>
      <c r="K16" s="43"/>
      <c r="L16" s="42">
        <v>15</v>
      </c>
      <c r="M16" s="43"/>
      <c r="N16" s="10" t="s">
        <v>33</v>
      </c>
      <c r="O16" s="11"/>
    </row>
    <row r="17" s="1" customFormat="1" ht="29" customHeight="1" spans="1:15">
      <c r="A17" s="20"/>
      <c r="B17" s="7" t="s">
        <v>37</v>
      </c>
      <c r="C17" s="5" t="s">
        <v>38</v>
      </c>
      <c r="D17" s="5" t="s">
        <v>103</v>
      </c>
      <c r="E17" s="5"/>
      <c r="F17" s="5"/>
      <c r="G17" s="5"/>
      <c r="H17" s="23">
        <v>85</v>
      </c>
      <c r="I17" s="23">
        <v>85</v>
      </c>
      <c r="J17" s="10">
        <v>10</v>
      </c>
      <c r="K17" s="11"/>
      <c r="L17" s="10">
        <v>10</v>
      </c>
      <c r="M17" s="11"/>
      <c r="N17" s="10" t="s">
        <v>33</v>
      </c>
      <c r="O17" s="11"/>
    </row>
    <row r="18" s="1" customFormat="1" ht="29" customHeight="1" spans="1:15">
      <c r="A18" s="20"/>
      <c r="B18" s="10" t="s">
        <v>40</v>
      </c>
      <c r="C18" s="24"/>
      <c r="D18" s="10" t="s">
        <v>33</v>
      </c>
      <c r="E18" s="18"/>
      <c r="F18" s="18"/>
      <c r="G18" s="18"/>
      <c r="H18" s="18"/>
      <c r="I18" s="18"/>
      <c r="J18" s="18"/>
      <c r="K18" s="18"/>
      <c r="L18" s="18"/>
      <c r="M18" s="18"/>
      <c r="N18" s="18"/>
      <c r="O18" s="11"/>
    </row>
    <row r="19" s="1" customFormat="1" ht="18" customHeight="1" spans="1:15">
      <c r="A19" s="25"/>
      <c r="B19" s="10" t="s">
        <v>41</v>
      </c>
      <c r="C19" s="18"/>
      <c r="D19" s="18"/>
      <c r="E19" s="18"/>
      <c r="F19" s="18"/>
      <c r="G19" s="18"/>
      <c r="H19" s="18"/>
      <c r="I19" s="24"/>
      <c r="J19" s="10">
        <v>100</v>
      </c>
      <c r="K19" s="24"/>
      <c r="L19" s="10">
        <v>100</v>
      </c>
      <c r="M19" s="24"/>
      <c r="N19" s="10" t="s">
        <v>42</v>
      </c>
      <c r="O19" s="11"/>
    </row>
    <row r="20" s="1" customFormat="1" spans="1:15">
      <c r="A20" s="26" t="s">
        <v>43</v>
      </c>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4"/>
    <mergeCell ref="B15:B16"/>
    <mergeCell ref="C13:C14"/>
    <mergeCell ref="A5:B9"/>
    <mergeCell ref="A20:O23"/>
  </mergeCells>
  <pageMargins left="0.75" right="0.75" top="1" bottom="1" header="0.5" footer="0.5"/>
  <headerFoot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3.64</v>
      </c>
      <c r="H6" s="9"/>
      <c r="I6" s="9">
        <v>3.64</v>
      </c>
      <c r="J6" s="9"/>
      <c r="K6" s="10">
        <v>10</v>
      </c>
      <c r="L6" s="11"/>
      <c r="M6" s="12">
        <f>I6/G6</f>
        <v>1</v>
      </c>
      <c r="N6" s="13"/>
      <c r="O6" s="6">
        <v>10</v>
      </c>
    </row>
    <row r="7" s="1" customFormat="1" ht="17" customHeight="1" spans="1:15">
      <c r="A7" s="5"/>
      <c r="B7" s="5"/>
      <c r="C7" s="5" t="s">
        <v>14</v>
      </c>
      <c r="D7" s="5"/>
      <c r="E7" s="9"/>
      <c r="F7" s="9"/>
      <c r="G7" s="9">
        <v>3.64</v>
      </c>
      <c r="H7" s="9"/>
      <c r="I7" s="9">
        <v>3.64</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selection activeCell="M6" sqref="M6:N6"/>
    </sheetView>
  </sheetViews>
  <sheetFormatPr defaultColWidth="8.8" defaultRowHeight="14.25"/>
  <sheetData>
    <row r="1" ht="55" customHeight="1" spans="1:15">
      <c r="A1" s="3" t="s">
        <v>0</v>
      </c>
      <c r="B1" s="4"/>
      <c r="C1" s="4"/>
      <c r="D1" s="4"/>
      <c r="E1" s="4"/>
      <c r="F1" s="4"/>
      <c r="G1" s="4"/>
      <c r="H1" s="4"/>
      <c r="I1" s="4"/>
      <c r="J1" s="4"/>
      <c r="K1" s="4"/>
      <c r="L1" s="4"/>
      <c r="M1" s="4"/>
      <c r="N1" s="4"/>
      <c r="O1" s="4"/>
    </row>
    <row r="2" spans="1:15">
      <c r="A2" s="5" t="s">
        <v>1</v>
      </c>
      <c r="B2" s="6"/>
      <c r="C2" s="5" t="s">
        <v>44</v>
      </c>
      <c r="D2" s="5"/>
      <c r="E2" s="5"/>
      <c r="F2" s="5"/>
      <c r="G2" s="5"/>
      <c r="H2" s="5"/>
      <c r="I2" s="5"/>
      <c r="J2" s="5"/>
      <c r="K2" s="5"/>
      <c r="L2" s="5"/>
      <c r="M2" s="5"/>
      <c r="N2" s="5"/>
      <c r="O2" s="5"/>
    </row>
    <row r="3" spans="1:15">
      <c r="A3" s="5" t="s">
        <v>3</v>
      </c>
      <c r="B3" s="6"/>
      <c r="C3" s="370" t="s">
        <v>4</v>
      </c>
      <c r="D3" s="370"/>
      <c r="E3" s="370"/>
      <c r="F3" s="370"/>
      <c r="G3" s="370"/>
      <c r="H3" s="370"/>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405.98</v>
      </c>
      <c r="F5" s="146"/>
      <c r="G5" s="146">
        <v>194.06</v>
      </c>
      <c r="H5" s="146"/>
      <c r="I5" s="146">
        <v>194.06</v>
      </c>
      <c r="J5" s="146"/>
      <c r="K5" s="10">
        <v>10</v>
      </c>
      <c r="L5" s="11"/>
      <c r="M5" s="84">
        <v>1</v>
      </c>
      <c r="N5" s="11"/>
      <c r="O5" s="6">
        <v>10</v>
      </c>
    </row>
    <row r="6" spans="1:15">
      <c r="A6" s="5"/>
      <c r="B6" s="5"/>
      <c r="C6" s="5" t="s">
        <v>14</v>
      </c>
      <c r="D6" s="5"/>
      <c r="E6" s="146">
        <v>405.98</v>
      </c>
      <c r="F6" s="146"/>
      <c r="G6" s="146">
        <v>194.06</v>
      </c>
      <c r="H6" s="146"/>
      <c r="I6" s="146">
        <v>194.06</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0" customHeight="1" spans="1:15">
      <c r="A10" s="5"/>
      <c r="B10" s="15" t="s">
        <v>21</v>
      </c>
      <c r="C10" s="16"/>
      <c r="D10" s="16"/>
      <c r="E10" s="16"/>
      <c r="F10" s="16"/>
      <c r="G10" s="16"/>
      <c r="H10" s="17"/>
      <c r="I10" s="15" t="s">
        <v>22</v>
      </c>
      <c r="J10" s="16"/>
      <c r="K10" s="16"/>
      <c r="L10" s="16"/>
      <c r="M10" s="16"/>
      <c r="N10" s="16"/>
      <c r="O10" s="17"/>
    </row>
    <row r="11" ht="51" customHeight="1" spans="1:15">
      <c r="A11" s="5" t="s">
        <v>23</v>
      </c>
      <c r="B11" s="6" t="s">
        <v>24</v>
      </c>
      <c r="C11" s="6" t="s">
        <v>25</v>
      </c>
      <c r="D11" s="5" t="s">
        <v>26</v>
      </c>
      <c r="E11" s="5"/>
      <c r="F11" s="5"/>
      <c r="G11" s="5"/>
      <c r="H11" s="5" t="s">
        <v>27</v>
      </c>
      <c r="I11" s="5" t="s">
        <v>28</v>
      </c>
      <c r="J11" s="5" t="s">
        <v>10</v>
      </c>
      <c r="K11" s="6"/>
      <c r="L11" s="5" t="s">
        <v>12</v>
      </c>
      <c r="M11" s="6"/>
      <c r="N11" s="5" t="s">
        <v>29</v>
      </c>
      <c r="O11" s="6"/>
    </row>
    <row r="12" ht="51" customHeight="1" spans="1:15">
      <c r="A12" s="5"/>
      <c r="B12" s="5" t="s">
        <v>30</v>
      </c>
      <c r="C12" s="5" t="s">
        <v>31</v>
      </c>
      <c r="D12" s="8" t="s">
        <v>32</v>
      </c>
      <c r="E12" s="8"/>
      <c r="F12" s="8"/>
      <c r="G12" s="8"/>
      <c r="H12" s="400">
        <v>1</v>
      </c>
      <c r="I12" s="400">
        <v>1</v>
      </c>
      <c r="J12" s="473">
        <v>50</v>
      </c>
      <c r="K12" s="474"/>
      <c r="L12" s="473">
        <v>50</v>
      </c>
      <c r="M12" s="474"/>
      <c r="N12" s="15" t="s">
        <v>33</v>
      </c>
      <c r="O12" s="17"/>
    </row>
    <row r="13" ht="51" customHeight="1" spans="1:15">
      <c r="A13" s="5"/>
      <c r="B13" s="5" t="s">
        <v>34</v>
      </c>
      <c r="C13" s="5" t="s">
        <v>45</v>
      </c>
      <c r="D13" s="8" t="s">
        <v>36</v>
      </c>
      <c r="E13" s="8"/>
      <c r="F13" s="8"/>
      <c r="G13" s="8"/>
      <c r="H13" s="400">
        <v>1</v>
      </c>
      <c r="I13" s="400">
        <v>1</v>
      </c>
      <c r="J13" s="473">
        <v>30</v>
      </c>
      <c r="K13" s="474"/>
      <c r="L13" s="473">
        <v>30</v>
      </c>
      <c r="M13" s="474"/>
      <c r="N13" s="15" t="s">
        <v>33</v>
      </c>
      <c r="O13" s="17"/>
    </row>
    <row r="14" ht="51" customHeight="1" spans="1:15">
      <c r="A14" s="5"/>
      <c r="B14" s="5" t="s">
        <v>37</v>
      </c>
      <c r="C14" s="5" t="s">
        <v>38</v>
      </c>
      <c r="D14" s="8" t="s">
        <v>39</v>
      </c>
      <c r="E14" s="8"/>
      <c r="F14" s="8"/>
      <c r="G14" s="8"/>
      <c r="H14" s="402" t="s">
        <v>46</v>
      </c>
      <c r="I14" s="462" t="s">
        <v>47</v>
      </c>
      <c r="J14" s="473">
        <v>10</v>
      </c>
      <c r="K14" s="474"/>
      <c r="L14" s="473">
        <v>10</v>
      </c>
      <c r="M14" s="474"/>
      <c r="N14" s="15" t="s">
        <v>33</v>
      </c>
      <c r="O14" s="17"/>
    </row>
    <row r="15" ht="51" customHeight="1" spans="1:15">
      <c r="A15" s="5"/>
      <c r="B15" s="10" t="s">
        <v>40</v>
      </c>
      <c r="C15" s="24"/>
      <c r="D15" s="10" t="s">
        <v>33</v>
      </c>
      <c r="E15" s="18"/>
      <c r="F15" s="18"/>
      <c r="G15" s="18"/>
      <c r="H15" s="18"/>
      <c r="I15" s="18"/>
      <c r="J15" s="18"/>
      <c r="K15" s="18"/>
      <c r="L15" s="18"/>
      <c r="M15" s="18"/>
      <c r="N15" s="18"/>
      <c r="O15" s="11"/>
    </row>
    <row r="16" ht="51" customHeight="1" spans="1:15">
      <c r="A16" s="5"/>
      <c r="B16" s="10" t="s">
        <v>41</v>
      </c>
      <c r="C16" s="18"/>
      <c r="D16" s="18"/>
      <c r="E16" s="18"/>
      <c r="F16" s="18"/>
      <c r="G16" s="18"/>
      <c r="H16" s="18"/>
      <c r="I16" s="24"/>
      <c r="J16" s="10">
        <v>100</v>
      </c>
      <c r="K16" s="24"/>
      <c r="L16" s="10">
        <v>100</v>
      </c>
      <c r="M16" s="11"/>
      <c r="N16" s="10" t="s">
        <v>42</v>
      </c>
      <c r="O16" s="11"/>
    </row>
    <row r="17" spans="1:15">
      <c r="A17" s="26" t="s">
        <v>43</v>
      </c>
      <c r="B17" s="1"/>
      <c r="C17" s="1"/>
      <c r="D17" s="1"/>
      <c r="E17" s="1"/>
      <c r="F17" s="1"/>
      <c r="G17" s="1"/>
      <c r="H17" s="1"/>
      <c r="I17" s="1"/>
      <c r="J17" s="1"/>
      <c r="K17" s="1"/>
      <c r="L17" s="1"/>
      <c r="M17" s="1"/>
      <c r="N17" s="1"/>
      <c r="O17" s="27"/>
    </row>
    <row r="18" spans="1:15">
      <c r="A18" s="28"/>
      <c r="B18" s="1"/>
      <c r="C18" s="1"/>
      <c r="D18" s="1"/>
      <c r="E18" s="1"/>
      <c r="F18" s="1"/>
      <c r="G18" s="1"/>
      <c r="H18" s="1"/>
      <c r="I18" s="1"/>
      <c r="J18" s="1"/>
      <c r="K18" s="1"/>
      <c r="L18" s="1"/>
      <c r="M18" s="1"/>
      <c r="N18" s="1"/>
      <c r="O18" s="27"/>
    </row>
    <row r="19" spans="1:15">
      <c r="A19" s="28"/>
      <c r="B19" s="1"/>
      <c r="C19" s="1"/>
      <c r="D19" s="1"/>
      <c r="E19" s="1"/>
      <c r="F19" s="1"/>
      <c r="G19" s="1"/>
      <c r="H19" s="1"/>
      <c r="I19" s="1"/>
      <c r="J19" s="1"/>
      <c r="K19" s="1"/>
      <c r="L19" s="1"/>
      <c r="M19" s="1"/>
      <c r="N19" s="1"/>
      <c r="O19" s="27"/>
    </row>
    <row r="20" spans="1:15">
      <c r="A20" s="29"/>
      <c r="B20" s="30"/>
      <c r="C20" s="30"/>
      <c r="D20" s="30"/>
      <c r="E20" s="30"/>
      <c r="F20" s="30"/>
      <c r="G20" s="30"/>
      <c r="H20" s="30"/>
      <c r="I20" s="30"/>
      <c r="J20" s="30"/>
      <c r="K20" s="30"/>
      <c r="L20" s="30"/>
      <c r="M20" s="30"/>
      <c r="N20" s="30"/>
      <c r="O20" s="31"/>
    </row>
  </sheetData>
  <mergeCells count="6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B15:C15"/>
    <mergeCell ref="D15:O15"/>
    <mergeCell ref="B16:I16"/>
    <mergeCell ref="J16:K16"/>
    <mergeCell ref="L16:M16"/>
    <mergeCell ref="N16:O16"/>
    <mergeCell ref="A9:A10"/>
    <mergeCell ref="A11:A16"/>
    <mergeCell ref="A4:B8"/>
    <mergeCell ref="A17:O2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M6" sqref="M6:N6"/>
    </sheetView>
  </sheetViews>
  <sheetFormatPr defaultColWidth="8.8" defaultRowHeight="14.25"/>
  <sheetData>
    <row r="1" ht="66" customHeight="1" spans="1:15">
      <c r="A1" s="405" t="s">
        <v>341</v>
      </c>
      <c r="B1" s="406"/>
      <c r="C1" s="406"/>
      <c r="D1" s="406"/>
      <c r="E1" s="406"/>
      <c r="F1" s="406"/>
      <c r="G1" s="406"/>
      <c r="H1" s="406"/>
      <c r="I1" s="406"/>
      <c r="J1" s="406"/>
      <c r="K1" s="406"/>
      <c r="L1" s="406"/>
      <c r="M1" s="406"/>
      <c r="N1" s="406"/>
      <c r="O1" s="406"/>
    </row>
    <row r="2" spans="1:15">
      <c r="A2" s="370" t="s">
        <v>1</v>
      </c>
      <c r="B2" s="407"/>
      <c r="C2" s="370" t="s">
        <v>342</v>
      </c>
      <c r="D2" s="370"/>
      <c r="E2" s="370"/>
      <c r="F2" s="370"/>
      <c r="G2" s="370"/>
      <c r="H2" s="370"/>
      <c r="I2" s="370"/>
      <c r="J2" s="370"/>
      <c r="K2" s="370"/>
      <c r="L2" s="370"/>
      <c r="M2" s="370"/>
      <c r="N2" s="370"/>
      <c r="O2" s="370"/>
    </row>
    <row r="3" spans="1:15">
      <c r="A3" s="370" t="s">
        <v>3</v>
      </c>
      <c r="B3" s="407"/>
      <c r="C3" s="370" t="s">
        <v>4</v>
      </c>
      <c r="D3" s="370"/>
      <c r="E3" s="370"/>
      <c r="F3" s="370"/>
      <c r="G3" s="370"/>
      <c r="H3" s="370"/>
      <c r="I3" s="370" t="s">
        <v>5</v>
      </c>
      <c r="J3" s="370"/>
      <c r="K3" s="370" t="s">
        <v>4</v>
      </c>
      <c r="L3" s="370"/>
      <c r="M3" s="370"/>
      <c r="N3" s="370"/>
      <c r="O3" s="370"/>
    </row>
    <row r="4" spans="1:15">
      <c r="A4" s="370" t="s">
        <v>6</v>
      </c>
      <c r="B4" s="370"/>
      <c r="C4" s="370"/>
      <c r="D4" s="370"/>
      <c r="E4" s="370" t="s">
        <v>7</v>
      </c>
      <c r="F4" s="370"/>
      <c r="G4" s="370" t="s">
        <v>8</v>
      </c>
      <c r="H4" s="407"/>
      <c r="I4" s="370" t="s">
        <v>9</v>
      </c>
      <c r="J4" s="370"/>
      <c r="K4" s="370" t="s">
        <v>10</v>
      </c>
      <c r="L4" s="407"/>
      <c r="M4" s="370" t="s">
        <v>11</v>
      </c>
      <c r="N4" s="407"/>
      <c r="O4" s="407" t="s">
        <v>12</v>
      </c>
    </row>
    <row r="5" spans="1:15">
      <c r="A5" s="370"/>
      <c r="B5" s="370"/>
      <c r="C5" s="408" t="s">
        <v>13</v>
      </c>
      <c r="D5" s="408"/>
      <c r="E5" s="409">
        <v>0.504</v>
      </c>
      <c r="F5" s="409"/>
      <c r="G5" s="409">
        <v>0.252</v>
      </c>
      <c r="H5" s="409"/>
      <c r="I5" s="409">
        <v>0.252</v>
      </c>
      <c r="J5" s="409"/>
      <c r="K5" s="410">
        <v>10</v>
      </c>
      <c r="L5" s="411"/>
      <c r="M5" s="412">
        <v>1</v>
      </c>
      <c r="N5" s="413"/>
      <c r="O5" s="414">
        <v>10</v>
      </c>
    </row>
    <row r="6" spans="1:15">
      <c r="A6" s="370"/>
      <c r="B6" s="370"/>
      <c r="C6" s="370" t="s">
        <v>14</v>
      </c>
      <c r="D6" s="370"/>
      <c r="E6" s="409">
        <v>0.504</v>
      </c>
      <c r="F6" s="409"/>
      <c r="G6" s="409">
        <v>0.252</v>
      </c>
      <c r="H6" s="409"/>
      <c r="I6" s="409">
        <v>0.252</v>
      </c>
      <c r="J6" s="409"/>
      <c r="K6" s="410" t="s">
        <v>15</v>
      </c>
      <c r="L6" s="411"/>
      <c r="M6" s="84">
        <v>1</v>
      </c>
      <c r="N6" s="11"/>
      <c r="O6" s="407" t="s">
        <v>15</v>
      </c>
    </row>
    <row r="7" spans="1:15">
      <c r="A7" s="370"/>
      <c r="B7" s="370"/>
      <c r="C7" s="415" t="s">
        <v>16</v>
      </c>
      <c r="D7" s="415"/>
      <c r="E7" s="370"/>
      <c r="F7" s="370"/>
      <c r="G7" s="370"/>
      <c r="H7" s="370"/>
      <c r="I7" s="370"/>
      <c r="J7" s="370"/>
      <c r="K7" s="410" t="s">
        <v>15</v>
      </c>
      <c r="L7" s="411"/>
      <c r="M7" s="410"/>
      <c r="N7" s="411"/>
      <c r="O7" s="407" t="s">
        <v>15</v>
      </c>
    </row>
    <row r="8" spans="1:15">
      <c r="A8" s="370"/>
      <c r="B8" s="370"/>
      <c r="C8" s="370" t="s">
        <v>17</v>
      </c>
      <c r="D8" s="370"/>
      <c r="E8" s="370"/>
      <c r="F8" s="370"/>
      <c r="G8" s="370"/>
      <c r="H8" s="370"/>
      <c r="I8" s="370"/>
      <c r="J8" s="370"/>
      <c r="K8" s="410" t="s">
        <v>15</v>
      </c>
      <c r="L8" s="411"/>
      <c r="M8" s="410"/>
      <c r="N8" s="411"/>
      <c r="O8" s="407" t="s">
        <v>15</v>
      </c>
    </row>
    <row r="9" spans="1:15">
      <c r="A9" s="370" t="s">
        <v>18</v>
      </c>
      <c r="B9" s="370" t="s">
        <v>19</v>
      </c>
      <c r="C9" s="370"/>
      <c r="D9" s="370"/>
      <c r="E9" s="370"/>
      <c r="F9" s="370"/>
      <c r="G9" s="370"/>
      <c r="H9" s="370"/>
      <c r="I9" s="370" t="s">
        <v>20</v>
      </c>
      <c r="J9" s="370"/>
      <c r="K9" s="370"/>
      <c r="L9" s="370"/>
      <c r="M9" s="370"/>
      <c r="N9" s="370"/>
      <c r="O9" s="370"/>
    </row>
    <row r="10" ht="40" customHeight="1" spans="1:15">
      <c r="A10" s="370"/>
      <c r="B10" s="410" t="s">
        <v>343</v>
      </c>
      <c r="C10" s="416"/>
      <c r="D10" s="416"/>
      <c r="E10" s="416"/>
      <c r="F10" s="416"/>
      <c r="G10" s="416"/>
      <c r="H10" s="411"/>
      <c r="I10" s="417" t="s">
        <v>344</v>
      </c>
      <c r="J10" s="418"/>
      <c r="K10" s="418"/>
      <c r="L10" s="418"/>
      <c r="M10" s="418"/>
      <c r="N10" s="418"/>
      <c r="O10" s="419"/>
    </row>
    <row r="11" ht="27" spans="1:15">
      <c r="A11" s="370" t="s">
        <v>23</v>
      </c>
      <c r="B11" s="407" t="s">
        <v>24</v>
      </c>
      <c r="C11" s="407" t="s">
        <v>25</v>
      </c>
      <c r="D11" s="370" t="s">
        <v>26</v>
      </c>
      <c r="E11" s="370"/>
      <c r="F11" s="370"/>
      <c r="G11" s="370"/>
      <c r="H11" s="370" t="s">
        <v>27</v>
      </c>
      <c r="I11" s="370" t="s">
        <v>28</v>
      </c>
      <c r="J11" s="370" t="s">
        <v>10</v>
      </c>
      <c r="K11" s="407"/>
      <c r="L11" s="370" t="s">
        <v>12</v>
      </c>
      <c r="M11" s="407"/>
      <c r="N11" s="370" t="s">
        <v>29</v>
      </c>
      <c r="O11" s="407"/>
    </row>
    <row r="12" spans="1:15">
      <c r="A12" s="370"/>
      <c r="B12" s="370" t="s">
        <v>30</v>
      </c>
      <c r="C12" s="370" t="s">
        <v>31</v>
      </c>
      <c r="D12" s="420" t="s">
        <v>345</v>
      </c>
      <c r="E12" s="421"/>
      <c r="F12" s="421"/>
      <c r="G12" s="422"/>
      <c r="H12" s="423" t="s">
        <v>346</v>
      </c>
      <c r="I12" s="423">
        <v>1</v>
      </c>
      <c r="J12" s="420">
        <v>17</v>
      </c>
      <c r="K12" s="422"/>
      <c r="L12" s="420">
        <v>17</v>
      </c>
      <c r="M12" s="422"/>
      <c r="N12" s="420" t="s">
        <v>347</v>
      </c>
      <c r="O12" s="422"/>
    </row>
    <row r="13" spans="1:15">
      <c r="A13" s="370"/>
      <c r="B13" s="370"/>
      <c r="C13" s="370"/>
      <c r="D13" s="424"/>
      <c r="E13" s="425"/>
      <c r="F13" s="425"/>
      <c r="G13" s="426"/>
      <c r="H13" s="427"/>
      <c r="I13" s="427"/>
      <c r="J13" s="424"/>
      <c r="K13" s="426"/>
      <c r="L13" s="424"/>
      <c r="M13" s="426"/>
      <c r="N13" s="424"/>
      <c r="O13" s="426"/>
    </row>
    <row r="14" spans="1:15">
      <c r="A14" s="370"/>
      <c r="B14" s="370"/>
      <c r="C14" s="370"/>
      <c r="D14" s="428"/>
      <c r="E14" s="429"/>
      <c r="F14" s="429"/>
      <c r="G14" s="430"/>
      <c r="H14" s="431"/>
      <c r="I14" s="431"/>
      <c r="J14" s="428"/>
      <c r="K14" s="430"/>
      <c r="L14" s="428"/>
      <c r="M14" s="430"/>
      <c r="N14" s="428"/>
      <c r="O14" s="430"/>
    </row>
    <row r="15" spans="1:15">
      <c r="A15" s="370"/>
      <c r="B15" s="370"/>
      <c r="C15" s="370" t="s">
        <v>58</v>
      </c>
      <c r="D15" s="420" t="s">
        <v>348</v>
      </c>
      <c r="E15" s="421"/>
      <c r="F15" s="421"/>
      <c r="G15" s="422"/>
      <c r="H15" s="432">
        <v>1</v>
      </c>
      <c r="I15" s="423">
        <v>100</v>
      </c>
      <c r="J15" s="420">
        <v>17</v>
      </c>
      <c r="K15" s="422"/>
      <c r="L15" s="420">
        <v>17</v>
      </c>
      <c r="M15" s="422"/>
      <c r="N15" s="420" t="s">
        <v>33</v>
      </c>
      <c r="O15" s="422"/>
    </row>
    <row r="16" spans="1:15">
      <c r="A16" s="370"/>
      <c r="B16" s="370"/>
      <c r="C16" s="370"/>
      <c r="D16" s="424"/>
      <c r="E16" s="425"/>
      <c r="F16" s="425"/>
      <c r="G16" s="426"/>
      <c r="H16" s="427"/>
      <c r="I16" s="427"/>
      <c r="J16" s="424"/>
      <c r="K16" s="426"/>
      <c r="L16" s="424"/>
      <c r="M16" s="426"/>
      <c r="N16" s="424"/>
      <c r="O16" s="426"/>
    </row>
    <row r="17" spans="1:15">
      <c r="A17" s="370"/>
      <c r="B17" s="370"/>
      <c r="C17" s="370"/>
      <c r="D17" s="428"/>
      <c r="E17" s="429"/>
      <c r="F17" s="429"/>
      <c r="G17" s="430"/>
      <c r="H17" s="431"/>
      <c r="I17" s="431"/>
      <c r="J17" s="428"/>
      <c r="K17" s="430"/>
      <c r="L17" s="428"/>
      <c r="M17" s="430"/>
      <c r="N17" s="428"/>
      <c r="O17" s="430"/>
    </row>
    <row r="18" spans="1:15">
      <c r="A18" s="370"/>
      <c r="B18" s="370"/>
      <c r="C18" s="370" t="s">
        <v>63</v>
      </c>
      <c r="D18" s="420" t="s">
        <v>97</v>
      </c>
      <c r="E18" s="421"/>
      <c r="F18" s="421"/>
      <c r="G18" s="422"/>
      <c r="H18" s="432">
        <v>1</v>
      </c>
      <c r="I18" s="423">
        <v>100</v>
      </c>
      <c r="J18" s="420">
        <v>16</v>
      </c>
      <c r="K18" s="422"/>
      <c r="L18" s="420">
        <v>16</v>
      </c>
      <c r="M18" s="422"/>
      <c r="N18" s="420" t="s">
        <v>33</v>
      </c>
      <c r="O18" s="422"/>
    </row>
    <row r="19" spans="1:15">
      <c r="A19" s="370"/>
      <c r="B19" s="370"/>
      <c r="C19" s="370"/>
      <c r="D19" s="424"/>
      <c r="E19" s="425"/>
      <c r="F19" s="425"/>
      <c r="G19" s="426"/>
      <c r="H19" s="427"/>
      <c r="I19" s="427"/>
      <c r="J19" s="424"/>
      <c r="K19" s="426"/>
      <c r="L19" s="424"/>
      <c r="M19" s="426"/>
      <c r="N19" s="424"/>
      <c r="O19" s="426"/>
    </row>
    <row r="20" spans="1:15">
      <c r="A20" s="370"/>
      <c r="B20" s="370"/>
      <c r="C20" s="370"/>
      <c r="D20" s="428"/>
      <c r="E20" s="429"/>
      <c r="F20" s="429"/>
      <c r="G20" s="430"/>
      <c r="H20" s="431"/>
      <c r="I20" s="431"/>
      <c r="J20" s="428"/>
      <c r="K20" s="430"/>
      <c r="L20" s="428"/>
      <c r="M20" s="430"/>
      <c r="N20" s="428"/>
      <c r="O20" s="430"/>
    </row>
    <row r="21" spans="1:15">
      <c r="A21" s="370"/>
      <c r="B21" s="370" t="s">
        <v>34</v>
      </c>
      <c r="C21" s="370" t="s">
        <v>35</v>
      </c>
      <c r="D21" s="420" t="s">
        <v>349</v>
      </c>
      <c r="E21" s="421"/>
      <c r="F21" s="421"/>
      <c r="G21" s="422"/>
      <c r="H21" s="423" t="s">
        <v>350</v>
      </c>
      <c r="I21" s="423" t="s">
        <v>350</v>
      </c>
      <c r="J21" s="420">
        <v>30</v>
      </c>
      <c r="K21" s="422"/>
      <c r="L21" s="420">
        <v>30</v>
      </c>
      <c r="M21" s="422"/>
      <c r="N21" s="420" t="s">
        <v>33</v>
      </c>
      <c r="O21" s="422"/>
    </row>
    <row r="22" spans="1:15">
      <c r="A22" s="370"/>
      <c r="B22" s="370"/>
      <c r="C22" s="370"/>
      <c r="D22" s="424"/>
      <c r="E22" s="425"/>
      <c r="F22" s="425"/>
      <c r="G22" s="426"/>
      <c r="H22" s="427"/>
      <c r="I22" s="427"/>
      <c r="J22" s="424"/>
      <c r="K22" s="426"/>
      <c r="L22" s="424"/>
      <c r="M22" s="426"/>
      <c r="N22" s="424"/>
      <c r="O22" s="426"/>
    </row>
    <row r="23" spans="1:15">
      <c r="A23" s="370"/>
      <c r="B23" s="370"/>
      <c r="C23" s="370"/>
      <c r="D23" s="428"/>
      <c r="E23" s="429"/>
      <c r="F23" s="429"/>
      <c r="G23" s="430"/>
      <c r="H23" s="431"/>
      <c r="I23" s="431"/>
      <c r="J23" s="428"/>
      <c r="K23" s="430"/>
      <c r="L23" s="428"/>
      <c r="M23" s="430"/>
      <c r="N23" s="428"/>
      <c r="O23" s="430"/>
    </row>
    <row r="24" spans="1:15">
      <c r="A24" s="370"/>
      <c r="B24" s="370" t="s">
        <v>37</v>
      </c>
      <c r="C24" s="370" t="s">
        <v>38</v>
      </c>
      <c r="D24" s="420" t="s">
        <v>103</v>
      </c>
      <c r="E24" s="421"/>
      <c r="F24" s="421"/>
      <c r="G24" s="422"/>
      <c r="H24" s="423" t="s">
        <v>68</v>
      </c>
      <c r="I24" s="423">
        <v>90</v>
      </c>
      <c r="J24" s="420">
        <v>10</v>
      </c>
      <c r="K24" s="422"/>
      <c r="L24" s="420">
        <v>10</v>
      </c>
      <c r="M24" s="422"/>
      <c r="N24" s="420" t="s">
        <v>33</v>
      </c>
      <c r="O24" s="422"/>
    </row>
    <row r="25" spans="1:15">
      <c r="A25" s="370"/>
      <c r="B25" s="370"/>
      <c r="C25" s="370"/>
      <c r="D25" s="424"/>
      <c r="E25" s="425"/>
      <c r="F25" s="425"/>
      <c r="G25" s="426"/>
      <c r="H25" s="427"/>
      <c r="I25" s="427"/>
      <c r="J25" s="424"/>
      <c r="K25" s="426"/>
      <c r="L25" s="424"/>
      <c r="M25" s="426"/>
      <c r="N25" s="424"/>
      <c r="O25" s="426"/>
    </row>
    <row r="26" spans="1:15">
      <c r="A26" s="370"/>
      <c r="B26" s="370"/>
      <c r="C26" s="370"/>
      <c r="D26" s="428"/>
      <c r="E26" s="429"/>
      <c r="F26" s="429"/>
      <c r="G26" s="430"/>
      <c r="H26" s="431"/>
      <c r="I26" s="431"/>
      <c r="J26" s="428"/>
      <c r="K26" s="430"/>
      <c r="L26" s="428"/>
      <c r="M26" s="430"/>
      <c r="N26" s="428"/>
      <c r="O26" s="430"/>
    </row>
    <row r="27" spans="1:15">
      <c r="A27" s="370"/>
      <c r="B27" s="410" t="s">
        <v>40</v>
      </c>
      <c r="C27" s="433"/>
      <c r="D27" s="410" t="s">
        <v>33</v>
      </c>
      <c r="E27" s="416"/>
      <c r="F27" s="416"/>
      <c r="G27" s="416"/>
      <c r="H27" s="416"/>
      <c r="I27" s="416"/>
      <c r="J27" s="416"/>
      <c r="K27" s="416"/>
      <c r="L27" s="416"/>
      <c r="M27" s="416"/>
      <c r="N27" s="416"/>
      <c r="O27" s="411"/>
    </row>
    <row r="28" spans="1:15">
      <c r="A28" s="370"/>
      <c r="B28" s="410" t="s">
        <v>41</v>
      </c>
      <c r="C28" s="416"/>
      <c r="D28" s="416"/>
      <c r="E28" s="416"/>
      <c r="F28" s="416"/>
      <c r="G28" s="416"/>
      <c r="H28" s="416"/>
      <c r="I28" s="433"/>
      <c r="J28" s="410">
        <v>100</v>
      </c>
      <c r="K28" s="433"/>
      <c r="L28" s="410">
        <v>100</v>
      </c>
      <c r="M28" s="411"/>
      <c r="N28" s="410" t="s">
        <v>42</v>
      </c>
      <c r="O28" s="411"/>
    </row>
    <row r="29" spans="1:15">
      <c r="A29" s="434" t="s">
        <v>43</v>
      </c>
      <c r="B29" s="435"/>
      <c r="C29" s="435"/>
      <c r="D29" s="435"/>
      <c r="E29" s="435"/>
      <c r="F29" s="435"/>
      <c r="G29" s="435"/>
      <c r="H29" s="435"/>
      <c r="I29" s="435"/>
      <c r="J29" s="435"/>
      <c r="K29" s="435"/>
      <c r="L29" s="435"/>
      <c r="M29" s="435"/>
      <c r="N29" s="435"/>
      <c r="O29" s="436"/>
    </row>
    <row r="30" spans="1:15">
      <c r="A30" s="437"/>
      <c r="B30" s="435"/>
      <c r="C30" s="435"/>
      <c r="D30" s="435"/>
      <c r="E30" s="435"/>
      <c r="F30" s="435"/>
      <c r="G30" s="435"/>
      <c r="H30" s="435"/>
      <c r="I30" s="435"/>
      <c r="J30" s="435"/>
      <c r="K30" s="435"/>
      <c r="L30" s="435"/>
      <c r="M30" s="435"/>
      <c r="N30" s="435"/>
      <c r="O30" s="436"/>
    </row>
    <row r="31" spans="1:15">
      <c r="A31" s="437"/>
      <c r="B31" s="435"/>
      <c r="C31" s="435"/>
      <c r="D31" s="435"/>
      <c r="E31" s="435"/>
      <c r="F31" s="435"/>
      <c r="G31" s="435"/>
      <c r="H31" s="435"/>
      <c r="I31" s="435"/>
      <c r="J31" s="435"/>
      <c r="K31" s="435"/>
      <c r="L31" s="435"/>
      <c r="M31" s="435"/>
      <c r="N31" s="435"/>
      <c r="O31" s="436"/>
    </row>
    <row r="32" spans="1:15">
      <c r="A32" s="438"/>
      <c r="B32" s="439"/>
      <c r="C32" s="439"/>
      <c r="D32" s="439"/>
      <c r="E32" s="439"/>
      <c r="F32" s="439"/>
      <c r="G32" s="439"/>
      <c r="H32" s="439"/>
      <c r="I32" s="439"/>
      <c r="J32" s="439"/>
      <c r="K32" s="439"/>
      <c r="L32" s="439"/>
      <c r="M32" s="439"/>
      <c r="N32" s="439"/>
      <c r="O32" s="440"/>
    </row>
    <row r="33" spans="1:15">
      <c r="A33" s="435"/>
      <c r="B33" s="435"/>
      <c r="C33" s="435"/>
      <c r="D33" s="435"/>
      <c r="E33" s="435"/>
      <c r="F33" s="435"/>
      <c r="G33" s="435"/>
      <c r="H33" s="435"/>
      <c r="I33" s="435"/>
      <c r="J33" s="435"/>
      <c r="K33" s="435"/>
      <c r="L33" s="435"/>
      <c r="M33" s="435"/>
      <c r="N33" s="435"/>
      <c r="O33" s="435"/>
    </row>
  </sheetData>
  <mergeCells count="9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B27:C27"/>
    <mergeCell ref="D27:O27"/>
    <mergeCell ref="B28:I28"/>
    <mergeCell ref="J28:K28"/>
    <mergeCell ref="L28:M28"/>
    <mergeCell ref="N28:O28"/>
    <mergeCell ref="A9:A10"/>
    <mergeCell ref="A11:A28"/>
    <mergeCell ref="B12:B20"/>
    <mergeCell ref="B21:B23"/>
    <mergeCell ref="B24:B26"/>
    <mergeCell ref="C12:C14"/>
    <mergeCell ref="C15:C17"/>
    <mergeCell ref="C18:C20"/>
    <mergeCell ref="C21:C23"/>
    <mergeCell ref="C24:C26"/>
    <mergeCell ref="H12:H14"/>
    <mergeCell ref="H15:H17"/>
    <mergeCell ref="H18:H20"/>
    <mergeCell ref="H21:H23"/>
    <mergeCell ref="H24:H26"/>
    <mergeCell ref="I12:I14"/>
    <mergeCell ref="I15:I17"/>
    <mergeCell ref="I18:I20"/>
    <mergeCell ref="I21:I23"/>
    <mergeCell ref="I24:I26"/>
    <mergeCell ref="A4:B8"/>
    <mergeCell ref="D12:G14"/>
    <mergeCell ref="J12:K14"/>
    <mergeCell ref="L12:M14"/>
    <mergeCell ref="N12:O14"/>
    <mergeCell ref="D15:G17"/>
    <mergeCell ref="J15:K17"/>
    <mergeCell ref="L15:M17"/>
    <mergeCell ref="N15:O17"/>
    <mergeCell ref="D18:G20"/>
    <mergeCell ref="J18:K20"/>
    <mergeCell ref="L18:M20"/>
    <mergeCell ref="N18:O20"/>
    <mergeCell ref="D21:G23"/>
    <mergeCell ref="J21:K23"/>
    <mergeCell ref="L21:M23"/>
    <mergeCell ref="N21:O23"/>
    <mergeCell ref="D24:G26"/>
    <mergeCell ref="J24:K26"/>
    <mergeCell ref="L24:M26"/>
    <mergeCell ref="N24:O26"/>
    <mergeCell ref="A29:O32"/>
  </mergeCells>
  <pageMargins left="0.75" right="0.75" top="1" bottom="1" header="0.5" footer="0.5"/>
  <headerFoot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6.91</v>
      </c>
      <c r="H6" s="9"/>
      <c r="I6" s="9">
        <v>6.91</v>
      </c>
      <c r="J6" s="9"/>
      <c r="K6" s="10">
        <v>10</v>
      </c>
      <c r="L6" s="11"/>
      <c r="M6" s="12">
        <f>I6/G6</f>
        <v>1</v>
      </c>
      <c r="N6" s="13"/>
      <c r="O6" s="6">
        <v>10</v>
      </c>
    </row>
    <row r="7" s="1" customFormat="1" ht="17" customHeight="1" spans="1:15">
      <c r="A7" s="5"/>
      <c r="B7" s="5"/>
      <c r="C7" s="5" t="s">
        <v>14</v>
      </c>
      <c r="D7" s="5"/>
      <c r="E7" s="9"/>
      <c r="F7" s="9"/>
      <c r="G7" s="9">
        <v>6.91</v>
      </c>
      <c r="H7" s="9"/>
      <c r="I7" s="9">
        <v>6.91</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732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0.91</v>
      </c>
      <c r="H6" s="9"/>
      <c r="I6" s="9">
        <v>0.91</v>
      </c>
      <c r="J6" s="9"/>
      <c r="K6" s="10">
        <v>10</v>
      </c>
      <c r="L6" s="11"/>
      <c r="M6" s="12">
        <f>I6/G6</f>
        <v>1</v>
      </c>
      <c r="N6" s="13"/>
      <c r="O6" s="6">
        <v>10</v>
      </c>
    </row>
    <row r="7" s="1" customFormat="1" ht="17" customHeight="1" spans="1:15">
      <c r="A7" s="5"/>
      <c r="B7" s="5"/>
      <c r="C7" s="5" t="s">
        <v>14</v>
      </c>
      <c r="D7" s="5"/>
      <c r="E7" s="9"/>
      <c r="F7" s="9"/>
      <c r="G7" s="9">
        <v>0.91</v>
      </c>
      <c r="H7" s="9"/>
      <c r="I7" s="9">
        <v>0.91</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9.325" style="1" customWidth="1"/>
    <col min="6" max="6" width="4.6" style="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706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54.26</v>
      </c>
      <c r="H6" s="9"/>
      <c r="I6" s="9">
        <v>52.14</v>
      </c>
      <c r="J6" s="9"/>
      <c r="K6" s="10">
        <v>10</v>
      </c>
      <c r="L6" s="11"/>
      <c r="M6" s="34">
        <f>I6/G6</f>
        <v>0.96092886103944</v>
      </c>
      <c r="N6" s="35"/>
      <c r="O6" s="6">
        <v>9.61</v>
      </c>
    </row>
    <row r="7" s="1" customFormat="1" ht="17" customHeight="1" spans="1:15">
      <c r="A7" s="5"/>
      <c r="B7" s="5"/>
      <c r="C7" s="5" t="s">
        <v>14</v>
      </c>
      <c r="D7" s="5"/>
      <c r="E7" s="9"/>
      <c r="F7" s="9"/>
      <c r="G7" s="9">
        <v>54.26</v>
      </c>
      <c r="H7" s="9"/>
      <c r="I7" s="9">
        <v>52.14</v>
      </c>
      <c r="J7" s="9"/>
      <c r="K7" s="10" t="s">
        <v>15</v>
      </c>
      <c r="L7" s="11"/>
      <c r="M7" s="34">
        <f>I7/G7</f>
        <v>0.96092886103944</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1444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19" t="s">
        <v>30</v>
      </c>
      <c r="C13" s="38" t="s">
        <v>31</v>
      </c>
      <c r="D13" s="55" t="s">
        <v>244</v>
      </c>
      <c r="E13" s="56"/>
      <c r="F13" s="56"/>
      <c r="G13" s="57"/>
      <c r="H13" s="23">
        <v>100</v>
      </c>
      <c r="I13" s="23">
        <v>100</v>
      </c>
      <c r="J13" s="42">
        <v>10</v>
      </c>
      <c r="K13" s="43"/>
      <c r="L13" s="42">
        <v>10</v>
      </c>
      <c r="M13" s="43"/>
      <c r="N13" s="10" t="s">
        <v>33</v>
      </c>
      <c r="O13" s="11"/>
    </row>
    <row r="14" s="1" customFormat="1" ht="29" customHeight="1" spans="1:15">
      <c r="A14" s="20"/>
      <c r="B14" s="20"/>
      <c r="C14" s="45"/>
      <c r="D14" s="55" t="s">
        <v>245</v>
      </c>
      <c r="E14" s="56"/>
      <c r="F14" s="56"/>
      <c r="G14" s="57"/>
      <c r="H14" s="23">
        <v>100</v>
      </c>
      <c r="I14" s="23">
        <v>100</v>
      </c>
      <c r="J14" s="42">
        <v>15</v>
      </c>
      <c r="K14" s="43"/>
      <c r="L14" s="42">
        <v>15</v>
      </c>
      <c r="M14" s="43"/>
      <c r="N14" s="10" t="s">
        <v>33</v>
      </c>
      <c r="O14" s="11"/>
    </row>
    <row r="15" s="1" customFormat="1" ht="29" customHeight="1" spans="1:15">
      <c r="A15" s="20"/>
      <c r="B15" s="20"/>
      <c r="C15" s="38" t="s">
        <v>58</v>
      </c>
      <c r="D15" s="58" t="s">
        <v>246</v>
      </c>
      <c r="E15" s="59"/>
      <c r="F15" s="59"/>
      <c r="G15" s="60"/>
      <c r="H15" s="61">
        <v>90</v>
      </c>
      <c r="I15" s="61">
        <v>90</v>
      </c>
      <c r="J15" s="42">
        <v>10</v>
      </c>
      <c r="K15" s="43"/>
      <c r="L15" s="42">
        <v>10</v>
      </c>
      <c r="M15" s="43"/>
      <c r="N15" s="10" t="s">
        <v>33</v>
      </c>
      <c r="O15" s="11"/>
    </row>
    <row r="16" s="1" customFormat="1" ht="29" customHeight="1" spans="1:15">
      <c r="A16" s="20"/>
      <c r="B16" s="20"/>
      <c r="C16" s="45"/>
      <c r="D16" s="58" t="s">
        <v>456</v>
      </c>
      <c r="E16" s="59"/>
      <c r="F16" s="59"/>
      <c r="G16" s="60"/>
      <c r="H16" s="61">
        <v>60</v>
      </c>
      <c r="I16" s="61">
        <v>60</v>
      </c>
      <c r="J16" s="42">
        <v>15</v>
      </c>
      <c r="K16" s="43"/>
      <c r="L16" s="42">
        <v>15</v>
      </c>
      <c r="M16" s="43"/>
      <c r="N16" s="10" t="s">
        <v>33</v>
      </c>
      <c r="O16" s="11"/>
    </row>
    <row r="17" s="1" customFormat="1" ht="29" customHeight="1" spans="1:15">
      <c r="A17" s="20"/>
      <c r="B17" s="19" t="s">
        <v>34</v>
      </c>
      <c r="C17" s="45" t="s">
        <v>45</v>
      </c>
      <c r="D17" s="55" t="s">
        <v>114</v>
      </c>
      <c r="E17" s="56"/>
      <c r="F17" s="56"/>
      <c r="G17" s="57"/>
      <c r="H17" s="23" t="s">
        <v>115</v>
      </c>
      <c r="I17" s="23" t="s">
        <v>115</v>
      </c>
      <c r="J17" s="10">
        <v>10</v>
      </c>
      <c r="K17" s="11"/>
      <c r="L17" s="10">
        <v>10</v>
      </c>
      <c r="M17" s="11"/>
      <c r="N17" s="10" t="s">
        <v>33</v>
      </c>
      <c r="O17" s="11"/>
    </row>
    <row r="18" s="1" customFormat="1" ht="29" customHeight="1" spans="1:15">
      <c r="A18" s="20"/>
      <c r="B18" s="20"/>
      <c r="C18" s="38" t="s">
        <v>140</v>
      </c>
      <c r="D18" s="58" t="s">
        <v>255</v>
      </c>
      <c r="E18" s="59"/>
      <c r="F18" s="59"/>
      <c r="G18" s="60"/>
      <c r="H18" s="477" t="s">
        <v>121</v>
      </c>
      <c r="I18" s="477" t="s">
        <v>121</v>
      </c>
      <c r="J18" s="10">
        <v>10</v>
      </c>
      <c r="K18" s="11"/>
      <c r="L18" s="10">
        <v>10</v>
      </c>
      <c r="M18" s="11"/>
      <c r="N18" s="10" t="s">
        <v>33</v>
      </c>
      <c r="O18" s="11"/>
    </row>
    <row r="19" s="1" customFormat="1" ht="29" customHeight="1" spans="1:15">
      <c r="A19" s="20"/>
      <c r="B19" s="25"/>
      <c r="C19" s="45"/>
      <c r="D19" s="58" t="s">
        <v>457</v>
      </c>
      <c r="E19" s="59"/>
      <c r="F19" s="59"/>
      <c r="G19" s="60"/>
      <c r="H19" s="477" t="s">
        <v>458</v>
      </c>
      <c r="I19" s="477" t="s">
        <v>458</v>
      </c>
      <c r="J19" s="10">
        <v>10</v>
      </c>
      <c r="K19" s="11"/>
      <c r="L19" s="10">
        <v>10</v>
      </c>
      <c r="M19" s="11"/>
      <c r="N19" s="10" t="s">
        <v>33</v>
      </c>
      <c r="O19" s="11"/>
    </row>
    <row r="20" s="1" customFormat="1" ht="29" customHeight="1" spans="1:15">
      <c r="A20" s="20"/>
      <c r="B20" s="5" t="s">
        <v>37</v>
      </c>
      <c r="C20" s="5" t="s">
        <v>38</v>
      </c>
      <c r="D20" s="8" t="s">
        <v>122</v>
      </c>
      <c r="E20" s="8"/>
      <c r="F20" s="8"/>
      <c r="G20" s="8"/>
      <c r="H20" s="23">
        <v>85</v>
      </c>
      <c r="I20" s="23">
        <v>85</v>
      </c>
      <c r="J20" s="10">
        <v>10</v>
      </c>
      <c r="K20" s="11"/>
      <c r="L20" s="10">
        <v>10</v>
      </c>
      <c r="M20" s="11"/>
      <c r="N20" s="10" t="s">
        <v>33</v>
      </c>
      <c r="O20" s="11"/>
    </row>
    <row r="21" s="1" customFormat="1" ht="29" customHeight="1" spans="1:15">
      <c r="A21" s="20"/>
      <c r="B21" s="10" t="s">
        <v>40</v>
      </c>
      <c r="C21" s="24"/>
      <c r="D21" s="10" t="s">
        <v>33</v>
      </c>
      <c r="E21" s="18"/>
      <c r="F21" s="18"/>
      <c r="G21" s="18"/>
      <c r="H21" s="18"/>
      <c r="I21" s="18"/>
      <c r="J21" s="18"/>
      <c r="K21" s="18"/>
      <c r="L21" s="18"/>
      <c r="M21" s="18"/>
      <c r="N21" s="18"/>
      <c r="O21" s="11"/>
    </row>
    <row r="22" s="1" customFormat="1" ht="18" customHeight="1" spans="1:15">
      <c r="A22" s="25"/>
      <c r="B22" s="10" t="s">
        <v>41</v>
      </c>
      <c r="C22" s="18"/>
      <c r="D22" s="18"/>
      <c r="E22" s="18"/>
      <c r="F22" s="18"/>
      <c r="G22" s="18"/>
      <c r="H22" s="18"/>
      <c r="I22" s="24"/>
      <c r="J22" s="10">
        <v>100</v>
      </c>
      <c r="K22" s="24"/>
      <c r="L22" s="10">
        <v>99.61</v>
      </c>
      <c r="M22" s="24"/>
      <c r="N22" s="10" t="s">
        <v>42</v>
      </c>
      <c r="O22" s="11"/>
    </row>
    <row r="23" s="1" customFormat="1" spans="1:15">
      <c r="A23" s="26" t="s">
        <v>43</v>
      </c>
      <c r="O23" s="27"/>
    </row>
    <row r="24" s="1" customFormat="1" spans="1:15">
      <c r="A24" s="28"/>
      <c r="O24" s="27"/>
    </row>
    <row r="25" s="1" customFormat="1" spans="1:15">
      <c r="A25" s="28"/>
      <c r="O25" s="27"/>
    </row>
    <row r="26" s="1" customFormat="1" ht="27" customHeight="1" spans="1:15">
      <c r="A26" s="29"/>
      <c r="B26" s="30"/>
      <c r="C26" s="30"/>
      <c r="D26" s="30"/>
      <c r="E26" s="30"/>
      <c r="F26" s="30"/>
      <c r="G26" s="30"/>
      <c r="H26" s="30"/>
      <c r="I26" s="30"/>
      <c r="J26" s="30"/>
      <c r="K26" s="30"/>
      <c r="L26" s="30"/>
      <c r="M26" s="30"/>
      <c r="N26" s="30"/>
      <c r="O26" s="31"/>
    </row>
  </sheetData>
  <mergeCells count="9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6"/>
    <mergeCell ref="B17:B19"/>
    <mergeCell ref="C13:C14"/>
    <mergeCell ref="C15:C16"/>
    <mergeCell ref="C18:C19"/>
    <mergeCell ref="A5:B9"/>
    <mergeCell ref="A23:O26"/>
  </mergeCells>
  <pageMargins left="0.75" right="0.75" top="1" bottom="1" header="0.5" footer="0.5"/>
  <headerFoot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743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17.83</v>
      </c>
      <c r="H6" s="9"/>
      <c r="I6" s="9">
        <v>17.83</v>
      </c>
      <c r="J6" s="9"/>
      <c r="K6" s="10">
        <v>10</v>
      </c>
      <c r="L6" s="11"/>
      <c r="M6" s="12">
        <f>I6/G6</f>
        <v>1</v>
      </c>
      <c r="N6" s="13"/>
      <c r="O6" s="6">
        <v>10</v>
      </c>
    </row>
    <row r="7" s="1" customFormat="1" ht="17" customHeight="1" spans="1:15">
      <c r="A7" s="5"/>
      <c r="B7" s="5"/>
      <c r="C7" s="5" t="s">
        <v>14</v>
      </c>
      <c r="D7" s="5"/>
      <c r="E7" s="9"/>
      <c r="F7" s="9"/>
      <c r="G7" s="9">
        <v>17.83</v>
      </c>
      <c r="H7" s="9"/>
      <c r="I7" s="9">
        <v>17.83</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1444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2" t="s">
        <v>30</v>
      </c>
      <c r="C13" s="63" t="s">
        <v>31</v>
      </c>
      <c r="D13" s="55" t="s">
        <v>244</v>
      </c>
      <c r="E13" s="56"/>
      <c r="F13" s="56"/>
      <c r="G13" s="57"/>
      <c r="H13" s="23">
        <v>100</v>
      </c>
      <c r="I13" s="23">
        <v>100</v>
      </c>
      <c r="J13" s="42">
        <v>20</v>
      </c>
      <c r="K13" s="43"/>
      <c r="L13" s="42">
        <v>20</v>
      </c>
      <c r="M13" s="43"/>
      <c r="N13" s="10" t="s">
        <v>33</v>
      </c>
      <c r="O13" s="11"/>
    </row>
    <row r="14" s="1" customFormat="1" ht="29" customHeight="1" spans="1:15">
      <c r="A14" s="20"/>
      <c r="B14" s="64"/>
      <c r="C14" s="65"/>
      <c r="D14" s="55" t="s">
        <v>245</v>
      </c>
      <c r="E14" s="56"/>
      <c r="F14" s="56"/>
      <c r="G14" s="57"/>
      <c r="H14" s="23">
        <v>100</v>
      </c>
      <c r="I14" s="23">
        <v>100</v>
      </c>
      <c r="J14" s="4">
        <v>30</v>
      </c>
      <c r="K14" s="4"/>
      <c r="L14" s="42">
        <v>30</v>
      </c>
      <c r="M14" s="43"/>
      <c r="N14" s="10" t="s">
        <v>33</v>
      </c>
      <c r="O14" s="11"/>
    </row>
    <row r="15" s="1" customFormat="1" ht="29" customHeight="1" spans="1:15">
      <c r="A15" s="20"/>
      <c r="B15" s="62" t="s">
        <v>34</v>
      </c>
      <c r="C15" s="65" t="s">
        <v>45</v>
      </c>
      <c r="D15" s="55" t="s">
        <v>114</v>
      </c>
      <c r="E15" s="56"/>
      <c r="F15" s="56"/>
      <c r="G15" s="57"/>
      <c r="H15" s="23" t="s">
        <v>115</v>
      </c>
      <c r="I15" s="23" t="s">
        <v>115</v>
      </c>
      <c r="J15" s="10">
        <v>10</v>
      </c>
      <c r="K15" s="11"/>
      <c r="L15" s="10">
        <v>10</v>
      </c>
      <c r="M15" s="11"/>
      <c r="N15" s="10" t="s">
        <v>33</v>
      </c>
      <c r="O15" s="11"/>
    </row>
    <row r="16" s="1" customFormat="1" ht="29" customHeight="1" spans="1:15">
      <c r="A16" s="20"/>
      <c r="B16" s="66"/>
      <c r="C16" s="67" t="s">
        <v>116</v>
      </c>
      <c r="D16" s="55" t="s">
        <v>117</v>
      </c>
      <c r="E16" s="56"/>
      <c r="F16" s="56"/>
      <c r="G16" s="57"/>
      <c r="H16" s="23">
        <v>31</v>
      </c>
      <c r="I16" s="23">
        <v>31</v>
      </c>
      <c r="J16" s="10">
        <v>10</v>
      </c>
      <c r="K16" s="11"/>
      <c r="L16" s="10">
        <v>10</v>
      </c>
      <c r="M16" s="11"/>
      <c r="N16" s="10" t="s">
        <v>33</v>
      </c>
      <c r="O16" s="11"/>
    </row>
    <row r="17" s="1" customFormat="1" ht="29" customHeight="1" spans="1:15">
      <c r="A17" s="20"/>
      <c r="B17" s="64"/>
      <c r="C17" s="67" t="s">
        <v>140</v>
      </c>
      <c r="D17" s="55" t="s">
        <v>255</v>
      </c>
      <c r="E17" s="56"/>
      <c r="F17" s="56"/>
      <c r="G17" s="57"/>
      <c r="H17" s="23" t="s">
        <v>121</v>
      </c>
      <c r="I17" s="23" t="s">
        <v>121</v>
      </c>
      <c r="J17" s="10">
        <v>10</v>
      </c>
      <c r="K17" s="11"/>
      <c r="L17" s="10">
        <v>10</v>
      </c>
      <c r="M17" s="11"/>
      <c r="N17" s="10" t="s">
        <v>33</v>
      </c>
      <c r="O17" s="11"/>
    </row>
    <row r="18" s="1" customFormat="1" ht="29" customHeight="1" spans="1:15">
      <c r="A18" s="20"/>
      <c r="B18" s="8" t="s">
        <v>37</v>
      </c>
      <c r="C18" s="8" t="s">
        <v>38</v>
      </c>
      <c r="D18" s="8" t="s">
        <v>122</v>
      </c>
      <c r="E18" s="8"/>
      <c r="F18" s="8"/>
      <c r="G18" s="8"/>
      <c r="H18" s="23">
        <v>85</v>
      </c>
      <c r="I18" s="23">
        <v>85</v>
      </c>
      <c r="J18" s="10">
        <v>10</v>
      </c>
      <c r="K18" s="11"/>
      <c r="L18" s="10">
        <v>10</v>
      </c>
      <c r="M18" s="11"/>
      <c r="N18" s="10" t="s">
        <v>33</v>
      </c>
      <c r="O18" s="11"/>
    </row>
    <row r="19" s="1" customFormat="1" ht="29" customHeight="1" spans="1:15">
      <c r="A19" s="20"/>
      <c r="B19" s="10" t="s">
        <v>40</v>
      </c>
      <c r="C19" s="24"/>
      <c r="D19" s="10" t="s">
        <v>33</v>
      </c>
      <c r="E19" s="18"/>
      <c r="F19" s="18"/>
      <c r="G19" s="18"/>
      <c r="H19" s="18"/>
      <c r="I19" s="18"/>
      <c r="J19" s="18"/>
      <c r="K19" s="18"/>
      <c r="L19" s="18"/>
      <c r="M19" s="18"/>
      <c r="N19" s="18"/>
      <c r="O19" s="11"/>
    </row>
    <row r="20" s="1" customFormat="1" ht="18" customHeight="1" spans="1:15">
      <c r="A20" s="25"/>
      <c r="B20" s="10" t="s">
        <v>41</v>
      </c>
      <c r="C20" s="18"/>
      <c r="D20" s="18"/>
      <c r="E20" s="18"/>
      <c r="F20" s="18"/>
      <c r="G20" s="18"/>
      <c r="H20" s="18"/>
      <c r="I20" s="24"/>
      <c r="J20" s="10">
        <v>100</v>
      </c>
      <c r="K20" s="24"/>
      <c r="L20" s="10">
        <v>100</v>
      </c>
      <c r="M20" s="24"/>
      <c r="N20" s="10" t="s">
        <v>42</v>
      </c>
      <c r="O20" s="11"/>
    </row>
    <row r="21" s="1" customFormat="1" spans="1:15">
      <c r="A21" s="26" t="s">
        <v>43</v>
      </c>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workbookViewId="0">
      <selection activeCell="A1" sqref="$A1:$XFD65536"/>
    </sheetView>
  </sheetViews>
  <sheetFormatPr defaultColWidth="8.1" defaultRowHeight="13.5"/>
  <cols>
    <col min="1" max="1" width="10.9916666666667" style="1" customWidth="1"/>
    <col min="2" max="2" width="11.6" style="1" customWidth="1"/>
    <col min="3" max="3" width="16.7916666666667" style="1" customWidth="1"/>
    <col min="4" max="4" width="12.0333333333333" style="1" customWidth="1"/>
    <col min="5" max="5" width="7.775" style="1" customWidth="1"/>
    <col min="6" max="6" width="10.4583333333333" style="1" customWidth="1"/>
    <col min="7" max="7" width="5.625" style="1" customWidth="1"/>
    <col min="8" max="8" width="12.3166666666667" style="1" customWidth="1"/>
    <col min="9"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712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157.22</v>
      </c>
      <c r="H6" s="9"/>
      <c r="I6" s="9">
        <v>13.37</v>
      </c>
      <c r="J6" s="9"/>
      <c r="K6" s="10">
        <v>10</v>
      </c>
      <c r="L6" s="11"/>
      <c r="M6" s="34">
        <f>I6/G6</f>
        <v>0.085040071237756</v>
      </c>
      <c r="N6" s="35"/>
      <c r="O6" s="6">
        <v>0.85</v>
      </c>
    </row>
    <row r="7" s="1" customFormat="1" ht="17" customHeight="1" spans="1:15">
      <c r="A7" s="5"/>
      <c r="B7" s="5"/>
      <c r="C7" s="5" t="s">
        <v>14</v>
      </c>
      <c r="D7" s="5"/>
      <c r="E7" s="9"/>
      <c r="F7" s="9"/>
      <c r="G7" s="9">
        <v>157.22</v>
      </c>
      <c r="H7" s="9"/>
      <c r="I7" s="9">
        <v>13.37</v>
      </c>
      <c r="J7" s="9"/>
      <c r="K7" s="10" t="s">
        <v>15</v>
      </c>
      <c r="L7" s="11"/>
      <c r="M7" s="34">
        <f>I7/G7</f>
        <v>0.085040071237756</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44" customHeight="1" spans="1:15">
      <c r="A11" s="5"/>
      <c r="B11" s="15" t="s">
        <v>1445</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0" customHeight="1" spans="1:15">
      <c r="A13" s="20"/>
      <c r="B13" s="19" t="s">
        <v>30</v>
      </c>
      <c r="C13" s="38" t="s">
        <v>31</v>
      </c>
      <c r="D13" s="140" t="s">
        <v>714</v>
      </c>
      <c r="E13" s="141"/>
      <c r="F13" s="141"/>
      <c r="G13" s="142"/>
      <c r="H13" s="476" t="s">
        <v>715</v>
      </c>
      <c r="I13" s="476" t="s">
        <v>715</v>
      </c>
      <c r="J13" s="42">
        <v>3</v>
      </c>
      <c r="K13" s="43"/>
      <c r="L13" s="42">
        <v>3</v>
      </c>
      <c r="M13" s="43"/>
      <c r="N13" s="10" t="s">
        <v>33</v>
      </c>
      <c r="O13" s="11"/>
    </row>
    <row r="14" s="1" customFormat="1" ht="20" customHeight="1" spans="1:15">
      <c r="A14" s="20"/>
      <c r="B14" s="20"/>
      <c r="C14" s="44"/>
      <c r="D14" s="140" t="s">
        <v>717</v>
      </c>
      <c r="E14" s="141"/>
      <c r="F14" s="141"/>
      <c r="G14" s="142"/>
      <c r="H14" s="476" t="s">
        <v>322</v>
      </c>
      <c r="I14" s="476" t="s">
        <v>322</v>
      </c>
      <c r="J14" s="42">
        <v>2</v>
      </c>
      <c r="K14" s="43"/>
      <c r="L14" s="42">
        <v>2</v>
      </c>
      <c r="M14" s="43"/>
      <c r="N14" s="10" t="s">
        <v>33</v>
      </c>
      <c r="O14" s="11"/>
    </row>
    <row r="15" s="1" customFormat="1" ht="20" customHeight="1" spans="1:15">
      <c r="A15" s="20"/>
      <c r="B15" s="20"/>
      <c r="C15" s="44"/>
      <c r="D15" s="140" t="s">
        <v>718</v>
      </c>
      <c r="E15" s="141"/>
      <c r="F15" s="141"/>
      <c r="G15" s="142"/>
      <c r="H15" s="476" t="s">
        <v>401</v>
      </c>
      <c r="I15" s="476" t="s">
        <v>401</v>
      </c>
      <c r="J15" s="42">
        <v>3</v>
      </c>
      <c r="K15" s="43"/>
      <c r="L15" s="42">
        <v>3</v>
      </c>
      <c r="M15" s="43"/>
      <c r="N15" s="10" t="s">
        <v>33</v>
      </c>
      <c r="O15" s="11"/>
    </row>
    <row r="16" s="1" customFormat="1" ht="20" customHeight="1" spans="1:15">
      <c r="A16" s="20"/>
      <c r="B16" s="20"/>
      <c r="C16" s="44"/>
      <c r="D16" s="140" t="s">
        <v>719</v>
      </c>
      <c r="E16" s="141"/>
      <c r="F16" s="141"/>
      <c r="G16" s="142"/>
      <c r="H16" s="476" t="s">
        <v>322</v>
      </c>
      <c r="I16" s="476" t="s">
        <v>322</v>
      </c>
      <c r="J16" s="42">
        <v>2</v>
      </c>
      <c r="K16" s="43"/>
      <c r="L16" s="42">
        <v>2</v>
      </c>
      <c r="M16" s="43"/>
      <c r="N16" s="10" t="s">
        <v>33</v>
      </c>
      <c r="O16" s="11"/>
    </row>
    <row r="17" s="1" customFormat="1" ht="20" customHeight="1" spans="1:15">
      <c r="A17" s="20"/>
      <c r="B17" s="20"/>
      <c r="C17" s="44"/>
      <c r="D17" s="140" t="s">
        <v>259</v>
      </c>
      <c r="E17" s="141"/>
      <c r="F17" s="141"/>
      <c r="G17" s="142"/>
      <c r="H17" s="476" t="s">
        <v>328</v>
      </c>
      <c r="I17" s="476" t="s">
        <v>328</v>
      </c>
      <c r="J17" s="42">
        <v>3</v>
      </c>
      <c r="K17" s="43"/>
      <c r="L17" s="42">
        <v>3</v>
      </c>
      <c r="M17" s="43"/>
      <c r="N17" s="10" t="s">
        <v>33</v>
      </c>
      <c r="O17" s="11"/>
    </row>
    <row r="18" s="1" customFormat="1" ht="20" customHeight="1" spans="1:15">
      <c r="A18" s="20"/>
      <c r="B18" s="20"/>
      <c r="C18" s="44"/>
      <c r="D18" s="140" t="s">
        <v>261</v>
      </c>
      <c r="E18" s="141"/>
      <c r="F18" s="141"/>
      <c r="G18" s="142"/>
      <c r="H18" s="476" t="s">
        <v>720</v>
      </c>
      <c r="I18" s="476" t="s">
        <v>720</v>
      </c>
      <c r="J18" s="42">
        <v>2</v>
      </c>
      <c r="K18" s="43"/>
      <c r="L18" s="42">
        <v>2</v>
      </c>
      <c r="M18" s="43"/>
      <c r="N18" s="10" t="s">
        <v>33</v>
      </c>
      <c r="O18" s="11"/>
    </row>
    <row r="19" s="1" customFormat="1" ht="20" customHeight="1" spans="1:15">
      <c r="A19" s="20"/>
      <c r="B19" s="20"/>
      <c r="C19" s="44"/>
      <c r="D19" s="140" t="s">
        <v>530</v>
      </c>
      <c r="E19" s="141"/>
      <c r="F19" s="141"/>
      <c r="G19" s="142"/>
      <c r="H19" s="476" t="s">
        <v>328</v>
      </c>
      <c r="I19" s="476" t="s">
        <v>328</v>
      </c>
      <c r="J19" s="42">
        <v>3</v>
      </c>
      <c r="K19" s="43"/>
      <c r="L19" s="42">
        <v>3</v>
      </c>
      <c r="M19" s="43"/>
      <c r="N19" s="10" t="s">
        <v>33</v>
      </c>
      <c r="O19" s="11"/>
    </row>
    <row r="20" s="1" customFormat="1" ht="20" customHeight="1" spans="1:15">
      <c r="A20" s="20"/>
      <c r="B20" s="20"/>
      <c r="C20" s="44"/>
      <c r="D20" s="140" t="s">
        <v>497</v>
      </c>
      <c r="E20" s="141"/>
      <c r="F20" s="141"/>
      <c r="G20" s="142"/>
      <c r="H20" s="476" t="s">
        <v>328</v>
      </c>
      <c r="I20" s="476" t="s">
        <v>328</v>
      </c>
      <c r="J20" s="42">
        <v>2</v>
      </c>
      <c r="K20" s="43"/>
      <c r="L20" s="42">
        <v>2</v>
      </c>
      <c r="M20" s="43"/>
      <c r="N20" s="10" t="s">
        <v>33</v>
      </c>
      <c r="O20" s="11"/>
    </row>
    <row r="21" s="1" customFormat="1" ht="20" customHeight="1" spans="1:15">
      <c r="A21" s="20"/>
      <c r="B21" s="20"/>
      <c r="C21" s="44"/>
      <c r="D21" s="140" t="s">
        <v>269</v>
      </c>
      <c r="E21" s="141"/>
      <c r="F21" s="141"/>
      <c r="G21" s="142"/>
      <c r="H21" s="476" t="s">
        <v>417</v>
      </c>
      <c r="I21" s="476" t="s">
        <v>417</v>
      </c>
      <c r="J21" s="42">
        <v>3</v>
      </c>
      <c r="K21" s="43"/>
      <c r="L21" s="42">
        <v>3</v>
      </c>
      <c r="M21" s="43"/>
      <c r="N21" s="10" t="s">
        <v>33</v>
      </c>
      <c r="O21" s="11"/>
    </row>
    <row r="22" s="1" customFormat="1" ht="20" customHeight="1" spans="1:15">
      <c r="A22" s="20"/>
      <c r="B22" s="20"/>
      <c r="C22" s="44"/>
      <c r="D22" s="140" t="s">
        <v>721</v>
      </c>
      <c r="E22" s="141"/>
      <c r="F22" s="141"/>
      <c r="G22" s="142"/>
      <c r="H22" s="476" t="s">
        <v>722</v>
      </c>
      <c r="I22" s="476" t="s">
        <v>722</v>
      </c>
      <c r="J22" s="42">
        <v>2</v>
      </c>
      <c r="K22" s="43"/>
      <c r="L22" s="42">
        <v>2</v>
      </c>
      <c r="M22" s="43"/>
      <c r="N22" s="10" t="s">
        <v>33</v>
      </c>
      <c r="O22" s="11"/>
    </row>
    <row r="23" s="1" customFormat="1" ht="20" customHeight="1" spans="1:15">
      <c r="A23" s="20"/>
      <c r="B23" s="20"/>
      <c r="C23" s="45"/>
      <c r="D23" s="140" t="s">
        <v>532</v>
      </c>
      <c r="E23" s="141"/>
      <c r="F23" s="141"/>
      <c r="G23" s="142"/>
      <c r="H23" s="476" t="s">
        <v>533</v>
      </c>
      <c r="I23" s="476" t="s">
        <v>533</v>
      </c>
      <c r="J23" s="42">
        <v>3</v>
      </c>
      <c r="K23" s="43"/>
      <c r="L23" s="42">
        <v>3</v>
      </c>
      <c r="M23" s="43"/>
      <c r="N23" s="10" t="s">
        <v>33</v>
      </c>
      <c r="O23" s="11"/>
    </row>
    <row r="24" s="1" customFormat="1" ht="20" customHeight="1" spans="1:15">
      <c r="A24" s="20"/>
      <c r="B24" s="20"/>
      <c r="C24" s="36" t="s">
        <v>58</v>
      </c>
      <c r="D24" s="140" t="s">
        <v>723</v>
      </c>
      <c r="E24" s="141"/>
      <c r="F24" s="141"/>
      <c r="G24" s="142"/>
      <c r="H24" s="476" t="s">
        <v>724</v>
      </c>
      <c r="I24" s="476" t="s">
        <v>724</v>
      </c>
      <c r="J24" s="42">
        <v>2</v>
      </c>
      <c r="K24" s="43"/>
      <c r="L24" s="42">
        <v>2</v>
      </c>
      <c r="M24" s="43"/>
      <c r="N24" s="10" t="s">
        <v>33</v>
      </c>
      <c r="O24" s="11"/>
    </row>
    <row r="25" s="1" customFormat="1" ht="20" customHeight="1" spans="1:15">
      <c r="A25" s="20"/>
      <c r="B25" s="20"/>
      <c r="C25" s="36"/>
      <c r="D25" s="140" t="s">
        <v>725</v>
      </c>
      <c r="E25" s="141"/>
      <c r="F25" s="141"/>
      <c r="G25" s="142"/>
      <c r="H25" s="476" t="s">
        <v>322</v>
      </c>
      <c r="I25" s="476" t="s">
        <v>322</v>
      </c>
      <c r="J25" s="42">
        <v>3</v>
      </c>
      <c r="K25" s="43"/>
      <c r="L25" s="42">
        <v>3</v>
      </c>
      <c r="M25" s="43"/>
      <c r="N25" s="10" t="s">
        <v>33</v>
      </c>
      <c r="O25" s="11"/>
    </row>
    <row r="26" s="1" customFormat="1" ht="20" customHeight="1" spans="1:15">
      <c r="A26" s="20"/>
      <c r="B26" s="20"/>
      <c r="C26" s="36"/>
      <c r="D26" s="140" t="s">
        <v>723</v>
      </c>
      <c r="E26" s="141"/>
      <c r="F26" s="141"/>
      <c r="G26" s="142"/>
      <c r="H26" s="476" t="s">
        <v>724</v>
      </c>
      <c r="I26" s="476" t="s">
        <v>724</v>
      </c>
      <c r="J26" s="42">
        <v>2</v>
      </c>
      <c r="K26" s="43"/>
      <c r="L26" s="42">
        <v>2</v>
      </c>
      <c r="M26" s="43"/>
      <c r="N26" s="10" t="s">
        <v>33</v>
      </c>
      <c r="O26" s="11"/>
    </row>
    <row r="27" s="1" customFormat="1" ht="20" customHeight="1" spans="1:15">
      <c r="A27" s="20"/>
      <c r="B27" s="20"/>
      <c r="C27" s="36"/>
      <c r="D27" s="140" t="s">
        <v>274</v>
      </c>
      <c r="E27" s="141"/>
      <c r="F27" s="141"/>
      <c r="G27" s="142"/>
      <c r="H27" s="476" t="s">
        <v>726</v>
      </c>
      <c r="I27" s="476" t="s">
        <v>726</v>
      </c>
      <c r="J27" s="42">
        <v>5</v>
      </c>
      <c r="K27" s="43"/>
      <c r="L27" s="42">
        <v>5</v>
      </c>
      <c r="M27" s="43"/>
      <c r="N27" s="10" t="s">
        <v>33</v>
      </c>
      <c r="O27" s="11"/>
    </row>
    <row r="28" s="1" customFormat="1" ht="20" customHeight="1" spans="1:15">
      <c r="A28" s="20"/>
      <c r="B28" s="20"/>
      <c r="C28" s="36"/>
      <c r="D28" s="140" t="s">
        <v>276</v>
      </c>
      <c r="E28" s="141"/>
      <c r="F28" s="141"/>
      <c r="G28" s="142"/>
      <c r="H28" s="476" t="s">
        <v>726</v>
      </c>
      <c r="I28" s="476" t="s">
        <v>726</v>
      </c>
      <c r="J28" s="42">
        <v>2</v>
      </c>
      <c r="K28" s="43"/>
      <c r="L28" s="42">
        <v>2</v>
      </c>
      <c r="M28" s="43"/>
      <c r="N28" s="10" t="s">
        <v>33</v>
      </c>
      <c r="O28" s="11"/>
    </row>
    <row r="29" s="1" customFormat="1" ht="20" customHeight="1" spans="1:15">
      <c r="A29" s="20"/>
      <c r="B29" s="20"/>
      <c r="C29" s="36"/>
      <c r="D29" s="140" t="s">
        <v>271</v>
      </c>
      <c r="E29" s="141"/>
      <c r="F29" s="141"/>
      <c r="G29" s="142"/>
      <c r="H29" s="476" t="s">
        <v>726</v>
      </c>
      <c r="I29" s="476" t="s">
        <v>726</v>
      </c>
      <c r="J29" s="42">
        <v>3</v>
      </c>
      <c r="K29" s="43"/>
      <c r="L29" s="42">
        <v>3</v>
      </c>
      <c r="M29" s="43"/>
      <c r="N29" s="10" t="s">
        <v>33</v>
      </c>
      <c r="O29" s="11"/>
    </row>
    <row r="30" s="1" customFormat="1" ht="20" customHeight="1" spans="1:15">
      <c r="A30" s="20"/>
      <c r="B30" s="20"/>
      <c r="C30" s="36"/>
      <c r="D30" s="140" t="s">
        <v>502</v>
      </c>
      <c r="E30" s="141"/>
      <c r="F30" s="141"/>
      <c r="G30" s="142"/>
      <c r="H30" s="476" t="s">
        <v>726</v>
      </c>
      <c r="I30" s="476" t="s">
        <v>726</v>
      </c>
      <c r="J30" s="42">
        <v>5</v>
      </c>
      <c r="K30" s="43"/>
      <c r="L30" s="42">
        <v>5</v>
      </c>
      <c r="M30" s="43"/>
      <c r="N30" s="10" t="s">
        <v>33</v>
      </c>
      <c r="O30" s="11"/>
    </row>
    <row r="31" s="1" customFormat="1" ht="20" customHeight="1" spans="1:15">
      <c r="A31" s="20"/>
      <c r="B31" s="19" t="s">
        <v>34</v>
      </c>
      <c r="C31" s="44" t="s">
        <v>116</v>
      </c>
      <c r="D31" s="140" t="s">
        <v>727</v>
      </c>
      <c r="E31" s="141"/>
      <c r="F31" s="141"/>
      <c r="G31" s="142"/>
      <c r="H31" s="476" t="s">
        <v>286</v>
      </c>
      <c r="I31" s="476" t="s">
        <v>286</v>
      </c>
      <c r="J31" s="42">
        <v>2</v>
      </c>
      <c r="K31" s="43"/>
      <c r="L31" s="10">
        <v>2</v>
      </c>
      <c r="M31" s="11"/>
      <c r="N31" s="10" t="s">
        <v>33</v>
      </c>
      <c r="O31" s="11"/>
    </row>
    <row r="32" s="1" customFormat="1" ht="20" customHeight="1" spans="1:15">
      <c r="A32" s="20"/>
      <c r="B32" s="20"/>
      <c r="C32" s="44"/>
      <c r="D32" s="140" t="s">
        <v>505</v>
      </c>
      <c r="E32" s="141"/>
      <c r="F32" s="141"/>
      <c r="G32" s="142"/>
      <c r="H32" s="476" t="s">
        <v>506</v>
      </c>
      <c r="I32" s="476" t="s">
        <v>506</v>
      </c>
      <c r="J32" s="42">
        <v>3</v>
      </c>
      <c r="K32" s="43"/>
      <c r="L32" s="42">
        <v>3</v>
      </c>
      <c r="M32" s="43"/>
      <c r="N32" s="10" t="s">
        <v>33</v>
      </c>
      <c r="O32" s="11"/>
    </row>
    <row r="33" s="1" customFormat="1" ht="20" customHeight="1" spans="1:15">
      <c r="A33" s="20"/>
      <c r="B33" s="20"/>
      <c r="C33" s="44"/>
      <c r="D33" s="140" t="s">
        <v>507</v>
      </c>
      <c r="E33" s="141"/>
      <c r="F33" s="141"/>
      <c r="G33" s="142"/>
      <c r="H33" s="476" t="s">
        <v>508</v>
      </c>
      <c r="I33" s="476" t="s">
        <v>508</v>
      </c>
      <c r="J33" s="42">
        <v>5</v>
      </c>
      <c r="K33" s="43"/>
      <c r="L33" s="42">
        <v>5</v>
      </c>
      <c r="M33" s="43"/>
      <c r="N33" s="10" t="s">
        <v>33</v>
      </c>
      <c r="O33" s="11"/>
    </row>
    <row r="34" s="1" customFormat="1" ht="20" customHeight="1" spans="1:15">
      <c r="A34" s="20"/>
      <c r="B34" s="20"/>
      <c r="C34" s="44"/>
      <c r="D34" s="140" t="s">
        <v>727</v>
      </c>
      <c r="E34" s="141"/>
      <c r="F34" s="141"/>
      <c r="G34" s="142"/>
      <c r="H34" s="476" t="s">
        <v>286</v>
      </c>
      <c r="I34" s="476" t="s">
        <v>286</v>
      </c>
      <c r="J34" s="42">
        <v>3</v>
      </c>
      <c r="K34" s="43"/>
      <c r="L34" s="42">
        <v>3</v>
      </c>
      <c r="M34" s="43"/>
      <c r="N34" s="10" t="s">
        <v>33</v>
      </c>
      <c r="O34" s="11"/>
    </row>
    <row r="35" s="1" customFormat="1" ht="20" customHeight="1" spans="1:15">
      <c r="A35" s="20"/>
      <c r="B35" s="20"/>
      <c r="C35" s="44"/>
      <c r="D35" s="140" t="s">
        <v>728</v>
      </c>
      <c r="E35" s="141"/>
      <c r="F35" s="141"/>
      <c r="G35" s="142"/>
      <c r="H35" s="476" t="s">
        <v>286</v>
      </c>
      <c r="I35" s="476" t="s">
        <v>286</v>
      </c>
      <c r="J35" s="42">
        <v>5</v>
      </c>
      <c r="K35" s="43"/>
      <c r="L35" s="42">
        <v>5</v>
      </c>
      <c r="M35" s="43"/>
      <c r="N35" s="10" t="s">
        <v>33</v>
      </c>
      <c r="O35" s="11"/>
    </row>
    <row r="36" s="1" customFormat="1" ht="20" customHeight="1" spans="1:15">
      <c r="A36" s="20"/>
      <c r="B36" s="20"/>
      <c r="C36" s="45"/>
      <c r="D36" s="140" t="s">
        <v>729</v>
      </c>
      <c r="E36" s="141"/>
      <c r="F36" s="141"/>
      <c r="G36" s="142"/>
      <c r="H36" s="476" t="s">
        <v>286</v>
      </c>
      <c r="I36" s="476" t="s">
        <v>286</v>
      </c>
      <c r="J36" s="23">
        <v>2</v>
      </c>
      <c r="K36" s="23"/>
      <c r="L36" s="42">
        <v>2</v>
      </c>
      <c r="M36" s="43"/>
      <c r="N36" s="10" t="s">
        <v>33</v>
      </c>
      <c r="O36" s="11"/>
    </row>
    <row r="37" s="1" customFormat="1" ht="20" customHeight="1" spans="1:15">
      <c r="A37" s="20"/>
      <c r="B37" s="20"/>
      <c r="C37" s="38" t="s">
        <v>140</v>
      </c>
      <c r="D37" s="140" t="s">
        <v>285</v>
      </c>
      <c r="E37" s="141"/>
      <c r="F37" s="141"/>
      <c r="G37" s="142"/>
      <c r="H37" s="476" t="s">
        <v>508</v>
      </c>
      <c r="I37" s="476" t="s">
        <v>508</v>
      </c>
      <c r="J37" s="5">
        <v>5</v>
      </c>
      <c r="K37" s="5"/>
      <c r="L37" s="5">
        <v>5</v>
      </c>
      <c r="M37" s="5"/>
      <c r="N37" s="10" t="s">
        <v>33</v>
      </c>
      <c r="O37" s="11"/>
    </row>
    <row r="38" s="1" customFormat="1" ht="20" customHeight="1" spans="1:15">
      <c r="A38" s="20"/>
      <c r="B38" s="25"/>
      <c r="C38" s="45"/>
      <c r="D38" s="140" t="s">
        <v>730</v>
      </c>
      <c r="E38" s="141"/>
      <c r="F38" s="141"/>
      <c r="G38" s="142"/>
      <c r="H38" s="476" t="s">
        <v>286</v>
      </c>
      <c r="I38" s="476" t="s">
        <v>286</v>
      </c>
      <c r="J38" s="23">
        <v>5</v>
      </c>
      <c r="K38" s="23"/>
      <c r="L38" s="23">
        <v>5</v>
      </c>
      <c r="M38" s="23"/>
      <c r="N38" s="10" t="s">
        <v>33</v>
      </c>
      <c r="O38" s="11"/>
    </row>
    <row r="39" s="1" customFormat="1" ht="20" customHeight="1" spans="1:15">
      <c r="A39" s="20"/>
      <c r="B39" s="7" t="s">
        <v>37</v>
      </c>
      <c r="C39" s="5" t="s">
        <v>38</v>
      </c>
      <c r="D39" s="140" t="s">
        <v>731</v>
      </c>
      <c r="E39" s="141"/>
      <c r="F39" s="141"/>
      <c r="G39" s="142"/>
      <c r="H39" s="476" t="s">
        <v>328</v>
      </c>
      <c r="I39" s="476" t="s">
        <v>328</v>
      </c>
      <c r="J39" s="42">
        <v>2.5</v>
      </c>
      <c r="K39" s="43"/>
      <c r="L39" s="42">
        <v>2.5</v>
      </c>
      <c r="M39" s="43"/>
      <c r="N39" s="10" t="s">
        <v>33</v>
      </c>
      <c r="O39" s="11"/>
    </row>
    <row r="40" s="1" customFormat="1" ht="20" customHeight="1" spans="1:15">
      <c r="A40" s="20"/>
      <c r="B40" s="7"/>
      <c r="C40" s="5"/>
      <c r="D40" s="140" t="s">
        <v>87</v>
      </c>
      <c r="E40" s="141"/>
      <c r="F40" s="141"/>
      <c r="G40" s="142"/>
      <c r="H40" s="476" t="s">
        <v>417</v>
      </c>
      <c r="I40" s="476" t="s">
        <v>417</v>
      </c>
      <c r="J40" s="42">
        <v>2.5</v>
      </c>
      <c r="K40" s="43"/>
      <c r="L40" s="42">
        <v>2.5</v>
      </c>
      <c r="M40" s="43"/>
      <c r="N40" s="10" t="s">
        <v>33</v>
      </c>
      <c r="O40" s="11"/>
    </row>
    <row r="41" s="1" customFormat="1" ht="20" customHeight="1" spans="1:15">
      <c r="A41" s="20"/>
      <c r="B41" s="7"/>
      <c r="C41" s="5"/>
      <c r="D41" s="140" t="s">
        <v>239</v>
      </c>
      <c r="E41" s="141"/>
      <c r="F41" s="141"/>
      <c r="G41" s="142"/>
      <c r="H41" s="476" t="s">
        <v>328</v>
      </c>
      <c r="I41" s="476" t="s">
        <v>328</v>
      </c>
      <c r="J41" s="42">
        <v>2.5</v>
      </c>
      <c r="K41" s="43"/>
      <c r="L41" s="42">
        <v>2.5</v>
      </c>
      <c r="M41" s="43"/>
      <c r="N41" s="10" t="s">
        <v>33</v>
      </c>
      <c r="O41" s="11"/>
    </row>
    <row r="42" s="1" customFormat="1" ht="20" customHeight="1" spans="1:15">
      <c r="A42" s="20"/>
      <c r="B42" s="7"/>
      <c r="C42" s="5"/>
      <c r="D42" s="140" t="s">
        <v>509</v>
      </c>
      <c r="E42" s="141"/>
      <c r="F42" s="141"/>
      <c r="G42" s="142"/>
      <c r="H42" s="476" t="s">
        <v>417</v>
      </c>
      <c r="I42" s="476" t="s">
        <v>417</v>
      </c>
      <c r="J42" s="42">
        <v>2.5</v>
      </c>
      <c r="K42" s="43"/>
      <c r="L42" s="42">
        <v>2.5</v>
      </c>
      <c r="M42" s="43"/>
      <c r="N42" s="10" t="s">
        <v>33</v>
      </c>
      <c r="O42" s="11"/>
    </row>
    <row r="43" s="1" customFormat="1" ht="29" customHeight="1" spans="1:15">
      <c r="A43" s="20"/>
      <c r="B43" s="10" t="s">
        <v>40</v>
      </c>
      <c r="C43" s="24"/>
      <c r="D43" s="10" t="s">
        <v>33</v>
      </c>
      <c r="E43" s="18"/>
      <c r="F43" s="18"/>
      <c r="G43" s="18"/>
      <c r="H43" s="18"/>
      <c r="I43" s="18"/>
      <c r="J43" s="18"/>
      <c r="K43" s="18"/>
      <c r="L43" s="18"/>
      <c r="M43" s="18"/>
      <c r="N43" s="18"/>
      <c r="O43" s="11"/>
    </row>
    <row r="44" s="1" customFormat="1" ht="18" customHeight="1" spans="1:15">
      <c r="A44" s="25"/>
      <c r="B44" s="10" t="s">
        <v>41</v>
      </c>
      <c r="C44" s="18"/>
      <c r="D44" s="18"/>
      <c r="E44" s="18"/>
      <c r="F44" s="18"/>
      <c r="G44" s="18"/>
      <c r="H44" s="18"/>
      <c r="I44" s="24"/>
      <c r="J44" s="10">
        <v>100</v>
      </c>
      <c r="K44" s="24"/>
      <c r="L44" s="10">
        <v>90.85</v>
      </c>
      <c r="M44" s="24"/>
      <c r="N44" s="10" t="s">
        <v>42</v>
      </c>
      <c r="O44" s="11"/>
    </row>
    <row r="45" s="1" customFormat="1" spans="1:15">
      <c r="A45" s="26" t="s">
        <v>43</v>
      </c>
      <c r="O45" s="27"/>
    </row>
    <row r="46" s="1" customFormat="1" spans="1:15">
      <c r="A46" s="28"/>
      <c r="O46" s="27"/>
    </row>
    <row r="47" s="1" customFormat="1" spans="1:15">
      <c r="A47" s="28"/>
      <c r="O47" s="27"/>
    </row>
    <row r="48" s="1" customFormat="1" ht="27" customHeight="1" spans="1:15">
      <c r="A48" s="29"/>
      <c r="B48" s="30"/>
      <c r="C48" s="30"/>
      <c r="D48" s="30"/>
      <c r="E48" s="30"/>
      <c r="F48" s="30"/>
      <c r="G48" s="30"/>
      <c r="H48" s="30"/>
      <c r="I48" s="30"/>
      <c r="J48" s="30"/>
      <c r="K48" s="30"/>
      <c r="L48" s="30"/>
      <c r="M48" s="30"/>
      <c r="N48" s="30"/>
      <c r="O48" s="31"/>
    </row>
  </sheetData>
  <mergeCells count="1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N40:O40"/>
    <mergeCell ref="D41:G41"/>
    <mergeCell ref="J41:K41"/>
    <mergeCell ref="L41:M41"/>
    <mergeCell ref="N41:O41"/>
    <mergeCell ref="D42:G42"/>
    <mergeCell ref="J42:K42"/>
    <mergeCell ref="L42:M42"/>
    <mergeCell ref="N42:O42"/>
    <mergeCell ref="B43:C43"/>
    <mergeCell ref="D43:O43"/>
    <mergeCell ref="B44:I44"/>
    <mergeCell ref="J44:K44"/>
    <mergeCell ref="L44:M44"/>
    <mergeCell ref="N44:O44"/>
    <mergeCell ref="A10:A11"/>
    <mergeCell ref="A12:A44"/>
    <mergeCell ref="B13:B30"/>
    <mergeCell ref="B31:B38"/>
    <mergeCell ref="B39:B42"/>
    <mergeCell ref="C13:C23"/>
    <mergeCell ref="C24:C30"/>
    <mergeCell ref="C31:C36"/>
    <mergeCell ref="C37:C38"/>
    <mergeCell ref="C39:C42"/>
    <mergeCell ref="A5:B9"/>
    <mergeCell ref="A45:O48"/>
  </mergeCells>
  <pageMargins left="0.75" right="0.75" top="1" bottom="1" header="0.5" footer="0.5"/>
  <headerFoot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125.21</v>
      </c>
      <c r="H6" s="9"/>
      <c r="I6" s="9">
        <v>105.66</v>
      </c>
      <c r="J6" s="9"/>
      <c r="K6" s="10">
        <v>10</v>
      </c>
      <c r="L6" s="11"/>
      <c r="M6" s="34">
        <f>I6/G6</f>
        <v>0.843862311316988</v>
      </c>
      <c r="N6" s="35"/>
      <c r="O6" s="6">
        <v>8.44</v>
      </c>
    </row>
    <row r="7" s="1" customFormat="1" ht="17" customHeight="1" spans="1:15">
      <c r="A7" s="5"/>
      <c r="B7" s="5"/>
      <c r="C7" s="5" t="s">
        <v>14</v>
      </c>
      <c r="D7" s="5"/>
      <c r="E7" s="9"/>
      <c r="F7" s="9"/>
      <c r="G7" s="9">
        <v>125.21</v>
      </c>
      <c r="H7" s="9"/>
      <c r="I7" s="9">
        <v>105.66</v>
      </c>
      <c r="J7" s="9"/>
      <c r="K7" s="10" t="s">
        <v>15</v>
      </c>
      <c r="L7" s="11"/>
      <c r="M7" s="34">
        <f>I7/G7</f>
        <v>0.843862311316988</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1142</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98.44</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3.8" style="1" customWidth="1"/>
    <col min="3" max="3" width="16.7916666666667" style="1" customWidth="1"/>
    <col min="4" max="4" width="12.0333333333333" style="1" customWidth="1"/>
    <col min="5" max="5" width="9.325" style="1" customWidth="1"/>
    <col min="6" max="6" width="4.6" style="1" customWidth="1"/>
    <col min="7" max="7" width="7.35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67.5</v>
      </c>
      <c r="H6" s="9"/>
      <c r="I6" s="9">
        <v>34.55</v>
      </c>
      <c r="J6" s="9"/>
      <c r="K6" s="10">
        <v>10</v>
      </c>
      <c r="L6" s="11"/>
      <c r="M6" s="34">
        <f>I6/G6</f>
        <v>0.511851851851852</v>
      </c>
      <c r="N6" s="35"/>
      <c r="O6" s="6">
        <v>5.12</v>
      </c>
    </row>
    <row r="7" s="1" customFormat="1" ht="17" customHeight="1" spans="1:15">
      <c r="A7" s="5"/>
      <c r="B7" s="5"/>
      <c r="C7" s="5" t="s">
        <v>14</v>
      </c>
      <c r="D7" s="5"/>
      <c r="E7" s="9"/>
      <c r="F7" s="9"/>
      <c r="G7" s="9">
        <v>67.5</v>
      </c>
      <c r="H7" s="9"/>
      <c r="I7" s="9">
        <v>34.55</v>
      </c>
      <c r="J7" s="9"/>
      <c r="K7" s="10" t="s">
        <v>15</v>
      </c>
      <c r="L7" s="11"/>
      <c r="M7" s="34">
        <f>I7/G7</f>
        <v>0.511851851851852</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31" customHeight="1" spans="1:15">
      <c r="A11" s="5"/>
      <c r="B11" s="15" t="s">
        <v>1448</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9" customHeight="1" spans="1:15">
      <c r="A14" s="20"/>
      <c r="B14" s="20"/>
      <c r="C14" s="44"/>
      <c r="D14" s="49" t="s">
        <v>261</v>
      </c>
      <c r="E14" s="50"/>
      <c r="F14" s="50"/>
      <c r="G14" s="51"/>
      <c r="H14" s="21">
        <v>85</v>
      </c>
      <c r="I14" s="21">
        <v>85</v>
      </c>
      <c r="J14" s="42">
        <v>5</v>
      </c>
      <c r="K14" s="43"/>
      <c r="L14" s="42">
        <v>5</v>
      </c>
      <c r="M14" s="43"/>
      <c r="N14" s="10" t="s">
        <v>33</v>
      </c>
      <c r="O14" s="11"/>
    </row>
    <row r="15" s="1" customFormat="1" ht="19" customHeight="1" spans="1:15">
      <c r="A15" s="20"/>
      <c r="B15" s="20"/>
      <c r="C15" s="44"/>
      <c r="D15" s="49" t="s">
        <v>497</v>
      </c>
      <c r="E15" s="50"/>
      <c r="F15" s="50"/>
      <c r="G15" s="51"/>
      <c r="H15" s="21">
        <v>90</v>
      </c>
      <c r="I15" s="21">
        <v>90</v>
      </c>
      <c r="J15" s="42">
        <v>3</v>
      </c>
      <c r="K15" s="43"/>
      <c r="L15" s="42">
        <v>3</v>
      </c>
      <c r="M15" s="43"/>
      <c r="N15" s="10" t="s">
        <v>33</v>
      </c>
      <c r="O15" s="11"/>
    </row>
    <row r="16" s="1" customFormat="1" ht="19" customHeight="1" spans="1:15">
      <c r="A16" s="20"/>
      <c r="B16" s="20"/>
      <c r="C16" s="44"/>
      <c r="D16" s="49" t="s">
        <v>269</v>
      </c>
      <c r="E16" s="50"/>
      <c r="F16" s="50"/>
      <c r="G16" s="51"/>
      <c r="H16" s="21">
        <v>80</v>
      </c>
      <c r="I16" s="21">
        <v>80</v>
      </c>
      <c r="J16" s="42">
        <v>5</v>
      </c>
      <c r="K16" s="43"/>
      <c r="L16" s="42">
        <v>5</v>
      </c>
      <c r="M16" s="43"/>
      <c r="N16" s="10" t="s">
        <v>33</v>
      </c>
      <c r="O16" s="11"/>
    </row>
    <row r="17" s="1" customFormat="1" ht="19" customHeight="1" spans="1:15">
      <c r="A17" s="20"/>
      <c r="B17" s="20"/>
      <c r="C17" s="44"/>
      <c r="D17" s="49" t="s">
        <v>264</v>
      </c>
      <c r="E17" s="50"/>
      <c r="F17" s="50"/>
      <c r="G17" s="51"/>
      <c r="H17" s="21">
        <v>70</v>
      </c>
      <c r="I17" s="21">
        <v>70</v>
      </c>
      <c r="J17" s="42">
        <v>5</v>
      </c>
      <c r="K17" s="43"/>
      <c r="L17" s="42">
        <v>5</v>
      </c>
      <c r="M17" s="43"/>
      <c r="N17" s="10" t="s">
        <v>33</v>
      </c>
      <c r="O17" s="11"/>
    </row>
    <row r="18" s="1" customFormat="1" ht="19" customHeight="1" spans="1:15">
      <c r="A18" s="20"/>
      <c r="B18" s="20"/>
      <c r="C18" s="44"/>
      <c r="D18" s="49" t="s">
        <v>280</v>
      </c>
      <c r="E18" s="50"/>
      <c r="F18" s="50"/>
      <c r="G18" s="51"/>
      <c r="H18" s="21">
        <v>90</v>
      </c>
      <c r="I18" s="21">
        <v>90</v>
      </c>
      <c r="J18" s="42">
        <v>3</v>
      </c>
      <c r="K18" s="43"/>
      <c r="L18" s="42">
        <v>3</v>
      </c>
      <c r="M18" s="43"/>
      <c r="N18" s="10" t="s">
        <v>33</v>
      </c>
      <c r="O18" s="11"/>
    </row>
    <row r="19" s="1" customFormat="1" ht="19" customHeight="1" spans="1:15">
      <c r="A19" s="20"/>
      <c r="B19" s="20"/>
      <c r="C19" s="44"/>
      <c r="D19" s="49" t="s">
        <v>278</v>
      </c>
      <c r="E19" s="50"/>
      <c r="F19" s="50"/>
      <c r="G19" s="51"/>
      <c r="H19" s="21">
        <v>80</v>
      </c>
      <c r="I19" s="21">
        <v>80</v>
      </c>
      <c r="J19" s="42">
        <v>2</v>
      </c>
      <c r="K19" s="43"/>
      <c r="L19" s="42">
        <v>2</v>
      </c>
      <c r="M19" s="43"/>
      <c r="N19" s="10" t="s">
        <v>33</v>
      </c>
      <c r="O19" s="11"/>
    </row>
    <row r="20" s="1" customFormat="1" ht="19" customHeight="1" spans="1:15">
      <c r="A20" s="20"/>
      <c r="B20" s="20"/>
      <c r="C20" s="44"/>
      <c r="D20" s="49" t="s">
        <v>499</v>
      </c>
      <c r="E20" s="50"/>
      <c r="F20" s="50"/>
      <c r="G20" s="51"/>
      <c r="H20" s="21">
        <v>77</v>
      </c>
      <c r="I20" s="21">
        <v>77</v>
      </c>
      <c r="J20" s="42">
        <v>5</v>
      </c>
      <c r="K20" s="43"/>
      <c r="L20" s="42">
        <v>5</v>
      </c>
      <c r="M20" s="43"/>
      <c r="N20" s="10" t="s">
        <v>33</v>
      </c>
      <c r="O20" s="11"/>
    </row>
    <row r="21" s="1" customFormat="1" ht="19" customHeight="1" spans="1:15">
      <c r="A21" s="20"/>
      <c r="B21" s="20"/>
      <c r="C21" s="38" t="s">
        <v>58</v>
      </c>
      <c r="D21" s="49" t="s">
        <v>271</v>
      </c>
      <c r="E21" s="50"/>
      <c r="F21" s="50"/>
      <c r="G21" s="51"/>
      <c r="H21" s="21">
        <v>62</v>
      </c>
      <c r="I21" s="21">
        <v>62</v>
      </c>
      <c r="J21" s="42">
        <v>5</v>
      </c>
      <c r="K21" s="43"/>
      <c r="L21" s="42">
        <v>5</v>
      </c>
      <c r="M21" s="43"/>
      <c r="N21" s="10" t="s">
        <v>33</v>
      </c>
      <c r="O21" s="11"/>
    </row>
    <row r="22" s="1" customFormat="1" ht="19" customHeight="1" spans="1:15">
      <c r="A22" s="20"/>
      <c r="B22" s="20"/>
      <c r="C22" s="44"/>
      <c r="D22" s="49" t="s">
        <v>274</v>
      </c>
      <c r="E22" s="50"/>
      <c r="F22" s="50"/>
      <c r="G22" s="51"/>
      <c r="H22" s="21">
        <v>62</v>
      </c>
      <c r="I22" s="21">
        <v>62</v>
      </c>
      <c r="J22" s="42">
        <v>2</v>
      </c>
      <c r="K22" s="43"/>
      <c r="L22" s="42">
        <v>2</v>
      </c>
      <c r="M22" s="43"/>
      <c r="N22" s="10" t="s">
        <v>33</v>
      </c>
      <c r="O22" s="11"/>
    </row>
    <row r="23" s="1" customFormat="1" ht="19" customHeight="1" spans="1:15">
      <c r="A23" s="20"/>
      <c r="B23" s="20"/>
      <c r="C23" s="44"/>
      <c r="D23" s="49" t="s">
        <v>276</v>
      </c>
      <c r="E23" s="50"/>
      <c r="F23" s="50"/>
      <c r="G23" s="51"/>
      <c r="H23" s="21">
        <v>62</v>
      </c>
      <c r="I23" s="21">
        <v>62</v>
      </c>
      <c r="J23" s="42">
        <v>3</v>
      </c>
      <c r="K23" s="43"/>
      <c r="L23" s="42">
        <v>3</v>
      </c>
      <c r="M23" s="43"/>
      <c r="N23" s="10" t="s">
        <v>33</v>
      </c>
      <c r="O23" s="11"/>
    </row>
    <row r="24" s="1" customFormat="1" ht="19" customHeight="1" spans="1:15">
      <c r="A24" s="20"/>
      <c r="B24" s="20"/>
      <c r="C24" s="44"/>
      <c r="D24" s="49" t="s">
        <v>502</v>
      </c>
      <c r="E24" s="50"/>
      <c r="F24" s="50"/>
      <c r="G24" s="51"/>
      <c r="H24" s="21">
        <v>62</v>
      </c>
      <c r="I24" s="21">
        <v>62</v>
      </c>
      <c r="J24" s="42">
        <v>5</v>
      </c>
      <c r="K24" s="43"/>
      <c r="L24" s="42">
        <v>5</v>
      </c>
      <c r="M24" s="43"/>
      <c r="N24" s="10" t="s">
        <v>33</v>
      </c>
      <c r="O24" s="11"/>
    </row>
    <row r="25" s="1" customFormat="1" ht="19" customHeight="1" spans="1:15">
      <c r="A25" s="20"/>
      <c r="B25" s="20"/>
      <c r="C25" s="45"/>
      <c r="D25" s="49" t="s">
        <v>284</v>
      </c>
      <c r="E25" s="50"/>
      <c r="F25" s="50"/>
      <c r="G25" s="51"/>
      <c r="H25" s="21">
        <v>95</v>
      </c>
      <c r="I25" s="21">
        <v>95</v>
      </c>
      <c r="J25" s="42">
        <v>2</v>
      </c>
      <c r="K25" s="43"/>
      <c r="L25" s="42">
        <v>2</v>
      </c>
      <c r="M25" s="43"/>
      <c r="N25" s="10" t="s">
        <v>33</v>
      </c>
      <c r="O25" s="11"/>
    </row>
    <row r="26" s="1" customFormat="1" ht="19"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9"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9" customHeight="1" spans="1:15">
      <c r="A28" s="20"/>
      <c r="B28" s="25"/>
      <c r="C28" s="38" t="s">
        <v>140</v>
      </c>
      <c r="D28" s="49" t="s">
        <v>285</v>
      </c>
      <c r="E28" s="50"/>
      <c r="F28" s="50"/>
      <c r="G28" s="51"/>
      <c r="H28" s="22" t="s">
        <v>508</v>
      </c>
      <c r="I28" s="22" t="s">
        <v>508</v>
      </c>
      <c r="J28" s="42">
        <v>10</v>
      </c>
      <c r="K28" s="43"/>
      <c r="L28" s="10">
        <v>10</v>
      </c>
      <c r="M28" s="11"/>
      <c r="N28" s="10" t="s">
        <v>33</v>
      </c>
      <c r="O28" s="11"/>
    </row>
    <row r="29" s="1" customFormat="1" ht="19" customHeight="1" spans="1:15">
      <c r="A29" s="20"/>
      <c r="B29" s="7" t="s">
        <v>37</v>
      </c>
      <c r="C29" s="8" t="s">
        <v>38</v>
      </c>
      <c r="D29" s="48" t="s">
        <v>509</v>
      </c>
      <c r="E29" s="48"/>
      <c r="F29" s="48"/>
      <c r="G29" s="48"/>
      <c r="H29" s="23">
        <v>80</v>
      </c>
      <c r="I29" s="23">
        <v>80</v>
      </c>
      <c r="J29" s="42">
        <v>10</v>
      </c>
      <c r="K29" s="43"/>
      <c r="L29" s="10">
        <v>10</v>
      </c>
      <c r="M29" s="11"/>
      <c r="N29" s="10" t="s">
        <v>33</v>
      </c>
      <c r="O29" s="11"/>
    </row>
    <row r="30" s="1" customFormat="1" ht="19"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95.12</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343.75</v>
      </c>
      <c r="H6" s="9"/>
      <c r="I6" s="9">
        <v>310.39</v>
      </c>
      <c r="J6" s="9"/>
      <c r="K6" s="10">
        <v>10</v>
      </c>
      <c r="L6" s="11"/>
      <c r="M6" s="34">
        <f>I6/G6</f>
        <v>0.902952727272727</v>
      </c>
      <c r="N6" s="35"/>
      <c r="O6" s="6">
        <v>9.03</v>
      </c>
    </row>
    <row r="7" s="1" customFormat="1" ht="17" customHeight="1" spans="1:15">
      <c r="A7" s="5"/>
      <c r="B7" s="5"/>
      <c r="C7" s="5" t="s">
        <v>14</v>
      </c>
      <c r="D7" s="5"/>
      <c r="E7" s="9"/>
      <c r="F7" s="9"/>
      <c r="G7" s="9">
        <v>343.75</v>
      </c>
      <c r="H7" s="9"/>
      <c r="I7" s="9">
        <v>310.39</v>
      </c>
      <c r="J7" s="9"/>
      <c r="K7" s="10" t="s">
        <v>15</v>
      </c>
      <c r="L7" s="11"/>
      <c r="M7" s="34">
        <f>I7/G7</f>
        <v>0.902952727272727</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1142</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99.03</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16.6166666666667"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11.86</v>
      </c>
      <c r="H6" s="9"/>
      <c r="I6" s="9">
        <v>10.93</v>
      </c>
      <c r="J6" s="9"/>
      <c r="K6" s="10">
        <v>10</v>
      </c>
      <c r="L6" s="11"/>
      <c r="M6" s="34">
        <f>I6/G6</f>
        <v>0.921585160202361</v>
      </c>
      <c r="N6" s="35"/>
      <c r="O6" s="6">
        <v>9.21</v>
      </c>
    </row>
    <row r="7" s="1" customFormat="1" ht="17" customHeight="1" spans="1:15">
      <c r="A7" s="5"/>
      <c r="B7" s="5"/>
      <c r="C7" s="5" t="s">
        <v>14</v>
      </c>
      <c r="D7" s="5"/>
      <c r="E7" s="9"/>
      <c r="F7" s="9"/>
      <c r="G7" s="9">
        <v>11.86</v>
      </c>
      <c r="H7" s="9"/>
      <c r="I7" s="9">
        <v>10.93</v>
      </c>
      <c r="J7" s="9"/>
      <c r="K7" s="10" t="s">
        <v>15</v>
      </c>
      <c r="L7" s="11"/>
      <c r="M7" s="34">
        <f>I7/G7</f>
        <v>0.921585160202361</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2" customHeight="1" spans="1:15">
      <c r="A11" s="5"/>
      <c r="B11" s="15" t="s">
        <v>1450</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36" t="s">
        <v>31</v>
      </c>
      <c r="D13" s="37" t="s">
        <v>1311</v>
      </c>
      <c r="E13" s="37"/>
      <c r="F13" s="37"/>
      <c r="G13" s="37"/>
      <c r="H13" s="478" t="s">
        <v>322</v>
      </c>
      <c r="I13" s="478" t="s">
        <v>322</v>
      </c>
      <c r="J13" s="23">
        <v>5</v>
      </c>
      <c r="K13" s="23"/>
      <c r="L13" s="23">
        <v>5</v>
      </c>
      <c r="M13" s="23"/>
      <c r="N13" s="5" t="s">
        <v>33</v>
      </c>
      <c r="O13" s="5"/>
    </row>
    <row r="14" s="1" customFormat="1" ht="18" customHeight="1" spans="1:15">
      <c r="A14" s="5"/>
      <c r="B14" s="5"/>
      <c r="C14" s="36"/>
      <c r="D14" s="54" t="s">
        <v>1315</v>
      </c>
      <c r="E14" s="54"/>
      <c r="F14" s="54"/>
      <c r="G14" s="54"/>
      <c r="H14" s="478" t="s">
        <v>328</v>
      </c>
      <c r="I14" s="478" t="s">
        <v>328</v>
      </c>
      <c r="J14" s="23">
        <v>5</v>
      </c>
      <c r="K14" s="23"/>
      <c r="L14" s="23">
        <v>5</v>
      </c>
      <c r="M14" s="23"/>
      <c r="N14" s="5" t="s">
        <v>33</v>
      </c>
      <c r="O14" s="5"/>
    </row>
    <row r="15" s="1" customFormat="1" ht="18" customHeight="1" spans="1:15">
      <c r="A15" s="5"/>
      <c r="B15" s="5"/>
      <c r="C15" s="36"/>
      <c r="D15" s="54" t="s">
        <v>1313</v>
      </c>
      <c r="E15" s="54"/>
      <c r="F15" s="54"/>
      <c r="G15" s="54"/>
      <c r="H15" s="478" t="s">
        <v>322</v>
      </c>
      <c r="I15" s="478" t="s">
        <v>322</v>
      </c>
      <c r="J15" s="23">
        <v>5</v>
      </c>
      <c r="K15" s="23"/>
      <c r="L15" s="23">
        <v>5</v>
      </c>
      <c r="M15" s="23"/>
      <c r="N15" s="5" t="s">
        <v>33</v>
      </c>
      <c r="O15" s="5"/>
    </row>
    <row r="16" s="1" customFormat="1" ht="18" customHeight="1" spans="1:15">
      <c r="A16" s="5"/>
      <c r="B16" s="5"/>
      <c r="C16" s="36"/>
      <c r="D16" s="54" t="s">
        <v>1451</v>
      </c>
      <c r="E16" s="54"/>
      <c r="F16" s="54"/>
      <c r="G16" s="54"/>
      <c r="H16" s="478" t="s">
        <v>328</v>
      </c>
      <c r="I16" s="478" t="s">
        <v>328</v>
      </c>
      <c r="J16" s="23">
        <v>5</v>
      </c>
      <c r="K16" s="23"/>
      <c r="L16" s="23">
        <v>5</v>
      </c>
      <c r="M16" s="23"/>
      <c r="N16" s="5" t="s">
        <v>33</v>
      </c>
      <c r="O16" s="5"/>
    </row>
    <row r="17" s="1" customFormat="1" ht="18" customHeight="1" spans="1:15">
      <c r="A17" s="5"/>
      <c r="B17" s="5"/>
      <c r="C17" s="36" t="s">
        <v>58</v>
      </c>
      <c r="D17" s="37" t="s">
        <v>1452</v>
      </c>
      <c r="E17" s="37"/>
      <c r="F17" s="37"/>
      <c r="G17" s="37"/>
      <c r="H17" s="478" t="s">
        <v>401</v>
      </c>
      <c r="I17" s="478" t="s">
        <v>401</v>
      </c>
      <c r="J17" s="23">
        <v>5</v>
      </c>
      <c r="K17" s="23"/>
      <c r="L17" s="23">
        <v>5</v>
      </c>
      <c r="M17" s="23"/>
      <c r="N17" s="5" t="s">
        <v>33</v>
      </c>
      <c r="O17" s="5"/>
    </row>
    <row r="18" s="1" customFormat="1" ht="18" customHeight="1" spans="1:15">
      <c r="A18" s="5"/>
      <c r="B18" s="5"/>
      <c r="C18" s="36"/>
      <c r="D18" s="37" t="s">
        <v>621</v>
      </c>
      <c r="E18" s="37"/>
      <c r="F18" s="37"/>
      <c r="G18" s="37"/>
      <c r="H18" s="478" t="s">
        <v>322</v>
      </c>
      <c r="I18" s="478" t="s">
        <v>322</v>
      </c>
      <c r="J18" s="23">
        <v>5</v>
      </c>
      <c r="K18" s="23"/>
      <c r="L18" s="23">
        <v>5</v>
      </c>
      <c r="M18" s="23"/>
      <c r="N18" s="5" t="s">
        <v>33</v>
      </c>
      <c r="O18" s="5"/>
    </row>
    <row r="19" s="1" customFormat="1" ht="18" customHeight="1" spans="1:15">
      <c r="A19" s="5"/>
      <c r="B19" s="5"/>
      <c r="C19" s="36" t="s">
        <v>63</v>
      </c>
      <c r="D19" s="37" t="s">
        <v>229</v>
      </c>
      <c r="E19" s="37"/>
      <c r="F19" s="37"/>
      <c r="G19" s="37"/>
      <c r="H19" s="21">
        <v>2023</v>
      </c>
      <c r="I19" s="21">
        <v>2023</v>
      </c>
      <c r="J19" s="23">
        <v>10</v>
      </c>
      <c r="K19" s="23"/>
      <c r="L19" s="23">
        <v>10</v>
      </c>
      <c r="M19" s="23"/>
      <c r="N19" s="5" t="s">
        <v>33</v>
      </c>
      <c r="O19" s="5"/>
    </row>
    <row r="20" s="1" customFormat="1" ht="18" customHeight="1" spans="1:15">
      <c r="A20" s="5"/>
      <c r="B20" s="5"/>
      <c r="C20" s="36" t="s">
        <v>66</v>
      </c>
      <c r="D20" s="37" t="s">
        <v>84</v>
      </c>
      <c r="E20" s="37"/>
      <c r="F20" s="37"/>
      <c r="G20" s="37"/>
      <c r="H20" s="21">
        <v>95</v>
      </c>
      <c r="I20" s="21">
        <v>95</v>
      </c>
      <c r="J20" s="23">
        <v>10</v>
      </c>
      <c r="K20" s="23"/>
      <c r="L20" s="23">
        <v>10</v>
      </c>
      <c r="M20" s="23"/>
      <c r="N20" s="5" t="s">
        <v>33</v>
      </c>
      <c r="O20" s="5"/>
    </row>
    <row r="21" s="1" customFormat="1" ht="18" customHeight="1" spans="1:15">
      <c r="A21" s="5"/>
      <c r="B21" s="5" t="s">
        <v>34</v>
      </c>
      <c r="C21" s="46" t="s">
        <v>140</v>
      </c>
      <c r="D21" s="37" t="s">
        <v>606</v>
      </c>
      <c r="E21" s="37"/>
      <c r="F21" s="37"/>
      <c r="G21" s="37"/>
      <c r="H21" s="478" t="s">
        <v>121</v>
      </c>
      <c r="I21" s="478" t="s">
        <v>121</v>
      </c>
      <c r="J21" s="23">
        <v>15</v>
      </c>
      <c r="K21" s="23"/>
      <c r="L21" s="23">
        <v>15</v>
      </c>
      <c r="M21" s="23"/>
      <c r="N21" s="5" t="s">
        <v>33</v>
      </c>
      <c r="O21" s="5"/>
    </row>
    <row r="22" s="1" customFormat="1" ht="18" customHeight="1" spans="1:15">
      <c r="A22" s="5"/>
      <c r="B22" s="5"/>
      <c r="C22" s="46"/>
      <c r="D22" s="37" t="s">
        <v>1453</v>
      </c>
      <c r="E22" s="37"/>
      <c r="F22" s="37"/>
      <c r="G22" s="37"/>
      <c r="H22" s="478" t="s">
        <v>121</v>
      </c>
      <c r="I22" s="478" t="s">
        <v>121</v>
      </c>
      <c r="J22" s="23">
        <v>15</v>
      </c>
      <c r="K22" s="23"/>
      <c r="L22" s="23">
        <v>15</v>
      </c>
      <c r="M22" s="23"/>
      <c r="N22" s="5" t="s">
        <v>33</v>
      </c>
      <c r="O22" s="5"/>
    </row>
    <row r="23" s="1" customFormat="1" ht="18" customHeight="1" spans="1:15">
      <c r="A23" s="5"/>
      <c r="B23" s="7" t="s">
        <v>37</v>
      </c>
      <c r="C23" s="47" t="s">
        <v>38</v>
      </c>
      <c r="D23" s="48" t="s">
        <v>509</v>
      </c>
      <c r="E23" s="48"/>
      <c r="F23" s="48"/>
      <c r="G23" s="48"/>
      <c r="H23" s="23">
        <v>80</v>
      </c>
      <c r="I23" s="23">
        <v>80</v>
      </c>
      <c r="J23" s="23">
        <v>10</v>
      </c>
      <c r="K23" s="23"/>
      <c r="L23" s="5">
        <v>10</v>
      </c>
      <c r="M23" s="5"/>
      <c r="N23" s="5" t="s">
        <v>33</v>
      </c>
      <c r="O23" s="5"/>
    </row>
    <row r="24" s="1" customFormat="1" ht="18" customHeight="1" spans="1:15">
      <c r="A24" s="5"/>
      <c r="B24" s="5" t="s">
        <v>40</v>
      </c>
      <c r="C24" s="6"/>
      <c r="D24" s="5" t="s">
        <v>33</v>
      </c>
      <c r="E24" s="5"/>
      <c r="F24" s="5"/>
      <c r="G24" s="5"/>
      <c r="H24" s="5"/>
      <c r="I24" s="5"/>
      <c r="J24" s="5"/>
      <c r="K24" s="5"/>
      <c r="L24" s="5"/>
      <c r="M24" s="5"/>
      <c r="N24" s="5"/>
      <c r="O24" s="5"/>
    </row>
    <row r="25" s="1" customFormat="1" ht="18" customHeight="1" spans="1:15">
      <c r="A25" s="5"/>
      <c r="B25" s="5" t="s">
        <v>41</v>
      </c>
      <c r="C25" s="5"/>
      <c r="D25" s="5"/>
      <c r="E25" s="5"/>
      <c r="F25" s="5"/>
      <c r="G25" s="5"/>
      <c r="H25" s="5"/>
      <c r="I25" s="6"/>
      <c r="J25" s="5">
        <v>100</v>
      </c>
      <c r="K25" s="6"/>
      <c r="L25" s="5">
        <v>99.21</v>
      </c>
      <c r="M25" s="6"/>
      <c r="N25" s="5" t="s">
        <v>42</v>
      </c>
      <c r="O25" s="5"/>
    </row>
    <row r="26" s="1" customFormat="1" spans="1:15">
      <c r="A26" s="26" t="s">
        <v>43</v>
      </c>
      <c r="O26" s="27"/>
    </row>
    <row r="27" s="1" customFormat="1" spans="1:15">
      <c r="A27" s="28"/>
      <c r="O27" s="27"/>
    </row>
    <row r="28" s="1" customFormat="1" spans="1:15">
      <c r="A28" s="28"/>
      <c r="O28" s="27"/>
    </row>
    <row r="29" s="1" customFormat="1" ht="27" customHeight="1" spans="1:15">
      <c r="A29" s="29"/>
      <c r="B29" s="30"/>
      <c r="C29" s="30"/>
      <c r="D29" s="30"/>
      <c r="E29" s="30"/>
      <c r="F29" s="30"/>
      <c r="G29" s="30"/>
      <c r="H29" s="30"/>
      <c r="I29" s="30"/>
      <c r="J29" s="30"/>
      <c r="K29" s="30"/>
      <c r="L29" s="30"/>
      <c r="M29" s="30"/>
      <c r="N29" s="30"/>
      <c r="O29" s="31"/>
    </row>
  </sheetData>
  <mergeCells count="10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0"/>
    <mergeCell ref="B21:B22"/>
    <mergeCell ref="C13:C16"/>
    <mergeCell ref="C17:C18"/>
    <mergeCell ref="C21:C22"/>
    <mergeCell ref="A5:B9"/>
    <mergeCell ref="A26:O29"/>
  </mergeCells>
  <pageMargins left="0.75" right="0.75" top="1" bottom="1" header="0.5" footer="0.5"/>
  <headerFoot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16.6166666666667"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1454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0.5</v>
      </c>
      <c r="H6" s="9"/>
      <c r="I6" s="9">
        <v>0.5</v>
      </c>
      <c r="J6" s="9"/>
      <c r="K6" s="10">
        <v>10</v>
      </c>
      <c r="L6" s="11"/>
      <c r="M6" s="32">
        <f>I6/G6</f>
        <v>1</v>
      </c>
      <c r="N6" s="33"/>
      <c r="O6" s="6">
        <v>10</v>
      </c>
    </row>
    <row r="7" s="1" customFormat="1" ht="17" customHeight="1" spans="1:15">
      <c r="A7" s="5"/>
      <c r="B7" s="5"/>
      <c r="C7" s="5" t="s">
        <v>14</v>
      </c>
      <c r="D7" s="5"/>
      <c r="E7" s="9"/>
      <c r="F7" s="9"/>
      <c r="G7" s="9">
        <v>0.5</v>
      </c>
      <c r="H7" s="9"/>
      <c r="I7" s="9">
        <v>0.5</v>
      </c>
      <c r="J7" s="9"/>
      <c r="K7" s="10" t="s">
        <v>15</v>
      </c>
      <c r="L7" s="11"/>
      <c r="M7" s="32">
        <f>I7/G7</f>
        <v>1</v>
      </c>
      <c r="N7" s="3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2" customHeight="1" spans="1:15">
      <c r="A11" s="5"/>
      <c r="B11" s="15" t="s">
        <v>1450</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36" t="s">
        <v>31</v>
      </c>
      <c r="D13" s="37" t="s">
        <v>1311</v>
      </c>
      <c r="E13" s="37"/>
      <c r="F13" s="37"/>
      <c r="G13" s="37"/>
      <c r="H13" s="478" t="s">
        <v>322</v>
      </c>
      <c r="I13" s="478" t="s">
        <v>322</v>
      </c>
      <c r="J13" s="23">
        <v>5</v>
      </c>
      <c r="K13" s="23"/>
      <c r="L13" s="23">
        <v>5</v>
      </c>
      <c r="M13" s="23"/>
      <c r="N13" s="5" t="s">
        <v>33</v>
      </c>
      <c r="O13" s="5"/>
    </row>
    <row r="14" s="1" customFormat="1" ht="18" customHeight="1" spans="1:15">
      <c r="A14" s="5"/>
      <c r="B14" s="5"/>
      <c r="C14" s="36"/>
      <c r="D14" s="54" t="s">
        <v>1315</v>
      </c>
      <c r="E14" s="54"/>
      <c r="F14" s="54"/>
      <c r="G14" s="54"/>
      <c r="H14" s="478" t="s">
        <v>328</v>
      </c>
      <c r="I14" s="478" t="s">
        <v>328</v>
      </c>
      <c r="J14" s="23">
        <v>5</v>
      </c>
      <c r="K14" s="23"/>
      <c r="L14" s="23">
        <v>5</v>
      </c>
      <c r="M14" s="23"/>
      <c r="N14" s="5" t="s">
        <v>33</v>
      </c>
      <c r="O14" s="5"/>
    </row>
    <row r="15" s="1" customFormat="1" ht="18" customHeight="1" spans="1:15">
      <c r="A15" s="5"/>
      <c r="B15" s="5"/>
      <c r="C15" s="36"/>
      <c r="D15" s="54" t="s">
        <v>1313</v>
      </c>
      <c r="E15" s="54"/>
      <c r="F15" s="54"/>
      <c r="G15" s="54"/>
      <c r="H15" s="478" t="s">
        <v>322</v>
      </c>
      <c r="I15" s="478" t="s">
        <v>322</v>
      </c>
      <c r="J15" s="23">
        <v>5</v>
      </c>
      <c r="K15" s="23"/>
      <c r="L15" s="23">
        <v>5</v>
      </c>
      <c r="M15" s="23"/>
      <c r="N15" s="5" t="s">
        <v>33</v>
      </c>
      <c r="O15" s="5"/>
    </row>
    <row r="16" s="1" customFormat="1" ht="18" customHeight="1" spans="1:15">
      <c r="A16" s="5"/>
      <c r="B16" s="5"/>
      <c r="C16" s="36"/>
      <c r="D16" s="54" t="s">
        <v>1451</v>
      </c>
      <c r="E16" s="54"/>
      <c r="F16" s="54"/>
      <c r="G16" s="54"/>
      <c r="H16" s="478" t="s">
        <v>328</v>
      </c>
      <c r="I16" s="478" t="s">
        <v>328</v>
      </c>
      <c r="J16" s="23">
        <v>5</v>
      </c>
      <c r="K16" s="23"/>
      <c r="L16" s="23">
        <v>5</v>
      </c>
      <c r="M16" s="23"/>
      <c r="N16" s="5" t="s">
        <v>33</v>
      </c>
      <c r="O16" s="5"/>
    </row>
    <row r="17" s="1" customFormat="1" ht="18" customHeight="1" spans="1:15">
      <c r="A17" s="5"/>
      <c r="B17" s="5"/>
      <c r="C17" s="36" t="s">
        <v>58</v>
      </c>
      <c r="D17" s="37" t="s">
        <v>1452</v>
      </c>
      <c r="E17" s="37"/>
      <c r="F17" s="37"/>
      <c r="G17" s="37"/>
      <c r="H17" s="478" t="s">
        <v>401</v>
      </c>
      <c r="I17" s="478" t="s">
        <v>401</v>
      </c>
      <c r="J17" s="23">
        <v>5</v>
      </c>
      <c r="K17" s="23"/>
      <c r="L17" s="23">
        <v>5</v>
      </c>
      <c r="M17" s="23"/>
      <c r="N17" s="5" t="s">
        <v>33</v>
      </c>
      <c r="O17" s="5"/>
    </row>
    <row r="18" s="1" customFormat="1" ht="18" customHeight="1" spans="1:15">
      <c r="A18" s="5"/>
      <c r="B18" s="5"/>
      <c r="C18" s="36"/>
      <c r="D18" s="37" t="s">
        <v>621</v>
      </c>
      <c r="E18" s="37"/>
      <c r="F18" s="37"/>
      <c r="G18" s="37"/>
      <c r="H18" s="478" t="s">
        <v>322</v>
      </c>
      <c r="I18" s="478" t="s">
        <v>322</v>
      </c>
      <c r="J18" s="23">
        <v>5</v>
      </c>
      <c r="K18" s="23"/>
      <c r="L18" s="23">
        <v>5</v>
      </c>
      <c r="M18" s="23"/>
      <c r="N18" s="5" t="s">
        <v>33</v>
      </c>
      <c r="O18" s="5"/>
    </row>
    <row r="19" s="1" customFormat="1" ht="18" customHeight="1" spans="1:15">
      <c r="A19" s="5"/>
      <c r="B19" s="5"/>
      <c r="C19" s="36" t="s">
        <v>63</v>
      </c>
      <c r="D19" s="37" t="s">
        <v>229</v>
      </c>
      <c r="E19" s="37"/>
      <c r="F19" s="37"/>
      <c r="G19" s="37"/>
      <c r="H19" s="21">
        <v>2023</v>
      </c>
      <c r="I19" s="21">
        <v>2023</v>
      </c>
      <c r="J19" s="23">
        <v>10</v>
      </c>
      <c r="K19" s="23"/>
      <c r="L19" s="23">
        <v>10</v>
      </c>
      <c r="M19" s="23"/>
      <c r="N19" s="5" t="s">
        <v>33</v>
      </c>
      <c r="O19" s="5"/>
    </row>
    <row r="20" s="1" customFormat="1" ht="18" customHeight="1" spans="1:15">
      <c r="A20" s="5"/>
      <c r="B20" s="5"/>
      <c r="C20" s="36" t="s">
        <v>66</v>
      </c>
      <c r="D20" s="37" t="s">
        <v>84</v>
      </c>
      <c r="E20" s="37"/>
      <c r="F20" s="37"/>
      <c r="G20" s="37"/>
      <c r="H20" s="21">
        <v>95</v>
      </c>
      <c r="I20" s="21">
        <v>95</v>
      </c>
      <c r="J20" s="23">
        <v>10</v>
      </c>
      <c r="K20" s="23"/>
      <c r="L20" s="23">
        <v>10</v>
      </c>
      <c r="M20" s="23"/>
      <c r="N20" s="5" t="s">
        <v>33</v>
      </c>
      <c r="O20" s="5"/>
    </row>
    <row r="21" s="1" customFormat="1" ht="18" customHeight="1" spans="1:15">
      <c r="A21" s="5"/>
      <c r="B21" s="5" t="s">
        <v>34</v>
      </c>
      <c r="C21" s="46" t="s">
        <v>140</v>
      </c>
      <c r="D21" s="37" t="s">
        <v>606</v>
      </c>
      <c r="E21" s="37"/>
      <c r="F21" s="37"/>
      <c r="G21" s="37"/>
      <c r="H21" s="478" t="s">
        <v>121</v>
      </c>
      <c r="I21" s="478" t="s">
        <v>121</v>
      </c>
      <c r="J21" s="23">
        <v>15</v>
      </c>
      <c r="K21" s="23"/>
      <c r="L21" s="23">
        <v>15</v>
      </c>
      <c r="M21" s="23"/>
      <c r="N21" s="5" t="s">
        <v>33</v>
      </c>
      <c r="O21" s="5"/>
    </row>
    <row r="22" s="1" customFormat="1" ht="18" customHeight="1" spans="1:15">
      <c r="A22" s="5"/>
      <c r="B22" s="5"/>
      <c r="C22" s="46"/>
      <c r="D22" s="37" t="s">
        <v>1453</v>
      </c>
      <c r="E22" s="37"/>
      <c r="F22" s="37"/>
      <c r="G22" s="37"/>
      <c r="H22" s="478" t="s">
        <v>121</v>
      </c>
      <c r="I22" s="478" t="s">
        <v>121</v>
      </c>
      <c r="J22" s="23">
        <v>15</v>
      </c>
      <c r="K22" s="23"/>
      <c r="L22" s="23">
        <v>15</v>
      </c>
      <c r="M22" s="23"/>
      <c r="N22" s="5" t="s">
        <v>33</v>
      </c>
      <c r="O22" s="5"/>
    </row>
    <row r="23" s="1" customFormat="1" ht="18" customHeight="1" spans="1:15">
      <c r="A23" s="5"/>
      <c r="B23" s="7" t="s">
        <v>37</v>
      </c>
      <c r="C23" s="47" t="s">
        <v>38</v>
      </c>
      <c r="D23" s="48" t="s">
        <v>509</v>
      </c>
      <c r="E23" s="48"/>
      <c r="F23" s="48"/>
      <c r="G23" s="48"/>
      <c r="H23" s="23">
        <v>80</v>
      </c>
      <c r="I23" s="23">
        <v>80</v>
      </c>
      <c r="J23" s="23">
        <v>10</v>
      </c>
      <c r="K23" s="23"/>
      <c r="L23" s="5">
        <v>10</v>
      </c>
      <c r="M23" s="5"/>
      <c r="N23" s="5" t="s">
        <v>33</v>
      </c>
      <c r="O23" s="5"/>
    </row>
    <row r="24" s="1" customFormat="1" ht="18" customHeight="1" spans="1:15">
      <c r="A24" s="5"/>
      <c r="B24" s="5" t="s">
        <v>40</v>
      </c>
      <c r="C24" s="6"/>
      <c r="D24" s="5" t="s">
        <v>33</v>
      </c>
      <c r="E24" s="5"/>
      <c r="F24" s="5"/>
      <c r="G24" s="5"/>
      <c r="H24" s="5"/>
      <c r="I24" s="5"/>
      <c r="J24" s="5"/>
      <c r="K24" s="5"/>
      <c r="L24" s="5"/>
      <c r="M24" s="5"/>
      <c r="N24" s="5"/>
      <c r="O24" s="5"/>
    </row>
    <row r="25" s="1" customFormat="1" ht="18" customHeight="1" spans="1:15">
      <c r="A25" s="5"/>
      <c r="B25" s="5" t="s">
        <v>41</v>
      </c>
      <c r="C25" s="5"/>
      <c r="D25" s="5"/>
      <c r="E25" s="5"/>
      <c r="F25" s="5"/>
      <c r="G25" s="5"/>
      <c r="H25" s="5"/>
      <c r="I25" s="6"/>
      <c r="J25" s="5">
        <v>100</v>
      </c>
      <c r="K25" s="6"/>
      <c r="L25" s="5">
        <v>100</v>
      </c>
      <c r="M25" s="6"/>
      <c r="N25" s="5" t="s">
        <v>42</v>
      </c>
      <c r="O25" s="5"/>
    </row>
    <row r="26" s="1" customFormat="1" spans="1:15">
      <c r="A26" s="26" t="s">
        <v>43</v>
      </c>
      <c r="O26" s="27"/>
    </row>
    <row r="27" s="1" customFormat="1" spans="1:15">
      <c r="A27" s="28"/>
      <c r="O27" s="27"/>
    </row>
    <row r="28" s="1" customFormat="1" spans="1:15">
      <c r="A28" s="28"/>
      <c r="O28" s="27"/>
    </row>
    <row r="29" s="1" customFormat="1" ht="27" customHeight="1" spans="1:15">
      <c r="A29" s="29"/>
      <c r="B29" s="30"/>
      <c r="C29" s="30"/>
      <c r="D29" s="30"/>
      <c r="E29" s="30"/>
      <c r="F29" s="30"/>
      <c r="G29" s="30"/>
      <c r="H29" s="30"/>
      <c r="I29" s="30"/>
      <c r="J29" s="30"/>
      <c r="K29" s="30"/>
      <c r="L29" s="30"/>
      <c r="M29" s="30"/>
      <c r="N29" s="30"/>
      <c r="O29" s="31"/>
    </row>
  </sheetData>
  <mergeCells count="10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0"/>
    <mergeCell ref="B21:B22"/>
    <mergeCell ref="C13:C16"/>
    <mergeCell ref="C17:C18"/>
    <mergeCell ref="C21:C22"/>
    <mergeCell ref="A5:B9"/>
    <mergeCell ref="A26:O2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selection activeCell="M6" sqref="M6:N6"/>
    </sheetView>
  </sheetViews>
  <sheetFormatPr defaultColWidth="8.8" defaultRowHeight="14.25"/>
  <cols>
    <col min="8" max="8" width="23.325" customWidth="1"/>
    <col min="15" max="15" width="23.4416666666667" customWidth="1"/>
  </cols>
  <sheetData>
    <row r="1" ht="55" customHeight="1" spans="1:15">
      <c r="A1" s="3" t="s">
        <v>296</v>
      </c>
      <c r="B1" s="4"/>
      <c r="C1" s="4"/>
      <c r="D1" s="4"/>
      <c r="E1" s="4"/>
      <c r="F1" s="4"/>
      <c r="G1" s="4"/>
      <c r="H1" s="4"/>
      <c r="I1" s="4"/>
      <c r="J1" s="4"/>
      <c r="K1" s="4"/>
      <c r="L1" s="4"/>
      <c r="M1" s="4"/>
      <c r="N1" s="4"/>
      <c r="O1" s="4"/>
    </row>
    <row r="2" spans="1:15">
      <c r="A2" s="5" t="s">
        <v>1</v>
      </c>
      <c r="B2" s="6"/>
      <c r="C2" s="5" t="s">
        <v>351</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1271.68</v>
      </c>
      <c r="F5" s="146"/>
      <c r="G5" s="146">
        <v>861.92</v>
      </c>
      <c r="H5" s="146"/>
      <c r="I5" s="146">
        <v>861.92</v>
      </c>
      <c r="J5" s="146"/>
      <c r="K5" s="10">
        <v>10</v>
      </c>
      <c r="L5" s="11"/>
      <c r="M5" s="84">
        <v>1</v>
      </c>
      <c r="N5" s="11"/>
      <c r="O5" s="6">
        <v>10</v>
      </c>
    </row>
    <row r="6" spans="1:15">
      <c r="A6" s="5"/>
      <c r="B6" s="5"/>
      <c r="C6" s="5" t="s">
        <v>14</v>
      </c>
      <c r="D6" s="5"/>
      <c r="E6" s="146">
        <v>1271.68</v>
      </c>
      <c r="F6" s="146"/>
      <c r="G6" s="146">
        <v>861.92</v>
      </c>
      <c r="H6" s="146"/>
      <c r="I6" s="146">
        <v>861.92</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34" customHeight="1" spans="1:15">
      <c r="A10" s="5"/>
      <c r="B10" s="15" t="s">
        <v>352</v>
      </c>
      <c r="C10" s="16"/>
      <c r="D10" s="16"/>
      <c r="E10" s="16"/>
      <c r="F10" s="16"/>
      <c r="G10" s="16"/>
      <c r="H10" s="17"/>
      <c r="I10" s="15" t="s">
        <v>353</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57" customHeight="1" spans="1:15">
      <c r="A12" s="5"/>
      <c r="B12" s="5" t="s">
        <v>30</v>
      </c>
      <c r="C12" s="5" t="s">
        <v>31</v>
      </c>
      <c r="D12" s="8" t="s">
        <v>354</v>
      </c>
      <c r="E12" s="8"/>
      <c r="F12" s="8"/>
      <c r="G12" s="8"/>
      <c r="H12" s="5" t="s">
        <v>355</v>
      </c>
      <c r="I12" s="360" t="s">
        <v>356</v>
      </c>
      <c r="J12" s="365">
        <v>2</v>
      </c>
      <c r="K12" s="366"/>
      <c r="L12" s="365">
        <v>2</v>
      </c>
      <c r="M12" s="366"/>
      <c r="N12" s="363" t="s">
        <v>357</v>
      </c>
      <c r="O12" s="364"/>
    </row>
    <row r="13" ht="53" customHeight="1" spans="1:15">
      <c r="A13" s="5"/>
      <c r="B13" s="5"/>
      <c r="C13" s="5"/>
      <c r="D13" s="367" t="s">
        <v>358</v>
      </c>
      <c r="E13" s="368"/>
      <c r="F13" s="368"/>
      <c r="G13" s="369"/>
      <c r="H13" s="5" t="s">
        <v>359</v>
      </c>
      <c r="I13" s="360" t="s">
        <v>360</v>
      </c>
      <c r="J13" s="365">
        <v>3</v>
      </c>
      <c r="K13" s="366"/>
      <c r="L13" s="365">
        <v>3</v>
      </c>
      <c r="M13" s="366"/>
      <c r="N13" s="363" t="s">
        <v>357</v>
      </c>
      <c r="O13" s="364"/>
    </row>
    <row r="14" ht="63" customHeight="1" spans="1:15">
      <c r="A14" s="5"/>
      <c r="B14" s="5"/>
      <c r="C14" s="5"/>
      <c r="D14" s="367" t="s">
        <v>361</v>
      </c>
      <c r="E14" s="368"/>
      <c r="F14" s="368"/>
      <c r="G14" s="369"/>
      <c r="H14" s="5" t="s">
        <v>362</v>
      </c>
      <c r="I14" s="360" t="s">
        <v>363</v>
      </c>
      <c r="J14" s="365">
        <v>3</v>
      </c>
      <c r="K14" s="366"/>
      <c r="L14" s="365">
        <v>3</v>
      </c>
      <c r="M14" s="366"/>
      <c r="N14" s="363" t="s">
        <v>357</v>
      </c>
      <c r="O14" s="364"/>
    </row>
    <row r="15" ht="39" customHeight="1" spans="1:15">
      <c r="A15" s="5"/>
      <c r="B15" s="5"/>
      <c r="C15" s="5"/>
      <c r="D15" s="367" t="s">
        <v>364</v>
      </c>
      <c r="E15" s="368"/>
      <c r="F15" s="368"/>
      <c r="G15" s="369"/>
      <c r="H15" s="5" t="s">
        <v>365</v>
      </c>
      <c r="I15" s="360" t="s">
        <v>366</v>
      </c>
      <c r="J15" s="365">
        <v>3</v>
      </c>
      <c r="K15" s="366"/>
      <c r="L15" s="365">
        <v>3</v>
      </c>
      <c r="M15" s="366"/>
      <c r="N15" s="363" t="s">
        <v>357</v>
      </c>
      <c r="O15" s="364"/>
    </row>
    <row r="16" ht="37" customHeight="1" spans="1:15">
      <c r="A16" s="5"/>
      <c r="B16" s="5"/>
      <c r="C16" s="5"/>
      <c r="D16" s="367" t="s">
        <v>367</v>
      </c>
      <c r="E16" s="368"/>
      <c r="F16" s="368"/>
      <c r="G16" s="369"/>
      <c r="H16" s="5" t="s">
        <v>368</v>
      </c>
      <c r="I16" s="360" t="s">
        <v>369</v>
      </c>
      <c r="J16" s="365">
        <v>3</v>
      </c>
      <c r="K16" s="366"/>
      <c r="L16" s="365">
        <v>3</v>
      </c>
      <c r="M16" s="366"/>
      <c r="N16" s="363" t="s">
        <v>357</v>
      </c>
      <c r="O16" s="364"/>
    </row>
    <row r="17" ht="50" customHeight="1" spans="1:15">
      <c r="A17" s="5"/>
      <c r="B17" s="5"/>
      <c r="C17" s="5"/>
      <c r="D17" s="367" t="s">
        <v>370</v>
      </c>
      <c r="E17" s="368"/>
      <c r="F17" s="368"/>
      <c r="G17" s="369"/>
      <c r="H17" s="5" t="s">
        <v>355</v>
      </c>
      <c r="I17" s="360" t="s">
        <v>356</v>
      </c>
      <c r="J17" s="365">
        <v>3</v>
      </c>
      <c r="K17" s="366"/>
      <c r="L17" s="365">
        <v>3</v>
      </c>
      <c r="M17" s="366"/>
      <c r="N17" s="363" t="s">
        <v>357</v>
      </c>
      <c r="O17" s="364"/>
    </row>
    <row r="18" ht="42" customHeight="1" spans="1:15">
      <c r="A18" s="5"/>
      <c r="B18" s="5"/>
      <c r="C18" s="5"/>
      <c r="D18" s="367" t="s">
        <v>371</v>
      </c>
      <c r="E18" s="368"/>
      <c r="F18" s="368"/>
      <c r="G18" s="369"/>
      <c r="H18" s="5" t="s">
        <v>372</v>
      </c>
      <c r="I18" s="360" t="s">
        <v>373</v>
      </c>
      <c r="J18" s="365">
        <v>3</v>
      </c>
      <c r="K18" s="366"/>
      <c r="L18" s="365">
        <v>3</v>
      </c>
      <c r="M18" s="366"/>
      <c r="N18" s="363" t="s">
        <v>357</v>
      </c>
      <c r="O18" s="364"/>
    </row>
    <row r="19" ht="50" customHeight="1" spans="1:15">
      <c r="A19" s="5"/>
      <c r="B19" s="5"/>
      <c r="C19" s="5"/>
      <c r="D19" s="367" t="s">
        <v>374</v>
      </c>
      <c r="E19" s="368"/>
      <c r="F19" s="368"/>
      <c r="G19" s="369"/>
      <c r="H19" s="5" t="s">
        <v>375</v>
      </c>
      <c r="I19" s="360" t="s">
        <v>375</v>
      </c>
      <c r="J19" s="365">
        <v>3</v>
      </c>
      <c r="K19" s="366"/>
      <c r="L19" s="365">
        <v>3</v>
      </c>
      <c r="M19" s="366"/>
      <c r="N19" s="363" t="s">
        <v>357</v>
      </c>
      <c r="O19" s="364"/>
    </row>
    <row r="20" ht="37" customHeight="1" spans="1:15">
      <c r="A20" s="5"/>
      <c r="B20" s="5"/>
      <c r="C20" s="5"/>
      <c r="D20" s="367" t="s">
        <v>376</v>
      </c>
      <c r="E20" s="368"/>
      <c r="F20" s="368"/>
      <c r="G20" s="369"/>
      <c r="H20" s="5" t="s">
        <v>377</v>
      </c>
      <c r="I20" s="360" t="s">
        <v>377</v>
      </c>
      <c r="J20" s="365">
        <v>3</v>
      </c>
      <c r="K20" s="366"/>
      <c r="L20" s="365">
        <v>3</v>
      </c>
      <c r="M20" s="366"/>
      <c r="N20" s="363" t="s">
        <v>357</v>
      </c>
      <c r="O20" s="364"/>
    </row>
    <row r="21" spans="1:15">
      <c r="A21" s="5"/>
      <c r="B21" s="5"/>
      <c r="C21" s="5"/>
      <c r="D21" s="367" t="s">
        <v>378</v>
      </c>
      <c r="E21" s="368"/>
      <c r="F21" s="368"/>
      <c r="G21" s="369"/>
      <c r="H21" s="5" t="s">
        <v>379</v>
      </c>
      <c r="I21" s="360" t="s">
        <v>379</v>
      </c>
      <c r="J21" s="365">
        <v>3</v>
      </c>
      <c r="K21" s="366"/>
      <c r="L21" s="365">
        <v>3</v>
      </c>
      <c r="M21" s="366"/>
      <c r="N21" s="363" t="s">
        <v>33</v>
      </c>
      <c r="O21" s="364"/>
    </row>
    <row r="22" spans="1:15">
      <c r="A22" s="5"/>
      <c r="B22" s="5"/>
      <c r="C22" s="5"/>
      <c r="D22" s="8" t="s">
        <v>380</v>
      </c>
      <c r="E22" s="8"/>
      <c r="F22" s="8"/>
      <c r="G22" s="8"/>
      <c r="H22" s="5" t="s">
        <v>381</v>
      </c>
      <c r="I22" s="360" t="s">
        <v>381</v>
      </c>
      <c r="J22" s="365">
        <v>3</v>
      </c>
      <c r="K22" s="366"/>
      <c r="L22" s="365">
        <v>3</v>
      </c>
      <c r="M22" s="366"/>
      <c r="N22" s="363" t="s">
        <v>33</v>
      </c>
      <c r="O22" s="364"/>
    </row>
    <row r="23" ht="139" customHeight="1" spans="1:15">
      <c r="A23" s="5"/>
      <c r="B23" s="5"/>
      <c r="C23" s="5"/>
      <c r="D23" s="8" t="s">
        <v>382</v>
      </c>
      <c r="E23" s="8"/>
      <c r="F23" s="8"/>
      <c r="G23" s="8"/>
      <c r="H23" s="5" t="s">
        <v>383</v>
      </c>
      <c r="I23" s="360" t="s">
        <v>384</v>
      </c>
      <c r="J23" s="365">
        <v>3</v>
      </c>
      <c r="K23" s="366"/>
      <c r="L23" s="365">
        <v>1</v>
      </c>
      <c r="M23" s="366"/>
      <c r="N23" s="363" t="s">
        <v>385</v>
      </c>
      <c r="O23" s="364"/>
    </row>
    <row r="24" spans="1:15">
      <c r="A24" s="5"/>
      <c r="B24" s="5"/>
      <c r="C24" s="5" t="s">
        <v>58</v>
      </c>
      <c r="D24" s="8" t="s">
        <v>386</v>
      </c>
      <c r="E24" s="8"/>
      <c r="F24" s="8"/>
      <c r="G24" s="8"/>
      <c r="H24" s="71">
        <v>1</v>
      </c>
      <c r="I24" s="71">
        <v>1</v>
      </c>
      <c r="J24" s="365">
        <v>3</v>
      </c>
      <c r="K24" s="366"/>
      <c r="L24" s="365">
        <v>3</v>
      </c>
      <c r="M24" s="366"/>
      <c r="N24" s="363" t="s">
        <v>33</v>
      </c>
      <c r="O24" s="364"/>
    </row>
    <row r="25" spans="1:15">
      <c r="A25" s="5"/>
      <c r="B25" s="5"/>
      <c r="C25" s="5"/>
      <c r="D25" s="8" t="s">
        <v>387</v>
      </c>
      <c r="E25" s="8"/>
      <c r="F25" s="8"/>
      <c r="G25" s="8"/>
      <c r="H25" s="71">
        <v>1</v>
      </c>
      <c r="I25" s="71">
        <v>1</v>
      </c>
      <c r="J25" s="365">
        <v>3</v>
      </c>
      <c r="K25" s="366"/>
      <c r="L25" s="365">
        <v>3</v>
      </c>
      <c r="M25" s="366"/>
      <c r="N25" s="363" t="s">
        <v>33</v>
      </c>
      <c r="O25" s="364"/>
    </row>
    <row r="26" spans="1:15">
      <c r="A26" s="5"/>
      <c r="B26" s="5"/>
      <c r="C26" s="5" t="s">
        <v>63</v>
      </c>
      <c r="D26" s="8" t="s">
        <v>388</v>
      </c>
      <c r="E26" s="8"/>
      <c r="F26" s="8"/>
      <c r="G26" s="8"/>
      <c r="H26" s="71">
        <v>1</v>
      </c>
      <c r="I26" s="71">
        <v>1</v>
      </c>
      <c r="J26" s="365">
        <v>3</v>
      </c>
      <c r="K26" s="366"/>
      <c r="L26" s="365">
        <v>3</v>
      </c>
      <c r="M26" s="366"/>
      <c r="N26" s="363" t="s">
        <v>33</v>
      </c>
      <c r="O26" s="364"/>
    </row>
    <row r="27" spans="1:15">
      <c r="A27" s="5"/>
      <c r="B27" s="5"/>
      <c r="C27" s="5" t="s">
        <v>66</v>
      </c>
      <c r="D27" s="8" t="s">
        <v>67</v>
      </c>
      <c r="E27" s="8"/>
      <c r="F27" s="8"/>
      <c r="G27" s="8"/>
      <c r="H27" s="301" t="s">
        <v>68</v>
      </c>
      <c r="I27" s="360" t="s">
        <v>60</v>
      </c>
      <c r="J27" s="365">
        <v>3</v>
      </c>
      <c r="K27" s="366"/>
      <c r="L27" s="365">
        <v>3</v>
      </c>
      <c r="M27" s="366"/>
      <c r="N27" s="363" t="s">
        <v>33</v>
      </c>
      <c r="O27" s="364"/>
    </row>
    <row r="28" spans="1:15">
      <c r="A28" s="5"/>
      <c r="B28" s="5"/>
      <c r="C28" s="5"/>
      <c r="D28" s="8" t="s">
        <v>70</v>
      </c>
      <c r="E28" s="8"/>
      <c r="F28" s="8"/>
      <c r="G28" s="8"/>
      <c r="H28" s="301" t="s">
        <v>71</v>
      </c>
      <c r="I28" s="360" t="s">
        <v>72</v>
      </c>
      <c r="J28" s="365">
        <v>3</v>
      </c>
      <c r="K28" s="366"/>
      <c r="L28" s="365">
        <v>3</v>
      </c>
      <c r="M28" s="366"/>
      <c r="N28" s="363" t="s">
        <v>33</v>
      </c>
      <c r="O28" s="364"/>
    </row>
    <row r="29" ht="27" spans="1:15">
      <c r="A29" s="5"/>
      <c r="B29" s="5" t="s">
        <v>34</v>
      </c>
      <c r="C29" s="5" t="s">
        <v>45</v>
      </c>
      <c r="D29" s="8" t="s">
        <v>389</v>
      </c>
      <c r="E29" s="8"/>
      <c r="F29" s="8"/>
      <c r="G29" s="8"/>
      <c r="H29" s="360" t="s">
        <v>75</v>
      </c>
      <c r="I29" s="360" t="s">
        <v>75</v>
      </c>
      <c r="J29" s="365">
        <v>15</v>
      </c>
      <c r="K29" s="366"/>
      <c r="L29" s="365">
        <v>15</v>
      </c>
      <c r="M29" s="366"/>
      <c r="N29" s="363" t="s">
        <v>33</v>
      </c>
      <c r="O29" s="364"/>
    </row>
    <row r="30" ht="27" spans="1:15">
      <c r="A30" s="5"/>
      <c r="B30" s="5"/>
      <c r="C30" s="5" t="s">
        <v>35</v>
      </c>
      <c r="D30" s="8" t="s">
        <v>390</v>
      </c>
      <c r="E30" s="8"/>
      <c r="F30" s="8"/>
      <c r="G30" s="8"/>
      <c r="H30" s="360" t="s">
        <v>75</v>
      </c>
      <c r="I30" s="360" t="s">
        <v>75</v>
      </c>
      <c r="J30" s="365">
        <v>15</v>
      </c>
      <c r="K30" s="366"/>
      <c r="L30" s="365">
        <v>15</v>
      </c>
      <c r="M30" s="366"/>
      <c r="N30" s="363" t="s">
        <v>33</v>
      </c>
      <c r="O30" s="364"/>
    </row>
    <row r="31" ht="40.5" spans="1:15">
      <c r="A31" s="5"/>
      <c r="B31" s="5" t="s">
        <v>37</v>
      </c>
      <c r="C31" s="5" t="s">
        <v>38</v>
      </c>
      <c r="D31" s="8" t="s">
        <v>391</v>
      </c>
      <c r="E31" s="8"/>
      <c r="F31" s="8"/>
      <c r="G31" s="8"/>
      <c r="H31" s="301" t="s">
        <v>46</v>
      </c>
      <c r="I31" s="360" t="s">
        <v>47</v>
      </c>
      <c r="J31" s="365">
        <v>10</v>
      </c>
      <c r="K31" s="366"/>
      <c r="L31" s="365">
        <v>10</v>
      </c>
      <c r="M31" s="366"/>
      <c r="N31" s="363" t="s">
        <v>33</v>
      </c>
      <c r="O31" s="364"/>
    </row>
    <row r="32" spans="1:15">
      <c r="A32" s="5"/>
      <c r="B32" s="10" t="s">
        <v>40</v>
      </c>
      <c r="C32" s="24"/>
      <c r="D32" s="10" t="s">
        <v>33</v>
      </c>
      <c r="E32" s="18"/>
      <c r="F32" s="18"/>
      <c r="G32" s="18"/>
      <c r="H32" s="18"/>
      <c r="I32" s="18"/>
      <c r="J32" s="18"/>
      <c r="K32" s="18"/>
      <c r="L32" s="18"/>
      <c r="M32" s="18"/>
      <c r="N32" s="18"/>
      <c r="O32" s="11"/>
    </row>
    <row r="33" spans="1:15">
      <c r="A33" s="5"/>
      <c r="B33" s="10" t="s">
        <v>41</v>
      </c>
      <c r="C33" s="18"/>
      <c r="D33" s="18"/>
      <c r="E33" s="18"/>
      <c r="F33" s="18"/>
      <c r="G33" s="18"/>
      <c r="H33" s="18"/>
      <c r="I33" s="24"/>
      <c r="J33" s="10">
        <v>100</v>
      </c>
      <c r="K33" s="24"/>
      <c r="L33" s="10">
        <v>98</v>
      </c>
      <c r="M33" s="11"/>
      <c r="N33" s="10" t="s">
        <v>42</v>
      </c>
      <c r="O33" s="11"/>
    </row>
    <row r="34" spans="1:15">
      <c r="A34" s="26" t="s">
        <v>43</v>
      </c>
      <c r="B34" s="1"/>
      <c r="C34" s="1"/>
      <c r="D34" s="1"/>
      <c r="E34" s="1"/>
      <c r="F34" s="1"/>
      <c r="G34" s="1"/>
      <c r="H34" s="1"/>
      <c r="I34" s="1"/>
      <c r="J34" s="1"/>
      <c r="K34" s="1"/>
      <c r="L34" s="1"/>
      <c r="M34" s="1"/>
      <c r="N34" s="1"/>
      <c r="O34" s="27"/>
    </row>
    <row r="35" spans="1:15">
      <c r="A35" s="28"/>
      <c r="B35" s="1"/>
      <c r="C35" s="1"/>
      <c r="D35" s="1"/>
      <c r="E35" s="1"/>
      <c r="F35" s="1"/>
      <c r="G35" s="1"/>
      <c r="H35" s="1"/>
      <c r="I35" s="1"/>
      <c r="J35" s="1"/>
      <c r="K35" s="1"/>
      <c r="L35" s="1"/>
      <c r="M35" s="1"/>
      <c r="N35" s="1"/>
      <c r="O35" s="27"/>
    </row>
    <row r="36" spans="1:15">
      <c r="A36" s="28"/>
      <c r="B36" s="1"/>
      <c r="C36" s="1"/>
      <c r="D36" s="1"/>
      <c r="E36" s="1"/>
      <c r="F36" s="1"/>
      <c r="G36" s="1"/>
      <c r="H36" s="1"/>
      <c r="I36" s="1"/>
      <c r="J36" s="1"/>
      <c r="K36" s="1"/>
      <c r="L36" s="1"/>
      <c r="M36" s="1"/>
      <c r="N36" s="1"/>
      <c r="O36" s="27"/>
    </row>
    <row r="37" spans="1:15">
      <c r="A37" s="29"/>
      <c r="B37" s="30"/>
      <c r="C37" s="30"/>
      <c r="D37" s="30"/>
      <c r="E37" s="30"/>
      <c r="F37" s="30"/>
      <c r="G37" s="30"/>
      <c r="H37" s="30"/>
      <c r="I37" s="30"/>
      <c r="J37" s="30"/>
      <c r="K37" s="30"/>
      <c r="L37" s="30"/>
      <c r="M37" s="30"/>
      <c r="N37" s="30"/>
      <c r="O37" s="31"/>
    </row>
  </sheetData>
  <mergeCells count="140">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B32:C32"/>
    <mergeCell ref="D32:O32"/>
    <mergeCell ref="B33:I33"/>
    <mergeCell ref="J33:K33"/>
    <mergeCell ref="L33:M33"/>
    <mergeCell ref="N33:O33"/>
    <mergeCell ref="A9:A10"/>
    <mergeCell ref="A11:A33"/>
    <mergeCell ref="B12:B28"/>
    <mergeCell ref="B29:B30"/>
    <mergeCell ref="C12:C23"/>
    <mergeCell ref="C24:C25"/>
    <mergeCell ref="C27:C28"/>
    <mergeCell ref="A4:B8"/>
    <mergeCell ref="A34:O37"/>
  </mergeCells>
  <pageMargins left="0.75" right="0.75" top="1" bottom="1" header="0.5" footer="0.5"/>
  <headerFoot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1136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0.91</v>
      </c>
      <c r="H6" s="9"/>
      <c r="I6" s="9">
        <v>0.91</v>
      </c>
      <c r="J6" s="9"/>
      <c r="K6" s="10">
        <v>10</v>
      </c>
      <c r="L6" s="11"/>
      <c r="M6" s="12">
        <f>I6/G6</f>
        <v>1</v>
      </c>
      <c r="N6" s="13"/>
      <c r="O6" s="6">
        <v>10</v>
      </c>
    </row>
    <row r="7" s="1" customFormat="1" ht="17" customHeight="1" spans="1:15">
      <c r="A7" s="5"/>
      <c r="B7" s="5"/>
      <c r="C7" s="5" t="s">
        <v>14</v>
      </c>
      <c r="D7" s="5"/>
      <c r="E7" s="9"/>
      <c r="F7" s="9"/>
      <c r="G7" s="9">
        <v>0.91</v>
      </c>
      <c r="H7" s="9"/>
      <c r="I7" s="9">
        <v>0.91</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7"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36"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705</v>
      </c>
      <c r="E14" s="8"/>
      <c r="F14" s="8"/>
      <c r="G14" s="8"/>
      <c r="H14" s="22" t="s">
        <v>681</v>
      </c>
      <c r="I14" s="22"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B11" sqref="$A11:$XFD11"/>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3.05833333333333" style="1" customWidth="1"/>
    <col min="8" max="9" width="13.1083333333333"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1455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2253.98</v>
      </c>
      <c r="H6" s="9"/>
      <c r="I6" s="9">
        <v>2253.98</v>
      </c>
      <c r="J6" s="9"/>
      <c r="K6" s="10">
        <v>10</v>
      </c>
      <c r="L6" s="11"/>
      <c r="M6" s="32">
        <f>I6/G6</f>
        <v>1</v>
      </c>
      <c r="N6" s="33"/>
      <c r="O6" s="6">
        <v>10</v>
      </c>
    </row>
    <row r="7" s="1" customFormat="1" ht="17" customHeight="1" spans="1:15">
      <c r="A7" s="5"/>
      <c r="B7" s="5"/>
      <c r="C7" s="5" t="s">
        <v>14</v>
      </c>
      <c r="D7" s="5"/>
      <c r="E7" s="9"/>
      <c r="F7" s="9"/>
      <c r="G7" s="9"/>
      <c r="H7" s="9"/>
      <c r="I7" s="9"/>
      <c r="J7" s="9"/>
      <c r="K7" s="10" t="s">
        <v>15</v>
      </c>
      <c r="L7" s="11"/>
      <c r="M7" s="34"/>
      <c r="N7" s="35"/>
      <c r="O7" s="6" t="s">
        <v>15</v>
      </c>
    </row>
    <row r="8" s="1" customFormat="1" ht="17" customHeight="1" spans="1:15">
      <c r="A8" s="5"/>
      <c r="B8" s="5"/>
      <c r="C8" s="14" t="s">
        <v>16</v>
      </c>
      <c r="D8" s="14"/>
      <c r="E8" s="9"/>
      <c r="F8" s="9"/>
      <c r="G8" s="9"/>
      <c r="H8" s="9"/>
      <c r="I8" s="9"/>
      <c r="J8" s="9"/>
      <c r="K8" s="10" t="s">
        <v>15</v>
      </c>
      <c r="L8" s="11"/>
      <c r="M8" s="34"/>
      <c r="N8" s="35"/>
      <c r="O8" s="6" t="s">
        <v>15</v>
      </c>
    </row>
    <row r="9" s="1" customFormat="1" ht="17" customHeight="1" spans="1:15">
      <c r="A9" s="5"/>
      <c r="B9" s="5"/>
      <c r="C9" s="5" t="s">
        <v>17</v>
      </c>
      <c r="D9" s="5"/>
      <c r="E9" s="9"/>
      <c r="F9" s="9"/>
      <c r="G9" s="9">
        <v>2253.98</v>
      </c>
      <c r="H9" s="9"/>
      <c r="I9" s="9">
        <v>2253.98</v>
      </c>
      <c r="J9" s="9"/>
      <c r="K9" s="10" t="s">
        <v>15</v>
      </c>
      <c r="L9" s="11"/>
      <c r="M9" s="32">
        <f>I9/G9</f>
        <v>1</v>
      </c>
      <c r="N9" s="33"/>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5" t="s">
        <v>1456</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6" t="s">
        <v>31</v>
      </c>
      <c r="D13" s="37" t="s">
        <v>1457</v>
      </c>
      <c r="E13" s="37"/>
      <c r="F13" s="37"/>
      <c r="G13" s="37"/>
      <c r="H13" s="21">
        <v>10</v>
      </c>
      <c r="I13" s="21">
        <v>10</v>
      </c>
      <c r="J13" s="23">
        <v>10</v>
      </c>
      <c r="K13" s="23"/>
      <c r="L13" s="23">
        <v>10</v>
      </c>
      <c r="M13" s="23"/>
      <c r="N13" s="5" t="s">
        <v>33</v>
      </c>
      <c r="O13" s="5"/>
    </row>
    <row r="14" s="1" customFormat="1" ht="18" customHeight="1" spans="1:15">
      <c r="A14" s="20"/>
      <c r="B14" s="20"/>
      <c r="C14" s="38" t="s">
        <v>58</v>
      </c>
      <c r="D14" s="39" t="s">
        <v>1458</v>
      </c>
      <c r="E14" s="40"/>
      <c r="F14" s="40"/>
      <c r="G14" s="41"/>
      <c r="H14" s="478" t="s">
        <v>401</v>
      </c>
      <c r="I14" s="478" t="s">
        <v>401</v>
      </c>
      <c r="J14" s="42">
        <v>5</v>
      </c>
      <c r="K14" s="43"/>
      <c r="L14" s="42">
        <v>5</v>
      </c>
      <c r="M14" s="43"/>
      <c r="N14" s="5" t="s">
        <v>33</v>
      </c>
      <c r="O14" s="5"/>
    </row>
    <row r="15" s="1" customFormat="1" ht="18" customHeight="1" spans="1:15">
      <c r="A15" s="20"/>
      <c r="B15" s="20"/>
      <c r="C15" s="44"/>
      <c r="D15" s="39" t="s">
        <v>1459</v>
      </c>
      <c r="E15" s="40"/>
      <c r="F15" s="40"/>
      <c r="G15" s="41"/>
      <c r="H15" s="478" t="s">
        <v>323</v>
      </c>
      <c r="I15" s="478" t="s">
        <v>323</v>
      </c>
      <c r="J15" s="42">
        <v>5</v>
      </c>
      <c r="K15" s="43"/>
      <c r="L15" s="42">
        <v>5</v>
      </c>
      <c r="M15" s="43"/>
      <c r="N15" s="5" t="s">
        <v>33</v>
      </c>
      <c r="O15" s="5"/>
    </row>
    <row r="16" s="1" customFormat="1" ht="18" customHeight="1" spans="1:15">
      <c r="A16" s="20"/>
      <c r="B16" s="20"/>
      <c r="C16" s="44"/>
      <c r="D16" s="39" t="s">
        <v>1460</v>
      </c>
      <c r="E16" s="40"/>
      <c r="F16" s="40"/>
      <c r="G16" s="41"/>
      <c r="H16" s="478" t="s">
        <v>1280</v>
      </c>
      <c r="I16" s="478" t="s">
        <v>1280</v>
      </c>
      <c r="J16" s="42">
        <v>5</v>
      </c>
      <c r="K16" s="43"/>
      <c r="L16" s="42">
        <v>5</v>
      </c>
      <c r="M16" s="43"/>
      <c r="N16" s="5" t="s">
        <v>33</v>
      </c>
      <c r="O16" s="5"/>
    </row>
    <row r="17" s="1" customFormat="1" ht="18" customHeight="1" spans="1:15">
      <c r="A17" s="20"/>
      <c r="B17" s="20"/>
      <c r="C17" s="45"/>
      <c r="D17" s="39" t="s">
        <v>1461</v>
      </c>
      <c r="E17" s="40"/>
      <c r="F17" s="40"/>
      <c r="G17" s="41"/>
      <c r="H17" s="478" t="s">
        <v>1280</v>
      </c>
      <c r="I17" s="478" t="s">
        <v>1280</v>
      </c>
      <c r="J17" s="42">
        <v>5</v>
      </c>
      <c r="K17" s="43"/>
      <c r="L17" s="42">
        <v>5</v>
      </c>
      <c r="M17" s="43"/>
      <c r="N17" s="5" t="s">
        <v>33</v>
      </c>
      <c r="O17" s="5"/>
    </row>
    <row r="18" s="1" customFormat="1" ht="18" customHeight="1" spans="1:15">
      <c r="A18" s="20"/>
      <c r="B18" s="20"/>
      <c r="C18" s="38" t="s">
        <v>63</v>
      </c>
      <c r="D18" s="39" t="s">
        <v>229</v>
      </c>
      <c r="E18" s="40"/>
      <c r="F18" s="40"/>
      <c r="G18" s="41"/>
      <c r="H18" s="21">
        <v>2023</v>
      </c>
      <c r="I18" s="21">
        <v>2023</v>
      </c>
      <c r="J18" s="42">
        <v>5</v>
      </c>
      <c r="K18" s="43"/>
      <c r="L18" s="42">
        <v>5</v>
      </c>
      <c r="M18" s="43"/>
      <c r="N18" s="5" t="s">
        <v>33</v>
      </c>
      <c r="O18" s="5"/>
    </row>
    <row r="19" s="1" customFormat="1" ht="18" customHeight="1" spans="1:15">
      <c r="A19" s="20"/>
      <c r="B19" s="20"/>
      <c r="C19" s="45"/>
      <c r="D19" s="39" t="s">
        <v>846</v>
      </c>
      <c r="E19" s="40"/>
      <c r="F19" s="40"/>
      <c r="G19" s="41"/>
      <c r="H19" s="21">
        <v>95</v>
      </c>
      <c r="I19" s="21">
        <v>95</v>
      </c>
      <c r="J19" s="42">
        <v>5</v>
      </c>
      <c r="K19" s="43"/>
      <c r="L19" s="42">
        <v>5</v>
      </c>
      <c r="M19" s="43"/>
      <c r="N19" s="5" t="s">
        <v>33</v>
      </c>
      <c r="O19" s="5"/>
    </row>
    <row r="20" s="1" customFormat="1" ht="18" customHeight="1" spans="1:15">
      <c r="A20" s="20"/>
      <c r="B20" s="20"/>
      <c r="C20" s="38" t="s">
        <v>66</v>
      </c>
      <c r="D20" s="39" t="s">
        <v>70</v>
      </c>
      <c r="E20" s="40"/>
      <c r="F20" s="40"/>
      <c r="G20" s="41"/>
      <c r="H20" s="478" t="s">
        <v>233</v>
      </c>
      <c r="I20" s="478" t="s">
        <v>233</v>
      </c>
      <c r="J20" s="42">
        <v>5</v>
      </c>
      <c r="K20" s="43"/>
      <c r="L20" s="42">
        <v>5</v>
      </c>
      <c r="M20" s="43"/>
      <c r="N20" s="5" t="s">
        <v>33</v>
      </c>
      <c r="O20" s="5"/>
    </row>
    <row r="21" s="1" customFormat="1" ht="18" customHeight="1" spans="1:15">
      <c r="A21" s="20"/>
      <c r="B21" s="25"/>
      <c r="C21" s="45"/>
      <c r="D21" s="39" t="s">
        <v>84</v>
      </c>
      <c r="E21" s="40"/>
      <c r="F21" s="40"/>
      <c r="G21" s="41"/>
      <c r="H21" s="478" t="s">
        <v>401</v>
      </c>
      <c r="I21" s="478" t="s">
        <v>401</v>
      </c>
      <c r="J21" s="42">
        <v>5</v>
      </c>
      <c r="K21" s="43"/>
      <c r="L21" s="42">
        <v>5</v>
      </c>
      <c r="M21" s="43"/>
      <c r="N21" s="5" t="s">
        <v>33</v>
      </c>
      <c r="O21" s="5"/>
    </row>
    <row r="22" s="1" customFormat="1" ht="18" customHeight="1" spans="1:15">
      <c r="A22" s="20"/>
      <c r="B22" s="5" t="s">
        <v>34</v>
      </c>
      <c r="C22" s="46" t="s">
        <v>140</v>
      </c>
      <c r="D22" s="37" t="s">
        <v>606</v>
      </c>
      <c r="E22" s="37"/>
      <c r="F22" s="37"/>
      <c r="G22" s="37"/>
      <c r="H22" s="478" t="s">
        <v>121</v>
      </c>
      <c r="I22" s="478" t="s">
        <v>121</v>
      </c>
      <c r="J22" s="23">
        <v>15</v>
      </c>
      <c r="K22" s="23"/>
      <c r="L22" s="23">
        <v>15</v>
      </c>
      <c r="M22" s="23"/>
      <c r="N22" s="5" t="s">
        <v>33</v>
      </c>
      <c r="O22" s="5"/>
    </row>
    <row r="23" s="1" customFormat="1" ht="18" customHeight="1" spans="1:15">
      <c r="A23" s="20"/>
      <c r="B23" s="5"/>
      <c r="C23" s="46"/>
      <c r="D23" s="37" t="s">
        <v>1453</v>
      </c>
      <c r="E23" s="37"/>
      <c r="F23" s="37"/>
      <c r="G23" s="37"/>
      <c r="H23" s="478" t="s">
        <v>121</v>
      </c>
      <c r="I23" s="478" t="s">
        <v>121</v>
      </c>
      <c r="J23" s="23">
        <v>15</v>
      </c>
      <c r="K23" s="23"/>
      <c r="L23" s="23">
        <v>15</v>
      </c>
      <c r="M23" s="23"/>
      <c r="N23" s="5" t="s">
        <v>33</v>
      </c>
      <c r="O23" s="5"/>
    </row>
    <row r="24" s="1" customFormat="1" ht="18" customHeight="1" spans="1:15">
      <c r="A24" s="20"/>
      <c r="B24" s="7" t="s">
        <v>37</v>
      </c>
      <c r="C24" s="47" t="s">
        <v>38</v>
      </c>
      <c r="D24" s="48" t="s">
        <v>509</v>
      </c>
      <c r="E24" s="48"/>
      <c r="F24" s="48"/>
      <c r="G24" s="48"/>
      <c r="H24" s="23">
        <v>80</v>
      </c>
      <c r="I24" s="23">
        <v>80</v>
      </c>
      <c r="J24" s="23">
        <v>10</v>
      </c>
      <c r="K24" s="23"/>
      <c r="L24" s="5">
        <v>10</v>
      </c>
      <c r="M24" s="5"/>
      <c r="N24" s="5" t="s">
        <v>33</v>
      </c>
      <c r="O24" s="5"/>
    </row>
    <row r="25" s="1" customFormat="1" ht="18" customHeight="1" spans="1:15">
      <c r="A25" s="20"/>
      <c r="B25" s="5" t="s">
        <v>40</v>
      </c>
      <c r="C25" s="6"/>
      <c r="D25" s="5" t="s">
        <v>1462</v>
      </c>
      <c r="E25" s="5"/>
      <c r="F25" s="5"/>
      <c r="G25" s="5"/>
      <c r="H25" s="5"/>
      <c r="I25" s="5"/>
      <c r="J25" s="5"/>
      <c r="K25" s="5"/>
      <c r="L25" s="5"/>
      <c r="M25" s="5"/>
      <c r="N25" s="5"/>
      <c r="O25" s="5"/>
    </row>
    <row r="26" s="1" customFormat="1" ht="18" customHeight="1" spans="1:15">
      <c r="A26" s="25"/>
      <c r="B26" s="5" t="s">
        <v>41</v>
      </c>
      <c r="C26" s="5"/>
      <c r="D26" s="5"/>
      <c r="E26" s="5"/>
      <c r="F26" s="5"/>
      <c r="G26" s="5"/>
      <c r="H26" s="5"/>
      <c r="I26" s="6"/>
      <c r="J26" s="5">
        <v>100</v>
      </c>
      <c r="K26" s="6"/>
      <c r="L26" s="5">
        <v>100</v>
      </c>
      <c r="M26" s="6"/>
      <c r="N26" s="5" t="s">
        <v>42</v>
      </c>
      <c r="O26" s="5"/>
    </row>
    <row r="27" s="1" customFormat="1" spans="1:15">
      <c r="A27" s="26" t="s">
        <v>43</v>
      </c>
      <c r="O27" s="27"/>
    </row>
    <row r="28" s="1" customFormat="1" spans="1:15">
      <c r="A28" s="28"/>
      <c r="O28" s="27"/>
    </row>
    <row r="29" s="1" customFormat="1" spans="1:15">
      <c r="A29" s="28"/>
      <c r="O29" s="27"/>
    </row>
    <row r="30" s="1" customFormat="1" ht="27" customHeight="1" spans="1:15">
      <c r="A30" s="29"/>
      <c r="B30" s="30"/>
      <c r="C30" s="30"/>
      <c r="D30" s="30"/>
      <c r="E30" s="30"/>
      <c r="F30" s="30"/>
      <c r="G30" s="30"/>
      <c r="H30" s="30"/>
      <c r="I30" s="30"/>
      <c r="J30" s="30"/>
      <c r="K30" s="30"/>
      <c r="L30" s="30"/>
      <c r="M30" s="30"/>
      <c r="N30" s="30"/>
      <c r="O30" s="31"/>
    </row>
  </sheetData>
  <mergeCells count="11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B25:C25"/>
    <mergeCell ref="D25:O25"/>
    <mergeCell ref="B26:I26"/>
    <mergeCell ref="J26:K26"/>
    <mergeCell ref="L26:M26"/>
    <mergeCell ref="N26:O26"/>
    <mergeCell ref="A10:A11"/>
    <mergeCell ref="A12:A26"/>
    <mergeCell ref="B13:B21"/>
    <mergeCell ref="B22:B23"/>
    <mergeCell ref="C14:C17"/>
    <mergeCell ref="C18:C19"/>
    <mergeCell ref="C20:C21"/>
    <mergeCell ref="C22:C23"/>
    <mergeCell ref="A5:B9"/>
    <mergeCell ref="A27:O30"/>
  </mergeCells>
  <pageMargins left="0.75" right="0.75" top="1" bottom="1" header="0.5" footer="0.5"/>
  <headerFoot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1463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4.71</v>
      </c>
      <c r="H6" s="9"/>
      <c r="I6" s="9">
        <v>4.71</v>
      </c>
      <c r="J6" s="9"/>
      <c r="K6" s="10">
        <v>10</v>
      </c>
      <c r="L6" s="11"/>
      <c r="M6" s="12">
        <f>I6/G6</f>
        <v>1</v>
      </c>
      <c r="N6" s="13"/>
      <c r="O6" s="6">
        <v>10</v>
      </c>
    </row>
    <row r="7" s="1" customFormat="1" ht="17" customHeight="1" spans="1:15">
      <c r="A7" s="5"/>
      <c r="B7" s="5"/>
      <c r="C7" s="5" t="s">
        <v>14</v>
      </c>
      <c r="D7" s="5"/>
      <c r="E7" s="9"/>
      <c r="F7" s="9"/>
      <c r="G7" s="9"/>
      <c r="H7" s="9"/>
      <c r="I7" s="9"/>
      <c r="J7" s="9"/>
      <c r="K7" s="10" t="s">
        <v>15</v>
      </c>
      <c r="L7" s="11"/>
      <c r="M7" s="12"/>
      <c r="N7" s="13"/>
      <c r="O7" s="6" t="s">
        <v>15</v>
      </c>
    </row>
    <row r="8" s="1" customFormat="1" ht="17" customHeight="1" spans="1:15">
      <c r="A8" s="5"/>
      <c r="B8" s="5"/>
      <c r="C8" s="14" t="s">
        <v>16</v>
      </c>
      <c r="D8" s="14"/>
      <c r="E8" s="9"/>
      <c r="F8" s="9"/>
      <c r="G8" s="9">
        <v>4.71</v>
      </c>
      <c r="H8" s="9"/>
      <c r="I8" s="9">
        <v>4.71</v>
      </c>
      <c r="J8" s="9"/>
      <c r="K8" s="10" t="s">
        <v>15</v>
      </c>
      <c r="L8" s="11"/>
      <c r="M8" s="12">
        <f>I8/G8</f>
        <v>1</v>
      </c>
      <c r="N8" s="13"/>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84</v>
      </c>
      <c r="E14" s="8"/>
      <c r="F14" s="8"/>
      <c r="G14" s="8"/>
      <c r="H14" s="22" t="s">
        <v>401</v>
      </c>
      <c r="I14" s="22" t="s">
        <v>401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1434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1438</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208.54</v>
      </c>
      <c r="H6" s="9"/>
      <c r="I6" s="9">
        <v>208.54</v>
      </c>
      <c r="J6" s="9"/>
      <c r="K6" s="10">
        <v>10</v>
      </c>
      <c r="L6" s="11"/>
      <c r="M6" s="12">
        <f>I6/G6</f>
        <v>1</v>
      </c>
      <c r="N6" s="13"/>
      <c r="O6" s="6">
        <v>10</v>
      </c>
    </row>
    <row r="7" s="1" customFormat="1" ht="17" customHeight="1" spans="1:15">
      <c r="A7" s="5"/>
      <c r="B7" s="5"/>
      <c r="C7" s="5" t="s">
        <v>14</v>
      </c>
      <c r="D7" s="5"/>
      <c r="E7" s="9"/>
      <c r="F7" s="9"/>
      <c r="G7" s="9"/>
      <c r="H7" s="9"/>
      <c r="I7" s="9"/>
      <c r="J7" s="9"/>
      <c r="K7" s="10" t="s">
        <v>15</v>
      </c>
      <c r="L7" s="11"/>
      <c r="M7" s="12"/>
      <c r="N7" s="13"/>
      <c r="O7" s="6" t="s">
        <v>15</v>
      </c>
    </row>
    <row r="8" s="1" customFormat="1" ht="17" customHeight="1" spans="1:15">
      <c r="A8" s="5"/>
      <c r="B8" s="5"/>
      <c r="C8" s="14" t="s">
        <v>16</v>
      </c>
      <c r="D8" s="14"/>
      <c r="E8" s="9"/>
      <c r="F8" s="9"/>
      <c r="G8" s="9"/>
      <c r="H8" s="9"/>
      <c r="I8" s="9"/>
      <c r="J8" s="9"/>
      <c r="K8" s="10" t="s">
        <v>15</v>
      </c>
      <c r="L8" s="11"/>
      <c r="M8" s="12"/>
      <c r="N8" s="13"/>
      <c r="O8" s="6" t="s">
        <v>15</v>
      </c>
    </row>
    <row r="9" s="1" customFormat="1" ht="17" customHeight="1" spans="1:15">
      <c r="A9" s="5"/>
      <c r="B9" s="5"/>
      <c r="C9" s="5" t="s">
        <v>17</v>
      </c>
      <c r="D9" s="5"/>
      <c r="E9" s="9"/>
      <c r="F9" s="9"/>
      <c r="G9" s="9">
        <v>208.54</v>
      </c>
      <c r="H9" s="9"/>
      <c r="I9" s="9">
        <v>208.54</v>
      </c>
      <c r="J9" s="9"/>
      <c r="K9" s="10" t="s">
        <v>15</v>
      </c>
      <c r="L9" s="11"/>
      <c r="M9" s="12">
        <f>I9/G9</f>
        <v>1</v>
      </c>
      <c r="N9" s="13"/>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15" t="s">
        <v>1464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84</v>
      </c>
      <c r="E14" s="8"/>
      <c r="F14" s="8"/>
      <c r="G14" s="8"/>
      <c r="H14" s="22" t="s">
        <v>401</v>
      </c>
      <c r="I14" s="22" t="s">
        <v>401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47" customHeight="1" spans="1:15">
      <c r="A16" s="20"/>
      <c r="B16" s="10" t="s">
        <v>40</v>
      </c>
      <c r="C16" s="24"/>
      <c r="D16" s="10" t="s">
        <v>1465</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1467</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f t="shared" ref="E6:I6" si="0">20096.76/10000</f>
        <v>2.009676</v>
      </c>
      <c r="F6" s="134"/>
      <c r="G6" s="134">
        <f t="shared" si="0"/>
        <v>2.009676</v>
      </c>
      <c r="H6" s="134"/>
      <c r="I6" s="134">
        <f t="shared" si="0"/>
        <v>2.009676</v>
      </c>
      <c r="J6" s="134"/>
      <c r="K6" s="110">
        <v>10</v>
      </c>
      <c r="L6" s="86"/>
      <c r="M6" s="85">
        <v>1</v>
      </c>
      <c r="N6" s="86"/>
      <c r="O6" s="107">
        <v>10</v>
      </c>
    </row>
    <row r="7" s="1" customFormat="1" ht="17.1" customHeight="1" spans="1:17">
      <c r="A7" s="106"/>
      <c r="B7" s="106"/>
      <c r="C7" s="106" t="s">
        <v>14</v>
      </c>
      <c r="D7" s="106"/>
      <c r="E7" s="134">
        <f t="shared" ref="E7:I7" si="1">20096.76/10000</f>
        <v>2.009676</v>
      </c>
      <c r="F7" s="134"/>
      <c r="G7" s="134">
        <f t="shared" si="1"/>
        <v>2.009676</v>
      </c>
      <c r="H7" s="134"/>
      <c r="I7" s="134">
        <f t="shared" si="1"/>
        <v>2.009676</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48.75" customHeight="1" spans="1:17">
      <c r="A11" s="106"/>
      <c r="B11" s="110" t="s">
        <v>1469</v>
      </c>
      <c r="C11" s="112"/>
      <c r="D11" s="112"/>
      <c r="E11" s="112"/>
      <c r="F11" s="112"/>
      <c r="G11" s="112"/>
      <c r="H11" s="86"/>
      <c r="I11" s="110" t="s">
        <v>1469</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31</v>
      </c>
      <c r="D13" s="10" t="s">
        <v>244</v>
      </c>
      <c r="E13" s="18"/>
      <c r="F13" s="18"/>
      <c r="G13" s="11"/>
      <c r="H13" s="71" t="s">
        <v>1470</v>
      </c>
      <c r="I13" s="71">
        <v>1</v>
      </c>
      <c r="J13" s="10">
        <v>10</v>
      </c>
      <c r="K13" s="11"/>
      <c r="L13" s="10">
        <v>10</v>
      </c>
      <c r="M13" s="11"/>
      <c r="N13" s="10" t="s">
        <v>33</v>
      </c>
      <c r="O13" s="11"/>
    </row>
    <row r="14" s="1" customFormat="1" ht="23.25" customHeight="1" spans="1:17">
      <c r="A14" s="5"/>
      <c r="B14" s="5"/>
      <c r="C14" s="5"/>
      <c r="D14" s="10" t="s">
        <v>245</v>
      </c>
      <c r="E14" s="18"/>
      <c r="F14" s="18"/>
      <c r="G14" s="11"/>
      <c r="H14" s="71" t="s">
        <v>1470</v>
      </c>
      <c r="I14" s="71">
        <v>1</v>
      </c>
      <c r="J14" s="10">
        <v>10</v>
      </c>
      <c r="K14" s="11"/>
      <c r="L14" s="10">
        <v>10</v>
      </c>
      <c r="M14" s="11"/>
      <c r="N14" s="10" t="s">
        <v>33</v>
      </c>
      <c r="O14" s="11"/>
      <c r="Q14" s="118"/>
    </row>
    <row r="15" s="1" customFormat="1" ht="40.5" customHeight="1" spans="1:17">
      <c r="A15" s="5"/>
      <c r="B15" s="5"/>
      <c r="C15" s="5" t="s">
        <v>58</v>
      </c>
      <c r="D15" s="5" t="s">
        <v>246</v>
      </c>
      <c r="E15" s="5"/>
      <c r="F15" s="5"/>
      <c r="G15" s="5"/>
      <c r="H15" s="71" t="s">
        <v>68</v>
      </c>
      <c r="I15" s="71">
        <v>0.9</v>
      </c>
      <c r="J15" s="10">
        <v>15</v>
      </c>
      <c r="K15" s="11"/>
      <c r="L15" s="10">
        <v>15</v>
      </c>
      <c r="M15" s="11"/>
      <c r="N15" s="10" t="s">
        <v>33</v>
      </c>
      <c r="O15" s="11"/>
    </row>
    <row r="16" s="1" customFormat="1" ht="44.25" customHeight="1" spans="1:17">
      <c r="A16" s="5"/>
      <c r="B16" s="5"/>
      <c r="C16" s="5"/>
      <c r="D16" s="5" t="s">
        <v>248</v>
      </c>
      <c r="E16" s="5"/>
      <c r="F16" s="5"/>
      <c r="G16" s="5"/>
      <c r="H16" s="71" t="s">
        <v>249</v>
      </c>
      <c r="I16" s="71">
        <v>0.6</v>
      </c>
      <c r="J16" s="10">
        <v>15</v>
      </c>
      <c r="K16" s="11"/>
      <c r="L16" s="10">
        <v>15</v>
      </c>
      <c r="M16" s="11"/>
      <c r="N16" s="10" t="s">
        <v>33</v>
      </c>
      <c r="O16" s="11"/>
    </row>
    <row r="17" s="1" customFormat="1" ht="42.75" customHeight="1" spans="1:15">
      <c r="A17" s="5"/>
      <c r="B17" s="5" t="s">
        <v>34</v>
      </c>
      <c r="C17" s="5" t="s">
        <v>140</v>
      </c>
      <c r="D17" s="5" t="s">
        <v>255</v>
      </c>
      <c r="E17" s="5"/>
      <c r="F17" s="5"/>
      <c r="G17" s="5"/>
      <c r="H17" s="5" t="s">
        <v>121</v>
      </c>
      <c r="I17" s="5" t="s">
        <v>121</v>
      </c>
      <c r="J17" s="10">
        <v>30</v>
      </c>
      <c r="K17" s="11"/>
      <c r="L17" s="10">
        <v>30</v>
      </c>
      <c r="M17" s="11"/>
      <c r="N17" s="10" t="s">
        <v>33</v>
      </c>
      <c r="O17" s="11"/>
    </row>
    <row r="18" s="1" customFormat="1" ht="55.5" customHeight="1" spans="1:15">
      <c r="A18" s="5"/>
      <c r="B18" s="5" t="s">
        <v>37</v>
      </c>
      <c r="C18" s="5" t="s">
        <v>38</v>
      </c>
      <c r="D18" s="5" t="s">
        <v>87</v>
      </c>
      <c r="E18" s="5"/>
      <c r="F18" s="5"/>
      <c r="G18" s="5"/>
      <c r="H18" s="71" t="s">
        <v>46</v>
      </c>
      <c r="I18" s="71">
        <v>0.6</v>
      </c>
      <c r="J18" s="10">
        <v>10</v>
      </c>
      <c r="K18" s="11"/>
      <c r="L18" s="10">
        <v>7</v>
      </c>
      <c r="M18" s="11"/>
      <c r="N18" s="10" t="s">
        <v>33</v>
      </c>
      <c r="O18" s="11"/>
    </row>
    <row r="19" s="1" customFormat="1" ht="24" customHeight="1" spans="1:15">
      <c r="A19" s="5"/>
      <c r="B19" s="10" t="s">
        <v>40</v>
      </c>
      <c r="C19" s="11"/>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11"/>
      <c r="J20" s="10">
        <v>100</v>
      </c>
      <c r="K20" s="11"/>
      <c r="L20" s="10">
        <v>97</v>
      </c>
      <c r="M20" s="11"/>
      <c r="N20" s="10" t="s">
        <v>42</v>
      </c>
      <c r="O20" s="11"/>
    </row>
    <row r="21" s="1" customFormat="1" spans="1:15">
      <c r="A21" s="26" t="s">
        <v>43</v>
      </c>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8.5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1471</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3</v>
      </c>
      <c r="F6" s="134"/>
      <c r="G6" s="134">
        <v>3</v>
      </c>
      <c r="H6" s="134"/>
      <c r="I6" s="134">
        <v>3</v>
      </c>
      <c r="J6" s="134"/>
      <c r="K6" s="110">
        <v>10</v>
      </c>
      <c r="L6" s="86"/>
      <c r="M6" s="85">
        <v>1</v>
      </c>
      <c r="N6" s="86"/>
      <c r="O6" s="107">
        <v>10</v>
      </c>
    </row>
    <row r="7" s="1" customFormat="1" ht="17.1" customHeight="1" spans="1:17">
      <c r="A7" s="106"/>
      <c r="B7" s="106"/>
      <c r="C7" s="106" t="s">
        <v>14</v>
      </c>
      <c r="D7" s="106"/>
      <c r="E7" s="134">
        <v>3</v>
      </c>
      <c r="F7" s="134"/>
      <c r="G7" s="134">
        <v>3</v>
      </c>
      <c r="H7" s="134"/>
      <c r="I7" s="134">
        <v>3</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48.75" customHeight="1" spans="1:17">
      <c r="A11" s="106"/>
      <c r="B11" s="110" t="s">
        <v>1472</v>
      </c>
      <c r="C11" s="112"/>
      <c r="D11" s="112"/>
      <c r="E11" s="112"/>
      <c r="F11" s="112"/>
      <c r="G11" s="112"/>
      <c r="H11" s="86"/>
      <c r="I11" s="110" t="s">
        <v>1472</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31</v>
      </c>
      <c r="D13" s="10" t="s">
        <v>281</v>
      </c>
      <c r="E13" s="18"/>
      <c r="F13" s="18"/>
      <c r="G13" s="11"/>
      <c r="H13" s="71" t="s">
        <v>282</v>
      </c>
      <c r="I13" s="71">
        <v>0.17</v>
      </c>
      <c r="J13" s="10">
        <v>50</v>
      </c>
      <c r="K13" s="11"/>
      <c r="L13" s="10">
        <v>48</v>
      </c>
      <c r="M13" s="11"/>
      <c r="N13" s="10" t="s">
        <v>33</v>
      </c>
      <c r="O13" s="11"/>
    </row>
    <row r="14" s="1" customFormat="1" ht="42.75" customHeight="1" spans="1:17">
      <c r="A14" s="5"/>
      <c r="B14" s="5" t="s">
        <v>34</v>
      </c>
      <c r="C14" s="5" t="s">
        <v>116</v>
      </c>
      <c r="D14" s="5" t="s">
        <v>1473</v>
      </c>
      <c r="E14" s="5"/>
      <c r="F14" s="5"/>
      <c r="G14" s="5"/>
      <c r="H14" s="5" t="s">
        <v>286</v>
      </c>
      <c r="I14" s="5" t="s">
        <v>286</v>
      </c>
      <c r="J14" s="10">
        <v>30</v>
      </c>
      <c r="K14" s="11"/>
      <c r="L14" s="10">
        <v>30</v>
      </c>
      <c r="M14" s="11"/>
      <c r="N14" s="10" t="s">
        <v>33</v>
      </c>
      <c r="O14" s="11"/>
      <c r="Q14" s="118"/>
    </row>
    <row r="15" s="1" customFormat="1" ht="55.5" customHeight="1" spans="1:17">
      <c r="A15" s="5"/>
      <c r="B15" s="5" t="s">
        <v>37</v>
      </c>
      <c r="C15" s="5" t="s">
        <v>38</v>
      </c>
      <c r="D15" s="5" t="s">
        <v>1474</v>
      </c>
      <c r="E15" s="5"/>
      <c r="F15" s="5"/>
      <c r="G15" s="5"/>
      <c r="H15" s="71" t="s">
        <v>98</v>
      </c>
      <c r="I15" s="71">
        <v>0.8</v>
      </c>
      <c r="J15" s="10">
        <v>10</v>
      </c>
      <c r="K15" s="11"/>
      <c r="L15" s="10">
        <v>8</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96</v>
      </c>
      <c r="M17" s="11"/>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11.366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1134</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9.3921</v>
      </c>
      <c r="F6" s="134"/>
      <c r="G6" s="134">
        <v>9.3921</v>
      </c>
      <c r="H6" s="134"/>
      <c r="I6" s="134">
        <v>9.3921</v>
      </c>
      <c r="J6" s="134"/>
      <c r="K6" s="110">
        <v>10</v>
      </c>
      <c r="L6" s="86"/>
      <c r="M6" s="85">
        <v>1</v>
      </c>
      <c r="N6" s="86"/>
      <c r="O6" s="107">
        <v>10</v>
      </c>
    </row>
    <row r="7" s="1" customFormat="1" ht="17.1" customHeight="1" spans="1:17">
      <c r="A7" s="106"/>
      <c r="B7" s="106"/>
      <c r="C7" s="106" t="s">
        <v>14</v>
      </c>
      <c r="D7" s="106"/>
      <c r="E7" s="134">
        <v>9.3921</v>
      </c>
      <c r="F7" s="134"/>
      <c r="G7" s="134">
        <v>9.3921</v>
      </c>
      <c r="H7" s="134"/>
      <c r="I7" s="134">
        <v>9.3921</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678</v>
      </c>
      <c r="C11" s="136"/>
      <c r="D11" s="136"/>
      <c r="E11" s="136"/>
      <c r="F11" s="136"/>
      <c r="G11" s="136"/>
      <c r="H11" s="137"/>
      <c r="I11" s="135" t="s">
        <v>678</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58</v>
      </c>
      <c r="D13" s="10" t="s">
        <v>679</v>
      </c>
      <c r="E13" s="18"/>
      <c r="F13" s="18"/>
      <c r="G13" s="11"/>
      <c r="H13" s="71" t="s">
        <v>1470</v>
      </c>
      <c r="I13" s="71">
        <v>1</v>
      </c>
      <c r="J13" s="10">
        <v>50</v>
      </c>
      <c r="K13" s="11"/>
      <c r="L13" s="10">
        <v>50</v>
      </c>
      <c r="M13" s="11"/>
      <c r="N13" s="10" t="s">
        <v>33</v>
      </c>
      <c r="O13" s="11"/>
    </row>
    <row r="14" s="1" customFormat="1" ht="42.75" customHeight="1" spans="1:17">
      <c r="A14" s="5"/>
      <c r="B14" s="5" t="s">
        <v>34</v>
      </c>
      <c r="C14" s="5" t="s">
        <v>116</v>
      </c>
      <c r="D14" s="5" t="s">
        <v>705</v>
      </c>
      <c r="E14" s="5"/>
      <c r="F14" s="5"/>
      <c r="G14" s="5"/>
      <c r="H14" s="5" t="s">
        <v>681</v>
      </c>
      <c r="I14" s="5" t="s">
        <v>681</v>
      </c>
      <c r="J14" s="10">
        <v>30</v>
      </c>
      <c r="K14" s="11"/>
      <c r="L14" s="10">
        <v>28</v>
      </c>
      <c r="M14" s="11"/>
      <c r="N14" s="10" t="s">
        <v>33</v>
      </c>
      <c r="O14" s="11"/>
      <c r="Q14" s="118"/>
    </row>
    <row r="15" s="1" customFormat="1" ht="55.5" customHeight="1" spans="1:17">
      <c r="A15" s="5"/>
      <c r="B15" s="5" t="s">
        <v>37</v>
      </c>
      <c r="C15" s="5" t="s">
        <v>38</v>
      </c>
      <c r="D15" s="5" t="s">
        <v>682</v>
      </c>
      <c r="E15" s="5"/>
      <c r="F15" s="5"/>
      <c r="G15" s="5"/>
      <c r="H15" s="71" t="s">
        <v>46</v>
      </c>
      <c r="I15" s="71">
        <v>0.83</v>
      </c>
      <c r="J15" s="10">
        <v>10</v>
      </c>
      <c r="K15" s="11"/>
      <c r="L15" s="10">
        <v>8</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96</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8.1"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1475</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102.16</v>
      </c>
      <c r="F6" s="134"/>
      <c r="G6" s="134">
        <v>102.16</v>
      </c>
      <c r="H6" s="134"/>
      <c r="I6" s="134">
        <v>94.841273</v>
      </c>
      <c r="J6" s="134"/>
      <c r="K6" s="110">
        <v>10</v>
      </c>
      <c r="L6" s="86"/>
      <c r="M6" s="85">
        <v>0.93</v>
      </c>
      <c r="N6" s="86"/>
      <c r="O6" s="107">
        <v>9.28</v>
      </c>
    </row>
    <row r="7" s="1" customFormat="1" ht="17.1" customHeight="1" spans="1:17">
      <c r="A7" s="106"/>
      <c r="B7" s="106"/>
      <c r="C7" s="106" t="s">
        <v>14</v>
      </c>
      <c r="D7" s="106"/>
      <c r="E7" s="134">
        <v>102.16</v>
      </c>
      <c r="F7" s="134"/>
      <c r="G7" s="134">
        <v>102.16</v>
      </c>
      <c r="H7" s="134"/>
      <c r="I7" s="134">
        <v>94.841273</v>
      </c>
      <c r="J7" s="134"/>
      <c r="K7" s="110" t="s">
        <v>15</v>
      </c>
      <c r="L7" s="86"/>
      <c r="M7" s="85">
        <v>0.93</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242</v>
      </c>
      <c r="C11" s="136"/>
      <c r="D11" s="136"/>
      <c r="E11" s="136"/>
      <c r="F11" s="136"/>
      <c r="G11" s="136"/>
      <c r="H11" s="137"/>
      <c r="I11" s="135" t="s">
        <v>242</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244</v>
      </c>
      <c r="E13" s="18"/>
      <c r="F13" s="18"/>
      <c r="G13" s="11"/>
      <c r="H13" s="71" t="s">
        <v>1470</v>
      </c>
      <c r="I13" s="71">
        <v>0.9</v>
      </c>
      <c r="J13" s="10">
        <v>10</v>
      </c>
      <c r="K13" s="11"/>
      <c r="L13" s="10">
        <v>9</v>
      </c>
      <c r="M13" s="11"/>
      <c r="N13" s="10" t="s">
        <v>33</v>
      </c>
      <c r="O13" s="11"/>
    </row>
    <row r="14" s="1" customFormat="1" ht="30" customHeight="1" spans="1:17">
      <c r="A14" s="5"/>
      <c r="B14" s="20"/>
      <c r="C14" s="25"/>
      <c r="D14" s="10" t="s">
        <v>245</v>
      </c>
      <c r="E14" s="18"/>
      <c r="F14" s="18"/>
      <c r="G14" s="11"/>
      <c r="H14" s="71" t="s">
        <v>1470</v>
      </c>
      <c r="I14" s="71">
        <v>1</v>
      </c>
      <c r="J14" s="10">
        <v>10</v>
      </c>
      <c r="K14" s="11"/>
      <c r="L14" s="10">
        <v>10</v>
      </c>
      <c r="M14" s="11"/>
      <c r="N14" s="10" t="s">
        <v>33</v>
      </c>
      <c r="O14" s="11"/>
      <c r="Q14" s="118"/>
    </row>
    <row r="15" s="1" customFormat="1" ht="30" customHeight="1" spans="1:17">
      <c r="A15" s="5"/>
      <c r="B15" s="20"/>
      <c r="C15" s="19" t="s">
        <v>58</v>
      </c>
      <c r="D15" s="10" t="s">
        <v>246</v>
      </c>
      <c r="E15" s="18"/>
      <c r="F15" s="18"/>
      <c r="G15" s="11"/>
      <c r="H15" s="71" t="s">
        <v>68</v>
      </c>
      <c r="I15" s="71">
        <v>0.9</v>
      </c>
      <c r="J15" s="10">
        <v>15</v>
      </c>
      <c r="K15" s="11"/>
      <c r="L15" s="10">
        <v>15</v>
      </c>
      <c r="M15" s="11"/>
      <c r="N15" s="10" t="s">
        <v>33</v>
      </c>
      <c r="O15" s="11"/>
    </row>
    <row r="16" s="1" customFormat="1" ht="39.75" customHeight="1" spans="1:17">
      <c r="A16" s="5"/>
      <c r="B16" s="25"/>
      <c r="C16" s="25"/>
      <c r="D16" s="10" t="s">
        <v>456</v>
      </c>
      <c r="E16" s="18"/>
      <c r="F16" s="18"/>
      <c r="G16" s="11"/>
      <c r="H16" s="71" t="s">
        <v>249</v>
      </c>
      <c r="I16" s="71">
        <v>0.6</v>
      </c>
      <c r="J16" s="10">
        <v>15</v>
      </c>
      <c r="K16" s="11"/>
      <c r="L16" s="10">
        <v>15</v>
      </c>
      <c r="M16" s="11"/>
      <c r="N16" s="10" t="s">
        <v>33</v>
      </c>
      <c r="O16" s="11"/>
    </row>
    <row r="17" s="1" customFormat="1" ht="39.75" customHeight="1" spans="1:15">
      <c r="A17" s="5"/>
      <c r="B17" s="20" t="s">
        <v>34</v>
      </c>
      <c r="C17" s="20" t="s">
        <v>119</v>
      </c>
      <c r="D17" s="5" t="s">
        <v>255</v>
      </c>
      <c r="E17" s="5"/>
      <c r="F17" s="5"/>
      <c r="G17" s="5"/>
      <c r="H17" s="71" t="s">
        <v>121</v>
      </c>
      <c r="I17" s="71" t="s">
        <v>121</v>
      </c>
      <c r="J17" s="10">
        <v>15</v>
      </c>
      <c r="K17" s="11"/>
      <c r="L17" s="10">
        <v>15</v>
      </c>
      <c r="M17" s="11"/>
      <c r="N17" s="10" t="s">
        <v>33</v>
      </c>
      <c r="O17" s="11"/>
    </row>
    <row r="18" s="1" customFormat="1" ht="42.75" customHeight="1" spans="1:15">
      <c r="A18" s="5"/>
      <c r="B18" s="25"/>
      <c r="C18" s="25"/>
      <c r="D18" s="5" t="s">
        <v>457</v>
      </c>
      <c r="E18" s="5"/>
      <c r="F18" s="5"/>
      <c r="G18" s="5"/>
      <c r="H18" s="5" t="s">
        <v>458</v>
      </c>
      <c r="I18" s="5" t="s">
        <v>458</v>
      </c>
      <c r="J18" s="10">
        <v>15</v>
      </c>
      <c r="K18" s="11"/>
      <c r="L18" s="10">
        <v>15</v>
      </c>
      <c r="M18" s="11"/>
      <c r="N18" s="10" t="s">
        <v>33</v>
      </c>
      <c r="O18" s="11"/>
    </row>
    <row r="19" s="1" customFormat="1" ht="55.5" customHeight="1" spans="1:15">
      <c r="A19" s="5"/>
      <c r="B19" s="5" t="s">
        <v>37</v>
      </c>
      <c r="C19" s="5" t="s">
        <v>999</v>
      </c>
      <c r="D19" s="5" t="s">
        <v>459</v>
      </c>
      <c r="E19" s="5"/>
      <c r="F19" s="5"/>
      <c r="G19" s="5"/>
      <c r="H19" s="71" t="s">
        <v>98</v>
      </c>
      <c r="I19" s="71">
        <v>0.7</v>
      </c>
      <c r="J19" s="10">
        <v>10</v>
      </c>
      <c r="K19" s="11"/>
      <c r="L19" s="10">
        <v>8</v>
      </c>
      <c r="M19" s="11"/>
      <c r="N19" s="10" t="s">
        <v>33</v>
      </c>
      <c r="O19" s="11"/>
    </row>
    <row r="20" s="1" customFormat="1" ht="24" customHeight="1" spans="1:15">
      <c r="A20" s="5"/>
      <c r="B20" s="10" t="s">
        <v>40</v>
      </c>
      <c r="C20" s="11"/>
      <c r="D20" s="10"/>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11"/>
      <c r="J21" s="10">
        <v>100</v>
      </c>
      <c r="K21" s="11"/>
      <c r="L21" s="10">
        <v>96.28</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6"/>
    <mergeCell ref="B17:B18"/>
    <mergeCell ref="C13:C14"/>
    <mergeCell ref="C15:C16"/>
    <mergeCell ref="C17:C18"/>
    <mergeCell ref="A5:B9"/>
    <mergeCell ref="A22:O25"/>
  </mergeCells>
  <pageMargins left="0.75" right="0.75" top="1" bottom="1" header="0.5" footer="0.5"/>
  <headerFoot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9.3416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1475</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4.93</v>
      </c>
      <c r="F6" s="134"/>
      <c r="G6" s="134">
        <v>4.93</v>
      </c>
      <c r="H6" s="134"/>
      <c r="I6" s="134">
        <v>4.93</v>
      </c>
      <c r="J6" s="134"/>
      <c r="K6" s="110">
        <v>10</v>
      </c>
      <c r="L6" s="86"/>
      <c r="M6" s="85">
        <v>1</v>
      </c>
      <c r="N6" s="86"/>
      <c r="O6" s="107">
        <v>10</v>
      </c>
    </row>
    <row r="7" s="1" customFormat="1" ht="17.1" customHeight="1" spans="1:17">
      <c r="A7" s="106"/>
      <c r="B7" s="106"/>
      <c r="C7" s="106" t="s">
        <v>14</v>
      </c>
      <c r="D7" s="106"/>
      <c r="E7" s="134">
        <v>4.93</v>
      </c>
      <c r="F7" s="134"/>
      <c r="G7" s="134">
        <v>4.93</v>
      </c>
      <c r="H7" s="134"/>
      <c r="I7" s="134">
        <v>4.93</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1469</v>
      </c>
      <c r="C11" s="136"/>
      <c r="D11" s="136"/>
      <c r="E11" s="136"/>
      <c r="F11" s="136"/>
      <c r="G11" s="136"/>
      <c r="H11" s="137"/>
      <c r="I11" s="135" t="s">
        <v>1469</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244</v>
      </c>
      <c r="E13" s="18"/>
      <c r="F13" s="18"/>
      <c r="G13" s="11"/>
      <c r="H13" s="71" t="s">
        <v>1470</v>
      </c>
      <c r="I13" s="71">
        <v>1</v>
      </c>
      <c r="J13" s="10">
        <v>10</v>
      </c>
      <c r="K13" s="11"/>
      <c r="L13" s="10">
        <v>10</v>
      </c>
      <c r="M13" s="11"/>
      <c r="N13" s="10" t="s">
        <v>33</v>
      </c>
      <c r="O13" s="11"/>
    </row>
    <row r="14" s="1" customFormat="1" ht="30" customHeight="1" spans="1:17">
      <c r="A14" s="5"/>
      <c r="B14" s="20"/>
      <c r="C14" s="25"/>
      <c r="D14" s="10" t="s">
        <v>245</v>
      </c>
      <c r="E14" s="18"/>
      <c r="F14" s="18"/>
      <c r="G14" s="11"/>
      <c r="H14" s="71" t="s">
        <v>1470</v>
      </c>
      <c r="I14" s="71">
        <v>1</v>
      </c>
      <c r="J14" s="10">
        <v>10</v>
      </c>
      <c r="K14" s="11"/>
      <c r="L14" s="10">
        <v>10</v>
      </c>
      <c r="M14" s="11"/>
      <c r="N14" s="10" t="s">
        <v>33</v>
      </c>
      <c r="O14" s="11"/>
      <c r="Q14" s="118"/>
    </row>
    <row r="15" s="1" customFormat="1" ht="30" customHeight="1" spans="1:17">
      <c r="A15" s="5"/>
      <c r="B15" s="20"/>
      <c r="C15" s="19" t="s">
        <v>58</v>
      </c>
      <c r="D15" s="10" t="s">
        <v>246</v>
      </c>
      <c r="E15" s="18"/>
      <c r="F15" s="18"/>
      <c r="G15" s="11"/>
      <c r="H15" s="71" t="s">
        <v>68</v>
      </c>
      <c r="I15" s="71">
        <v>0.9</v>
      </c>
      <c r="J15" s="10">
        <v>15</v>
      </c>
      <c r="K15" s="11"/>
      <c r="L15" s="10">
        <v>15</v>
      </c>
      <c r="M15" s="11"/>
      <c r="N15" s="10" t="s">
        <v>33</v>
      </c>
      <c r="O15" s="11"/>
    </row>
    <row r="16" s="1" customFormat="1" ht="39.75" customHeight="1" spans="1:17">
      <c r="A16" s="5"/>
      <c r="B16" s="25"/>
      <c r="C16" s="25"/>
      <c r="D16" s="10" t="s">
        <v>456</v>
      </c>
      <c r="E16" s="18"/>
      <c r="F16" s="18"/>
      <c r="G16" s="11"/>
      <c r="H16" s="71" t="s">
        <v>249</v>
      </c>
      <c r="I16" s="71">
        <v>0.45</v>
      </c>
      <c r="J16" s="10">
        <v>15</v>
      </c>
      <c r="K16" s="11"/>
      <c r="L16" s="10">
        <v>12</v>
      </c>
      <c r="M16" s="11"/>
      <c r="N16" s="10" t="s">
        <v>33</v>
      </c>
      <c r="O16" s="11"/>
    </row>
    <row r="17" s="1" customFormat="1" ht="49.15" customHeight="1" spans="1:15">
      <c r="A17" s="5"/>
      <c r="B17" s="20" t="s">
        <v>34</v>
      </c>
      <c r="C17" s="20" t="s">
        <v>119</v>
      </c>
      <c r="D17" s="5" t="s">
        <v>255</v>
      </c>
      <c r="E17" s="5"/>
      <c r="F17" s="5"/>
      <c r="G17" s="5"/>
      <c r="H17" s="71" t="s">
        <v>121</v>
      </c>
      <c r="I17" s="71" t="s">
        <v>121</v>
      </c>
      <c r="J17" s="10">
        <v>30</v>
      </c>
      <c r="K17" s="11"/>
      <c r="L17" s="10">
        <v>30</v>
      </c>
      <c r="M17" s="11"/>
      <c r="N17" s="10" t="s">
        <v>33</v>
      </c>
      <c r="O17" s="11"/>
    </row>
    <row r="18" s="1" customFormat="1" ht="55.5" customHeight="1" spans="1:15">
      <c r="A18" s="5"/>
      <c r="B18" s="5" t="s">
        <v>37</v>
      </c>
      <c r="C18" s="5" t="s">
        <v>999</v>
      </c>
      <c r="D18" s="5" t="s">
        <v>999</v>
      </c>
      <c r="E18" s="5"/>
      <c r="F18" s="5"/>
      <c r="G18" s="5"/>
      <c r="H18" s="71" t="s">
        <v>46</v>
      </c>
      <c r="I18" s="71">
        <v>0.5</v>
      </c>
      <c r="J18" s="10">
        <v>10</v>
      </c>
      <c r="K18" s="11"/>
      <c r="L18" s="10">
        <v>7</v>
      </c>
      <c r="M18" s="11"/>
      <c r="N18" s="10" t="s">
        <v>33</v>
      </c>
      <c r="O18" s="11"/>
    </row>
    <row r="19" s="1" customFormat="1" ht="24" customHeight="1" spans="1:15">
      <c r="A19" s="5"/>
      <c r="B19" s="10" t="s">
        <v>40</v>
      </c>
      <c r="C19" s="11"/>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11"/>
      <c r="J20" s="10">
        <v>100</v>
      </c>
      <c r="K20" s="11"/>
      <c r="L20" s="10">
        <v>94</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8.5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1476</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33.57</v>
      </c>
      <c r="F6" s="134"/>
      <c r="G6" s="134">
        <v>33.57</v>
      </c>
      <c r="H6" s="134"/>
      <c r="I6" s="134">
        <v>33.57</v>
      </c>
      <c r="J6" s="134"/>
      <c r="K6" s="110">
        <v>10</v>
      </c>
      <c r="L6" s="86"/>
      <c r="M6" s="85">
        <v>1</v>
      </c>
      <c r="N6" s="86"/>
      <c r="O6" s="107">
        <v>10</v>
      </c>
    </row>
    <row r="7" s="1" customFormat="1" ht="17.1" customHeight="1" spans="1:17">
      <c r="A7" s="106"/>
      <c r="B7" s="106"/>
      <c r="C7" s="106" t="s">
        <v>14</v>
      </c>
      <c r="D7" s="106"/>
      <c r="E7" s="134">
        <v>33.57</v>
      </c>
      <c r="F7" s="134"/>
      <c r="G7" s="134">
        <v>33.57</v>
      </c>
      <c r="H7" s="134"/>
      <c r="I7" s="134">
        <v>33.57</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1469</v>
      </c>
      <c r="C11" s="136"/>
      <c r="D11" s="136"/>
      <c r="E11" s="136"/>
      <c r="F11" s="136"/>
      <c r="G11" s="136"/>
      <c r="H11" s="137"/>
      <c r="I11" s="135" t="s">
        <v>1469</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244</v>
      </c>
      <c r="E13" s="18"/>
      <c r="F13" s="18"/>
      <c r="G13" s="11"/>
      <c r="H13" s="71" t="s">
        <v>1470</v>
      </c>
      <c r="I13" s="71">
        <v>1</v>
      </c>
      <c r="J13" s="10">
        <v>25</v>
      </c>
      <c r="K13" s="11"/>
      <c r="L13" s="10">
        <v>25</v>
      </c>
      <c r="M13" s="11"/>
      <c r="N13" s="10" t="s">
        <v>33</v>
      </c>
      <c r="O13" s="11"/>
    </row>
    <row r="14" s="1" customFormat="1" ht="30" customHeight="1" spans="1:17">
      <c r="A14" s="5"/>
      <c r="B14" s="20"/>
      <c r="C14" s="25"/>
      <c r="D14" s="10" t="s">
        <v>245</v>
      </c>
      <c r="E14" s="18"/>
      <c r="F14" s="18"/>
      <c r="G14" s="11"/>
      <c r="H14" s="71" t="s">
        <v>1470</v>
      </c>
      <c r="I14" s="71">
        <v>1</v>
      </c>
      <c r="J14" s="10">
        <v>25</v>
      </c>
      <c r="K14" s="11"/>
      <c r="L14" s="10">
        <v>25</v>
      </c>
      <c r="M14" s="11"/>
      <c r="N14" s="10" t="s">
        <v>33</v>
      </c>
      <c r="O14" s="11"/>
      <c r="Q14" s="118"/>
    </row>
    <row r="15" s="1" customFormat="1" ht="67.15" customHeight="1" spans="1:17">
      <c r="A15" s="5"/>
      <c r="B15" s="20" t="s">
        <v>34</v>
      </c>
      <c r="C15" s="20" t="s">
        <v>119</v>
      </c>
      <c r="D15" s="5" t="s">
        <v>255</v>
      </c>
      <c r="E15" s="5"/>
      <c r="F15" s="5"/>
      <c r="G15" s="5"/>
      <c r="H15" s="71" t="s">
        <v>121</v>
      </c>
      <c r="I15" s="71" t="s">
        <v>121</v>
      </c>
      <c r="J15" s="10">
        <v>30</v>
      </c>
      <c r="K15" s="11"/>
      <c r="L15" s="10">
        <v>30</v>
      </c>
      <c r="M15" s="11"/>
      <c r="N15" s="10" t="s">
        <v>33</v>
      </c>
      <c r="O15" s="11"/>
    </row>
    <row r="16" s="1" customFormat="1" ht="55.5" customHeight="1" spans="1:17">
      <c r="A16" s="5"/>
      <c r="B16" s="5" t="s">
        <v>37</v>
      </c>
      <c r="C16" s="5" t="s">
        <v>999</v>
      </c>
      <c r="D16" s="5" t="s">
        <v>999</v>
      </c>
      <c r="E16" s="5"/>
      <c r="F16" s="5"/>
      <c r="G16" s="5"/>
      <c r="H16" s="71" t="s">
        <v>46</v>
      </c>
      <c r="I16" s="71">
        <v>0.66</v>
      </c>
      <c r="J16" s="10">
        <v>10</v>
      </c>
      <c r="K16" s="11"/>
      <c r="L16" s="10">
        <v>7</v>
      </c>
      <c r="M16" s="11"/>
      <c r="N16" s="10" t="s">
        <v>33</v>
      </c>
      <c r="O16" s="11"/>
    </row>
    <row r="17" s="1" customFormat="1" ht="24" customHeight="1" spans="1:15">
      <c r="A17" s="5"/>
      <c r="B17" s="10" t="s">
        <v>40</v>
      </c>
      <c r="C17" s="11"/>
      <c r="D17" s="10"/>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11"/>
      <c r="J18" s="10">
        <v>100</v>
      </c>
      <c r="K18" s="11"/>
      <c r="L18" s="10">
        <v>97</v>
      </c>
      <c r="M18" s="11"/>
      <c r="N18" s="10" t="s">
        <v>42</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C13:C14"/>
    <mergeCell ref="A5:B9"/>
    <mergeCell ref="A19:O2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M6" sqref="M6:N6"/>
    </sheetView>
  </sheetViews>
  <sheetFormatPr defaultColWidth="8.8" defaultRowHeight="14.25"/>
  <cols>
    <col min="8" max="8" width="12.4" customWidth="1"/>
    <col min="15" max="15" width="22.3" customWidth="1"/>
  </cols>
  <sheetData>
    <row r="1" ht="54" customHeight="1" spans="1:15">
      <c r="A1" s="3" t="s">
        <v>48</v>
      </c>
      <c r="B1" s="4"/>
      <c r="C1" s="4"/>
      <c r="D1" s="4"/>
      <c r="E1" s="4"/>
      <c r="F1" s="4"/>
      <c r="G1" s="4"/>
      <c r="H1" s="4"/>
      <c r="I1" s="4"/>
      <c r="J1" s="4"/>
      <c r="K1" s="4"/>
      <c r="L1" s="4"/>
      <c r="M1" s="4"/>
      <c r="N1" s="4"/>
      <c r="O1" s="4"/>
    </row>
    <row r="2" spans="1:15">
      <c r="A2" s="5" t="s">
        <v>1</v>
      </c>
      <c r="B2" s="6"/>
      <c r="C2" s="5" t="s">
        <v>392</v>
      </c>
      <c r="D2" s="5"/>
      <c r="E2" s="5"/>
      <c r="F2" s="5"/>
      <c r="G2" s="5"/>
      <c r="H2" s="5"/>
      <c r="I2" s="5"/>
      <c r="J2" s="5"/>
      <c r="K2" s="5"/>
      <c r="L2" s="5"/>
      <c r="M2" s="5"/>
      <c r="N2" s="5"/>
      <c r="O2" s="5"/>
    </row>
    <row r="3" spans="1:15">
      <c r="A3" s="5" t="s">
        <v>3</v>
      </c>
      <c r="B3" s="6"/>
      <c r="C3" s="370" t="s">
        <v>4</v>
      </c>
      <c r="D3" s="370"/>
      <c r="E3" s="370"/>
      <c r="F3" s="370"/>
      <c r="G3" s="370"/>
      <c r="H3" s="370"/>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326</v>
      </c>
      <c r="F5" s="146"/>
      <c r="G5" s="146">
        <v>326</v>
      </c>
      <c r="H5" s="146"/>
      <c r="I5" s="146">
        <v>197.99</v>
      </c>
      <c r="J5" s="146"/>
      <c r="K5" s="10">
        <v>10</v>
      </c>
      <c r="L5" s="11"/>
      <c r="M5" s="157">
        <f>I5/G5</f>
        <v>0.607331288343558</v>
      </c>
      <c r="N5" s="158"/>
      <c r="O5" s="6">
        <v>6.07</v>
      </c>
    </row>
    <row r="6" spans="1:15">
      <c r="A6" s="5"/>
      <c r="B6" s="5"/>
      <c r="C6" s="5" t="s">
        <v>14</v>
      </c>
      <c r="D6" s="5"/>
      <c r="E6" s="146">
        <v>326</v>
      </c>
      <c r="F6" s="146"/>
      <c r="G6" s="146">
        <v>326</v>
      </c>
      <c r="H6" s="146"/>
      <c r="I6" s="146">
        <v>197.99</v>
      </c>
      <c r="J6" s="146"/>
      <c r="K6" s="10" t="s">
        <v>15</v>
      </c>
      <c r="L6" s="11"/>
      <c r="M6" s="157">
        <f>I6/G6</f>
        <v>0.607331288343558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43" customHeight="1" spans="1:15">
      <c r="A10" s="5"/>
      <c r="B10" s="10" t="s">
        <v>393</v>
      </c>
      <c r="C10" s="18"/>
      <c r="D10" s="18"/>
      <c r="E10" s="18"/>
      <c r="F10" s="18"/>
      <c r="G10" s="18"/>
      <c r="H10" s="11"/>
      <c r="I10" s="10" t="s">
        <v>394</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395</v>
      </c>
      <c r="E12" s="8"/>
      <c r="F12" s="8"/>
      <c r="G12" s="8"/>
      <c r="H12" s="402" t="s">
        <v>396</v>
      </c>
      <c r="I12" s="391" t="s">
        <v>397</v>
      </c>
      <c r="J12" s="403">
        <v>7</v>
      </c>
      <c r="K12" s="404"/>
      <c r="L12" s="403">
        <v>7</v>
      </c>
      <c r="M12" s="404"/>
      <c r="N12" s="363" t="s">
        <v>33</v>
      </c>
      <c r="O12" s="364"/>
    </row>
    <row r="13" spans="1:15">
      <c r="A13" s="5"/>
      <c r="B13" s="5"/>
      <c r="C13" s="5"/>
      <c r="D13" s="8" t="s">
        <v>398</v>
      </c>
      <c r="E13" s="8"/>
      <c r="F13" s="8"/>
      <c r="G13" s="8"/>
      <c r="H13" s="402" t="s">
        <v>399</v>
      </c>
      <c r="I13" s="391" t="s">
        <v>400</v>
      </c>
      <c r="J13" s="403">
        <v>7</v>
      </c>
      <c r="K13" s="404"/>
      <c r="L13" s="403">
        <v>7</v>
      </c>
      <c r="M13" s="404"/>
      <c r="N13" s="363" t="s">
        <v>33</v>
      </c>
      <c r="O13" s="364"/>
    </row>
    <row r="14" spans="1:15">
      <c r="A14" s="5"/>
      <c r="B14" s="5"/>
      <c r="C14" s="5" t="s">
        <v>58</v>
      </c>
      <c r="D14" s="8" t="s">
        <v>387</v>
      </c>
      <c r="E14" s="8"/>
      <c r="F14" s="8"/>
      <c r="G14" s="8"/>
      <c r="H14" s="402" t="s">
        <v>176</v>
      </c>
      <c r="I14" s="391" t="s">
        <v>401</v>
      </c>
      <c r="J14" s="403">
        <v>6</v>
      </c>
      <c r="K14" s="404"/>
      <c r="L14" s="403">
        <v>6</v>
      </c>
      <c r="M14" s="404"/>
      <c r="N14" s="363" t="s">
        <v>33</v>
      </c>
      <c r="O14" s="364"/>
    </row>
    <row r="15" spans="1:15">
      <c r="A15" s="5"/>
      <c r="B15" s="5"/>
      <c r="C15" s="5"/>
      <c r="D15" s="367" t="s">
        <v>388</v>
      </c>
      <c r="E15" s="368"/>
      <c r="F15" s="368"/>
      <c r="G15" s="369"/>
      <c r="H15" s="400">
        <v>1</v>
      </c>
      <c r="I15" s="391" t="s">
        <v>322</v>
      </c>
      <c r="J15" s="403">
        <v>6</v>
      </c>
      <c r="K15" s="404"/>
      <c r="L15" s="403">
        <v>6</v>
      </c>
      <c r="M15" s="404"/>
      <c r="N15" s="363" t="s">
        <v>33</v>
      </c>
      <c r="O15" s="364"/>
    </row>
    <row r="16" spans="1:15">
      <c r="A16" s="5"/>
      <c r="B16" s="5"/>
      <c r="C16" s="5"/>
      <c r="D16" s="8" t="s">
        <v>402</v>
      </c>
      <c r="E16" s="8"/>
      <c r="F16" s="8"/>
      <c r="G16" s="8"/>
      <c r="H16" s="391" t="s">
        <v>403</v>
      </c>
      <c r="I16" s="391" t="s">
        <v>404</v>
      </c>
      <c r="J16" s="403">
        <v>6</v>
      </c>
      <c r="K16" s="404"/>
      <c r="L16" s="403">
        <v>6</v>
      </c>
      <c r="M16" s="404"/>
      <c r="N16" s="363" t="s">
        <v>33</v>
      </c>
      <c r="O16" s="364"/>
    </row>
    <row r="17" spans="1:15">
      <c r="A17" s="5"/>
      <c r="B17" s="5"/>
      <c r="C17" s="5"/>
      <c r="D17" s="367" t="s">
        <v>405</v>
      </c>
      <c r="E17" s="368"/>
      <c r="F17" s="368"/>
      <c r="G17" s="369"/>
      <c r="H17" s="401" t="s">
        <v>406</v>
      </c>
      <c r="I17" s="391" t="s">
        <v>407</v>
      </c>
      <c r="J17" s="403">
        <v>6</v>
      </c>
      <c r="K17" s="404"/>
      <c r="L17" s="403">
        <v>6</v>
      </c>
      <c r="M17" s="404"/>
      <c r="N17" s="363" t="s">
        <v>33</v>
      </c>
      <c r="O17" s="364"/>
    </row>
    <row r="18" ht="100" customHeight="1" spans="1:15">
      <c r="A18" s="5"/>
      <c r="B18" s="5"/>
      <c r="C18" s="5"/>
      <c r="D18" s="8" t="s">
        <v>408</v>
      </c>
      <c r="E18" s="8"/>
      <c r="F18" s="8"/>
      <c r="G18" s="8"/>
      <c r="H18" s="401" t="s">
        <v>409</v>
      </c>
      <c r="I18" s="391" t="s">
        <v>410</v>
      </c>
      <c r="J18" s="403">
        <v>6</v>
      </c>
      <c r="K18" s="404"/>
      <c r="L18" s="403">
        <v>1</v>
      </c>
      <c r="M18" s="404"/>
      <c r="N18" s="15" t="s">
        <v>411</v>
      </c>
      <c r="O18" s="17"/>
    </row>
    <row r="19" ht="21" customHeight="1" spans="1:15">
      <c r="A19" s="5"/>
      <c r="B19" s="5"/>
      <c r="C19" s="5" t="s">
        <v>63</v>
      </c>
      <c r="D19" s="8" t="s">
        <v>386</v>
      </c>
      <c r="E19" s="8"/>
      <c r="F19" s="8"/>
      <c r="G19" s="8"/>
      <c r="H19" s="400">
        <v>1</v>
      </c>
      <c r="I19" s="391" t="s">
        <v>322</v>
      </c>
      <c r="J19" s="403">
        <v>6</v>
      </c>
      <c r="K19" s="404"/>
      <c r="L19" s="403">
        <v>6</v>
      </c>
      <c r="M19" s="404"/>
      <c r="N19" s="363" t="s">
        <v>33</v>
      </c>
      <c r="O19" s="364"/>
    </row>
    <row r="20" spans="1:15">
      <c r="A20" s="5"/>
      <c r="B20" s="5" t="s">
        <v>34</v>
      </c>
      <c r="C20" s="5" t="s">
        <v>140</v>
      </c>
      <c r="D20" s="8" t="s">
        <v>412</v>
      </c>
      <c r="E20" s="8"/>
      <c r="F20" s="8"/>
      <c r="G20" s="8"/>
      <c r="H20" s="391" t="s">
        <v>413</v>
      </c>
      <c r="I20" s="391" t="s">
        <v>413</v>
      </c>
      <c r="J20" s="403">
        <v>10</v>
      </c>
      <c r="K20" s="404"/>
      <c r="L20" s="403">
        <v>10</v>
      </c>
      <c r="M20" s="404"/>
      <c r="N20" s="363" t="s">
        <v>33</v>
      </c>
      <c r="O20" s="364"/>
    </row>
    <row r="21" spans="1:15">
      <c r="A21" s="5"/>
      <c r="B21" s="5"/>
      <c r="C21" s="5"/>
      <c r="D21" s="8" t="s">
        <v>414</v>
      </c>
      <c r="E21" s="8"/>
      <c r="F21" s="8"/>
      <c r="G21" s="8"/>
      <c r="H21" s="391" t="s">
        <v>415</v>
      </c>
      <c r="I21" s="391" t="s">
        <v>415</v>
      </c>
      <c r="J21" s="403">
        <v>10</v>
      </c>
      <c r="K21" s="404"/>
      <c r="L21" s="403">
        <v>10</v>
      </c>
      <c r="M21" s="404"/>
      <c r="N21" s="363" t="s">
        <v>33</v>
      </c>
      <c r="O21" s="364"/>
    </row>
    <row r="22" spans="1:15">
      <c r="A22" s="5"/>
      <c r="B22" s="5"/>
      <c r="C22" s="5"/>
      <c r="D22" s="8" t="s">
        <v>416</v>
      </c>
      <c r="E22" s="8"/>
      <c r="F22" s="8"/>
      <c r="G22" s="8"/>
      <c r="H22" s="391" t="s">
        <v>75</v>
      </c>
      <c r="I22" s="391" t="s">
        <v>75</v>
      </c>
      <c r="J22" s="403">
        <v>10</v>
      </c>
      <c r="K22" s="404"/>
      <c r="L22" s="403">
        <v>10</v>
      </c>
      <c r="M22" s="404"/>
      <c r="N22" s="363" t="s">
        <v>33</v>
      </c>
      <c r="O22" s="364"/>
    </row>
    <row r="23" ht="40.5" spans="1:15">
      <c r="A23" s="5"/>
      <c r="B23" s="5" t="s">
        <v>37</v>
      </c>
      <c r="C23" s="5" t="s">
        <v>38</v>
      </c>
      <c r="D23" s="8" t="s">
        <v>391</v>
      </c>
      <c r="E23" s="8"/>
      <c r="F23" s="8"/>
      <c r="G23" s="8"/>
      <c r="H23" s="402" t="s">
        <v>98</v>
      </c>
      <c r="I23" s="391" t="s">
        <v>417</v>
      </c>
      <c r="J23" s="403">
        <v>10</v>
      </c>
      <c r="K23" s="404"/>
      <c r="L23" s="403">
        <v>10</v>
      </c>
      <c r="M23" s="404"/>
      <c r="N23" s="363" t="s">
        <v>33</v>
      </c>
      <c r="O23" s="364"/>
    </row>
    <row r="24" spans="1:15">
      <c r="A24" s="5"/>
      <c r="B24" s="10" t="s">
        <v>40</v>
      </c>
      <c r="C24" s="24"/>
      <c r="D24" s="10" t="s">
        <v>33</v>
      </c>
      <c r="E24" s="18"/>
      <c r="F24" s="18"/>
      <c r="G24" s="18"/>
      <c r="H24" s="18"/>
      <c r="I24" s="18"/>
      <c r="J24" s="18"/>
      <c r="K24" s="18"/>
      <c r="L24" s="18"/>
      <c r="M24" s="18"/>
      <c r="N24" s="18"/>
      <c r="O24" s="11"/>
    </row>
    <row r="25" spans="1:15">
      <c r="A25" s="5"/>
      <c r="B25" s="10" t="s">
        <v>41</v>
      </c>
      <c r="C25" s="18"/>
      <c r="D25" s="18"/>
      <c r="E25" s="18"/>
      <c r="F25" s="18"/>
      <c r="G25" s="18"/>
      <c r="H25" s="18"/>
      <c r="I25" s="24"/>
      <c r="J25" s="10">
        <v>100</v>
      </c>
      <c r="K25" s="24"/>
      <c r="L25" s="10">
        <v>91.07</v>
      </c>
      <c r="M25" s="11"/>
      <c r="N25" s="10" t="s">
        <v>42</v>
      </c>
      <c r="O25" s="11"/>
    </row>
    <row r="26" spans="1:15">
      <c r="A26" s="26" t="s">
        <v>43</v>
      </c>
      <c r="B26" s="1"/>
      <c r="C26" s="1"/>
      <c r="D26" s="1"/>
      <c r="E26" s="1"/>
      <c r="F26" s="1"/>
      <c r="G26" s="1"/>
      <c r="H26" s="1"/>
      <c r="I26" s="1"/>
      <c r="J26" s="1"/>
      <c r="K26" s="1"/>
      <c r="L26" s="1"/>
      <c r="M26" s="1"/>
      <c r="N26" s="1"/>
      <c r="O26" s="27"/>
    </row>
    <row r="27" spans="1:15">
      <c r="A27" s="28"/>
      <c r="B27" s="1"/>
      <c r="C27" s="1"/>
      <c r="D27" s="1"/>
      <c r="E27" s="1"/>
      <c r="F27" s="1"/>
      <c r="G27" s="1"/>
      <c r="H27" s="1"/>
      <c r="I27" s="1"/>
      <c r="J27" s="1"/>
      <c r="K27" s="1"/>
      <c r="L27" s="1"/>
      <c r="M27" s="1"/>
      <c r="N27" s="1"/>
      <c r="O27" s="27"/>
    </row>
    <row r="28" spans="1:15">
      <c r="A28" s="28"/>
      <c r="B28" s="1"/>
      <c r="C28" s="1"/>
      <c r="D28" s="1"/>
      <c r="E28" s="1"/>
      <c r="F28" s="1"/>
      <c r="G28" s="1"/>
      <c r="H28" s="1"/>
      <c r="I28" s="1"/>
      <c r="J28" s="1"/>
      <c r="K28" s="1"/>
      <c r="L28" s="1"/>
      <c r="M28" s="1"/>
      <c r="N28" s="1"/>
      <c r="O28" s="27"/>
    </row>
    <row r="29" spans="1:15">
      <c r="A29" s="29"/>
      <c r="B29" s="30"/>
      <c r="C29" s="30"/>
      <c r="D29" s="30"/>
      <c r="E29" s="30"/>
      <c r="F29" s="30"/>
      <c r="G29" s="30"/>
      <c r="H29" s="30"/>
      <c r="I29" s="30"/>
      <c r="J29" s="30"/>
      <c r="K29" s="30"/>
      <c r="L29" s="30"/>
      <c r="M29" s="30"/>
      <c r="N29" s="30"/>
      <c r="O29" s="31"/>
    </row>
  </sheetData>
  <mergeCells count="108">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9:A10"/>
    <mergeCell ref="A11:A25"/>
    <mergeCell ref="B12:B19"/>
    <mergeCell ref="B20:B22"/>
    <mergeCell ref="C12:C13"/>
    <mergeCell ref="C14:C18"/>
    <mergeCell ref="C20:C22"/>
    <mergeCell ref="A4:B8"/>
    <mergeCell ref="A26:O29"/>
  </mergeCells>
  <pageMargins left="0.75" right="0.75" top="1" bottom="1" header="0.5" footer="0.5"/>
  <headerFoot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1477</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20</v>
      </c>
      <c r="F6" s="134"/>
      <c r="G6" s="134">
        <v>20</v>
      </c>
      <c r="H6" s="134"/>
      <c r="I6" s="134">
        <v>0.1</v>
      </c>
      <c r="J6" s="134"/>
      <c r="K6" s="110">
        <v>10</v>
      </c>
      <c r="L6" s="86"/>
      <c r="M6" s="138">
        <v>0.005</v>
      </c>
      <c r="N6" s="139"/>
      <c r="O6" s="107">
        <v>0.5</v>
      </c>
    </row>
    <row r="7" s="1" customFormat="1" ht="17.1" customHeight="1" spans="1:17">
      <c r="A7" s="106"/>
      <c r="B7" s="106"/>
      <c r="C7" s="106" t="s">
        <v>14</v>
      </c>
      <c r="D7" s="106"/>
      <c r="E7" s="134">
        <v>20</v>
      </c>
      <c r="F7" s="134"/>
      <c r="G7" s="134">
        <v>20</v>
      </c>
      <c r="H7" s="134"/>
      <c r="I7" s="134">
        <v>0.1</v>
      </c>
      <c r="J7" s="134"/>
      <c r="K7" s="110" t="s">
        <v>15</v>
      </c>
      <c r="L7" s="86"/>
      <c r="M7" s="138">
        <v>0.005</v>
      </c>
      <c r="N7" s="139"/>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1478</v>
      </c>
      <c r="C11" s="136"/>
      <c r="D11" s="136"/>
      <c r="E11" s="136"/>
      <c r="F11" s="136"/>
      <c r="G11" s="136"/>
      <c r="H11" s="137"/>
      <c r="I11" s="135" t="s">
        <v>1478</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1479</v>
      </c>
      <c r="E13" s="18"/>
      <c r="F13" s="18"/>
      <c r="G13" s="11"/>
      <c r="H13" s="71" t="s">
        <v>1480</v>
      </c>
      <c r="I13" s="71" t="s">
        <v>1480</v>
      </c>
      <c r="J13" s="10">
        <v>15</v>
      </c>
      <c r="K13" s="11"/>
      <c r="L13" s="10">
        <v>15</v>
      </c>
      <c r="M13" s="11"/>
      <c r="N13" s="10" t="s">
        <v>33</v>
      </c>
      <c r="O13" s="11"/>
    </row>
    <row r="14" s="1" customFormat="1" ht="30" customHeight="1" spans="1:17">
      <c r="A14" s="5"/>
      <c r="B14" s="20"/>
      <c r="C14" s="19" t="s">
        <v>58</v>
      </c>
      <c r="D14" s="10" t="s">
        <v>58</v>
      </c>
      <c r="E14" s="18"/>
      <c r="F14" s="18"/>
      <c r="G14" s="11"/>
      <c r="H14" s="71" t="s">
        <v>68</v>
      </c>
      <c r="I14" s="71">
        <v>0.9</v>
      </c>
      <c r="J14" s="10">
        <v>15</v>
      </c>
      <c r="K14" s="11"/>
      <c r="L14" s="10">
        <v>15</v>
      </c>
      <c r="M14" s="11"/>
      <c r="N14" s="10" t="s">
        <v>33</v>
      </c>
      <c r="O14" s="11"/>
      <c r="Q14" s="118"/>
    </row>
    <row r="15" s="1" customFormat="1" ht="30" customHeight="1" spans="1:17">
      <c r="A15" s="5"/>
      <c r="B15" s="20"/>
      <c r="C15" s="19" t="s">
        <v>63</v>
      </c>
      <c r="D15" s="10" t="s">
        <v>338</v>
      </c>
      <c r="E15" s="18"/>
      <c r="F15" s="18"/>
      <c r="G15" s="11"/>
      <c r="H15" s="71" t="s">
        <v>1470</v>
      </c>
      <c r="I15" s="71">
        <v>0</v>
      </c>
      <c r="J15" s="10">
        <v>10</v>
      </c>
      <c r="K15" s="11"/>
      <c r="L15" s="10">
        <v>1</v>
      </c>
      <c r="M15" s="11"/>
      <c r="N15" s="10" t="s">
        <v>1481</v>
      </c>
      <c r="O15" s="11"/>
    </row>
    <row r="16" s="1" customFormat="1" ht="30" customHeight="1" spans="1:17">
      <c r="A16" s="5"/>
      <c r="B16" s="20"/>
      <c r="C16" s="5" t="s">
        <v>66</v>
      </c>
      <c r="D16" s="10" t="s">
        <v>451</v>
      </c>
      <c r="E16" s="18"/>
      <c r="F16" s="18"/>
      <c r="G16" s="11"/>
      <c r="H16" s="71" t="s">
        <v>1482</v>
      </c>
      <c r="I16" s="71" t="s">
        <v>1482</v>
      </c>
      <c r="J16" s="10">
        <v>10</v>
      </c>
      <c r="K16" s="11"/>
      <c r="L16" s="10">
        <v>10</v>
      </c>
      <c r="M16" s="11"/>
      <c r="N16" s="10" t="s">
        <v>33</v>
      </c>
      <c r="O16" s="11"/>
    </row>
    <row r="17" s="1" customFormat="1" ht="30" customHeight="1" spans="1:15">
      <c r="A17" s="5"/>
      <c r="B17" s="5" t="s">
        <v>34</v>
      </c>
      <c r="C17" s="20" t="s">
        <v>116</v>
      </c>
      <c r="D17" s="5" t="s">
        <v>1483</v>
      </c>
      <c r="E17" s="5"/>
      <c r="F17" s="5"/>
      <c r="G17" s="5"/>
      <c r="H17" s="71" t="s">
        <v>1484</v>
      </c>
      <c r="I17" s="71" t="s">
        <v>1484</v>
      </c>
      <c r="J17" s="10">
        <v>15</v>
      </c>
      <c r="K17" s="11"/>
      <c r="L17" s="10">
        <v>15</v>
      </c>
      <c r="M17" s="11"/>
      <c r="N17" s="10" t="s">
        <v>33</v>
      </c>
      <c r="O17" s="11"/>
    </row>
    <row r="18" s="1" customFormat="1" ht="67.15" customHeight="1" spans="1:15">
      <c r="A18" s="5"/>
      <c r="B18" s="5"/>
      <c r="C18" s="20"/>
      <c r="D18" s="5" t="s">
        <v>1485</v>
      </c>
      <c r="E18" s="5"/>
      <c r="F18" s="5"/>
      <c r="G18" s="5"/>
      <c r="H18" s="71" t="s">
        <v>176</v>
      </c>
      <c r="I18" s="71">
        <v>0.95</v>
      </c>
      <c r="J18" s="10">
        <v>15</v>
      </c>
      <c r="K18" s="11"/>
      <c r="L18" s="10">
        <v>15</v>
      </c>
      <c r="M18" s="11"/>
      <c r="N18" s="10" t="s">
        <v>33</v>
      </c>
      <c r="O18" s="11"/>
    </row>
    <row r="19" s="1" customFormat="1" ht="55.5" customHeight="1" spans="1:15">
      <c r="A19" s="5"/>
      <c r="B19" s="5" t="s">
        <v>37</v>
      </c>
      <c r="C19" s="5" t="s">
        <v>999</v>
      </c>
      <c r="D19" s="5" t="s">
        <v>103</v>
      </c>
      <c r="E19" s="5"/>
      <c r="F19" s="5"/>
      <c r="G19" s="5"/>
      <c r="H19" s="71" t="s">
        <v>68</v>
      </c>
      <c r="I19" s="71">
        <v>0.9</v>
      </c>
      <c r="J19" s="10">
        <v>10</v>
      </c>
      <c r="K19" s="11"/>
      <c r="L19" s="10">
        <v>10</v>
      </c>
      <c r="M19" s="11"/>
      <c r="N19" s="10" t="s">
        <v>33</v>
      </c>
      <c r="O19" s="11"/>
    </row>
    <row r="20" s="1" customFormat="1" ht="29.45" customHeight="1" spans="1:15">
      <c r="A20" s="5"/>
      <c r="B20" s="10" t="s">
        <v>40</v>
      </c>
      <c r="C20" s="11"/>
      <c r="D20" s="10"/>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11"/>
      <c r="J21" s="10">
        <v>100</v>
      </c>
      <c r="K21" s="11"/>
      <c r="L21" s="10">
        <v>81.05</v>
      </c>
      <c r="M21" s="11"/>
      <c r="N21" s="10" t="s">
        <v>585</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6"/>
    <mergeCell ref="B17:B18"/>
    <mergeCell ref="C17:C18"/>
    <mergeCell ref="A5:B9"/>
    <mergeCell ref="A22:O25"/>
  </mergeCells>
  <pageMargins left="0.75" right="0.75" top="1" bottom="1" header="0.5" footer="0.5"/>
  <headerFoot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1126</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13.196881</v>
      </c>
      <c r="F6" s="134"/>
      <c r="G6" s="134">
        <v>13.196881</v>
      </c>
      <c r="H6" s="134"/>
      <c r="I6" s="134">
        <v>13.196881</v>
      </c>
      <c r="J6" s="134"/>
      <c r="K6" s="110">
        <v>10</v>
      </c>
      <c r="L6" s="86"/>
      <c r="M6" s="85">
        <v>1</v>
      </c>
      <c r="N6" s="86"/>
      <c r="O6" s="107">
        <v>10</v>
      </c>
    </row>
    <row r="7" s="1" customFormat="1" ht="17.1" customHeight="1" spans="1:17">
      <c r="A7" s="106"/>
      <c r="B7" s="106"/>
      <c r="C7" s="106" t="s">
        <v>14</v>
      </c>
      <c r="D7" s="106"/>
      <c r="E7" s="134">
        <v>13.196881</v>
      </c>
      <c r="F7" s="134"/>
      <c r="G7" s="134">
        <v>13.196881</v>
      </c>
      <c r="H7" s="134"/>
      <c r="I7" s="134">
        <v>13.196881</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1469</v>
      </c>
      <c r="C11" s="136"/>
      <c r="D11" s="136"/>
      <c r="E11" s="136"/>
      <c r="F11" s="136"/>
      <c r="G11" s="136"/>
      <c r="H11" s="137"/>
      <c r="I11" s="135" t="s">
        <v>1469</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1479</v>
      </c>
      <c r="E13" s="18"/>
      <c r="F13" s="18"/>
      <c r="G13" s="11"/>
      <c r="H13" s="71" t="s">
        <v>1470</v>
      </c>
      <c r="I13" s="122">
        <v>0.925</v>
      </c>
      <c r="J13" s="10">
        <v>10</v>
      </c>
      <c r="K13" s="11"/>
      <c r="L13" s="10">
        <v>9.25</v>
      </c>
      <c r="M13" s="11"/>
      <c r="N13" s="10" t="s">
        <v>33</v>
      </c>
      <c r="O13" s="11"/>
    </row>
    <row r="14" s="1" customFormat="1" ht="30" customHeight="1" spans="1:17">
      <c r="A14" s="5"/>
      <c r="B14" s="20"/>
      <c r="C14" s="20"/>
      <c r="D14" s="10" t="s">
        <v>58</v>
      </c>
      <c r="E14" s="18"/>
      <c r="F14" s="18"/>
      <c r="G14" s="11"/>
      <c r="H14" s="71" t="s">
        <v>1470</v>
      </c>
      <c r="I14" s="71">
        <v>1</v>
      </c>
      <c r="J14" s="10">
        <v>10</v>
      </c>
      <c r="K14" s="11"/>
      <c r="L14" s="10">
        <v>10</v>
      </c>
      <c r="M14" s="11"/>
      <c r="N14" s="10" t="s">
        <v>33</v>
      </c>
      <c r="O14" s="11"/>
      <c r="Q14" s="118"/>
    </row>
    <row r="15" s="1" customFormat="1" ht="30" customHeight="1" spans="1:17">
      <c r="A15" s="5"/>
      <c r="B15" s="20"/>
      <c r="C15" s="19" t="s">
        <v>58</v>
      </c>
      <c r="D15" s="10" t="s">
        <v>338</v>
      </c>
      <c r="E15" s="18"/>
      <c r="F15" s="18"/>
      <c r="G15" s="11"/>
      <c r="H15" s="71" t="s">
        <v>68</v>
      </c>
      <c r="I15" s="71">
        <v>0.75</v>
      </c>
      <c r="J15" s="10">
        <v>15</v>
      </c>
      <c r="K15" s="11"/>
      <c r="L15" s="10">
        <v>12</v>
      </c>
      <c r="M15" s="11"/>
      <c r="N15" s="10" t="s">
        <v>33</v>
      </c>
      <c r="O15" s="11"/>
    </row>
    <row r="16" s="1" customFormat="1" ht="30" customHeight="1" spans="1:17">
      <c r="A16" s="5"/>
      <c r="B16" s="20"/>
      <c r="C16" s="25"/>
      <c r="D16" s="10" t="s">
        <v>451</v>
      </c>
      <c r="E16" s="18"/>
      <c r="F16" s="18"/>
      <c r="G16" s="11"/>
      <c r="H16" s="71" t="s">
        <v>249</v>
      </c>
      <c r="I16" s="71">
        <v>0.6</v>
      </c>
      <c r="J16" s="10">
        <v>15</v>
      </c>
      <c r="K16" s="11"/>
      <c r="L16" s="10">
        <v>10</v>
      </c>
      <c r="M16" s="11"/>
      <c r="N16" s="10" t="s">
        <v>33</v>
      </c>
      <c r="O16" s="11"/>
    </row>
    <row r="17" s="1" customFormat="1" ht="67.15" customHeight="1" spans="1:15">
      <c r="A17" s="5"/>
      <c r="B17" s="5" t="s">
        <v>34</v>
      </c>
      <c r="C17" s="20" t="s">
        <v>255</v>
      </c>
      <c r="D17" s="5" t="s">
        <v>1483</v>
      </c>
      <c r="E17" s="5"/>
      <c r="F17" s="5"/>
      <c r="G17" s="5"/>
      <c r="H17" s="71" t="s">
        <v>121</v>
      </c>
      <c r="I17" s="71" t="s">
        <v>121</v>
      </c>
      <c r="J17" s="10">
        <v>30</v>
      </c>
      <c r="K17" s="11"/>
      <c r="L17" s="10">
        <v>30</v>
      </c>
      <c r="M17" s="11"/>
      <c r="N17" s="10" t="s">
        <v>33</v>
      </c>
      <c r="O17" s="11"/>
    </row>
    <row r="18" s="1" customFormat="1" ht="55.5" customHeight="1" spans="1:15">
      <c r="A18" s="5"/>
      <c r="B18" s="5" t="s">
        <v>37</v>
      </c>
      <c r="C18" s="5" t="s">
        <v>999</v>
      </c>
      <c r="D18" s="5" t="s">
        <v>87</v>
      </c>
      <c r="E18" s="5"/>
      <c r="F18" s="5"/>
      <c r="G18" s="5"/>
      <c r="H18" s="71" t="s">
        <v>46</v>
      </c>
      <c r="I18" s="71">
        <v>0.85</v>
      </c>
      <c r="J18" s="10">
        <v>10</v>
      </c>
      <c r="K18" s="11"/>
      <c r="L18" s="10">
        <v>10</v>
      </c>
      <c r="M18" s="11"/>
      <c r="N18" s="10" t="s">
        <v>33</v>
      </c>
      <c r="O18" s="11"/>
    </row>
    <row r="19" s="1" customFormat="1" ht="24" customHeight="1" spans="1:15">
      <c r="A19" s="5"/>
      <c r="B19" s="10" t="s">
        <v>40</v>
      </c>
      <c r="C19" s="11"/>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11"/>
      <c r="J20" s="10">
        <v>100</v>
      </c>
      <c r="K20" s="11"/>
      <c r="L20" s="10">
        <v>96.25</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9" sqref="M9:N9"/>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1486</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31.430506</v>
      </c>
      <c r="F6" s="134"/>
      <c r="G6" s="134">
        <v>31.430506</v>
      </c>
      <c r="H6" s="134"/>
      <c r="I6" s="134">
        <v>31.430506</v>
      </c>
      <c r="J6" s="134"/>
      <c r="K6" s="110">
        <v>10</v>
      </c>
      <c r="L6" s="86"/>
      <c r="M6" s="85">
        <v>1</v>
      </c>
      <c r="N6" s="86"/>
      <c r="O6" s="107">
        <v>10</v>
      </c>
    </row>
    <row r="7" s="1" customFormat="1" ht="17.1" customHeight="1" spans="1:17">
      <c r="A7" s="106"/>
      <c r="B7" s="106"/>
      <c r="C7" s="106" t="s">
        <v>14</v>
      </c>
      <c r="D7" s="106"/>
      <c r="E7" s="134"/>
      <c r="F7" s="134"/>
      <c r="G7" s="134"/>
      <c r="H7" s="134"/>
      <c r="I7" s="134"/>
      <c r="J7" s="134"/>
      <c r="K7" s="110" t="s">
        <v>15</v>
      </c>
      <c r="L7" s="86"/>
      <c r="M7" s="110"/>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v>31.430506</v>
      </c>
      <c r="F9" s="134"/>
      <c r="G9" s="134">
        <v>31.430506</v>
      </c>
      <c r="H9" s="134"/>
      <c r="I9" s="134">
        <v>31.430506</v>
      </c>
      <c r="J9" s="134"/>
      <c r="K9" s="110" t="s">
        <v>15</v>
      </c>
      <c r="L9" s="86"/>
      <c r="M9" s="85">
        <v>1</v>
      </c>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1487</v>
      </c>
      <c r="C11" s="136"/>
      <c r="D11" s="136"/>
      <c r="E11" s="136"/>
      <c r="F11" s="136"/>
      <c r="G11" s="136"/>
      <c r="H11" s="137"/>
      <c r="I11" s="135" t="s">
        <v>1487</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63</v>
      </c>
      <c r="D13" s="10" t="s">
        <v>649</v>
      </c>
      <c r="E13" s="18"/>
      <c r="F13" s="18"/>
      <c r="G13" s="11"/>
      <c r="H13" s="71" t="s">
        <v>83</v>
      </c>
      <c r="I13" s="122" t="s">
        <v>83</v>
      </c>
      <c r="J13" s="10">
        <v>50</v>
      </c>
      <c r="K13" s="11"/>
      <c r="L13" s="10">
        <v>50</v>
      </c>
      <c r="M13" s="11"/>
      <c r="N13" s="10" t="s">
        <v>33</v>
      </c>
      <c r="O13" s="11"/>
    </row>
    <row r="14" s="1" customFormat="1" ht="67.15" customHeight="1" spans="1:17">
      <c r="A14" s="5"/>
      <c r="B14" s="5" t="s">
        <v>34</v>
      </c>
      <c r="C14" s="5" t="s">
        <v>116</v>
      </c>
      <c r="D14" s="5" t="s">
        <v>1488</v>
      </c>
      <c r="E14" s="5"/>
      <c r="F14" s="5"/>
      <c r="G14" s="5"/>
      <c r="H14" s="71" t="s">
        <v>562</v>
      </c>
      <c r="I14" s="71" t="s">
        <v>562</v>
      </c>
      <c r="J14" s="10">
        <v>30</v>
      </c>
      <c r="K14" s="11"/>
      <c r="L14" s="10">
        <v>30</v>
      </c>
      <c r="M14" s="11"/>
      <c r="N14" s="10" t="s">
        <v>33</v>
      </c>
      <c r="O14" s="11"/>
      <c r="Q14" s="118"/>
    </row>
    <row r="15" s="1" customFormat="1" ht="55.5" customHeight="1" spans="1:17">
      <c r="A15" s="5"/>
      <c r="B15" s="5" t="s">
        <v>37</v>
      </c>
      <c r="C15" s="5" t="s">
        <v>999</v>
      </c>
      <c r="D15" s="5" t="s">
        <v>87</v>
      </c>
      <c r="E15" s="5"/>
      <c r="F15" s="5"/>
      <c r="G15" s="5"/>
      <c r="H15" s="71" t="s">
        <v>98</v>
      </c>
      <c r="I15" s="71">
        <v>0.6</v>
      </c>
      <c r="J15" s="10">
        <v>10</v>
      </c>
      <c r="K15" s="11"/>
      <c r="L15" s="10">
        <v>7</v>
      </c>
      <c r="M15" s="11"/>
      <c r="N15" s="10" t="s">
        <v>33</v>
      </c>
      <c r="O15" s="11"/>
    </row>
    <row r="16" s="1" customFormat="1" ht="24" customHeight="1" spans="1:17">
      <c r="A16" s="5"/>
      <c r="B16" s="10" t="s">
        <v>40</v>
      </c>
      <c r="C16" s="11"/>
      <c r="D16" s="10" t="s">
        <v>1489</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97</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9" sqref="M9:N9"/>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1490</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128.539667</v>
      </c>
      <c r="F6" s="134"/>
      <c r="G6" s="134">
        <v>128.539667</v>
      </c>
      <c r="H6" s="134"/>
      <c r="I6" s="134">
        <v>128.539667</v>
      </c>
      <c r="J6" s="134"/>
      <c r="K6" s="110">
        <v>10</v>
      </c>
      <c r="L6" s="86"/>
      <c r="M6" s="85">
        <v>1</v>
      </c>
      <c r="N6" s="86"/>
      <c r="O6" s="107">
        <v>10</v>
      </c>
    </row>
    <row r="7" s="1" customFormat="1" ht="17.1" customHeight="1" spans="1:17">
      <c r="A7" s="106"/>
      <c r="B7" s="106"/>
      <c r="C7" s="106" t="s">
        <v>14</v>
      </c>
      <c r="D7" s="106"/>
      <c r="E7" s="134"/>
      <c r="F7" s="134"/>
      <c r="G7" s="134"/>
      <c r="H7" s="134"/>
      <c r="I7" s="134"/>
      <c r="J7" s="134"/>
      <c r="K7" s="110" t="s">
        <v>15</v>
      </c>
      <c r="L7" s="86"/>
      <c r="M7" s="110"/>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v>128.539667</v>
      </c>
      <c r="F9" s="134"/>
      <c r="G9" s="134">
        <v>128.539667</v>
      </c>
      <c r="H9" s="134"/>
      <c r="I9" s="134">
        <v>128.539667</v>
      </c>
      <c r="J9" s="134"/>
      <c r="K9" s="110" t="s">
        <v>15</v>
      </c>
      <c r="L9" s="86"/>
      <c r="M9" s="85">
        <v>1</v>
      </c>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1491</v>
      </c>
      <c r="C11" s="136"/>
      <c r="D11" s="136"/>
      <c r="E11" s="136"/>
      <c r="F11" s="136"/>
      <c r="G11" s="136"/>
      <c r="H11" s="137"/>
      <c r="I11" s="135" t="s">
        <v>1491</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271</v>
      </c>
      <c r="E13" s="18"/>
      <c r="F13" s="18"/>
      <c r="G13" s="11"/>
      <c r="H13" s="71" t="s">
        <v>501</v>
      </c>
      <c r="I13" s="122">
        <v>0.6</v>
      </c>
      <c r="J13" s="10">
        <v>50</v>
      </c>
      <c r="K13" s="11"/>
      <c r="L13" s="10">
        <v>48</v>
      </c>
      <c r="M13" s="11"/>
      <c r="N13" s="10" t="s">
        <v>33</v>
      </c>
      <c r="O13" s="11"/>
    </row>
    <row r="14" s="1" customFormat="1" ht="67.15" customHeight="1" spans="1:17">
      <c r="A14" s="5"/>
      <c r="B14" s="5" t="s">
        <v>34</v>
      </c>
      <c r="C14" s="5" t="s">
        <v>116</v>
      </c>
      <c r="D14" s="5" t="s">
        <v>1492</v>
      </c>
      <c r="E14" s="5"/>
      <c r="F14" s="5"/>
      <c r="G14" s="5"/>
      <c r="H14" s="71" t="s">
        <v>681</v>
      </c>
      <c r="I14" s="71" t="s">
        <v>681</v>
      </c>
      <c r="J14" s="10">
        <v>30</v>
      </c>
      <c r="K14" s="11"/>
      <c r="L14" s="10">
        <v>30</v>
      </c>
      <c r="M14" s="11"/>
      <c r="N14" s="10" t="s">
        <v>33</v>
      </c>
      <c r="O14" s="11"/>
      <c r="Q14" s="118"/>
    </row>
    <row r="15" s="1" customFormat="1" ht="55.5" customHeight="1" spans="1:17">
      <c r="A15" s="5"/>
      <c r="B15" s="5" t="s">
        <v>37</v>
      </c>
      <c r="C15" s="5" t="s">
        <v>999</v>
      </c>
      <c r="D15" s="5" t="s">
        <v>87</v>
      </c>
      <c r="E15" s="5"/>
      <c r="F15" s="5"/>
      <c r="G15" s="5"/>
      <c r="H15" s="71" t="s">
        <v>98</v>
      </c>
      <c r="I15" s="71">
        <v>0.8</v>
      </c>
      <c r="J15" s="10">
        <v>10</v>
      </c>
      <c r="K15" s="11"/>
      <c r="L15" s="10">
        <v>8</v>
      </c>
      <c r="M15" s="11"/>
      <c r="N15" s="10" t="s">
        <v>33</v>
      </c>
      <c r="O15" s="11"/>
    </row>
    <row r="16" s="1" customFormat="1" ht="24" customHeight="1" spans="1:17">
      <c r="A16" s="5"/>
      <c r="B16" s="10" t="s">
        <v>40</v>
      </c>
      <c r="C16" s="11"/>
      <c r="D16" s="10" t="s">
        <v>1489</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96</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1493</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8.570367</v>
      </c>
      <c r="F6" s="134"/>
      <c r="G6" s="134">
        <v>8.570367</v>
      </c>
      <c r="H6" s="134"/>
      <c r="I6" s="134">
        <v>2.759413</v>
      </c>
      <c r="J6" s="134"/>
      <c r="K6" s="110">
        <v>10</v>
      </c>
      <c r="L6" s="86"/>
      <c r="M6" s="85">
        <v>0.321971392823668</v>
      </c>
      <c r="N6" s="86"/>
      <c r="O6" s="107">
        <v>3.22</v>
      </c>
    </row>
    <row r="7" s="1" customFormat="1" ht="17.1" customHeight="1" spans="1:17">
      <c r="A7" s="106"/>
      <c r="B7" s="106"/>
      <c r="C7" s="106" t="s">
        <v>14</v>
      </c>
      <c r="D7" s="106"/>
      <c r="E7" s="134">
        <v>8.570367</v>
      </c>
      <c r="F7" s="134"/>
      <c r="G7" s="134">
        <v>8.570367</v>
      </c>
      <c r="H7" s="134"/>
      <c r="I7" s="134">
        <v>2.759413</v>
      </c>
      <c r="J7" s="134"/>
      <c r="K7" s="110" t="s">
        <v>15</v>
      </c>
      <c r="L7" s="86"/>
      <c r="M7" s="85">
        <v>0.321971392823668</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c r="F9" s="134"/>
      <c r="G9" s="134"/>
      <c r="H9" s="134"/>
      <c r="I9" s="134"/>
      <c r="J9" s="134"/>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1494</v>
      </c>
      <c r="C11" s="136"/>
      <c r="D11" s="136"/>
      <c r="E11" s="136"/>
      <c r="F11" s="136"/>
      <c r="G11" s="136"/>
      <c r="H11" s="137"/>
      <c r="I11" s="135" t="s">
        <v>1494</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1495</v>
      </c>
      <c r="E13" s="18"/>
      <c r="F13" s="18"/>
      <c r="G13" s="11"/>
      <c r="H13" s="71" t="s">
        <v>1470</v>
      </c>
      <c r="I13" s="122">
        <v>1</v>
      </c>
      <c r="J13" s="10">
        <v>10</v>
      </c>
      <c r="K13" s="11"/>
      <c r="L13" s="10">
        <v>10</v>
      </c>
      <c r="M13" s="11"/>
      <c r="N13" s="10" t="s">
        <v>33</v>
      </c>
      <c r="O13" s="11"/>
    </row>
    <row r="14" s="1" customFormat="1" ht="30" customHeight="1" spans="1:17">
      <c r="A14" s="5"/>
      <c r="B14" s="20"/>
      <c r="C14" s="19" t="s">
        <v>58</v>
      </c>
      <c r="D14" s="10" t="s">
        <v>1496</v>
      </c>
      <c r="E14" s="18"/>
      <c r="F14" s="18"/>
      <c r="G14" s="11"/>
      <c r="H14" s="71" t="s">
        <v>1470</v>
      </c>
      <c r="I14" s="122">
        <v>1</v>
      </c>
      <c r="J14" s="10">
        <v>5</v>
      </c>
      <c r="K14" s="11"/>
      <c r="L14" s="10">
        <v>5</v>
      </c>
      <c r="M14" s="11"/>
      <c r="N14" s="10" t="s">
        <v>33</v>
      </c>
      <c r="O14" s="11"/>
      <c r="Q14" s="118"/>
    </row>
    <row r="15" s="1" customFormat="1" ht="30" customHeight="1" spans="1:17">
      <c r="A15" s="5"/>
      <c r="B15" s="20"/>
      <c r="C15" s="20"/>
      <c r="D15" s="10" t="s">
        <v>1497</v>
      </c>
      <c r="E15" s="18"/>
      <c r="F15" s="18"/>
      <c r="G15" s="11"/>
      <c r="H15" s="71" t="s">
        <v>1470</v>
      </c>
      <c r="I15" s="122">
        <v>1</v>
      </c>
      <c r="J15" s="10">
        <v>5</v>
      </c>
      <c r="K15" s="11"/>
      <c r="L15" s="10">
        <v>5</v>
      </c>
      <c r="M15" s="11"/>
      <c r="N15" s="10" t="s">
        <v>33</v>
      </c>
      <c r="O15" s="11"/>
    </row>
    <row r="16" s="1" customFormat="1" ht="30" customHeight="1" spans="1:17">
      <c r="A16" s="5"/>
      <c r="B16" s="20"/>
      <c r="C16" s="20"/>
      <c r="D16" s="10" t="s">
        <v>1498</v>
      </c>
      <c r="E16" s="18"/>
      <c r="F16" s="18"/>
      <c r="G16" s="11"/>
      <c r="H16" s="71" t="s">
        <v>1470</v>
      </c>
      <c r="I16" s="122">
        <v>1</v>
      </c>
      <c r="J16" s="10">
        <v>5</v>
      </c>
      <c r="K16" s="11"/>
      <c r="L16" s="10">
        <v>5</v>
      </c>
      <c r="M16" s="11"/>
      <c r="N16" s="10" t="s">
        <v>33</v>
      </c>
      <c r="O16" s="11"/>
    </row>
    <row r="17" s="1" customFormat="1" ht="30" customHeight="1" spans="1:15">
      <c r="A17" s="5"/>
      <c r="B17" s="20"/>
      <c r="C17" s="20"/>
      <c r="D17" s="10" t="s">
        <v>1499</v>
      </c>
      <c r="E17" s="18"/>
      <c r="F17" s="18"/>
      <c r="G17" s="11"/>
      <c r="H17" s="71" t="s">
        <v>68</v>
      </c>
      <c r="I17" s="122">
        <v>0.9</v>
      </c>
      <c r="J17" s="10">
        <v>5</v>
      </c>
      <c r="K17" s="11"/>
      <c r="L17" s="10">
        <v>5</v>
      </c>
      <c r="M17" s="11"/>
      <c r="N17" s="10" t="s">
        <v>33</v>
      </c>
      <c r="O17" s="11"/>
    </row>
    <row r="18" s="1" customFormat="1" ht="30" customHeight="1" spans="1:15">
      <c r="A18" s="5"/>
      <c r="B18" s="20"/>
      <c r="C18" s="20"/>
      <c r="D18" s="10" t="s">
        <v>1500</v>
      </c>
      <c r="E18" s="18"/>
      <c r="F18" s="18"/>
      <c r="G18" s="11"/>
      <c r="H18" s="71" t="s">
        <v>1501</v>
      </c>
      <c r="I18" s="122">
        <v>0.55</v>
      </c>
      <c r="J18" s="10">
        <v>5</v>
      </c>
      <c r="K18" s="11"/>
      <c r="L18" s="10">
        <v>5</v>
      </c>
      <c r="M18" s="11"/>
      <c r="N18" s="10" t="s">
        <v>33</v>
      </c>
      <c r="O18" s="11"/>
    </row>
    <row r="19" s="1" customFormat="1" ht="30" customHeight="1" spans="1:15">
      <c r="A19" s="5"/>
      <c r="B19" s="20"/>
      <c r="C19" s="19" t="s">
        <v>63</v>
      </c>
      <c r="D19" s="10" t="s">
        <v>1010</v>
      </c>
      <c r="E19" s="18"/>
      <c r="F19" s="18"/>
      <c r="G19" s="11"/>
      <c r="H19" s="71" t="s">
        <v>1470</v>
      </c>
      <c r="I19" s="122">
        <v>1</v>
      </c>
      <c r="J19" s="10">
        <v>5</v>
      </c>
      <c r="K19" s="11"/>
      <c r="L19" s="10">
        <v>5</v>
      </c>
      <c r="M19" s="11"/>
      <c r="N19" s="10" t="s">
        <v>33</v>
      </c>
      <c r="O19" s="11"/>
    </row>
    <row r="20" s="1" customFormat="1" ht="30" customHeight="1" spans="1:15">
      <c r="A20" s="5"/>
      <c r="B20" s="20"/>
      <c r="C20" s="25"/>
      <c r="D20" s="10" t="s">
        <v>1502</v>
      </c>
      <c r="E20" s="18"/>
      <c r="F20" s="18"/>
      <c r="G20" s="11"/>
      <c r="H20" s="71" t="s">
        <v>1470</v>
      </c>
      <c r="I20" s="122">
        <v>1</v>
      </c>
      <c r="J20" s="10">
        <v>5</v>
      </c>
      <c r="K20" s="11"/>
      <c r="L20" s="10">
        <v>5</v>
      </c>
      <c r="M20" s="11"/>
      <c r="N20" s="10" t="s">
        <v>33</v>
      </c>
      <c r="O20" s="11"/>
    </row>
    <row r="21" s="1" customFormat="1" ht="30" customHeight="1" spans="1:15">
      <c r="A21" s="5"/>
      <c r="B21" s="20"/>
      <c r="C21" s="5" t="s">
        <v>66</v>
      </c>
      <c r="D21" s="10" t="s">
        <v>451</v>
      </c>
      <c r="E21" s="18"/>
      <c r="F21" s="18"/>
      <c r="G21" s="11"/>
      <c r="H21" s="71" t="s">
        <v>781</v>
      </c>
      <c r="I21" s="122" t="s">
        <v>781</v>
      </c>
      <c r="J21" s="10">
        <v>5</v>
      </c>
      <c r="K21" s="11"/>
      <c r="L21" s="10">
        <v>5</v>
      </c>
      <c r="M21" s="11"/>
      <c r="N21" s="10" t="s">
        <v>33</v>
      </c>
      <c r="O21" s="11"/>
    </row>
    <row r="22" s="1" customFormat="1" ht="30" customHeight="1" spans="1:15">
      <c r="A22" s="5"/>
      <c r="B22" s="5" t="s">
        <v>34</v>
      </c>
      <c r="C22" s="5" t="s">
        <v>116</v>
      </c>
      <c r="D22" s="5" t="s">
        <v>1503</v>
      </c>
      <c r="E22" s="5"/>
      <c r="F22" s="5"/>
      <c r="G22" s="5"/>
      <c r="H22" s="71" t="s">
        <v>1470</v>
      </c>
      <c r="I22" s="122">
        <v>1</v>
      </c>
      <c r="J22" s="10">
        <v>15</v>
      </c>
      <c r="K22" s="11"/>
      <c r="L22" s="10">
        <v>15</v>
      </c>
      <c r="M22" s="11"/>
      <c r="N22" s="10" t="s">
        <v>33</v>
      </c>
      <c r="O22" s="11"/>
    </row>
    <row r="23" s="1" customFormat="1" ht="67.15" customHeight="1" spans="1:15">
      <c r="A23" s="5"/>
      <c r="B23" s="5"/>
      <c r="C23" s="5" t="s">
        <v>119</v>
      </c>
      <c r="D23" s="5" t="s">
        <v>100</v>
      </c>
      <c r="E23" s="5"/>
      <c r="F23" s="5"/>
      <c r="G23" s="5"/>
      <c r="H23" s="71" t="s">
        <v>98</v>
      </c>
      <c r="I23" s="122">
        <v>0.8</v>
      </c>
      <c r="J23" s="10">
        <v>15</v>
      </c>
      <c r="K23" s="11"/>
      <c r="L23" s="10">
        <v>15</v>
      </c>
      <c r="M23" s="11"/>
      <c r="N23" s="10" t="s">
        <v>33</v>
      </c>
      <c r="O23" s="11"/>
    </row>
    <row r="24" s="1" customFormat="1" ht="55.5" customHeight="1" spans="1:15">
      <c r="A24" s="5"/>
      <c r="B24" s="5" t="s">
        <v>37</v>
      </c>
      <c r="C24" s="5" t="s">
        <v>999</v>
      </c>
      <c r="D24" s="5" t="s">
        <v>87</v>
      </c>
      <c r="E24" s="5"/>
      <c r="F24" s="5"/>
      <c r="G24" s="5"/>
      <c r="H24" s="71" t="s">
        <v>249</v>
      </c>
      <c r="I24" s="71">
        <v>0.6</v>
      </c>
      <c r="J24" s="10">
        <v>10</v>
      </c>
      <c r="K24" s="11"/>
      <c r="L24" s="10">
        <v>9</v>
      </c>
      <c r="M24" s="11"/>
      <c r="N24" s="10" t="s">
        <v>33</v>
      </c>
      <c r="O24" s="11"/>
    </row>
    <row r="25" s="1" customFormat="1" ht="24" customHeight="1" spans="1:15">
      <c r="A25" s="5"/>
      <c r="B25" s="10" t="s">
        <v>40</v>
      </c>
      <c r="C25" s="11"/>
      <c r="D25" s="10"/>
      <c r="E25" s="18"/>
      <c r="F25" s="18"/>
      <c r="G25" s="18"/>
      <c r="H25" s="18"/>
      <c r="I25" s="18"/>
      <c r="J25" s="18"/>
      <c r="K25" s="18"/>
      <c r="L25" s="18"/>
      <c r="M25" s="18"/>
      <c r="N25" s="18"/>
      <c r="O25" s="11"/>
    </row>
    <row r="26" s="1" customFormat="1" ht="18" customHeight="1" spans="1:15">
      <c r="A26" s="5"/>
      <c r="B26" s="10" t="s">
        <v>41</v>
      </c>
      <c r="C26" s="18"/>
      <c r="D26" s="18"/>
      <c r="E26" s="18"/>
      <c r="F26" s="18"/>
      <c r="G26" s="18"/>
      <c r="H26" s="18"/>
      <c r="I26" s="11"/>
      <c r="J26" s="10">
        <v>100</v>
      </c>
      <c r="K26" s="11"/>
      <c r="L26" s="10">
        <v>92.22</v>
      </c>
      <c r="M26" s="11"/>
      <c r="N26" s="10" t="s">
        <v>42</v>
      </c>
      <c r="O26" s="11"/>
    </row>
    <row r="27" s="1" customFormat="1" spans="1:15">
      <c r="A27" s="26" t="s">
        <v>43</v>
      </c>
      <c r="B27" s="26"/>
      <c r="C27" s="26"/>
      <c r="D27" s="26"/>
      <c r="E27" s="26"/>
      <c r="F27" s="26"/>
      <c r="G27" s="26"/>
      <c r="H27" s="26"/>
      <c r="I27" s="26"/>
      <c r="J27" s="26"/>
      <c r="K27" s="26"/>
      <c r="L27" s="26"/>
      <c r="M27" s="26"/>
      <c r="N27" s="26"/>
      <c r="O27" s="27"/>
    </row>
    <row r="28" s="1" customFormat="1" spans="1:15">
      <c r="A28" s="28"/>
      <c r="B28" s="26"/>
      <c r="C28" s="26"/>
      <c r="D28" s="26"/>
      <c r="E28" s="26"/>
      <c r="F28" s="26"/>
      <c r="G28" s="26"/>
      <c r="H28" s="26"/>
      <c r="I28" s="26"/>
      <c r="J28" s="26"/>
      <c r="K28" s="26"/>
      <c r="L28" s="26"/>
      <c r="M28" s="26"/>
      <c r="N28" s="26"/>
      <c r="O28" s="27"/>
    </row>
    <row r="29" s="1" customFormat="1" spans="1:15">
      <c r="A29" s="28"/>
      <c r="B29" s="26"/>
      <c r="C29" s="26"/>
      <c r="D29" s="26"/>
      <c r="E29" s="26"/>
      <c r="F29" s="26"/>
      <c r="G29" s="26"/>
      <c r="H29" s="26"/>
      <c r="I29" s="26"/>
      <c r="J29" s="26"/>
      <c r="K29" s="26"/>
      <c r="L29" s="26"/>
      <c r="M29" s="26"/>
      <c r="N29" s="26"/>
      <c r="O29" s="27"/>
    </row>
    <row r="30" s="1" customFormat="1" ht="27" customHeight="1" spans="1:15">
      <c r="A30" s="29"/>
      <c r="B30" s="30"/>
      <c r="C30" s="30"/>
      <c r="D30" s="30"/>
      <c r="E30" s="30"/>
      <c r="F30" s="30"/>
      <c r="G30" s="30"/>
      <c r="H30" s="30"/>
      <c r="I30" s="30"/>
      <c r="J30" s="30"/>
      <c r="K30" s="30"/>
      <c r="L30" s="30"/>
      <c r="M30" s="30"/>
      <c r="N30" s="30"/>
      <c r="O30" s="31"/>
    </row>
  </sheetData>
  <mergeCells count="10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B25:C25"/>
    <mergeCell ref="D25:O25"/>
    <mergeCell ref="B26:I26"/>
    <mergeCell ref="J26:K26"/>
    <mergeCell ref="L26:M26"/>
    <mergeCell ref="N26:O26"/>
    <mergeCell ref="A10:A11"/>
    <mergeCell ref="A12:A26"/>
    <mergeCell ref="B13:B21"/>
    <mergeCell ref="B22:B23"/>
    <mergeCell ref="C14:C18"/>
    <mergeCell ref="C19:C20"/>
    <mergeCell ref="A5:B9"/>
    <mergeCell ref="A27:O30"/>
  </mergeCells>
  <pageMargins left="0.75" right="0.75" top="1" bottom="1" header="0.5" footer="0.5"/>
  <headerFoot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1135</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1.2374</v>
      </c>
      <c r="F6" s="134"/>
      <c r="G6" s="134">
        <v>1.2374</v>
      </c>
      <c r="H6" s="134"/>
      <c r="I6" s="134">
        <v>1.2374</v>
      </c>
      <c r="J6" s="134"/>
      <c r="K6" s="110">
        <v>10</v>
      </c>
      <c r="L6" s="86"/>
      <c r="M6" s="85">
        <v>1</v>
      </c>
      <c r="N6" s="86"/>
      <c r="O6" s="107">
        <v>10</v>
      </c>
    </row>
    <row r="7" s="1" customFormat="1" ht="17.1" customHeight="1" spans="1:17">
      <c r="A7" s="106"/>
      <c r="B7" s="106"/>
      <c r="C7" s="106" t="s">
        <v>14</v>
      </c>
      <c r="D7" s="106"/>
      <c r="E7" s="134">
        <v>1.2374</v>
      </c>
      <c r="F7" s="134"/>
      <c r="G7" s="134">
        <v>1.2374</v>
      </c>
      <c r="H7" s="134"/>
      <c r="I7" s="134">
        <v>1.2374</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c r="F9" s="134"/>
      <c r="G9" s="134"/>
      <c r="H9" s="134"/>
      <c r="I9" s="134"/>
      <c r="J9" s="134"/>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704</v>
      </c>
      <c r="C11" s="136"/>
      <c r="D11" s="136"/>
      <c r="E11" s="136"/>
      <c r="F11" s="136"/>
      <c r="G11" s="136"/>
      <c r="H11" s="137"/>
      <c r="I11" s="135" t="s">
        <v>704</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20" t="s">
        <v>30</v>
      </c>
      <c r="C13" s="19" t="s">
        <v>58</v>
      </c>
      <c r="D13" s="10" t="s">
        <v>679</v>
      </c>
      <c r="E13" s="18"/>
      <c r="F13" s="18"/>
      <c r="G13" s="11"/>
      <c r="H13" s="71" t="s">
        <v>1470</v>
      </c>
      <c r="I13" s="122">
        <v>0.905</v>
      </c>
      <c r="J13" s="10">
        <v>50</v>
      </c>
      <c r="K13" s="11"/>
      <c r="L13" s="10">
        <v>45.25</v>
      </c>
      <c r="M13" s="11"/>
      <c r="N13" s="10" t="s">
        <v>33</v>
      </c>
      <c r="O13" s="11"/>
    </row>
    <row r="14" s="1" customFormat="1" ht="30" customHeight="1" spans="1:17">
      <c r="A14" s="5"/>
      <c r="B14" s="5" t="s">
        <v>34</v>
      </c>
      <c r="C14" s="5" t="s">
        <v>116</v>
      </c>
      <c r="D14" s="5" t="s">
        <v>705</v>
      </c>
      <c r="E14" s="5"/>
      <c r="F14" s="5"/>
      <c r="G14" s="5"/>
      <c r="H14" s="71" t="s">
        <v>681</v>
      </c>
      <c r="I14" s="122" t="s">
        <v>681</v>
      </c>
      <c r="J14" s="10">
        <v>30</v>
      </c>
      <c r="K14" s="11"/>
      <c r="L14" s="10">
        <v>30</v>
      </c>
      <c r="M14" s="11"/>
      <c r="N14" s="10" t="s">
        <v>33</v>
      </c>
      <c r="O14" s="11"/>
      <c r="Q14" s="118"/>
    </row>
    <row r="15" s="1" customFormat="1" ht="55.5" customHeight="1" spans="1:17">
      <c r="A15" s="5"/>
      <c r="B15" s="5" t="s">
        <v>37</v>
      </c>
      <c r="C15" s="5" t="s">
        <v>999</v>
      </c>
      <c r="D15" s="5" t="s">
        <v>682</v>
      </c>
      <c r="E15" s="5"/>
      <c r="F15" s="5"/>
      <c r="G15" s="5"/>
      <c r="H15" s="71" t="s">
        <v>46</v>
      </c>
      <c r="I15" s="71">
        <v>0.84</v>
      </c>
      <c r="J15" s="10">
        <v>10</v>
      </c>
      <c r="K15" s="11"/>
      <c r="L15" s="10">
        <v>9</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94.25</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1504</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0.00836</v>
      </c>
      <c r="F6" s="134"/>
      <c r="G6" s="134">
        <v>0.00836</v>
      </c>
      <c r="H6" s="134"/>
      <c r="I6" s="134">
        <v>0.00836</v>
      </c>
      <c r="J6" s="134"/>
      <c r="K6" s="110">
        <v>10</v>
      </c>
      <c r="L6" s="86"/>
      <c r="M6" s="85">
        <v>1</v>
      </c>
      <c r="N6" s="86"/>
      <c r="O6" s="107">
        <v>10</v>
      </c>
    </row>
    <row r="7" s="1" customFormat="1" ht="17.1" customHeight="1" spans="1:17">
      <c r="A7" s="106"/>
      <c r="B7" s="106"/>
      <c r="C7" s="106" t="s">
        <v>14</v>
      </c>
      <c r="D7" s="106"/>
      <c r="E7" s="134">
        <v>0.00836</v>
      </c>
      <c r="F7" s="134"/>
      <c r="G7" s="134">
        <v>0.00836</v>
      </c>
      <c r="H7" s="134"/>
      <c r="I7" s="134">
        <v>0.00836</v>
      </c>
      <c r="J7" s="134"/>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c r="F9" s="134"/>
      <c r="G9" s="134"/>
      <c r="H9" s="134"/>
      <c r="I9" s="134"/>
      <c r="J9" s="134"/>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88.9" customHeight="1" spans="1:17">
      <c r="A11" s="106"/>
      <c r="B11" s="135" t="s">
        <v>1469</v>
      </c>
      <c r="C11" s="136"/>
      <c r="D11" s="136"/>
      <c r="E11" s="136"/>
      <c r="F11" s="136"/>
      <c r="G11" s="136"/>
      <c r="H11" s="137"/>
      <c r="I11" s="135" t="s">
        <v>1469</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244</v>
      </c>
      <c r="E13" s="18"/>
      <c r="F13" s="18"/>
      <c r="G13" s="11"/>
      <c r="H13" s="71" t="s">
        <v>1470</v>
      </c>
      <c r="I13" s="122">
        <v>0.75</v>
      </c>
      <c r="J13" s="10">
        <v>15</v>
      </c>
      <c r="K13" s="11"/>
      <c r="L13" s="10">
        <v>10</v>
      </c>
      <c r="M13" s="11"/>
      <c r="N13" s="10" t="s">
        <v>33</v>
      </c>
      <c r="O13" s="11"/>
    </row>
    <row r="14" s="1" customFormat="1" ht="30" customHeight="1" spans="1:17">
      <c r="A14" s="5"/>
      <c r="B14" s="20"/>
      <c r="C14" s="20"/>
      <c r="D14" s="10" t="s">
        <v>245</v>
      </c>
      <c r="E14" s="18"/>
      <c r="F14" s="18"/>
      <c r="G14" s="11"/>
      <c r="H14" s="71" t="s">
        <v>1470</v>
      </c>
      <c r="I14" s="122">
        <v>1</v>
      </c>
      <c r="J14" s="10">
        <v>15</v>
      </c>
      <c r="K14" s="11"/>
      <c r="L14" s="10">
        <v>15</v>
      </c>
      <c r="M14" s="11"/>
      <c r="N14" s="10" t="s">
        <v>33</v>
      </c>
      <c r="O14" s="11"/>
      <c r="Q14" s="118"/>
    </row>
    <row r="15" s="1" customFormat="1" ht="30" customHeight="1" spans="1:17">
      <c r="A15" s="5"/>
      <c r="B15" s="20"/>
      <c r="C15" s="5" t="s">
        <v>58</v>
      </c>
      <c r="D15" s="10" t="s">
        <v>246</v>
      </c>
      <c r="E15" s="18"/>
      <c r="F15" s="18"/>
      <c r="G15" s="11"/>
      <c r="H15" s="71" t="s">
        <v>68</v>
      </c>
      <c r="I15" s="122">
        <v>0.9</v>
      </c>
      <c r="J15" s="10">
        <v>10</v>
      </c>
      <c r="K15" s="11"/>
      <c r="L15" s="10">
        <v>10</v>
      </c>
      <c r="M15" s="11"/>
      <c r="N15" s="10" t="s">
        <v>33</v>
      </c>
      <c r="O15" s="11"/>
    </row>
    <row r="16" s="1" customFormat="1" ht="30" customHeight="1" spans="1:17">
      <c r="A16" s="5"/>
      <c r="B16" s="20"/>
      <c r="C16" s="5"/>
      <c r="D16" s="10" t="s">
        <v>456</v>
      </c>
      <c r="E16" s="18"/>
      <c r="F16" s="18"/>
      <c r="G16" s="11"/>
      <c r="H16" s="71" t="s">
        <v>249</v>
      </c>
      <c r="I16" s="122">
        <v>0.6</v>
      </c>
      <c r="J16" s="10">
        <v>10</v>
      </c>
      <c r="K16" s="11"/>
      <c r="L16" s="10">
        <v>10</v>
      </c>
      <c r="M16" s="11"/>
      <c r="N16" s="10" t="s">
        <v>33</v>
      </c>
      <c r="O16" s="11"/>
    </row>
    <row r="17" s="1" customFormat="1" ht="67.15" customHeight="1" spans="1:15">
      <c r="A17" s="5"/>
      <c r="B17" s="5" t="s">
        <v>34</v>
      </c>
      <c r="C17" s="5" t="s">
        <v>119</v>
      </c>
      <c r="D17" s="5" t="s">
        <v>255</v>
      </c>
      <c r="E17" s="5"/>
      <c r="F17" s="5"/>
      <c r="G17" s="5"/>
      <c r="H17" s="71" t="s">
        <v>121</v>
      </c>
      <c r="I17" s="122" t="s">
        <v>121</v>
      </c>
      <c r="J17" s="10">
        <v>30</v>
      </c>
      <c r="K17" s="11"/>
      <c r="L17" s="10">
        <v>30</v>
      </c>
      <c r="M17" s="11"/>
      <c r="N17" s="10" t="s">
        <v>33</v>
      </c>
      <c r="O17" s="11"/>
    </row>
    <row r="18" s="1" customFormat="1" ht="55.5" customHeight="1" spans="1:15">
      <c r="A18" s="5"/>
      <c r="B18" s="5" t="s">
        <v>37</v>
      </c>
      <c r="C18" s="5" t="s">
        <v>999</v>
      </c>
      <c r="D18" s="5" t="s">
        <v>87</v>
      </c>
      <c r="E18" s="5"/>
      <c r="F18" s="5"/>
      <c r="G18" s="5"/>
      <c r="H18" s="71" t="s">
        <v>176</v>
      </c>
      <c r="I18" s="71">
        <v>0.95</v>
      </c>
      <c r="J18" s="10">
        <v>10</v>
      </c>
      <c r="K18" s="11"/>
      <c r="L18" s="10">
        <v>10</v>
      </c>
      <c r="M18" s="11"/>
      <c r="N18" s="10" t="s">
        <v>33</v>
      </c>
      <c r="O18" s="11"/>
    </row>
    <row r="19" s="1" customFormat="1" ht="24" customHeight="1" spans="1:15">
      <c r="A19" s="5"/>
      <c r="B19" s="10" t="s">
        <v>40</v>
      </c>
      <c r="C19" s="11"/>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11"/>
      <c r="J20" s="10">
        <v>100</v>
      </c>
      <c r="K20" s="11"/>
      <c r="L20" s="10">
        <v>95</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12.15" style="1" customWidth="1"/>
    <col min="9" max="9" width="12.041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712</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34">
        <v>168.2666</v>
      </c>
      <c r="F6" s="134"/>
      <c r="G6" s="134">
        <v>168.2666</v>
      </c>
      <c r="H6" s="134"/>
      <c r="I6" s="134">
        <v>19.044292</v>
      </c>
      <c r="J6" s="134"/>
      <c r="K6" s="110">
        <v>10</v>
      </c>
      <c r="L6" s="86"/>
      <c r="M6" s="85">
        <v>0.113179276219999</v>
      </c>
      <c r="N6" s="86"/>
      <c r="O6" s="107">
        <v>1.13</v>
      </c>
    </row>
    <row r="7" s="1" customFormat="1" ht="17.1" customHeight="1" spans="1:17">
      <c r="A7" s="106"/>
      <c r="B7" s="106"/>
      <c r="C7" s="106" t="s">
        <v>14</v>
      </c>
      <c r="D7" s="106"/>
      <c r="E7" s="134">
        <v>168.2666</v>
      </c>
      <c r="F7" s="134"/>
      <c r="G7" s="134">
        <v>168.2666</v>
      </c>
      <c r="H7" s="134"/>
      <c r="I7" s="134">
        <v>19.044292</v>
      </c>
      <c r="J7" s="134"/>
      <c r="K7" s="110" t="s">
        <v>15</v>
      </c>
      <c r="L7" s="86"/>
      <c r="M7" s="85">
        <v>0.113179276219999</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34"/>
      <c r="F9" s="134"/>
      <c r="G9" s="134"/>
      <c r="H9" s="134"/>
      <c r="I9" s="134"/>
      <c r="J9" s="134"/>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91.15" customHeight="1" spans="1:17">
      <c r="A11" s="106"/>
      <c r="B11" s="135" t="s">
        <v>1505</v>
      </c>
      <c r="C11" s="136"/>
      <c r="D11" s="136"/>
      <c r="E11" s="136"/>
      <c r="F11" s="136"/>
      <c r="G11" s="136"/>
      <c r="H11" s="137"/>
      <c r="I11" s="135" t="s">
        <v>1505</v>
      </c>
      <c r="J11" s="136"/>
      <c r="K11" s="136"/>
      <c r="L11" s="136"/>
      <c r="M11" s="136"/>
      <c r="N11" s="136"/>
      <c r="O11" s="137"/>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0" customHeight="1" spans="1:17">
      <c r="A13" s="5"/>
      <c r="B13" s="19" t="s">
        <v>30</v>
      </c>
      <c r="C13" s="19" t="s">
        <v>31</v>
      </c>
      <c r="D13" s="10" t="s">
        <v>714</v>
      </c>
      <c r="E13" s="18"/>
      <c r="F13" s="18"/>
      <c r="G13" s="11"/>
      <c r="H13" s="71" t="s">
        <v>1470</v>
      </c>
      <c r="I13" s="122">
        <v>1</v>
      </c>
      <c r="J13" s="10">
        <v>3</v>
      </c>
      <c r="K13" s="11"/>
      <c r="L13" s="10">
        <v>3</v>
      </c>
      <c r="M13" s="11"/>
      <c r="N13" s="10" t="s">
        <v>33</v>
      </c>
      <c r="O13" s="11"/>
    </row>
    <row r="14" s="1" customFormat="1" ht="30" customHeight="1" spans="1:17">
      <c r="A14" s="5"/>
      <c r="B14" s="20"/>
      <c r="C14" s="20"/>
      <c r="D14" s="10" t="s">
        <v>717</v>
      </c>
      <c r="E14" s="18"/>
      <c r="F14" s="18"/>
      <c r="G14" s="11"/>
      <c r="H14" s="71" t="s">
        <v>1470</v>
      </c>
      <c r="I14" s="122">
        <v>1</v>
      </c>
      <c r="J14" s="10">
        <v>2</v>
      </c>
      <c r="K14" s="11"/>
      <c r="L14" s="10">
        <v>2</v>
      </c>
      <c r="M14" s="11"/>
      <c r="N14" s="10" t="s">
        <v>33</v>
      </c>
      <c r="O14" s="11"/>
      <c r="Q14" s="118"/>
    </row>
    <row r="15" s="1" customFormat="1" ht="30" customHeight="1" spans="1:17">
      <c r="A15" s="5"/>
      <c r="B15" s="20"/>
      <c r="C15" s="20"/>
      <c r="D15" s="10" t="s">
        <v>718</v>
      </c>
      <c r="E15" s="18"/>
      <c r="F15" s="18"/>
      <c r="G15" s="11"/>
      <c r="H15" s="71" t="s">
        <v>176</v>
      </c>
      <c r="I15" s="122">
        <v>0.95</v>
      </c>
      <c r="J15" s="10">
        <v>15</v>
      </c>
      <c r="K15" s="11"/>
      <c r="L15" s="10">
        <v>10</v>
      </c>
      <c r="M15" s="11"/>
      <c r="N15" s="10" t="s">
        <v>33</v>
      </c>
      <c r="O15" s="11"/>
    </row>
    <row r="16" s="1" customFormat="1" ht="40.5" customHeight="1" spans="1:17">
      <c r="A16" s="5"/>
      <c r="B16" s="20"/>
      <c r="C16" s="20"/>
      <c r="D16" s="10" t="s">
        <v>259</v>
      </c>
      <c r="E16" s="18"/>
      <c r="F16" s="18"/>
      <c r="G16" s="11"/>
      <c r="H16" s="71" t="s">
        <v>68</v>
      </c>
      <c r="I16" s="122">
        <v>0.828</v>
      </c>
      <c r="J16" s="10">
        <v>3</v>
      </c>
      <c r="K16" s="11"/>
      <c r="L16" s="10">
        <v>2</v>
      </c>
      <c r="M16" s="11"/>
      <c r="N16" s="10" t="s">
        <v>1506</v>
      </c>
      <c r="O16" s="11"/>
    </row>
    <row r="17" s="1" customFormat="1" ht="39" customHeight="1" spans="1:15">
      <c r="A17" s="5"/>
      <c r="B17" s="20"/>
      <c r="C17" s="20"/>
      <c r="D17" s="10" t="s">
        <v>261</v>
      </c>
      <c r="E17" s="18"/>
      <c r="F17" s="18"/>
      <c r="G17" s="11"/>
      <c r="H17" s="71" t="s">
        <v>46</v>
      </c>
      <c r="I17" s="122">
        <v>0.7815</v>
      </c>
      <c r="J17" s="10">
        <v>2</v>
      </c>
      <c r="K17" s="11"/>
      <c r="L17" s="10">
        <v>1</v>
      </c>
      <c r="M17" s="11"/>
      <c r="N17" s="10" t="s">
        <v>1506</v>
      </c>
      <c r="O17" s="11"/>
    </row>
    <row r="18" s="1" customFormat="1" ht="30" customHeight="1" spans="1:15">
      <c r="A18" s="5"/>
      <c r="B18" s="20"/>
      <c r="C18" s="20"/>
      <c r="D18" s="10" t="s">
        <v>530</v>
      </c>
      <c r="E18" s="18"/>
      <c r="F18" s="18"/>
      <c r="G18" s="11"/>
      <c r="H18" s="71" t="s">
        <v>68</v>
      </c>
      <c r="I18" s="122">
        <v>0.9</v>
      </c>
      <c r="J18" s="10">
        <v>3</v>
      </c>
      <c r="K18" s="11"/>
      <c r="L18" s="10">
        <v>3</v>
      </c>
      <c r="M18" s="11"/>
      <c r="N18" s="10" t="s">
        <v>33</v>
      </c>
      <c r="O18" s="11"/>
    </row>
    <row r="19" s="1" customFormat="1" ht="40.5" customHeight="1" spans="1:15">
      <c r="A19" s="5"/>
      <c r="B19" s="20"/>
      <c r="C19" s="20"/>
      <c r="D19" s="10" t="s">
        <v>497</v>
      </c>
      <c r="E19" s="18"/>
      <c r="F19" s="18"/>
      <c r="G19" s="11"/>
      <c r="H19" s="71" t="s">
        <v>68</v>
      </c>
      <c r="I19" s="122">
        <v>0.8316</v>
      </c>
      <c r="J19" s="10">
        <v>2</v>
      </c>
      <c r="K19" s="11"/>
      <c r="L19" s="10">
        <v>1</v>
      </c>
      <c r="M19" s="11"/>
      <c r="N19" s="10" t="s">
        <v>1506</v>
      </c>
      <c r="O19" s="11"/>
    </row>
    <row r="20" s="1" customFormat="1" ht="37.5" customHeight="1" spans="1:15">
      <c r="A20" s="5"/>
      <c r="B20" s="20"/>
      <c r="C20" s="20"/>
      <c r="D20" s="10" t="s">
        <v>269</v>
      </c>
      <c r="E20" s="18"/>
      <c r="F20" s="18"/>
      <c r="G20" s="11"/>
      <c r="H20" s="71" t="s">
        <v>98</v>
      </c>
      <c r="I20" s="122">
        <v>0.7648</v>
      </c>
      <c r="J20" s="10">
        <v>3</v>
      </c>
      <c r="K20" s="11"/>
      <c r="L20" s="10">
        <v>2</v>
      </c>
      <c r="M20" s="11"/>
      <c r="N20" s="10" t="s">
        <v>1506</v>
      </c>
      <c r="O20" s="11"/>
    </row>
    <row r="21" s="1" customFormat="1" ht="30" customHeight="1" spans="1:15">
      <c r="A21" s="5"/>
      <c r="B21" s="20"/>
      <c r="C21" s="20"/>
      <c r="D21" s="10" t="s">
        <v>721</v>
      </c>
      <c r="E21" s="18"/>
      <c r="F21" s="18"/>
      <c r="G21" s="11"/>
      <c r="H21" s="71" t="s">
        <v>249</v>
      </c>
      <c r="I21" s="122">
        <v>0.6</v>
      </c>
      <c r="J21" s="10">
        <v>3</v>
      </c>
      <c r="K21" s="11"/>
      <c r="L21" s="10">
        <v>3</v>
      </c>
      <c r="M21" s="11"/>
      <c r="N21" s="10" t="s">
        <v>33</v>
      </c>
      <c r="O21" s="11"/>
    </row>
    <row r="22" s="1" customFormat="1" ht="30" customHeight="1" spans="1:15">
      <c r="A22" s="5"/>
      <c r="B22" s="20"/>
      <c r="C22" s="20"/>
      <c r="D22" s="10" t="s">
        <v>532</v>
      </c>
      <c r="E22" s="18"/>
      <c r="F22" s="18"/>
      <c r="G22" s="11"/>
      <c r="H22" s="71" t="s">
        <v>533</v>
      </c>
      <c r="I22" s="122" t="s">
        <v>533</v>
      </c>
      <c r="J22" s="10">
        <v>2</v>
      </c>
      <c r="K22" s="11"/>
      <c r="L22" s="10">
        <v>2</v>
      </c>
      <c r="M22" s="11"/>
      <c r="N22" s="10" t="s">
        <v>33</v>
      </c>
      <c r="O22" s="11"/>
    </row>
    <row r="23" s="1" customFormat="1" ht="30" customHeight="1" spans="1:15">
      <c r="A23" s="5"/>
      <c r="B23" s="20"/>
      <c r="C23" s="20"/>
      <c r="D23" s="10" t="s">
        <v>244</v>
      </c>
      <c r="E23" s="18"/>
      <c r="F23" s="18"/>
      <c r="G23" s="11"/>
      <c r="H23" s="71" t="s">
        <v>1470</v>
      </c>
      <c r="I23" s="122">
        <v>1</v>
      </c>
      <c r="J23" s="10">
        <v>2</v>
      </c>
      <c r="K23" s="11"/>
      <c r="L23" s="10">
        <v>2</v>
      </c>
      <c r="M23" s="11"/>
      <c r="N23" s="10" t="s">
        <v>33</v>
      </c>
      <c r="O23" s="11"/>
    </row>
    <row r="24" s="1" customFormat="1" ht="30" customHeight="1" spans="1:15">
      <c r="A24" s="5"/>
      <c r="B24" s="20"/>
      <c r="C24" s="5" t="s">
        <v>58</v>
      </c>
      <c r="D24" s="10" t="s">
        <v>723</v>
      </c>
      <c r="E24" s="18"/>
      <c r="F24" s="18"/>
      <c r="G24" s="11"/>
      <c r="H24" s="71" t="s">
        <v>1507</v>
      </c>
      <c r="I24" s="122">
        <v>0.025</v>
      </c>
      <c r="J24" s="10">
        <v>3</v>
      </c>
      <c r="K24" s="11"/>
      <c r="L24" s="10">
        <v>3</v>
      </c>
      <c r="M24" s="11"/>
      <c r="N24" s="10" t="s">
        <v>33</v>
      </c>
      <c r="O24" s="11"/>
    </row>
    <row r="25" s="1" customFormat="1" ht="30" customHeight="1" spans="1:15">
      <c r="A25" s="5"/>
      <c r="B25" s="20"/>
      <c r="C25" s="5"/>
      <c r="D25" s="10" t="s">
        <v>725</v>
      </c>
      <c r="E25" s="18"/>
      <c r="F25" s="18"/>
      <c r="G25" s="11"/>
      <c r="H25" s="71" t="s">
        <v>1470</v>
      </c>
      <c r="I25" s="122">
        <v>1</v>
      </c>
      <c r="J25" s="10">
        <v>2</v>
      </c>
      <c r="K25" s="11"/>
      <c r="L25" s="10">
        <v>2</v>
      </c>
      <c r="M25" s="11"/>
      <c r="N25" s="10" t="s">
        <v>33</v>
      </c>
      <c r="O25" s="11"/>
    </row>
    <row r="26" s="1" customFormat="1" ht="30" customHeight="1" spans="1:15">
      <c r="A26" s="5"/>
      <c r="B26" s="20"/>
      <c r="C26" s="5"/>
      <c r="D26" s="10" t="s">
        <v>723</v>
      </c>
      <c r="E26" s="18"/>
      <c r="F26" s="18"/>
      <c r="G26" s="11"/>
      <c r="H26" s="71" t="s">
        <v>1507</v>
      </c>
      <c r="I26" s="122">
        <v>0.025</v>
      </c>
      <c r="J26" s="10">
        <v>3</v>
      </c>
      <c r="K26" s="11"/>
      <c r="L26" s="10">
        <v>3</v>
      </c>
      <c r="M26" s="11"/>
      <c r="N26" s="10" t="s">
        <v>33</v>
      </c>
      <c r="O26" s="11"/>
    </row>
    <row r="27" s="1" customFormat="1" ht="41.25" customHeight="1" spans="1:15">
      <c r="A27" s="5"/>
      <c r="B27" s="20"/>
      <c r="C27" s="5"/>
      <c r="D27" s="10" t="s">
        <v>274</v>
      </c>
      <c r="E27" s="18"/>
      <c r="F27" s="18"/>
      <c r="G27" s="11"/>
      <c r="H27" s="71" t="s">
        <v>501</v>
      </c>
      <c r="I27" s="122">
        <v>0.4106</v>
      </c>
      <c r="J27" s="10">
        <v>2</v>
      </c>
      <c r="K27" s="11"/>
      <c r="L27" s="10">
        <v>1</v>
      </c>
      <c r="M27" s="11"/>
      <c r="N27" s="10" t="s">
        <v>1506</v>
      </c>
      <c r="O27" s="11"/>
    </row>
    <row r="28" s="1" customFormat="1" ht="39" customHeight="1" spans="1:15">
      <c r="A28" s="5"/>
      <c r="B28" s="20"/>
      <c r="C28" s="5"/>
      <c r="D28" s="10" t="s">
        <v>276</v>
      </c>
      <c r="E28" s="18"/>
      <c r="F28" s="18"/>
      <c r="G28" s="11"/>
      <c r="H28" s="71" t="s">
        <v>501</v>
      </c>
      <c r="I28" s="122">
        <v>0.3419</v>
      </c>
      <c r="J28" s="10">
        <v>4</v>
      </c>
      <c r="K28" s="11"/>
      <c r="L28" s="10">
        <v>3</v>
      </c>
      <c r="M28" s="11"/>
      <c r="N28" s="10" t="s">
        <v>1506</v>
      </c>
      <c r="O28" s="11"/>
    </row>
    <row r="29" s="1" customFormat="1" ht="44.25" customHeight="1" spans="1:15">
      <c r="A29" s="5"/>
      <c r="B29" s="20"/>
      <c r="C29" s="5"/>
      <c r="D29" s="10" t="s">
        <v>271</v>
      </c>
      <c r="E29" s="18"/>
      <c r="F29" s="18"/>
      <c r="G29" s="11"/>
      <c r="H29" s="71" t="s">
        <v>501</v>
      </c>
      <c r="I29" s="122">
        <v>0.558</v>
      </c>
      <c r="J29" s="10">
        <v>4</v>
      </c>
      <c r="K29" s="11"/>
      <c r="L29" s="10">
        <v>3</v>
      </c>
      <c r="M29" s="11"/>
      <c r="N29" s="10" t="s">
        <v>1506</v>
      </c>
      <c r="O29" s="11"/>
    </row>
    <row r="30" s="1" customFormat="1" ht="30" customHeight="1" spans="1:15">
      <c r="A30" s="5"/>
      <c r="B30" s="20"/>
      <c r="C30" s="5"/>
      <c r="D30" s="10" t="s">
        <v>502</v>
      </c>
      <c r="E30" s="18"/>
      <c r="F30" s="18"/>
      <c r="G30" s="11"/>
      <c r="H30" s="71" t="s">
        <v>501</v>
      </c>
      <c r="I30" s="122">
        <v>0.62</v>
      </c>
      <c r="J30" s="10">
        <v>4</v>
      </c>
      <c r="K30" s="11"/>
      <c r="L30" s="10">
        <v>4</v>
      </c>
      <c r="M30" s="11"/>
      <c r="N30" s="10" t="s">
        <v>33</v>
      </c>
      <c r="O30" s="11"/>
    </row>
    <row r="31" s="1" customFormat="1" ht="30" customHeight="1" spans="1:15">
      <c r="A31" s="5"/>
      <c r="B31" s="5" t="s">
        <v>34</v>
      </c>
      <c r="C31" s="19" t="s">
        <v>116</v>
      </c>
      <c r="D31" s="5" t="s">
        <v>727</v>
      </c>
      <c r="E31" s="5"/>
      <c r="F31" s="5"/>
      <c r="G31" s="5"/>
      <c r="H31" s="71" t="s">
        <v>286</v>
      </c>
      <c r="I31" s="122" t="s">
        <v>286</v>
      </c>
      <c r="J31" s="10">
        <v>2</v>
      </c>
      <c r="K31" s="11"/>
      <c r="L31" s="10">
        <v>2</v>
      </c>
      <c r="M31" s="11"/>
      <c r="N31" s="10" t="s">
        <v>33</v>
      </c>
      <c r="O31" s="11"/>
    </row>
    <row r="32" s="1" customFormat="1" ht="30" customHeight="1" spans="1:15">
      <c r="A32" s="5"/>
      <c r="B32" s="5"/>
      <c r="C32" s="20"/>
      <c r="D32" s="5" t="s">
        <v>505</v>
      </c>
      <c r="E32" s="5"/>
      <c r="F32" s="5"/>
      <c r="G32" s="5"/>
      <c r="H32" s="71" t="s">
        <v>506</v>
      </c>
      <c r="I32" s="122" t="s">
        <v>506</v>
      </c>
      <c r="J32" s="10">
        <v>3</v>
      </c>
      <c r="K32" s="11"/>
      <c r="L32" s="10">
        <v>3</v>
      </c>
      <c r="M32" s="11"/>
      <c r="N32" s="10" t="s">
        <v>33</v>
      </c>
      <c r="O32" s="11"/>
    </row>
    <row r="33" s="1" customFormat="1" ht="30" customHeight="1" spans="1:15">
      <c r="A33" s="5"/>
      <c r="B33" s="5"/>
      <c r="C33" s="20"/>
      <c r="D33" s="5" t="s">
        <v>507</v>
      </c>
      <c r="E33" s="5"/>
      <c r="F33" s="5"/>
      <c r="G33" s="5"/>
      <c r="H33" s="71" t="s">
        <v>508</v>
      </c>
      <c r="I33" s="122" t="s">
        <v>508</v>
      </c>
      <c r="J33" s="10">
        <v>3</v>
      </c>
      <c r="K33" s="11"/>
      <c r="L33" s="10">
        <v>3</v>
      </c>
      <c r="M33" s="11"/>
      <c r="N33" s="10" t="s">
        <v>33</v>
      </c>
      <c r="O33" s="11"/>
    </row>
    <row r="34" s="1" customFormat="1" ht="30" customHeight="1" spans="1:15">
      <c r="A34" s="5"/>
      <c r="B34" s="5"/>
      <c r="C34" s="20"/>
      <c r="D34" s="5" t="s">
        <v>727</v>
      </c>
      <c r="E34" s="5"/>
      <c r="F34" s="5"/>
      <c r="G34" s="5"/>
      <c r="H34" s="71" t="s">
        <v>286</v>
      </c>
      <c r="I34" s="122" t="s">
        <v>286</v>
      </c>
      <c r="J34" s="10">
        <v>2</v>
      </c>
      <c r="K34" s="11"/>
      <c r="L34" s="10">
        <v>2</v>
      </c>
      <c r="M34" s="11"/>
      <c r="N34" s="10" t="s">
        <v>33</v>
      </c>
      <c r="O34" s="11"/>
    </row>
    <row r="35" s="1" customFormat="1" ht="30" customHeight="1" spans="1:15">
      <c r="A35" s="5"/>
      <c r="B35" s="5"/>
      <c r="C35" s="20"/>
      <c r="D35" s="5" t="s">
        <v>728</v>
      </c>
      <c r="E35" s="5"/>
      <c r="F35" s="5"/>
      <c r="G35" s="5"/>
      <c r="H35" s="71" t="s">
        <v>286</v>
      </c>
      <c r="I35" s="122" t="s">
        <v>286</v>
      </c>
      <c r="J35" s="10">
        <v>5</v>
      </c>
      <c r="K35" s="11"/>
      <c r="L35" s="10">
        <v>5</v>
      </c>
      <c r="M35" s="11"/>
      <c r="N35" s="10" t="s">
        <v>33</v>
      </c>
      <c r="O35" s="11"/>
    </row>
    <row r="36" s="1" customFormat="1" ht="30" customHeight="1" spans="1:15">
      <c r="A36" s="5"/>
      <c r="B36" s="5"/>
      <c r="C36" s="25"/>
      <c r="D36" s="5" t="s">
        <v>729</v>
      </c>
      <c r="E36" s="5"/>
      <c r="F36" s="5"/>
      <c r="G36" s="5"/>
      <c r="H36" s="71" t="s">
        <v>508</v>
      </c>
      <c r="I36" s="122" t="s">
        <v>508</v>
      </c>
      <c r="J36" s="10">
        <v>5</v>
      </c>
      <c r="K36" s="11"/>
      <c r="L36" s="10">
        <v>5</v>
      </c>
      <c r="M36" s="11"/>
      <c r="N36" s="10" t="s">
        <v>33</v>
      </c>
      <c r="O36" s="11"/>
    </row>
    <row r="37" s="1" customFormat="1" ht="30" customHeight="1" spans="1:15">
      <c r="A37" s="5"/>
      <c r="B37" s="5"/>
      <c r="C37" s="19" t="s">
        <v>119</v>
      </c>
      <c r="D37" s="5" t="s">
        <v>285</v>
      </c>
      <c r="E37" s="5"/>
      <c r="F37" s="5"/>
      <c r="G37" s="5"/>
      <c r="H37" s="71" t="s">
        <v>508</v>
      </c>
      <c r="I37" s="122" t="s">
        <v>508</v>
      </c>
      <c r="J37" s="10">
        <v>5</v>
      </c>
      <c r="K37" s="11"/>
      <c r="L37" s="10">
        <v>5</v>
      </c>
      <c r="M37" s="11"/>
      <c r="N37" s="10" t="s">
        <v>33</v>
      </c>
      <c r="O37" s="11"/>
    </row>
    <row r="38" s="1" customFormat="1" ht="67.15" customHeight="1" spans="1:15">
      <c r="A38" s="5"/>
      <c r="B38" s="5"/>
      <c r="C38" s="25"/>
      <c r="D38" s="5" t="s">
        <v>730</v>
      </c>
      <c r="E38" s="5"/>
      <c r="F38" s="5"/>
      <c r="G38" s="5"/>
      <c r="H38" s="71" t="s">
        <v>286</v>
      </c>
      <c r="I38" s="122" t="s">
        <v>286</v>
      </c>
      <c r="J38" s="10">
        <v>5</v>
      </c>
      <c r="K38" s="11"/>
      <c r="L38" s="10">
        <v>5</v>
      </c>
      <c r="M38" s="11"/>
      <c r="N38" s="10" t="s">
        <v>33</v>
      </c>
      <c r="O38" s="11"/>
    </row>
    <row r="39" s="1" customFormat="1" ht="67.15" customHeight="1" spans="1:15">
      <c r="A39" s="5"/>
      <c r="B39" s="19" t="s">
        <v>37</v>
      </c>
      <c r="C39" s="20" t="s">
        <v>999</v>
      </c>
      <c r="D39" s="10" t="s">
        <v>731</v>
      </c>
      <c r="E39" s="18"/>
      <c r="F39" s="18"/>
      <c r="G39" s="11"/>
      <c r="H39" s="71" t="s">
        <v>68</v>
      </c>
      <c r="I39" s="71">
        <v>0.9</v>
      </c>
      <c r="J39" s="10">
        <v>2.5</v>
      </c>
      <c r="K39" s="11"/>
      <c r="L39" s="10">
        <v>2.5</v>
      </c>
      <c r="M39" s="11"/>
      <c r="N39" s="10" t="s">
        <v>33</v>
      </c>
      <c r="O39" s="11"/>
    </row>
    <row r="40" s="1" customFormat="1" ht="67.15" customHeight="1" spans="1:15">
      <c r="A40" s="5"/>
      <c r="B40" s="20"/>
      <c r="C40" s="20"/>
      <c r="D40" s="10" t="s">
        <v>87</v>
      </c>
      <c r="E40" s="18"/>
      <c r="F40" s="18"/>
      <c r="G40" s="11"/>
      <c r="H40" s="71" t="s">
        <v>98</v>
      </c>
      <c r="I40" s="71">
        <v>0.8</v>
      </c>
      <c r="J40" s="10">
        <v>2.5</v>
      </c>
      <c r="K40" s="11"/>
      <c r="L40" s="10">
        <v>2.5</v>
      </c>
      <c r="M40" s="11"/>
      <c r="N40" s="10" t="s">
        <v>33</v>
      </c>
      <c r="O40" s="11"/>
    </row>
    <row r="41" s="1" customFormat="1" ht="67.15" customHeight="1" spans="1:15">
      <c r="A41" s="5"/>
      <c r="B41" s="20"/>
      <c r="C41" s="20"/>
      <c r="D41" s="10" t="s">
        <v>239</v>
      </c>
      <c r="E41" s="18"/>
      <c r="F41" s="18"/>
      <c r="G41" s="11"/>
      <c r="H41" s="71" t="s">
        <v>68</v>
      </c>
      <c r="I41" s="71">
        <v>0.9</v>
      </c>
      <c r="J41" s="10">
        <v>2.5</v>
      </c>
      <c r="K41" s="11"/>
      <c r="L41" s="10">
        <v>2.5</v>
      </c>
      <c r="M41" s="11"/>
      <c r="N41" s="10" t="s">
        <v>33</v>
      </c>
      <c r="O41" s="11"/>
    </row>
    <row r="42" s="1" customFormat="1" ht="55.5" customHeight="1" spans="1:15">
      <c r="A42" s="5"/>
      <c r="B42" s="25"/>
      <c r="C42" s="25"/>
      <c r="D42" s="5" t="s">
        <v>509</v>
      </c>
      <c r="E42" s="5"/>
      <c r="F42" s="5"/>
      <c r="G42" s="5"/>
      <c r="H42" s="71" t="s">
        <v>98</v>
      </c>
      <c r="I42" s="71">
        <v>0.8</v>
      </c>
      <c r="J42" s="10">
        <v>2.5</v>
      </c>
      <c r="K42" s="11"/>
      <c r="L42" s="10">
        <v>2.5</v>
      </c>
      <c r="M42" s="11"/>
      <c r="N42" s="10" t="s">
        <v>33</v>
      </c>
      <c r="O42" s="11"/>
    </row>
    <row r="43" s="1" customFormat="1" ht="24" customHeight="1" spans="1:15">
      <c r="A43" s="5"/>
      <c r="B43" s="10" t="s">
        <v>40</v>
      </c>
      <c r="C43" s="11"/>
      <c r="D43" s="10"/>
      <c r="E43" s="18"/>
      <c r="F43" s="18"/>
      <c r="G43" s="18"/>
      <c r="H43" s="18"/>
      <c r="I43" s="18"/>
      <c r="J43" s="18"/>
      <c r="K43" s="18"/>
      <c r="L43" s="18"/>
      <c r="M43" s="18"/>
      <c r="N43" s="18"/>
      <c r="O43" s="11"/>
    </row>
    <row r="44" s="1" customFormat="1" ht="18" customHeight="1" spans="1:15">
      <c r="A44" s="5"/>
      <c r="B44" s="10" t="s">
        <v>41</v>
      </c>
      <c r="C44" s="18"/>
      <c r="D44" s="18"/>
      <c r="E44" s="18"/>
      <c r="F44" s="18"/>
      <c r="G44" s="18"/>
      <c r="H44" s="18"/>
      <c r="I44" s="11"/>
      <c r="J44" s="10">
        <v>100</v>
      </c>
      <c r="K44" s="11"/>
      <c r="L44" s="10">
        <v>91.13</v>
      </c>
      <c r="M44" s="11"/>
      <c r="N44" s="10" t="s">
        <v>42</v>
      </c>
      <c r="O44" s="11"/>
    </row>
    <row r="45" s="1" customFormat="1" spans="1:15">
      <c r="A45" s="26" t="s">
        <v>43</v>
      </c>
      <c r="B45" s="26"/>
      <c r="C45" s="26"/>
      <c r="D45" s="26"/>
      <c r="E45" s="26"/>
      <c r="F45" s="26"/>
      <c r="G45" s="26"/>
      <c r="H45" s="26"/>
      <c r="I45" s="26"/>
      <c r="J45" s="26"/>
      <c r="K45" s="26"/>
      <c r="L45" s="26"/>
      <c r="M45" s="26"/>
      <c r="N45" s="26"/>
      <c r="O45" s="27"/>
    </row>
    <row r="46" s="1" customFormat="1" spans="1:15">
      <c r="A46" s="28"/>
      <c r="B46" s="26"/>
      <c r="C46" s="26"/>
      <c r="D46" s="26"/>
      <c r="E46" s="26"/>
      <c r="F46" s="26"/>
      <c r="G46" s="26"/>
      <c r="H46" s="26"/>
      <c r="I46" s="26"/>
      <c r="J46" s="26"/>
      <c r="K46" s="26"/>
      <c r="L46" s="26"/>
      <c r="M46" s="26"/>
      <c r="N46" s="26"/>
      <c r="O46" s="27"/>
    </row>
    <row r="47" s="1" customFormat="1" spans="1:15">
      <c r="A47" s="28"/>
      <c r="B47" s="26"/>
      <c r="C47" s="26"/>
      <c r="D47" s="26"/>
      <c r="E47" s="26"/>
      <c r="F47" s="26"/>
      <c r="G47" s="26"/>
      <c r="H47" s="26"/>
      <c r="I47" s="26"/>
      <c r="J47" s="26"/>
      <c r="K47" s="26"/>
      <c r="L47" s="26"/>
      <c r="M47" s="26"/>
      <c r="N47" s="26"/>
      <c r="O47" s="27"/>
    </row>
    <row r="48" s="1" customFormat="1" ht="27" customHeight="1" spans="1:15">
      <c r="A48" s="29"/>
      <c r="B48" s="30"/>
      <c r="C48" s="30"/>
      <c r="D48" s="30"/>
      <c r="E48" s="30"/>
      <c r="F48" s="30"/>
      <c r="G48" s="30"/>
      <c r="H48" s="30"/>
      <c r="I48" s="30"/>
      <c r="J48" s="30"/>
      <c r="K48" s="30"/>
      <c r="L48" s="30"/>
      <c r="M48" s="30"/>
      <c r="N48" s="30"/>
      <c r="O48" s="31"/>
    </row>
  </sheetData>
  <mergeCells count="1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N40:O40"/>
    <mergeCell ref="D41:G41"/>
    <mergeCell ref="J41:K41"/>
    <mergeCell ref="L41:M41"/>
    <mergeCell ref="N41:O41"/>
    <mergeCell ref="D42:G42"/>
    <mergeCell ref="J42:K42"/>
    <mergeCell ref="L42:M42"/>
    <mergeCell ref="N42:O42"/>
    <mergeCell ref="B43:C43"/>
    <mergeCell ref="D43:O43"/>
    <mergeCell ref="B44:I44"/>
    <mergeCell ref="J44:K44"/>
    <mergeCell ref="L44:M44"/>
    <mergeCell ref="N44:O44"/>
    <mergeCell ref="A10:A11"/>
    <mergeCell ref="A12:A44"/>
    <mergeCell ref="B13:B30"/>
    <mergeCell ref="B31:B38"/>
    <mergeCell ref="B39:B42"/>
    <mergeCell ref="C13:C23"/>
    <mergeCell ref="C24:C30"/>
    <mergeCell ref="C31:C36"/>
    <mergeCell ref="C37:C38"/>
    <mergeCell ref="C39:C42"/>
    <mergeCell ref="A5:B9"/>
    <mergeCell ref="A45:O48"/>
  </mergeCells>
  <pageMargins left="0.75" right="0.75" top="1" bottom="1" header="0.5" footer="0.5"/>
  <headerFoot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6384" width="8.1" style="1"/>
  </cols>
  <sheetData>
    <row r="1" s="1" customFormat="1" spans="1:17">
      <c r="A1" s="2"/>
      <c r="B1" s="2"/>
      <c r="C1" s="2"/>
      <c r="D1" s="2"/>
      <c r="E1" s="2"/>
      <c r="F1" s="2"/>
      <c r="G1" s="2"/>
      <c r="H1" s="2"/>
      <c r="I1" s="2"/>
      <c r="J1" s="2"/>
      <c r="K1" s="2"/>
      <c r="L1" s="2"/>
      <c r="M1" s="2"/>
      <c r="N1" s="2"/>
      <c r="O1" s="2"/>
    </row>
    <row r="2" s="1" customFormat="1" ht="18.75" spans="1:17">
      <c r="A2" s="114" t="s">
        <v>1466</v>
      </c>
      <c r="B2" s="115"/>
      <c r="C2" s="115"/>
      <c r="D2" s="115"/>
      <c r="E2" s="115"/>
      <c r="F2" s="115"/>
      <c r="G2" s="115"/>
      <c r="H2" s="115"/>
      <c r="I2" s="115"/>
      <c r="J2" s="115"/>
      <c r="K2" s="115"/>
      <c r="L2" s="115"/>
      <c r="M2" s="115"/>
      <c r="N2" s="115"/>
      <c r="O2" s="115"/>
    </row>
    <row r="3" s="1" customFormat="1" spans="1:17">
      <c r="A3" s="106" t="s">
        <v>1</v>
      </c>
      <c r="B3" s="107"/>
      <c r="C3" s="106" t="s">
        <v>1508</v>
      </c>
      <c r="D3" s="106"/>
      <c r="E3" s="106"/>
      <c r="F3" s="106"/>
      <c r="G3" s="106"/>
      <c r="H3" s="106"/>
      <c r="I3" s="106"/>
      <c r="J3" s="106"/>
      <c r="K3" s="106"/>
      <c r="L3" s="106"/>
      <c r="M3" s="106"/>
      <c r="N3" s="106"/>
      <c r="O3" s="106"/>
    </row>
    <row r="4" s="1" customFormat="1" spans="1:17">
      <c r="A4" s="106" t="s">
        <v>3</v>
      </c>
      <c r="B4" s="107"/>
      <c r="C4" s="106" t="s">
        <v>4</v>
      </c>
      <c r="D4" s="106"/>
      <c r="E4" s="106"/>
      <c r="F4" s="106"/>
      <c r="G4" s="106"/>
      <c r="H4" s="106"/>
      <c r="I4" s="106" t="s">
        <v>5</v>
      </c>
      <c r="J4" s="106"/>
      <c r="K4" s="106" t="s">
        <v>1468</v>
      </c>
      <c r="L4" s="106"/>
      <c r="M4" s="106"/>
      <c r="N4" s="106"/>
      <c r="O4" s="106"/>
    </row>
    <row r="5" s="1" customFormat="1" ht="23.2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23.25" customHeight="1" spans="1:17">
      <c r="A6" s="106"/>
      <c r="B6" s="106"/>
      <c r="C6" s="108" t="s">
        <v>13</v>
      </c>
      <c r="D6" s="108"/>
      <c r="E6" s="126">
        <f t="shared" ref="E6:I6" si="0">49510.4/10000</f>
        <v>4.95104</v>
      </c>
      <c r="F6" s="127"/>
      <c r="G6" s="126">
        <f t="shared" si="0"/>
        <v>4.95104</v>
      </c>
      <c r="H6" s="127"/>
      <c r="I6" s="126">
        <f t="shared" si="0"/>
        <v>4.95104</v>
      </c>
      <c r="J6" s="127"/>
      <c r="K6" s="110">
        <v>10</v>
      </c>
      <c r="L6" s="86"/>
      <c r="M6" s="85">
        <v>1</v>
      </c>
      <c r="N6" s="86"/>
      <c r="O6" s="107">
        <v>10</v>
      </c>
    </row>
    <row r="7" s="1" customFormat="1" ht="23.25" customHeight="1" spans="1:17">
      <c r="A7" s="106"/>
      <c r="B7" s="106"/>
      <c r="C7" s="106" t="s">
        <v>14</v>
      </c>
      <c r="D7" s="106"/>
      <c r="E7" s="126">
        <f t="shared" ref="E7:I7" si="1">49510.4/10000</f>
        <v>4.95104</v>
      </c>
      <c r="F7" s="127"/>
      <c r="G7" s="126">
        <f t="shared" si="1"/>
        <v>4.95104</v>
      </c>
      <c r="H7" s="127"/>
      <c r="I7" s="126">
        <f t="shared" si="1"/>
        <v>4.95104</v>
      </c>
      <c r="J7" s="127"/>
      <c r="K7" s="110" t="s">
        <v>15</v>
      </c>
      <c r="L7" s="86"/>
      <c r="M7" s="85">
        <v>1</v>
      </c>
      <c r="N7" s="86"/>
      <c r="O7" s="107" t="s">
        <v>15</v>
      </c>
    </row>
    <row r="8" s="1" customFormat="1" ht="23.25" customHeight="1" spans="1:17">
      <c r="A8" s="106"/>
      <c r="B8" s="106"/>
      <c r="C8" s="111" t="s">
        <v>16</v>
      </c>
      <c r="D8" s="111"/>
      <c r="E8" s="106"/>
      <c r="F8" s="106"/>
      <c r="G8" s="106"/>
      <c r="H8" s="106"/>
      <c r="I8" s="106"/>
      <c r="J8" s="106"/>
      <c r="K8" s="110" t="s">
        <v>15</v>
      </c>
      <c r="L8" s="86"/>
      <c r="M8" s="110"/>
      <c r="N8" s="86"/>
      <c r="O8" s="107" t="s">
        <v>15</v>
      </c>
    </row>
    <row r="9" s="1" customFormat="1" ht="23.25" customHeight="1" spans="1:17">
      <c r="A9" s="106"/>
      <c r="B9" s="106"/>
      <c r="C9" s="106" t="s">
        <v>17</v>
      </c>
      <c r="D9" s="106"/>
      <c r="E9" s="106"/>
      <c r="F9" s="106"/>
      <c r="G9" s="106"/>
      <c r="H9" s="106"/>
      <c r="I9" s="106"/>
      <c r="J9" s="106"/>
      <c r="K9" s="110" t="s">
        <v>15</v>
      </c>
      <c r="L9" s="86"/>
      <c r="M9" s="110"/>
      <c r="N9" s="86"/>
      <c r="O9" s="107" t="s">
        <v>15</v>
      </c>
    </row>
    <row r="10" s="1" customFormat="1" ht="23.25" customHeight="1" spans="1:17">
      <c r="A10" s="106" t="s">
        <v>18</v>
      </c>
      <c r="B10" s="106" t="s">
        <v>19</v>
      </c>
      <c r="C10" s="106"/>
      <c r="D10" s="106"/>
      <c r="E10" s="106"/>
      <c r="F10" s="106"/>
      <c r="G10" s="106"/>
      <c r="H10" s="106"/>
      <c r="I10" s="106" t="s">
        <v>20</v>
      </c>
      <c r="J10" s="106"/>
      <c r="K10" s="106"/>
      <c r="L10" s="106"/>
      <c r="M10" s="106"/>
      <c r="N10" s="106"/>
      <c r="O10" s="106"/>
    </row>
    <row r="11" s="1" customFormat="1" ht="74.45" customHeight="1" spans="1:17">
      <c r="A11" s="106"/>
      <c r="B11" s="110" t="s">
        <v>1509</v>
      </c>
      <c r="C11" s="112"/>
      <c r="D11" s="112"/>
      <c r="E11" s="112"/>
      <c r="F11" s="112"/>
      <c r="G11" s="112"/>
      <c r="H11" s="86"/>
      <c r="I11" s="110" t="s">
        <v>704</v>
      </c>
      <c r="J11" s="112"/>
      <c r="K11" s="112"/>
      <c r="L11" s="112"/>
      <c r="M11" s="112"/>
      <c r="N11" s="112"/>
      <c r="O11" s="86"/>
    </row>
    <row r="12" s="1" customFormat="1" ht="27"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42.6" customHeight="1" spans="1:17">
      <c r="A13" s="5"/>
      <c r="B13" s="20" t="s">
        <v>30</v>
      </c>
      <c r="C13" s="19" t="s">
        <v>58</v>
      </c>
      <c r="D13" s="128" t="s">
        <v>679</v>
      </c>
      <c r="E13" s="129"/>
      <c r="F13" s="129"/>
      <c r="G13" s="130"/>
      <c r="H13" s="71" t="s">
        <v>1470</v>
      </c>
      <c r="I13" s="71">
        <v>1</v>
      </c>
      <c r="J13" s="10">
        <v>50</v>
      </c>
      <c r="K13" s="11"/>
      <c r="L13" s="10">
        <v>50</v>
      </c>
      <c r="M13" s="11"/>
      <c r="N13" s="10" t="s">
        <v>33</v>
      </c>
      <c r="O13" s="11"/>
    </row>
    <row r="14" s="1" customFormat="1" ht="40.5" spans="1:17">
      <c r="A14" s="5"/>
      <c r="B14" s="20" t="s">
        <v>34</v>
      </c>
      <c r="C14" s="19" t="s">
        <v>116</v>
      </c>
      <c r="D14" s="131" t="s">
        <v>705</v>
      </c>
      <c r="E14" s="132"/>
      <c r="F14" s="132"/>
      <c r="G14" s="133"/>
      <c r="H14" s="71" t="s">
        <v>681</v>
      </c>
      <c r="I14" s="71" t="s">
        <v>681</v>
      </c>
      <c r="J14" s="10">
        <v>30</v>
      </c>
      <c r="K14" s="11"/>
      <c r="L14" s="10">
        <v>28</v>
      </c>
      <c r="M14" s="11"/>
      <c r="N14" s="10" t="s">
        <v>33</v>
      </c>
      <c r="O14" s="11"/>
      <c r="Q14" s="118"/>
    </row>
    <row r="15" s="1" customFormat="1" ht="40.5" spans="1:17">
      <c r="A15" s="5"/>
      <c r="B15" s="5" t="s">
        <v>37</v>
      </c>
      <c r="C15" s="5" t="s">
        <v>38</v>
      </c>
      <c r="D15" s="131" t="s">
        <v>682</v>
      </c>
      <c r="E15" s="132"/>
      <c r="F15" s="132"/>
      <c r="G15" s="133"/>
      <c r="H15" s="71" t="s">
        <v>46</v>
      </c>
      <c r="I15" s="71">
        <v>0.85</v>
      </c>
      <c r="J15" s="10">
        <v>10</v>
      </c>
      <c r="K15" s="11"/>
      <c r="L15" s="10">
        <v>8</v>
      </c>
      <c r="M15" s="11"/>
      <c r="N15" s="10" t="s">
        <v>33</v>
      </c>
      <c r="O15" s="11"/>
    </row>
    <row r="16" s="1" customFormat="1" spans="1:17">
      <c r="A16" s="5"/>
      <c r="B16" s="10" t="s">
        <v>40</v>
      </c>
      <c r="C16" s="11"/>
      <c r="D16" s="10"/>
      <c r="E16" s="18"/>
      <c r="F16" s="18"/>
      <c r="G16" s="18"/>
      <c r="H16" s="18"/>
      <c r="I16" s="18"/>
      <c r="J16" s="18"/>
      <c r="K16" s="18"/>
      <c r="L16" s="18"/>
      <c r="M16" s="18"/>
      <c r="N16" s="18"/>
      <c r="O16" s="11"/>
    </row>
    <row r="17" s="1" customFormat="1" spans="1:15">
      <c r="A17" s="5"/>
      <c r="B17" s="10" t="s">
        <v>41</v>
      </c>
      <c r="C17" s="18"/>
      <c r="D17" s="18"/>
      <c r="E17" s="18"/>
      <c r="F17" s="18"/>
      <c r="G17" s="18"/>
      <c r="H17" s="18"/>
      <c r="I17" s="11"/>
      <c r="J17" s="10">
        <v>100</v>
      </c>
      <c r="K17" s="11"/>
      <c r="L17" s="10">
        <v>96</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9" sqref="M9:N9"/>
    </sheetView>
  </sheetViews>
  <sheetFormatPr defaultColWidth="8.1" defaultRowHeight="13.5"/>
  <cols>
    <col min="1" max="1" width="4.5" style="1" customWidth="1"/>
    <col min="2" max="2" width="7.65" style="1" customWidth="1"/>
    <col min="3" max="3" width="8.66666666666667"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1508</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09">
        <f t="shared" ref="E6:I6" si="0">123812.27/10000</f>
        <v>12.381227</v>
      </c>
      <c r="F6" s="109"/>
      <c r="G6" s="109">
        <f t="shared" si="0"/>
        <v>12.381227</v>
      </c>
      <c r="H6" s="109"/>
      <c r="I6" s="109">
        <f t="shared" si="0"/>
        <v>12.381227</v>
      </c>
      <c r="J6" s="109"/>
      <c r="K6" s="110">
        <v>10</v>
      </c>
      <c r="L6" s="86"/>
      <c r="M6" s="85">
        <v>1</v>
      </c>
      <c r="N6" s="86"/>
      <c r="O6" s="107">
        <v>10</v>
      </c>
    </row>
    <row r="7" s="1" customFormat="1" ht="17.1" customHeight="1" spans="1:17">
      <c r="A7" s="106"/>
      <c r="B7" s="106"/>
      <c r="C7" s="106" t="s">
        <v>14</v>
      </c>
      <c r="D7" s="106"/>
      <c r="E7" s="109"/>
      <c r="F7" s="109"/>
      <c r="G7" s="109"/>
      <c r="H7" s="109"/>
      <c r="I7" s="109"/>
      <c r="J7" s="109"/>
      <c r="K7" s="110" t="s">
        <v>15</v>
      </c>
      <c r="L7" s="86"/>
      <c r="M7" s="110"/>
      <c r="N7" s="86"/>
      <c r="O7" s="107" t="s">
        <v>15</v>
      </c>
    </row>
    <row r="8" s="1" customFormat="1" ht="17.1" customHeight="1" spans="1:17">
      <c r="A8" s="106"/>
      <c r="B8" s="106"/>
      <c r="C8" s="111" t="s">
        <v>16</v>
      </c>
      <c r="D8" s="111"/>
      <c r="E8" s="109"/>
      <c r="F8" s="109"/>
      <c r="G8" s="109"/>
      <c r="H8" s="109"/>
      <c r="I8" s="109"/>
      <c r="J8" s="109"/>
      <c r="K8" s="110" t="s">
        <v>15</v>
      </c>
      <c r="L8" s="86"/>
      <c r="M8" s="110"/>
      <c r="N8" s="86"/>
      <c r="O8" s="107" t="s">
        <v>15</v>
      </c>
    </row>
    <row r="9" s="1" customFormat="1" ht="17.1" customHeight="1" spans="1:17">
      <c r="A9" s="106"/>
      <c r="B9" s="106"/>
      <c r="C9" s="106" t="s">
        <v>17</v>
      </c>
      <c r="D9" s="106"/>
      <c r="E9" s="109">
        <v>12.381227</v>
      </c>
      <c r="F9" s="109"/>
      <c r="G9" s="109">
        <v>12.381227</v>
      </c>
      <c r="H9" s="109"/>
      <c r="I9" s="109">
        <v>12.381227</v>
      </c>
      <c r="J9" s="109"/>
      <c r="K9" s="110" t="s">
        <v>15</v>
      </c>
      <c r="L9" s="86"/>
      <c r="M9" s="85">
        <v>1</v>
      </c>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67.15" customHeight="1" spans="1:17">
      <c r="A11" s="106"/>
      <c r="B11" s="110" t="s">
        <v>1510</v>
      </c>
      <c r="C11" s="112"/>
      <c r="D11" s="112"/>
      <c r="E11" s="112"/>
      <c r="F11" s="112"/>
      <c r="G11" s="112"/>
      <c r="H11" s="86"/>
      <c r="I11" s="110" t="s">
        <v>1510</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40.5" customHeight="1" spans="1:17">
      <c r="A13" s="5"/>
      <c r="B13" s="5" t="s">
        <v>30</v>
      </c>
      <c r="C13" s="19" t="s">
        <v>63</v>
      </c>
      <c r="D13" s="5" t="s">
        <v>229</v>
      </c>
      <c r="E13" s="5"/>
      <c r="F13" s="5"/>
      <c r="G13" s="5"/>
      <c r="H13" s="71" t="s">
        <v>83</v>
      </c>
      <c r="I13" s="71" t="s">
        <v>83</v>
      </c>
      <c r="J13" s="10">
        <v>50</v>
      </c>
      <c r="K13" s="11"/>
      <c r="L13" s="10">
        <v>50</v>
      </c>
      <c r="M13" s="11"/>
      <c r="N13" s="10" t="s">
        <v>33</v>
      </c>
      <c r="O13" s="11"/>
    </row>
    <row r="14" s="1" customFormat="1" ht="55.5" customHeight="1" spans="1:17">
      <c r="A14" s="5"/>
      <c r="B14" s="20" t="s">
        <v>34</v>
      </c>
      <c r="C14" s="19" t="s">
        <v>1511</v>
      </c>
      <c r="D14" s="5" t="s">
        <v>229</v>
      </c>
      <c r="E14" s="5"/>
      <c r="F14" s="5"/>
      <c r="G14" s="5"/>
      <c r="H14" s="71" t="s">
        <v>1512</v>
      </c>
      <c r="I14" s="71" t="s">
        <v>1512</v>
      </c>
      <c r="J14" s="10">
        <v>30</v>
      </c>
      <c r="K14" s="11"/>
      <c r="L14" s="10">
        <v>30</v>
      </c>
      <c r="M14" s="11"/>
      <c r="N14" s="10" t="s">
        <v>33</v>
      </c>
      <c r="O14" s="11"/>
      <c r="Q14" s="118"/>
    </row>
    <row r="15" s="1" customFormat="1" ht="55.5" customHeight="1" spans="1:17">
      <c r="A15" s="5"/>
      <c r="B15" s="5" t="s">
        <v>37</v>
      </c>
      <c r="C15" s="5" t="s">
        <v>38</v>
      </c>
      <c r="D15" s="5" t="s">
        <v>87</v>
      </c>
      <c r="E15" s="5"/>
      <c r="F15" s="5"/>
      <c r="G15" s="5"/>
      <c r="H15" s="71" t="s">
        <v>98</v>
      </c>
      <c r="I15" s="71">
        <v>0.65</v>
      </c>
      <c r="J15" s="10">
        <v>10</v>
      </c>
      <c r="K15" s="11"/>
      <c r="L15" s="10">
        <v>7</v>
      </c>
      <c r="M15" s="11"/>
      <c r="N15" s="10" t="s">
        <v>33</v>
      </c>
      <c r="O15" s="11"/>
    </row>
    <row r="16" s="1" customFormat="1" ht="24" customHeight="1" spans="1:17">
      <c r="A16" s="5"/>
      <c r="B16" s="10" t="s">
        <v>40</v>
      </c>
      <c r="C16" s="11"/>
      <c r="D16" s="123" t="s">
        <v>1489</v>
      </c>
      <c r="E16" s="124"/>
      <c r="F16" s="124"/>
      <c r="G16" s="124"/>
      <c r="H16" s="124"/>
      <c r="I16" s="124"/>
      <c r="J16" s="124"/>
      <c r="K16" s="124"/>
      <c r="L16" s="124"/>
      <c r="M16" s="124"/>
      <c r="N16" s="124"/>
      <c r="O16" s="125"/>
    </row>
    <row r="17" s="1" customFormat="1" ht="18" customHeight="1" spans="1:15">
      <c r="A17" s="5"/>
      <c r="B17" s="10" t="s">
        <v>41</v>
      </c>
      <c r="C17" s="18"/>
      <c r="D17" s="18"/>
      <c r="E17" s="18"/>
      <c r="F17" s="18"/>
      <c r="G17" s="18"/>
      <c r="H17" s="18"/>
      <c r="I17" s="11"/>
      <c r="J17" s="10">
        <v>100</v>
      </c>
      <c r="K17" s="11"/>
      <c r="L17" s="10">
        <v>97</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M6" sqref="M6:N6"/>
    </sheetView>
  </sheetViews>
  <sheetFormatPr defaultColWidth="8.8" defaultRowHeight="14.25"/>
  <cols>
    <col min="8" max="8" width="18.6" customWidth="1"/>
    <col min="15" max="15" width="20.2" customWidth="1"/>
  </cols>
  <sheetData>
    <row r="1" ht="57" customHeight="1" spans="1:15">
      <c r="A1" s="3" t="s">
        <v>48</v>
      </c>
      <c r="B1" s="4"/>
      <c r="C1" s="4"/>
      <c r="D1" s="4"/>
      <c r="E1" s="4"/>
      <c r="F1" s="4"/>
      <c r="G1" s="4"/>
      <c r="H1" s="4"/>
      <c r="I1" s="4"/>
      <c r="J1" s="4"/>
      <c r="K1" s="4"/>
      <c r="L1" s="4"/>
      <c r="M1" s="4"/>
      <c r="N1" s="4"/>
      <c r="O1" s="4"/>
    </row>
    <row r="2" spans="1:15">
      <c r="A2" s="5" t="s">
        <v>1</v>
      </c>
      <c r="B2" s="6"/>
      <c r="C2" s="5" t="s">
        <v>418</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46.5</v>
      </c>
      <c r="F5" s="146"/>
      <c r="G5" s="146">
        <v>73.54</v>
      </c>
      <c r="H5" s="146"/>
      <c r="I5" s="146">
        <v>73.54</v>
      </c>
      <c r="J5" s="146"/>
      <c r="K5" s="10">
        <v>10</v>
      </c>
      <c r="L5" s="11"/>
      <c r="M5" s="84">
        <v>1</v>
      </c>
      <c r="N5" s="11"/>
      <c r="O5" s="6">
        <v>10</v>
      </c>
    </row>
    <row r="6" spans="1:15">
      <c r="A6" s="5"/>
      <c r="B6" s="5"/>
      <c r="C6" s="5" t="s">
        <v>14</v>
      </c>
      <c r="D6" s="5"/>
      <c r="E6" s="146">
        <v>46.5</v>
      </c>
      <c r="F6" s="146"/>
      <c r="G6" s="146">
        <v>73.54</v>
      </c>
      <c r="H6" s="146"/>
      <c r="I6" s="146">
        <v>73.54</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52" customHeight="1" spans="1:15">
      <c r="A10" s="5"/>
      <c r="B10" s="15" t="s">
        <v>419</v>
      </c>
      <c r="C10" s="16"/>
      <c r="D10" s="16"/>
      <c r="E10" s="16"/>
      <c r="F10" s="16"/>
      <c r="G10" s="16"/>
      <c r="H10" s="17"/>
      <c r="I10" s="15" t="s">
        <v>420</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249" customHeight="1" spans="1:15">
      <c r="A12" s="5"/>
      <c r="B12" s="5" t="s">
        <v>30</v>
      </c>
      <c r="C12" s="5" t="s">
        <v>31</v>
      </c>
      <c r="D12" s="8" t="s">
        <v>259</v>
      </c>
      <c r="E12" s="8"/>
      <c r="F12" s="8"/>
      <c r="G12" s="8"/>
      <c r="H12" s="402" t="s">
        <v>68</v>
      </c>
      <c r="I12" s="391" t="s">
        <v>88</v>
      </c>
      <c r="J12" s="398">
        <v>5</v>
      </c>
      <c r="K12" s="399"/>
      <c r="L12" s="398">
        <v>5</v>
      </c>
      <c r="M12" s="399"/>
      <c r="N12" s="363" t="s">
        <v>260</v>
      </c>
      <c r="O12" s="364"/>
    </row>
    <row r="13" spans="1:15">
      <c r="A13" s="5"/>
      <c r="B13" s="5"/>
      <c r="C13" s="5"/>
      <c r="D13" s="367" t="s">
        <v>261</v>
      </c>
      <c r="E13" s="368"/>
      <c r="F13" s="368"/>
      <c r="G13" s="369"/>
      <c r="H13" s="402" t="s">
        <v>46</v>
      </c>
      <c r="I13" s="391" t="s">
        <v>262</v>
      </c>
      <c r="J13" s="398">
        <v>5</v>
      </c>
      <c r="K13" s="399"/>
      <c r="L13" s="398">
        <v>5</v>
      </c>
      <c r="M13" s="399"/>
      <c r="N13" s="363" t="s">
        <v>33</v>
      </c>
      <c r="O13" s="364"/>
    </row>
    <row r="14" spans="1:15">
      <c r="A14" s="5"/>
      <c r="B14" s="5"/>
      <c r="C14" s="5"/>
      <c r="D14" s="367" t="s">
        <v>269</v>
      </c>
      <c r="E14" s="368"/>
      <c r="F14" s="368"/>
      <c r="G14" s="369"/>
      <c r="H14" s="402" t="s">
        <v>98</v>
      </c>
      <c r="I14" s="391" t="s">
        <v>270</v>
      </c>
      <c r="J14" s="398">
        <v>5</v>
      </c>
      <c r="K14" s="399"/>
      <c r="L14" s="398">
        <v>5</v>
      </c>
      <c r="M14" s="399"/>
      <c r="N14" s="363" t="s">
        <v>33</v>
      </c>
      <c r="O14" s="364"/>
    </row>
    <row r="15" ht="101" customHeight="1" spans="1:15">
      <c r="A15" s="5"/>
      <c r="B15" s="5"/>
      <c r="C15" s="5"/>
      <c r="D15" s="8" t="s">
        <v>264</v>
      </c>
      <c r="E15" s="8"/>
      <c r="F15" s="8"/>
      <c r="G15" s="8"/>
      <c r="H15" s="402" t="s">
        <v>101</v>
      </c>
      <c r="I15" s="391" t="s">
        <v>265</v>
      </c>
      <c r="J15" s="398">
        <v>5</v>
      </c>
      <c r="K15" s="399"/>
      <c r="L15" s="398">
        <v>5</v>
      </c>
      <c r="M15" s="399"/>
      <c r="N15" s="363" t="s">
        <v>266</v>
      </c>
      <c r="O15" s="364"/>
    </row>
    <row r="16" spans="1:15">
      <c r="A16" s="5"/>
      <c r="B16" s="5"/>
      <c r="C16" s="5"/>
      <c r="D16" s="367" t="s">
        <v>188</v>
      </c>
      <c r="E16" s="368"/>
      <c r="F16" s="368"/>
      <c r="G16" s="369"/>
      <c r="H16" s="401" t="s">
        <v>421</v>
      </c>
      <c r="I16" s="391" t="s">
        <v>190</v>
      </c>
      <c r="J16" s="398">
        <v>5</v>
      </c>
      <c r="K16" s="399"/>
      <c r="L16" s="398">
        <v>5</v>
      </c>
      <c r="M16" s="399"/>
      <c r="N16" s="363" t="s">
        <v>268</v>
      </c>
      <c r="O16" s="364"/>
    </row>
    <row r="17" spans="1:15">
      <c r="A17" s="5"/>
      <c r="B17" s="5"/>
      <c r="C17" s="5" t="s">
        <v>58</v>
      </c>
      <c r="D17" s="8" t="s">
        <v>271</v>
      </c>
      <c r="E17" s="8"/>
      <c r="F17" s="8"/>
      <c r="G17" s="8"/>
      <c r="H17" s="402" t="s">
        <v>272</v>
      </c>
      <c r="I17" s="391" t="s">
        <v>273</v>
      </c>
      <c r="J17" s="398">
        <v>5</v>
      </c>
      <c r="K17" s="399"/>
      <c r="L17" s="398">
        <v>5</v>
      </c>
      <c r="M17" s="399"/>
      <c r="N17" s="363" t="s">
        <v>33</v>
      </c>
      <c r="O17" s="364"/>
    </row>
    <row r="18" spans="1:15">
      <c r="A18" s="5"/>
      <c r="B18" s="5"/>
      <c r="C18" s="5"/>
      <c r="D18" s="367" t="s">
        <v>274</v>
      </c>
      <c r="E18" s="368"/>
      <c r="F18" s="368"/>
      <c r="G18" s="369"/>
      <c r="H18" s="402" t="s">
        <v>272</v>
      </c>
      <c r="I18" s="391" t="s">
        <v>275</v>
      </c>
      <c r="J18" s="398">
        <v>5</v>
      </c>
      <c r="K18" s="399"/>
      <c r="L18" s="398">
        <v>5</v>
      </c>
      <c r="M18" s="399"/>
      <c r="N18" s="363" t="s">
        <v>33</v>
      </c>
      <c r="O18" s="364"/>
    </row>
    <row r="19" spans="1:15">
      <c r="A19" s="5"/>
      <c r="B19" s="5"/>
      <c r="C19" s="5"/>
      <c r="D19" s="367" t="s">
        <v>276</v>
      </c>
      <c r="E19" s="368"/>
      <c r="F19" s="368"/>
      <c r="G19" s="369"/>
      <c r="H19" s="402" t="s">
        <v>272</v>
      </c>
      <c r="I19" s="391" t="s">
        <v>277</v>
      </c>
      <c r="J19" s="398">
        <v>5</v>
      </c>
      <c r="K19" s="399"/>
      <c r="L19" s="398">
        <v>5</v>
      </c>
      <c r="M19" s="399"/>
      <c r="N19" s="363" t="s">
        <v>33</v>
      </c>
      <c r="O19" s="364"/>
    </row>
    <row r="20" spans="1:15">
      <c r="A20" s="5"/>
      <c r="B20" s="5"/>
      <c r="C20" s="5"/>
      <c r="D20" s="8" t="s">
        <v>278</v>
      </c>
      <c r="E20" s="8"/>
      <c r="F20" s="8"/>
      <c r="G20" s="8"/>
      <c r="H20" s="402" t="s">
        <v>98</v>
      </c>
      <c r="I20" s="391" t="s">
        <v>279</v>
      </c>
      <c r="J20" s="398">
        <v>5</v>
      </c>
      <c r="K20" s="399"/>
      <c r="L20" s="398">
        <v>5</v>
      </c>
      <c r="M20" s="399"/>
      <c r="N20" s="363" t="s">
        <v>33</v>
      </c>
      <c r="O20" s="364"/>
    </row>
    <row r="21" spans="1:15">
      <c r="A21" s="5"/>
      <c r="B21" s="5"/>
      <c r="C21" s="5"/>
      <c r="D21" s="8" t="s">
        <v>280</v>
      </c>
      <c r="E21" s="8"/>
      <c r="F21" s="8"/>
      <c r="G21" s="8"/>
      <c r="H21" s="402" t="s">
        <v>68</v>
      </c>
      <c r="I21" s="391" t="s">
        <v>60</v>
      </c>
      <c r="J21" s="398">
        <v>5</v>
      </c>
      <c r="K21" s="399"/>
      <c r="L21" s="398">
        <v>5</v>
      </c>
      <c r="M21" s="399"/>
      <c r="N21" s="363" t="s">
        <v>422</v>
      </c>
      <c r="O21" s="364"/>
    </row>
    <row r="22" spans="1:15">
      <c r="A22" s="5"/>
      <c r="B22" s="5" t="s">
        <v>34</v>
      </c>
      <c r="C22" s="5" t="s">
        <v>35</v>
      </c>
      <c r="D22" s="8" t="s">
        <v>281</v>
      </c>
      <c r="E22" s="8"/>
      <c r="F22" s="8"/>
      <c r="G22" s="8"/>
      <c r="H22" s="402" t="s">
        <v>282</v>
      </c>
      <c r="I22" s="391" t="s">
        <v>283</v>
      </c>
      <c r="J22" s="398">
        <v>10</v>
      </c>
      <c r="K22" s="399"/>
      <c r="L22" s="398">
        <v>10</v>
      </c>
      <c r="M22" s="399"/>
      <c r="N22" s="363" t="s">
        <v>33</v>
      </c>
      <c r="O22" s="364"/>
    </row>
    <row r="23" spans="1:15">
      <c r="A23" s="5"/>
      <c r="B23" s="5"/>
      <c r="C23" s="5"/>
      <c r="D23" s="8" t="s">
        <v>284</v>
      </c>
      <c r="E23" s="8"/>
      <c r="F23" s="8"/>
      <c r="G23" s="8"/>
      <c r="H23" s="402" t="s">
        <v>176</v>
      </c>
      <c r="I23" s="391" t="s">
        <v>60</v>
      </c>
      <c r="J23" s="398">
        <v>10</v>
      </c>
      <c r="K23" s="399"/>
      <c r="L23" s="398">
        <v>10</v>
      </c>
      <c r="M23" s="399"/>
      <c r="N23" s="363" t="s">
        <v>33</v>
      </c>
      <c r="O23" s="364"/>
    </row>
    <row r="24" ht="27" spans="1:15">
      <c r="A24" s="5"/>
      <c r="B24" s="5"/>
      <c r="C24" s="5" t="s">
        <v>140</v>
      </c>
      <c r="D24" s="8" t="s">
        <v>285</v>
      </c>
      <c r="E24" s="8"/>
      <c r="F24" s="8"/>
      <c r="G24" s="8"/>
      <c r="H24" s="391" t="s">
        <v>286</v>
      </c>
      <c r="I24" s="391" t="s">
        <v>286</v>
      </c>
      <c r="J24" s="398">
        <v>10</v>
      </c>
      <c r="K24" s="399"/>
      <c r="L24" s="398">
        <v>10</v>
      </c>
      <c r="M24" s="399"/>
      <c r="N24" s="363" t="s">
        <v>423</v>
      </c>
      <c r="O24" s="364"/>
    </row>
    <row r="25" ht="40.5" spans="1:15">
      <c r="A25" s="5"/>
      <c r="B25" s="5" t="s">
        <v>37</v>
      </c>
      <c r="C25" s="5" t="s">
        <v>38</v>
      </c>
      <c r="D25" s="8" t="s">
        <v>287</v>
      </c>
      <c r="E25" s="8"/>
      <c r="F25" s="8"/>
      <c r="G25" s="8"/>
      <c r="H25" s="402" t="s">
        <v>98</v>
      </c>
      <c r="I25" s="391" t="s">
        <v>88</v>
      </c>
      <c r="J25" s="398">
        <v>10</v>
      </c>
      <c r="K25" s="399"/>
      <c r="L25" s="398">
        <v>10</v>
      </c>
      <c r="M25" s="399"/>
      <c r="N25" s="363" t="s">
        <v>33</v>
      </c>
      <c r="O25" s="364"/>
    </row>
    <row r="26" spans="1:15">
      <c r="A26" s="5"/>
      <c r="B26" s="10" t="s">
        <v>40</v>
      </c>
      <c r="C26" s="24"/>
      <c r="D26" s="10" t="s">
        <v>33</v>
      </c>
      <c r="E26" s="18"/>
      <c r="F26" s="18"/>
      <c r="G26" s="18"/>
      <c r="H26" s="18"/>
      <c r="I26" s="18"/>
      <c r="J26" s="18"/>
      <c r="K26" s="18"/>
      <c r="L26" s="18"/>
      <c r="M26" s="18"/>
      <c r="N26" s="18"/>
      <c r="O26" s="11"/>
    </row>
    <row r="27" spans="1:15">
      <c r="A27" s="5"/>
      <c r="B27" s="10" t="s">
        <v>41</v>
      </c>
      <c r="C27" s="18"/>
      <c r="D27" s="18"/>
      <c r="E27" s="18"/>
      <c r="F27" s="18"/>
      <c r="G27" s="18"/>
      <c r="H27" s="18"/>
      <c r="I27" s="24"/>
      <c r="J27" s="10">
        <v>100</v>
      </c>
      <c r="K27" s="24"/>
      <c r="L27" s="10">
        <v>100</v>
      </c>
      <c r="M27" s="11"/>
      <c r="N27" s="10" t="s">
        <v>42</v>
      </c>
      <c r="O27" s="11"/>
    </row>
    <row r="28" spans="1:15">
      <c r="A28" s="26" t="s">
        <v>43</v>
      </c>
      <c r="B28" s="1"/>
      <c r="C28" s="1"/>
      <c r="D28" s="1"/>
      <c r="E28" s="1"/>
      <c r="F28" s="1"/>
      <c r="G28" s="1"/>
      <c r="H28" s="1"/>
      <c r="I28" s="1"/>
      <c r="J28" s="1"/>
      <c r="K28" s="1"/>
      <c r="L28" s="1"/>
      <c r="M28" s="1"/>
      <c r="N28" s="1"/>
      <c r="O28" s="27"/>
    </row>
    <row r="29" spans="1:15">
      <c r="A29" s="28"/>
      <c r="B29" s="1"/>
      <c r="C29" s="1"/>
      <c r="D29" s="1"/>
      <c r="E29" s="1"/>
      <c r="F29" s="1"/>
      <c r="G29" s="1"/>
      <c r="H29" s="1"/>
      <c r="I29" s="1"/>
      <c r="J29" s="1"/>
      <c r="K29" s="1"/>
      <c r="L29" s="1"/>
      <c r="M29" s="1"/>
      <c r="N29" s="1"/>
      <c r="O29" s="27"/>
    </row>
    <row r="30" spans="1:15">
      <c r="A30" s="28"/>
      <c r="B30" s="1"/>
      <c r="C30" s="1"/>
      <c r="D30" s="1"/>
      <c r="E30" s="1"/>
      <c r="F30" s="1"/>
      <c r="G30" s="1"/>
      <c r="H30" s="1"/>
      <c r="I30" s="1"/>
      <c r="J30" s="1"/>
      <c r="K30" s="1"/>
      <c r="L30" s="1"/>
      <c r="M30" s="1"/>
      <c r="N30" s="1"/>
      <c r="O30" s="27"/>
    </row>
    <row r="31" spans="1:15">
      <c r="A31" s="29"/>
      <c r="B31" s="30"/>
      <c r="C31" s="30"/>
      <c r="D31" s="30"/>
      <c r="E31" s="30"/>
      <c r="F31" s="30"/>
      <c r="G31" s="30"/>
      <c r="H31" s="30"/>
      <c r="I31" s="30"/>
      <c r="J31" s="30"/>
      <c r="K31" s="30"/>
      <c r="L31" s="30"/>
      <c r="M31" s="30"/>
      <c r="N31" s="30"/>
      <c r="O31" s="31"/>
    </row>
  </sheetData>
  <mergeCells count="11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9:A10"/>
    <mergeCell ref="A11:A27"/>
    <mergeCell ref="B12:B21"/>
    <mergeCell ref="B22:B24"/>
    <mergeCell ref="C12:C16"/>
    <mergeCell ref="C17:C21"/>
    <mergeCell ref="C22:C23"/>
    <mergeCell ref="A4:B8"/>
    <mergeCell ref="A28:O31"/>
  </mergeCells>
  <pageMargins left="0.75" right="0.75" top="1" bottom="1" header="0.5" footer="0.5"/>
  <headerFoot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14.291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1513</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16">
        <f>5500000/10000</f>
        <v>550</v>
      </c>
      <c r="F6" s="116"/>
      <c r="G6" s="116">
        <f>5500000/10000</f>
        <v>550</v>
      </c>
      <c r="H6" s="116"/>
      <c r="I6" s="116">
        <f>4435329.82/10000</f>
        <v>443.532982</v>
      </c>
      <c r="J6" s="116"/>
      <c r="K6" s="110">
        <v>10</v>
      </c>
      <c r="L6" s="86"/>
      <c r="M6" s="85">
        <v>0.81</v>
      </c>
      <c r="N6" s="86"/>
      <c r="O6" s="107">
        <v>8.06</v>
      </c>
    </row>
    <row r="7" s="1" customFormat="1" ht="17.1" customHeight="1" spans="1:17">
      <c r="A7" s="106"/>
      <c r="B7" s="106"/>
      <c r="C7" s="106" t="s">
        <v>14</v>
      </c>
      <c r="D7" s="106"/>
      <c r="E7" s="116">
        <f>5500000/10000</f>
        <v>550</v>
      </c>
      <c r="F7" s="116"/>
      <c r="G7" s="116">
        <f>5500000/10000</f>
        <v>550</v>
      </c>
      <c r="H7" s="116"/>
      <c r="I7" s="116">
        <f>4435329.82/10000</f>
        <v>443.532982</v>
      </c>
      <c r="J7" s="116"/>
      <c r="K7" s="110" t="s">
        <v>15</v>
      </c>
      <c r="L7" s="86"/>
      <c r="M7" s="85">
        <v>0.81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102" customHeight="1" spans="1:17">
      <c r="A11" s="106"/>
      <c r="B11" s="110" t="s">
        <v>745</v>
      </c>
      <c r="C11" s="112"/>
      <c r="D11" s="112"/>
      <c r="E11" s="112"/>
      <c r="F11" s="112"/>
      <c r="G11" s="112"/>
      <c r="H11" s="86"/>
      <c r="I11" s="110" t="s">
        <v>745</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31</v>
      </c>
      <c r="D13" s="10" t="s">
        <v>259</v>
      </c>
      <c r="E13" s="18"/>
      <c r="F13" s="18"/>
      <c r="G13" s="11"/>
      <c r="H13" s="71" t="s">
        <v>68</v>
      </c>
      <c r="I13" s="122">
        <v>0.828</v>
      </c>
      <c r="J13" s="10">
        <v>3</v>
      </c>
      <c r="K13" s="11"/>
      <c r="L13" s="10">
        <v>2</v>
      </c>
      <c r="M13" s="11"/>
      <c r="N13" s="10" t="s">
        <v>1506</v>
      </c>
      <c r="O13" s="11"/>
    </row>
    <row r="14" s="1" customFormat="1" ht="23.25" customHeight="1" spans="1:17">
      <c r="A14" s="5"/>
      <c r="B14" s="5"/>
      <c r="C14" s="5"/>
      <c r="D14" s="10" t="s">
        <v>261</v>
      </c>
      <c r="E14" s="18"/>
      <c r="F14" s="18"/>
      <c r="G14" s="11"/>
      <c r="H14" s="71" t="s">
        <v>1514</v>
      </c>
      <c r="I14" s="122">
        <v>0.7815</v>
      </c>
      <c r="J14" s="10">
        <v>5</v>
      </c>
      <c r="K14" s="11"/>
      <c r="L14" s="10">
        <v>4</v>
      </c>
      <c r="M14" s="11"/>
      <c r="N14" s="10" t="s">
        <v>1506</v>
      </c>
      <c r="O14" s="11"/>
      <c r="Q14" s="118"/>
    </row>
    <row r="15" s="1" customFormat="1" ht="23.25" customHeight="1" spans="1:17">
      <c r="A15" s="5"/>
      <c r="B15" s="5"/>
      <c r="C15" s="5"/>
      <c r="D15" s="10" t="s">
        <v>497</v>
      </c>
      <c r="E15" s="18"/>
      <c r="F15" s="18"/>
      <c r="G15" s="11"/>
      <c r="H15" s="71" t="s">
        <v>1515</v>
      </c>
      <c r="I15" s="122">
        <v>0.8316</v>
      </c>
      <c r="J15" s="10">
        <v>3</v>
      </c>
      <c r="K15" s="11"/>
      <c r="L15" s="10">
        <v>2</v>
      </c>
      <c r="M15" s="11"/>
      <c r="N15" s="10" t="s">
        <v>1506</v>
      </c>
      <c r="O15" s="11"/>
    </row>
    <row r="16" s="1" customFormat="1" ht="23.25" customHeight="1" spans="1:17">
      <c r="A16" s="5"/>
      <c r="B16" s="5"/>
      <c r="C16" s="5"/>
      <c r="D16" s="10" t="s">
        <v>269</v>
      </c>
      <c r="E16" s="18"/>
      <c r="F16" s="18"/>
      <c r="G16" s="11"/>
      <c r="H16" s="71" t="s">
        <v>98</v>
      </c>
      <c r="I16" s="122">
        <v>0.7648</v>
      </c>
      <c r="J16" s="10">
        <v>3</v>
      </c>
      <c r="K16" s="11"/>
      <c r="L16" s="10">
        <v>2</v>
      </c>
      <c r="M16" s="11"/>
      <c r="N16" s="10" t="s">
        <v>1506</v>
      </c>
      <c r="O16" s="11"/>
    </row>
    <row r="17" s="1" customFormat="1" ht="23.25" customHeight="1" spans="1:15">
      <c r="A17" s="5"/>
      <c r="B17" s="5"/>
      <c r="C17" s="5"/>
      <c r="D17" s="10" t="s">
        <v>264</v>
      </c>
      <c r="E17" s="18"/>
      <c r="F17" s="18"/>
      <c r="G17" s="11"/>
      <c r="H17" s="71" t="s">
        <v>101</v>
      </c>
      <c r="I17" s="122">
        <v>0.6811</v>
      </c>
      <c r="J17" s="10">
        <v>3</v>
      </c>
      <c r="K17" s="11"/>
      <c r="L17" s="10">
        <v>2</v>
      </c>
      <c r="M17" s="11"/>
      <c r="N17" s="10" t="s">
        <v>1506</v>
      </c>
      <c r="O17" s="11"/>
    </row>
    <row r="18" s="1" customFormat="1" ht="23.25" customHeight="1" spans="1:15">
      <c r="A18" s="5"/>
      <c r="B18" s="5"/>
      <c r="C18" s="5"/>
      <c r="D18" s="10" t="s">
        <v>280</v>
      </c>
      <c r="E18" s="18"/>
      <c r="F18" s="18"/>
      <c r="G18" s="11"/>
      <c r="H18" s="71" t="s">
        <v>68</v>
      </c>
      <c r="I18" s="71">
        <v>0.9</v>
      </c>
      <c r="J18" s="10">
        <v>5</v>
      </c>
      <c r="K18" s="11"/>
      <c r="L18" s="10">
        <v>5</v>
      </c>
      <c r="M18" s="11"/>
      <c r="N18" s="10" t="s">
        <v>33</v>
      </c>
      <c r="O18" s="11"/>
    </row>
    <row r="19" s="1" customFormat="1" ht="23.25" customHeight="1" spans="1:15">
      <c r="A19" s="5"/>
      <c r="B19" s="5"/>
      <c r="C19" s="5"/>
      <c r="D19" s="10" t="s">
        <v>278</v>
      </c>
      <c r="E19" s="18"/>
      <c r="F19" s="18"/>
      <c r="G19" s="11"/>
      <c r="H19" s="71" t="s">
        <v>1516</v>
      </c>
      <c r="I19" s="71">
        <v>0.68</v>
      </c>
      <c r="J19" s="10">
        <v>3</v>
      </c>
      <c r="K19" s="11"/>
      <c r="L19" s="10">
        <v>2</v>
      </c>
      <c r="M19" s="11"/>
      <c r="N19" s="10" t="s">
        <v>1506</v>
      </c>
      <c r="O19" s="11"/>
    </row>
    <row r="20" s="1" customFormat="1" ht="23.25" customHeight="1" spans="1:15">
      <c r="A20" s="5"/>
      <c r="B20" s="5"/>
      <c r="C20" s="5"/>
      <c r="D20" s="10" t="s">
        <v>499</v>
      </c>
      <c r="E20" s="18"/>
      <c r="F20" s="18"/>
      <c r="G20" s="11"/>
      <c r="H20" s="71" t="s">
        <v>1501</v>
      </c>
      <c r="I20" s="122">
        <v>0.4106</v>
      </c>
      <c r="J20" s="10">
        <v>3</v>
      </c>
      <c r="K20" s="11"/>
      <c r="L20" s="10">
        <v>2</v>
      </c>
      <c r="M20" s="11"/>
      <c r="N20" s="10" t="s">
        <v>1506</v>
      </c>
      <c r="O20" s="11"/>
    </row>
    <row r="21" s="1" customFormat="1" ht="40.5" customHeight="1" spans="1:15">
      <c r="A21" s="5"/>
      <c r="B21" s="5"/>
      <c r="C21" s="5" t="s">
        <v>58</v>
      </c>
      <c r="D21" s="5" t="s">
        <v>271</v>
      </c>
      <c r="E21" s="5"/>
      <c r="F21" s="5"/>
      <c r="G21" s="5"/>
      <c r="H21" s="71" t="s">
        <v>501</v>
      </c>
      <c r="I21" s="122">
        <v>0.558</v>
      </c>
      <c r="J21" s="10">
        <v>2</v>
      </c>
      <c r="K21" s="11"/>
      <c r="L21" s="10">
        <v>1</v>
      </c>
      <c r="M21" s="11"/>
      <c r="N21" s="10" t="s">
        <v>1506</v>
      </c>
      <c r="O21" s="11"/>
    </row>
    <row r="22" s="1" customFormat="1" ht="44.25" customHeight="1" spans="1:15">
      <c r="A22" s="5"/>
      <c r="B22" s="5"/>
      <c r="C22" s="5"/>
      <c r="D22" s="5" t="s">
        <v>274</v>
      </c>
      <c r="E22" s="5"/>
      <c r="F22" s="5"/>
      <c r="G22" s="5"/>
      <c r="H22" s="71" t="s">
        <v>1517</v>
      </c>
      <c r="I22" s="122">
        <v>0.4106</v>
      </c>
      <c r="J22" s="10">
        <v>5</v>
      </c>
      <c r="K22" s="11"/>
      <c r="L22" s="10">
        <v>4</v>
      </c>
      <c r="M22" s="11"/>
      <c r="N22" s="10" t="s">
        <v>1506</v>
      </c>
      <c r="O22" s="11"/>
    </row>
    <row r="23" s="1" customFormat="1" ht="44.25" customHeight="1" spans="1:15">
      <c r="A23" s="5"/>
      <c r="B23" s="5"/>
      <c r="C23" s="5"/>
      <c r="D23" s="5" t="s">
        <v>276</v>
      </c>
      <c r="E23" s="5"/>
      <c r="F23" s="5"/>
      <c r="G23" s="5"/>
      <c r="H23" s="71" t="s">
        <v>1518</v>
      </c>
      <c r="I23" s="122">
        <v>0.3419</v>
      </c>
      <c r="J23" s="10">
        <v>5</v>
      </c>
      <c r="K23" s="11"/>
      <c r="L23" s="10">
        <v>4</v>
      </c>
      <c r="M23" s="11"/>
      <c r="N23" s="10" t="s">
        <v>1506</v>
      </c>
      <c r="O23" s="11"/>
    </row>
    <row r="24" s="1" customFormat="1" ht="44.25" customHeight="1" spans="1:15">
      <c r="A24" s="5"/>
      <c r="B24" s="5"/>
      <c r="C24" s="5"/>
      <c r="D24" s="5" t="s">
        <v>502</v>
      </c>
      <c r="E24" s="5"/>
      <c r="F24" s="5"/>
      <c r="G24" s="5"/>
      <c r="H24" s="71" t="s">
        <v>1519</v>
      </c>
      <c r="I24" s="122">
        <v>0.3059</v>
      </c>
      <c r="J24" s="10">
        <v>5</v>
      </c>
      <c r="K24" s="11"/>
      <c r="L24" s="10">
        <v>4</v>
      </c>
      <c r="M24" s="11"/>
      <c r="N24" s="10" t="s">
        <v>1506</v>
      </c>
      <c r="O24" s="11"/>
    </row>
    <row r="25" s="1" customFormat="1" ht="44.25" customHeight="1" spans="1:15">
      <c r="A25" s="5"/>
      <c r="B25" s="5"/>
      <c r="C25" s="5"/>
      <c r="D25" s="5" t="s">
        <v>284</v>
      </c>
      <c r="E25" s="5"/>
      <c r="F25" s="5"/>
      <c r="G25" s="5"/>
      <c r="H25" s="71" t="s">
        <v>176</v>
      </c>
      <c r="I25" s="71">
        <v>0.95</v>
      </c>
      <c r="J25" s="10">
        <v>5</v>
      </c>
      <c r="K25" s="11"/>
      <c r="L25" s="10">
        <v>4</v>
      </c>
      <c r="M25" s="11"/>
      <c r="N25" s="10" t="s">
        <v>33</v>
      </c>
      <c r="O25" s="11"/>
    </row>
    <row r="26" s="1" customFormat="1" ht="42.75" customHeight="1" spans="1:15">
      <c r="A26" s="5"/>
      <c r="B26" s="19" t="s">
        <v>34</v>
      </c>
      <c r="C26" s="19" t="s">
        <v>116</v>
      </c>
      <c r="D26" s="5" t="s">
        <v>505</v>
      </c>
      <c r="E26" s="5"/>
      <c r="F26" s="5"/>
      <c r="G26" s="5"/>
      <c r="H26" s="5" t="s">
        <v>506</v>
      </c>
      <c r="I26" s="5" t="s">
        <v>506</v>
      </c>
      <c r="J26" s="10">
        <v>10</v>
      </c>
      <c r="K26" s="11"/>
      <c r="L26" s="10">
        <v>10</v>
      </c>
      <c r="M26" s="11"/>
      <c r="N26" s="10" t="s">
        <v>33</v>
      </c>
      <c r="O26" s="11"/>
    </row>
    <row r="27" s="1" customFormat="1" ht="55.5" customHeight="1" spans="1:15">
      <c r="A27" s="5"/>
      <c r="B27" s="20"/>
      <c r="C27" s="25"/>
      <c r="D27" s="5" t="s">
        <v>507</v>
      </c>
      <c r="E27" s="5"/>
      <c r="F27" s="5"/>
      <c r="G27" s="5"/>
      <c r="H27" s="5" t="s">
        <v>508</v>
      </c>
      <c r="I27" s="5" t="s">
        <v>508</v>
      </c>
      <c r="J27" s="10">
        <v>10</v>
      </c>
      <c r="K27" s="11"/>
      <c r="L27" s="10">
        <v>10</v>
      </c>
      <c r="M27" s="11"/>
      <c r="N27" s="10" t="s">
        <v>33</v>
      </c>
      <c r="O27" s="11"/>
    </row>
    <row r="28" s="1" customFormat="1" ht="55.5" customHeight="1" spans="1:15">
      <c r="A28" s="5"/>
      <c r="B28" s="25"/>
      <c r="C28" s="5" t="s">
        <v>119</v>
      </c>
      <c r="D28" s="5" t="s">
        <v>285</v>
      </c>
      <c r="E28" s="5"/>
      <c r="F28" s="5"/>
      <c r="G28" s="5"/>
      <c r="H28" s="5" t="s">
        <v>508</v>
      </c>
      <c r="I28" s="5" t="s">
        <v>508</v>
      </c>
      <c r="J28" s="10">
        <v>10</v>
      </c>
      <c r="K28" s="11"/>
      <c r="L28" s="10">
        <v>10</v>
      </c>
      <c r="M28" s="11"/>
      <c r="N28" s="10" t="s">
        <v>33</v>
      </c>
      <c r="O28" s="11"/>
    </row>
    <row r="29" s="1" customFormat="1" ht="55.5" customHeight="1" spans="1:15">
      <c r="A29" s="5"/>
      <c r="B29" s="5" t="s">
        <v>37</v>
      </c>
      <c r="C29" s="5" t="s">
        <v>38</v>
      </c>
      <c r="D29" s="5" t="s">
        <v>509</v>
      </c>
      <c r="E29" s="5"/>
      <c r="F29" s="5"/>
      <c r="G29" s="5"/>
      <c r="H29" s="71">
        <v>0.8</v>
      </c>
      <c r="I29" s="71">
        <v>0.78</v>
      </c>
      <c r="J29" s="10">
        <v>10</v>
      </c>
      <c r="K29" s="11"/>
      <c r="L29" s="10">
        <v>8</v>
      </c>
      <c r="M29" s="11"/>
      <c r="N29" s="10" t="s">
        <v>33</v>
      </c>
      <c r="O29" s="11"/>
    </row>
    <row r="30" s="1" customFormat="1" ht="24" customHeight="1" spans="1:15">
      <c r="A30" s="5"/>
      <c r="B30" s="10" t="s">
        <v>40</v>
      </c>
      <c r="C30" s="11"/>
      <c r="D30" s="10"/>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11"/>
      <c r="J31" s="10">
        <v>100</v>
      </c>
      <c r="K31" s="11"/>
      <c r="L31" s="10">
        <v>84.06</v>
      </c>
      <c r="M31" s="11"/>
      <c r="N31" s="10" t="s">
        <v>585</v>
      </c>
      <c r="O31" s="11"/>
    </row>
    <row r="32" s="1" customFormat="1" spans="1:15">
      <c r="A32" s="26" t="s">
        <v>43</v>
      </c>
      <c r="B32" s="26"/>
      <c r="C32" s="26"/>
      <c r="D32" s="26"/>
      <c r="E32" s="26"/>
      <c r="F32" s="26"/>
      <c r="G32" s="26"/>
      <c r="H32" s="26"/>
      <c r="I32" s="26"/>
      <c r="J32" s="26"/>
      <c r="K32" s="26"/>
      <c r="L32" s="26"/>
      <c r="M32" s="26"/>
      <c r="N32" s="26"/>
      <c r="O32" s="27"/>
    </row>
    <row r="33" s="1" customFormat="1" spans="1:15">
      <c r="A33" s="28"/>
      <c r="B33" s="26"/>
      <c r="C33" s="26"/>
      <c r="D33" s="26"/>
      <c r="E33" s="26"/>
      <c r="F33" s="26"/>
      <c r="G33" s="26"/>
      <c r="H33" s="26"/>
      <c r="I33" s="26"/>
      <c r="J33" s="26"/>
      <c r="K33" s="26"/>
      <c r="L33" s="26"/>
      <c r="M33" s="26"/>
      <c r="N33" s="26"/>
      <c r="O33" s="27"/>
    </row>
    <row r="34" s="1" customFormat="1" spans="1:15">
      <c r="A34" s="28"/>
      <c r="B34" s="26"/>
      <c r="C34" s="26"/>
      <c r="D34" s="26"/>
      <c r="E34" s="26"/>
      <c r="F34" s="26"/>
      <c r="G34" s="26"/>
      <c r="H34" s="26"/>
      <c r="I34" s="26"/>
      <c r="J34" s="26"/>
      <c r="K34" s="26"/>
      <c r="L34" s="26"/>
      <c r="M34" s="26"/>
      <c r="N34" s="26"/>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M7" sqref="M7:N7"/>
    </sheetView>
  </sheetViews>
  <sheetFormatPr defaultColWidth="8.1" defaultRowHeight="13.5"/>
  <cols>
    <col min="1" max="1" width="4.5" style="1" customWidth="1"/>
    <col min="2" max="2" width="7.65" style="1" customWidth="1"/>
    <col min="3" max="3" width="8.66666666666667"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1520</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16">
        <v>0.8</v>
      </c>
      <c r="F6" s="116"/>
      <c r="G6" s="116">
        <v>0.8</v>
      </c>
      <c r="H6" s="116"/>
      <c r="I6" s="116">
        <v>0.8</v>
      </c>
      <c r="J6" s="116"/>
      <c r="K6" s="110">
        <v>10</v>
      </c>
      <c r="L6" s="86"/>
      <c r="M6" s="85">
        <v>1</v>
      </c>
      <c r="N6" s="86"/>
      <c r="O6" s="107">
        <v>10</v>
      </c>
    </row>
    <row r="7" s="1" customFormat="1" ht="17.1" customHeight="1" spans="1:17">
      <c r="A7" s="106"/>
      <c r="B7" s="106"/>
      <c r="C7" s="106" t="s">
        <v>14</v>
      </c>
      <c r="D7" s="106"/>
      <c r="E7" s="116">
        <v>0.8</v>
      </c>
      <c r="F7" s="116"/>
      <c r="G7" s="116">
        <v>0.8</v>
      </c>
      <c r="H7" s="116"/>
      <c r="I7" s="116">
        <v>0.8</v>
      </c>
      <c r="J7" s="116"/>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67.15" customHeight="1" spans="1:17">
      <c r="A11" s="106"/>
      <c r="B11" s="110" t="s">
        <v>684</v>
      </c>
      <c r="C11" s="112"/>
      <c r="D11" s="112"/>
      <c r="E11" s="112"/>
      <c r="F11" s="112"/>
      <c r="G11" s="112"/>
      <c r="H11" s="86"/>
      <c r="I11" s="110" t="s">
        <v>684</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19" t="s">
        <v>30</v>
      </c>
      <c r="C13" s="19" t="s">
        <v>66</v>
      </c>
      <c r="D13" s="119" t="s">
        <v>451</v>
      </c>
      <c r="E13" s="120"/>
      <c r="F13" s="120"/>
      <c r="G13" s="121"/>
      <c r="H13" s="71" t="s">
        <v>1470</v>
      </c>
      <c r="I13" s="71">
        <v>1</v>
      </c>
      <c r="J13" s="10">
        <v>25</v>
      </c>
      <c r="K13" s="11"/>
      <c r="L13" s="10">
        <v>25</v>
      </c>
      <c r="M13" s="11"/>
      <c r="N13" s="10" t="s">
        <v>33</v>
      </c>
      <c r="O13" s="11"/>
    </row>
    <row r="14" s="1" customFormat="1" ht="40.5" customHeight="1" spans="1:17">
      <c r="A14" s="5"/>
      <c r="B14" s="20"/>
      <c r="C14" s="19" t="s">
        <v>63</v>
      </c>
      <c r="D14" s="106" t="s">
        <v>649</v>
      </c>
      <c r="E14" s="106"/>
      <c r="F14" s="106"/>
      <c r="G14" s="106"/>
      <c r="H14" s="71" t="s">
        <v>83</v>
      </c>
      <c r="I14" s="71" t="s">
        <v>83</v>
      </c>
      <c r="J14" s="10">
        <v>25</v>
      </c>
      <c r="K14" s="11"/>
      <c r="L14" s="10">
        <v>25</v>
      </c>
      <c r="M14" s="11"/>
      <c r="N14" s="10" t="s">
        <v>33</v>
      </c>
      <c r="O14" s="11"/>
      <c r="Q14" s="118"/>
    </row>
    <row r="15" s="1" customFormat="1" ht="42.75" customHeight="1" spans="1:17">
      <c r="A15" s="5"/>
      <c r="B15" s="20" t="s">
        <v>34</v>
      </c>
      <c r="C15" s="19" t="s">
        <v>116</v>
      </c>
      <c r="D15" s="110" t="s">
        <v>685</v>
      </c>
      <c r="E15" s="112"/>
      <c r="F15" s="112"/>
      <c r="G15" s="86"/>
      <c r="H15" s="71" t="s">
        <v>1521</v>
      </c>
      <c r="I15" s="71">
        <v>0.9</v>
      </c>
      <c r="J15" s="10">
        <v>30</v>
      </c>
      <c r="K15" s="11"/>
      <c r="L15" s="10">
        <v>30</v>
      </c>
      <c r="M15" s="11"/>
      <c r="N15" s="10" t="s">
        <v>33</v>
      </c>
      <c r="O15" s="11"/>
    </row>
    <row r="16" s="1" customFormat="1" ht="55.5" customHeight="1" spans="1:17">
      <c r="A16" s="5"/>
      <c r="B16" s="5" t="s">
        <v>37</v>
      </c>
      <c r="C16" s="5" t="s">
        <v>38</v>
      </c>
      <c r="D16" s="106" t="s">
        <v>87</v>
      </c>
      <c r="E16" s="106"/>
      <c r="F16" s="106"/>
      <c r="G16" s="106"/>
      <c r="H16" s="71" t="s">
        <v>68</v>
      </c>
      <c r="I16" s="71">
        <v>0.7</v>
      </c>
      <c r="J16" s="10">
        <v>10</v>
      </c>
      <c r="K16" s="11"/>
      <c r="L16" s="10">
        <v>7</v>
      </c>
      <c r="M16" s="11"/>
      <c r="N16" s="10" t="s">
        <v>33</v>
      </c>
      <c r="O16" s="11"/>
    </row>
    <row r="17" s="1" customFormat="1" ht="24" customHeight="1" spans="1:15">
      <c r="A17" s="5"/>
      <c r="B17" s="10" t="s">
        <v>40</v>
      </c>
      <c r="C17" s="11"/>
      <c r="D17" s="10"/>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11"/>
      <c r="J18" s="10">
        <v>100</v>
      </c>
      <c r="K18" s="11"/>
      <c r="L18" s="10">
        <v>97</v>
      </c>
      <c r="M18" s="11"/>
      <c r="N18" s="10" t="s">
        <v>42</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89</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09">
        <f t="shared" ref="E6:I6" si="0">485295/10000</f>
        <v>48.5295</v>
      </c>
      <c r="F6" s="109"/>
      <c r="G6" s="109">
        <f t="shared" si="0"/>
        <v>48.5295</v>
      </c>
      <c r="H6" s="109"/>
      <c r="I6" s="109">
        <f t="shared" si="0"/>
        <v>48.5295</v>
      </c>
      <c r="J6" s="109"/>
      <c r="K6" s="110">
        <v>10</v>
      </c>
      <c r="L6" s="86"/>
      <c r="M6" s="85">
        <v>1</v>
      </c>
      <c r="N6" s="86"/>
      <c r="O6" s="107">
        <v>10</v>
      </c>
    </row>
    <row r="7" s="1" customFormat="1" ht="17.1" customHeight="1" spans="1:17">
      <c r="A7" s="106"/>
      <c r="B7" s="106"/>
      <c r="C7" s="106" t="s">
        <v>14</v>
      </c>
      <c r="D7" s="106"/>
      <c r="E7" s="109">
        <f t="shared" ref="E7:I7" si="1">485295/10000</f>
        <v>48.5295</v>
      </c>
      <c r="F7" s="109"/>
      <c r="G7" s="109">
        <f t="shared" si="1"/>
        <v>48.5295</v>
      </c>
      <c r="H7" s="109"/>
      <c r="I7" s="109">
        <f t="shared" si="1"/>
        <v>48.5295</v>
      </c>
      <c r="J7" s="109"/>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67.15" customHeight="1" spans="1:17">
      <c r="A11" s="106"/>
      <c r="B11" s="110" t="s">
        <v>652</v>
      </c>
      <c r="C11" s="112"/>
      <c r="D11" s="112"/>
      <c r="E11" s="112"/>
      <c r="F11" s="112"/>
      <c r="G11" s="112"/>
      <c r="H11" s="86"/>
      <c r="I11" s="110" t="s">
        <v>652</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19" t="s">
        <v>30</v>
      </c>
      <c r="C13" s="19" t="s">
        <v>31</v>
      </c>
      <c r="D13" s="119" t="s">
        <v>92</v>
      </c>
      <c r="E13" s="120"/>
      <c r="F13" s="120"/>
      <c r="G13" s="121"/>
      <c r="H13" s="71" t="s">
        <v>1522</v>
      </c>
      <c r="I13" s="71" t="s">
        <v>93</v>
      </c>
      <c r="J13" s="10">
        <v>15</v>
      </c>
      <c r="K13" s="11"/>
      <c r="L13" s="10">
        <v>15</v>
      </c>
      <c r="M13" s="11"/>
      <c r="N13" s="10" t="s">
        <v>33</v>
      </c>
      <c r="O13" s="11"/>
    </row>
    <row r="14" s="1" customFormat="1" ht="23.25" customHeight="1" spans="1:17">
      <c r="A14" s="5"/>
      <c r="B14" s="20"/>
      <c r="C14" s="20"/>
      <c r="D14" s="119" t="s">
        <v>94</v>
      </c>
      <c r="E14" s="120"/>
      <c r="F14" s="120"/>
      <c r="G14" s="121"/>
      <c r="H14" s="71" t="s">
        <v>1523</v>
      </c>
      <c r="I14" s="71" t="s">
        <v>96</v>
      </c>
      <c r="J14" s="10">
        <v>15</v>
      </c>
      <c r="K14" s="11"/>
      <c r="L14" s="10">
        <v>15</v>
      </c>
      <c r="M14" s="11"/>
      <c r="N14" s="10" t="s">
        <v>33</v>
      </c>
      <c r="O14" s="11"/>
      <c r="Q14" s="118"/>
    </row>
    <row r="15" s="1" customFormat="1" ht="40.5" customHeight="1" spans="1:17">
      <c r="A15" s="5"/>
      <c r="B15" s="20"/>
      <c r="C15" s="19" t="s">
        <v>63</v>
      </c>
      <c r="D15" s="106" t="s">
        <v>97</v>
      </c>
      <c r="E15" s="106"/>
      <c r="F15" s="106"/>
      <c r="G15" s="106"/>
      <c r="H15" s="71" t="s">
        <v>98</v>
      </c>
      <c r="I15" s="71">
        <v>0.8</v>
      </c>
      <c r="J15" s="10">
        <v>20</v>
      </c>
      <c r="K15" s="11"/>
      <c r="L15" s="10">
        <v>20</v>
      </c>
      <c r="M15" s="11"/>
      <c r="N15" s="10" t="s">
        <v>33</v>
      </c>
      <c r="O15" s="11"/>
    </row>
    <row r="16" s="1" customFormat="1" ht="42.75" customHeight="1" spans="1:17">
      <c r="A16" s="5"/>
      <c r="B16" s="20" t="s">
        <v>34</v>
      </c>
      <c r="C16" s="94" t="s">
        <v>116</v>
      </c>
      <c r="D16" s="110" t="s">
        <v>100</v>
      </c>
      <c r="E16" s="112"/>
      <c r="F16" s="112"/>
      <c r="G16" s="86"/>
      <c r="H16" s="71" t="s">
        <v>101</v>
      </c>
      <c r="I16" s="71">
        <v>0.7</v>
      </c>
      <c r="J16" s="10">
        <v>30</v>
      </c>
      <c r="K16" s="11"/>
      <c r="L16" s="10">
        <v>30</v>
      </c>
      <c r="M16" s="11"/>
      <c r="N16" s="10" t="s">
        <v>33</v>
      </c>
      <c r="O16" s="11"/>
    </row>
    <row r="17" s="1" customFormat="1" ht="55.5" customHeight="1" spans="1:15">
      <c r="A17" s="5"/>
      <c r="B17" s="5" t="s">
        <v>37</v>
      </c>
      <c r="C17" s="5" t="s">
        <v>38</v>
      </c>
      <c r="D17" s="106" t="s">
        <v>103</v>
      </c>
      <c r="E17" s="106"/>
      <c r="F17" s="106"/>
      <c r="G17" s="106"/>
      <c r="H17" s="71" t="s">
        <v>46</v>
      </c>
      <c r="I17" s="71">
        <v>0.7</v>
      </c>
      <c r="J17" s="10">
        <v>10</v>
      </c>
      <c r="K17" s="11"/>
      <c r="L17" s="10">
        <v>7</v>
      </c>
      <c r="M17" s="11"/>
      <c r="N17" s="10" t="s">
        <v>33</v>
      </c>
      <c r="O17" s="11"/>
    </row>
    <row r="18" s="1" customFormat="1" ht="24" customHeight="1" spans="1:15">
      <c r="A18" s="5"/>
      <c r="B18" s="10" t="s">
        <v>40</v>
      </c>
      <c r="C18" s="11"/>
      <c r="D18" s="10"/>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11"/>
      <c r="J19" s="10">
        <v>100</v>
      </c>
      <c r="K19" s="11"/>
      <c r="L19" s="10">
        <v>97</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customWidth="1"/>
    <col min="7" max="7" width="3.6" style="1" customWidth="1"/>
    <col min="8" max="8" width="11.8166666666667" style="1" customWidth="1"/>
    <col min="9" max="9" width="7.9916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8.55"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1177</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16">
        <v>0.2</v>
      </c>
      <c r="F6" s="116"/>
      <c r="G6" s="116">
        <v>0.2</v>
      </c>
      <c r="H6" s="116"/>
      <c r="I6" s="116">
        <v>0.2</v>
      </c>
      <c r="J6" s="116"/>
      <c r="K6" s="110">
        <v>10</v>
      </c>
      <c r="L6" s="86"/>
      <c r="M6" s="85">
        <v>1</v>
      </c>
      <c r="N6" s="86"/>
      <c r="O6" s="107">
        <v>10</v>
      </c>
    </row>
    <row r="7" s="1" customFormat="1" ht="17.1" customHeight="1" spans="1:17">
      <c r="A7" s="106"/>
      <c r="B7" s="106"/>
      <c r="C7" s="106" t="s">
        <v>14</v>
      </c>
      <c r="D7" s="106"/>
      <c r="E7" s="116">
        <v>0.2</v>
      </c>
      <c r="F7" s="116"/>
      <c r="G7" s="116">
        <v>0.2</v>
      </c>
      <c r="H7" s="116"/>
      <c r="I7" s="116">
        <v>0.2</v>
      </c>
      <c r="J7" s="116"/>
      <c r="K7" s="110" t="s">
        <v>15</v>
      </c>
      <c r="L7" s="86"/>
      <c r="M7" s="85">
        <v>1</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49.15" customHeight="1" spans="1:17">
      <c r="A11" s="106"/>
      <c r="B11" s="110" t="s">
        <v>652</v>
      </c>
      <c r="C11" s="112"/>
      <c r="D11" s="112"/>
      <c r="E11" s="112"/>
      <c r="F11" s="112"/>
      <c r="G11" s="112"/>
      <c r="H11" s="86"/>
      <c r="I11" s="110" t="s">
        <v>652</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40.5" customHeight="1" spans="1:17">
      <c r="A13" s="5"/>
      <c r="B13" s="19" t="s">
        <v>30</v>
      </c>
      <c r="C13" s="5" t="s">
        <v>63</v>
      </c>
      <c r="D13" s="5" t="s">
        <v>649</v>
      </c>
      <c r="E13" s="5"/>
      <c r="F13" s="5"/>
      <c r="G13" s="5"/>
      <c r="H13" s="71" t="s">
        <v>83</v>
      </c>
      <c r="I13" s="71" t="s">
        <v>83</v>
      </c>
      <c r="J13" s="10">
        <v>25</v>
      </c>
      <c r="K13" s="11"/>
      <c r="L13" s="10">
        <v>25</v>
      </c>
      <c r="M13" s="11"/>
      <c r="N13" s="10" t="s">
        <v>33</v>
      </c>
      <c r="O13" s="11"/>
    </row>
    <row r="14" s="1" customFormat="1" ht="42.75" customHeight="1" spans="1:17">
      <c r="A14" s="5"/>
      <c r="B14" s="25"/>
      <c r="C14" s="5" t="s">
        <v>66</v>
      </c>
      <c r="D14" s="10" t="s">
        <v>451</v>
      </c>
      <c r="E14" s="18"/>
      <c r="F14" s="18"/>
      <c r="G14" s="11"/>
      <c r="H14" s="5" t="s">
        <v>1524</v>
      </c>
      <c r="I14" s="5" t="s">
        <v>1524</v>
      </c>
      <c r="J14" s="10">
        <v>25</v>
      </c>
      <c r="K14" s="11"/>
      <c r="L14" s="10">
        <v>25</v>
      </c>
      <c r="M14" s="11"/>
      <c r="N14" s="10" t="s">
        <v>33</v>
      </c>
      <c r="O14" s="11"/>
      <c r="Q14" s="118"/>
    </row>
    <row r="15" s="1" customFormat="1" ht="42.75" customHeight="1" spans="1:17">
      <c r="A15" s="5"/>
      <c r="B15" s="5" t="s">
        <v>34</v>
      </c>
      <c r="C15" s="5" t="s">
        <v>116</v>
      </c>
      <c r="D15" s="5" t="s">
        <v>650</v>
      </c>
      <c r="E15" s="5"/>
      <c r="F15" s="5"/>
      <c r="G15" s="5"/>
      <c r="H15" s="71">
        <v>0.9</v>
      </c>
      <c r="I15" s="71">
        <v>0.9</v>
      </c>
      <c r="J15" s="10">
        <v>30</v>
      </c>
      <c r="K15" s="11"/>
      <c r="L15" s="10">
        <v>30</v>
      </c>
      <c r="M15" s="11"/>
      <c r="N15" s="10" t="s">
        <v>33</v>
      </c>
      <c r="O15" s="11"/>
    </row>
    <row r="16" s="1" customFormat="1" ht="55.5" customHeight="1" spans="1:17">
      <c r="A16" s="5"/>
      <c r="B16" s="5" t="s">
        <v>37</v>
      </c>
      <c r="C16" s="5" t="s">
        <v>38</v>
      </c>
      <c r="D16" s="5" t="s">
        <v>651</v>
      </c>
      <c r="E16" s="5"/>
      <c r="F16" s="5"/>
      <c r="G16" s="5"/>
      <c r="H16" s="71">
        <v>0.9</v>
      </c>
      <c r="I16" s="71">
        <v>0.65</v>
      </c>
      <c r="J16" s="10">
        <v>10</v>
      </c>
      <c r="K16" s="11"/>
      <c r="L16" s="10">
        <v>7</v>
      </c>
      <c r="M16" s="11"/>
      <c r="N16" s="10" t="s">
        <v>33</v>
      </c>
      <c r="O16" s="11"/>
    </row>
    <row r="17" s="1" customFormat="1" ht="24" customHeight="1" spans="1:15">
      <c r="A17" s="5"/>
      <c r="B17" s="10" t="s">
        <v>40</v>
      </c>
      <c r="C17" s="11"/>
      <c r="D17" s="10"/>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11"/>
      <c r="J18" s="10">
        <v>100</v>
      </c>
      <c r="K18" s="11"/>
      <c r="L18" s="10">
        <v>97</v>
      </c>
      <c r="M18" s="11"/>
      <c r="N18" s="10" t="s">
        <v>42</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1525</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16">
        <f>440000/10000</f>
        <v>44</v>
      </c>
      <c r="F6" s="116"/>
      <c r="G6" s="116">
        <f>440000/10000</f>
        <v>44</v>
      </c>
      <c r="H6" s="116"/>
      <c r="I6" s="116">
        <f>234970/10000</f>
        <v>23.497</v>
      </c>
      <c r="J6" s="116"/>
      <c r="K6" s="110">
        <v>10</v>
      </c>
      <c r="L6" s="86"/>
      <c r="M6" s="85">
        <v>0.53</v>
      </c>
      <c r="N6" s="86"/>
      <c r="O6" s="107">
        <v>5.34</v>
      </c>
    </row>
    <row r="7" s="1" customFormat="1" ht="17.1" customHeight="1" spans="1:17">
      <c r="A7" s="106"/>
      <c r="B7" s="106"/>
      <c r="C7" s="106" t="s">
        <v>14</v>
      </c>
      <c r="D7" s="106"/>
      <c r="E7" s="116">
        <f>440000/10000</f>
        <v>44</v>
      </c>
      <c r="F7" s="116"/>
      <c r="G7" s="116">
        <f>440000/10000</f>
        <v>44</v>
      </c>
      <c r="H7" s="116"/>
      <c r="I7" s="116">
        <f>234970/10000</f>
        <v>23.497</v>
      </c>
      <c r="J7" s="116"/>
      <c r="K7" s="110" t="s">
        <v>15</v>
      </c>
      <c r="L7" s="86"/>
      <c r="M7" s="85">
        <v>0.53</v>
      </c>
      <c r="N7" s="86"/>
      <c r="O7" s="107" t="s">
        <v>15</v>
      </c>
    </row>
    <row r="8" s="1" customFormat="1" ht="17.1" customHeight="1" spans="1:17">
      <c r="A8" s="106"/>
      <c r="B8" s="106"/>
      <c r="C8" s="111" t="s">
        <v>16</v>
      </c>
      <c r="D8" s="111"/>
      <c r="E8" s="106"/>
      <c r="F8" s="106"/>
      <c r="G8" s="106"/>
      <c r="H8" s="106"/>
      <c r="I8" s="106"/>
      <c r="J8" s="106"/>
      <c r="K8" s="110" t="s">
        <v>15</v>
      </c>
      <c r="L8" s="86"/>
      <c r="M8" s="110"/>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76.5" customHeight="1" spans="1:17">
      <c r="A11" s="106"/>
      <c r="B11" s="110" t="s">
        <v>1491</v>
      </c>
      <c r="C11" s="112"/>
      <c r="D11" s="112"/>
      <c r="E11" s="112"/>
      <c r="F11" s="112"/>
      <c r="G11" s="112"/>
      <c r="H11" s="86"/>
      <c r="I11" s="110" t="s">
        <v>1491</v>
      </c>
      <c r="J11" s="112"/>
      <c r="K11" s="112"/>
      <c r="L11" s="112"/>
      <c r="M11" s="112"/>
      <c r="N11" s="112"/>
      <c r="O11" s="86"/>
    </row>
    <row r="12" s="1" customFormat="1" ht="37.5"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45" customHeight="1" spans="1:17">
      <c r="A13" s="5"/>
      <c r="B13" s="19" t="s">
        <v>30</v>
      </c>
      <c r="C13" s="19" t="s">
        <v>31</v>
      </c>
      <c r="D13" s="10" t="s">
        <v>259</v>
      </c>
      <c r="E13" s="18"/>
      <c r="F13" s="18"/>
      <c r="G13" s="11"/>
      <c r="H13" s="71" t="s">
        <v>68</v>
      </c>
      <c r="I13" s="71" t="s">
        <v>1526</v>
      </c>
      <c r="J13" s="10">
        <v>10</v>
      </c>
      <c r="K13" s="11"/>
      <c r="L13" s="10">
        <v>9</v>
      </c>
      <c r="M13" s="11"/>
      <c r="N13" s="10" t="s">
        <v>1527</v>
      </c>
      <c r="O13" s="11"/>
    </row>
    <row r="14" s="1" customFormat="1" ht="38.45" customHeight="1" spans="1:17">
      <c r="A14" s="5"/>
      <c r="B14" s="20"/>
      <c r="C14" s="20"/>
      <c r="D14" s="10" t="s">
        <v>261</v>
      </c>
      <c r="E14" s="18"/>
      <c r="F14" s="18"/>
      <c r="G14" s="11"/>
      <c r="H14" s="71" t="s">
        <v>1514</v>
      </c>
      <c r="I14" s="71" t="s">
        <v>1528</v>
      </c>
      <c r="J14" s="10">
        <v>5</v>
      </c>
      <c r="K14" s="11"/>
      <c r="L14" s="10">
        <v>4</v>
      </c>
      <c r="M14" s="11"/>
      <c r="N14" s="10" t="s">
        <v>1527</v>
      </c>
      <c r="O14" s="11"/>
      <c r="Q14" s="118"/>
    </row>
    <row r="15" s="1" customFormat="1" ht="40.5" customHeight="1" spans="1:17">
      <c r="A15" s="5"/>
      <c r="B15" s="20"/>
      <c r="C15" s="20"/>
      <c r="D15" s="10" t="s">
        <v>269</v>
      </c>
      <c r="E15" s="18"/>
      <c r="F15" s="18"/>
      <c r="G15" s="11"/>
      <c r="H15" s="71" t="s">
        <v>98</v>
      </c>
      <c r="I15" s="71" t="s">
        <v>1529</v>
      </c>
      <c r="J15" s="10">
        <v>5</v>
      </c>
      <c r="K15" s="11"/>
      <c r="L15" s="10">
        <v>4</v>
      </c>
      <c r="M15" s="11"/>
      <c r="N15" s="10" t="s">
        <v>1527</v>
      </c>
      <c r="O15" s="11"/>
    </row>
    <row r="16" s="1" customFormat="1" ht="40.5" customHeight="1" spans="1:17">
      <c r="A16" s="5"/>
      <c r="B16" s="20"/>
      <c r="C16" s="25"/>
      <c r="D16" s="10" t="s">
        <v>264</v>
      </c>
      <c r="E16" s="18"/>
      <c r="F16" s="18"/>
      <c r="G16" s="11"/>
      <c r="H16" s="71" t="s">
        <v>101</v>
      </c>
      <c r="I16" s="71" t="s">
        <v>1530</v>
      </c>
      <c r="J16" s="10">
        <v>5</v>
      </c>
      <c r="K16" s="11"/>
      <c r="L16" s="10">
        <v>4</v>
      </c>
      <c r="M16" s="11"/>
      <c r="N16" s="10" t="s">
        <v>1527</v>
      </c>
      <c r="O16" s="11"/>
    </row>
    <row r="17" s="1" customFormat="1" ht="40.5" customHeight="1" spans="1:15">
      <c r="A17" s="5"/>
      <c r="B17" s="20"/>
      <c r="C17" s="19" t="s">
        <v>58</v>
      </c>
      <c r="D17" s="5" t="s">
        <v>271</v>
      </c>
      <c r="E17" s="5"/>
      <c r="F17" s="5"/>
      <c r="G17" s="5"/>
      <c r="H17" s="71" t="s">
        <v>501</v>
      </c>
      <c r="I17" s="71" t="s">
        <v>1531</v>
      </c>
      <c r="J17" s="10">
        <v>5</v>
      </c>
      <c r="K17" s="11"/>
      <c r="L17" s="10">
        <v>4</v>
      </c>
      <c r="M17" s="11"/>
      <c r="N17" s="10" t="s">
        <v>1527</v>
      </c>
      <c r="O17" s="11"/>
    </row>
    <row r="18" s="1" customFormat="1" ht="40.5" customHeight="1" spans="1:15">
      <c r="A18" s="5"/>
      <c r="B18" s="20"/>
      <c r="C18" s="20"/>
      <c r="D18" s="10" t="s">
        <v>274</v>
      </c>
      <c r="E18" s="18"/>
      <c r="F18" s="18"/>
      <c r="G18" s="11"/>
      <c r="H18" s="71" t="s">
        <v>1517</v>
      </c>
      <c r="I18" s="71" t="s">
        <v>1532</v>
      </c>
      <c r="J18" s="10">
        <v>5</v>
      </c>
      <c r="K18" s="11"/>
      <c r="L18" s="10">
        <v>4</v>
      </c>
      <c r="M18" s="11"/>
      <c r="N18" s="10" t="s">
        <v>1527</v>
      </c>
      <c r="O18" s="11"/>
    </row>
    <row r="19" s="1" customFormat="1" ht="44.25" customHeight="1" spans="1:15">
      <c r="A19" s="5"/>
      <c r="B19" s="20"/>
      <c r="C19" s="20"/>
      <c r="D19" s="5" t="s">
        <v>276</v>
      </c>
      <c r="E19" s="5"/>
      <c r="F19" s="5"/>
      <c r="G19" s="5"/>
      <c r="H19" s="71" t="s">
        <v>1518</v>
      </c>
      <c r="I19" s="71" t="s">
        <v>1533</v>
      </c>
      <c r="J19" s="10">
        <v>5</v>
      </c>
      <c r="K19" s="11"/>
      <c r="L19" s="10">
        <v>4</v>
      </c>
      <c r="M19" s="11"/>
      <c r="N19" s="10" t="s">
        <v>1527</v>
      </c>
      <c r="O19" s="11"/>
    </row>
    <row r="20" s="1" customFormat="1" ht="42.75" customHeight="1" spans="1:15">
      <c r="A20" s="5"/>
      <c r="B20" s="20"/>
      <c r="C20" s="20"/>
      <c r="D20" s="10" t="s">
        <v>280</v>
      </c>
      <c r="E20" s="18"/>
      <c r="F20" s="18"/>
      <c r="G20" s="11"/>
      <c r="H20" s="71" t="s">
        <v>68</v>
      </c>
      <c r="I20" s="5" t="s">
        <v>88</v>
      </c>
      <c r="J20" s="10">
        <v>5</v>
      </c>
      <c r="K20" s="11"/>
      <c r="L20" s="10">
        <v>4</v>
      </c>
      <c r="M20" s="11"/>
      <c r="N20" s="10" t="s">
        <v>1527</v>
      </c>
      <c r="O20" s="11"/>
    </row>
    <row r="21" s="1" customFormat="1" ht="42.75" customHeight="1" spans="1:15">
      <c r="A21" s="5"/>
      <c r="B21" s="25"/>
      <c r="C21" s="25"/>
      <c r="D21" s="10" t="s">
        <v>278</v>
      </c>
      <c r="E21" s="18"/>
      <c r="F21" s="18"/>
      <c r="G21" s="11"/>
      <c r="H21" s="71" t="s">
        <v>1516</v>
      </c>
      <c r="I21" s="5" t="s">
        <v>1534</v>
      </c>
      <c r="J21" s="10">
        <v>5</v>
      </c>
      <c r="K21" s="11"/>
      <c r="L21" s="10">
        <v>4</v>
      </c>
      <c r="M21" s="11"/>
      <c r="N21" s="10" t="s">
        <v>1527</v>
      </c>
      <c r="O21" s="11"/>
    </row>
    <row r="22" s="1" customFormat="1" ht="42.75" customHeight="1" spans="1:15">
      <c r="A22" s="5"/>
      <c r="B22" s="20" t="s">
        <v>34</v>
      </c>
      <c r="C22" s="38" t="s">
        <v>116</v>
      </c>
      <c r="D22" s="10" t="s">
        <v>281</v>
      </c>
      <c r="E22" s="18"/>
      <c r="F22" s="18"/>
      <c r="G22" s="11"/>
      <c r="H22" s="71" t="s">
        <v>282</v>
      </c>
      <c r="I22" s="5" t="s">
        <v>1132</v>
      </c>
      <c r="J22" s="10">
        <v>10</v>
      </c>
      <c r="K22" s="11"/>
      <c r="L22" s="10">
        <v>10</v>
      </c>
      <c r="M22" s="11"/>
      <c r="N22" s="10" t="s">
        <v>33</v>
      </c>
      <c r="O22" s="11"/>
    </row>
    <row r="23" s="1" customFormat="1" ht="42.75" customHeight="1" spans="1:15">
      <c r="A23" s="5"/>
      <c r="B23" s="20"/>
      <c r="C23" s="45"/>
      <c r="D23" s="10" t="s">
        <v>1535</v>
      </c>
      <c r="E23" s="18"/>
      <c r="F23" s="18"/>
      <c r="G23" s="11"/>
      <c r="H23" s="71" t="s">
        <v>176</v>
      </c>
      <c r="I23" s="5" t="s">
        <v>177</v>
      </c>
      <c r="J23" s="10">
        <v>10</v>
      </c>
      <c r="K23" s="11"/>
      <c r="L23" s="10">
        <v>10</v>
      </c>
      <c r="M23" s="11"/>
      <c r="N23" s="10" t="s">
        <v>33</v>
      </c>
      <c r="O23" s="11"/>
    </row>
    <row r="24" s="1" customFormat="1" ht="42.75" customHeight="1" spans="1:15">
      <c r="A24" s="5"/>
      <c r="B24" s="25"/>
      <c r="C24" s="5" t="s">
        <v>140</v>
      </c>
      <c r="D24" s="5" t="s">
        <v>285</v>
      </c>
      <c r="E24" s="5"/>
      <c r="F24" s="5"/>
      <c r="G24" s="5"/>
      <c r="H24" s="5" t="s">
        <v>286</v>
      </c>
      <c r="I24" s="5" t="s">
        <v>286</v>
      </c>
      <c r="J24" s="10">
        <v>10</v>
      </c>
      <c r="K24" s="11"/>
      <c r="L24" s="10">
        <v>10</v>
      </c>
      <c r="M24" s="11"/>
      <c r="N24" s="10" t="s">
        <v>33</v>
      </c>
      <c r="O24" s="11"/>
    </row>
    <row r="25" s="1" customFormat="1" ht="55.5" customHeight="1" spans="1:15">
      <c r="A25" s="5"/>
      <c r="B25" s="5" t="s">
        <v>37</v>
      </c>
      <c r="C25" s="5" t="s">
        <v>38</v>
      </c>
      <c r="D25" s="5" t="s">
        <v>87</v>
      </c>
      <c r="E25" s="5"/>
      <c r="F25" s="5"/>
      <c r="G25" s="5"/>
      <c r="H25" s="71" t="s">
        <v>98</v>
      </c>
      <c r="I25" s="71">
        <v>0.8</v>
      </c>
      <c r="J25" s="10">
        <v>10</v>
      </c>
      <c r="K25" s="11"/>
      <c r="L25" s="10">
        <v>10</v>
      </c>
      <c r="M25" s="11"/>
      <c r="N25" s="10" t="s">
        <v>33</v>
      </c>
      <c r="O25" s="11"/>
    </row>
    <row r="26" s="1" customFormat="1" ht="24" customHeight="1" spans="1:15">
      <c r="A26" s="5"/>
      <c r="B26" s="10" t="s">
        <v>40</v>
      </c>
      <c r="C26" s="11"/>
      <c r="D26" s="10"/>
      <c r="E26" s="18"/>
      <c r="F26" s="18"/>
      <c r="G26" s="18"/>
      <c r="H26" s="18"/>
      <c r="I26" s="18"/>
      <c r="J26" s="18"/>
      <c r="K26" s="18"/>
      <c r="L26" s="18"/>
      <c r="M26" s="18"/>
      <c r="N26" s="18"/>
      <c r="O26" s="11"/>
    </row>
    <row r="27" s="1" customFormat="1" ht="18" customHeight="1" spans="1:15">
      <c r="A27" s="5"/>
      <c r="B27" s="10" t="s">
        <v>41</v>
      </c>
      <c r="C27" s="18"/>
      <c r="D27" s="18"/>
      <c r="E27" s="18"/>
      <c r="F27" s="18"/>
      <c r="G27" s="18"/>
      <c r="H27" s="18"/>
      <c r="I27" s="11"/>
      <c r="J27" s="10">
        <v>100</v>
      </c>
      <c r="K27" s="11"/>
      <c r="L27" s="10">
        <v>86.34</v>
      </c>
      <c r="M27" s="11"/>
      <c r="N27" s="10" t="s">
        <v>585</v>
      </c>
      <c r="O27" s="11"/>
    </row>
    <row r="28" s="1" customFormat="1" spans="1:15">
      <c r="A28" s="26" t="s">
        <v>43</v>
      </c>
      <c r="B28" s="26"/>
      <c r="C28" s="26"/>
      <c r="D28" s="26"/>
      <c r="E28" s="26"/>
      <c r="F28" s="26"/>
      <c r="G28" s="26"/>
      <c r="H28" s="26"/>
      <c r="I28" s="26"/>
      <c r="J28" s="26"/>
      <c r="K28" s="26"/>
      <c r="L28" s="26"/>
      <c r="M28" s="26"/>
      <c r="N28" s="26"/>
      <c r="O28" s="27"/>
    </row>
    <row r="29" s="1" customFormat="1" spans="1:15">
      <c r="A29" s="28"/>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ht="27" customHeight="1" spans="1:15">
      <c r="A31" s="29"/>
      <c r="B31" s="30"/>
      <c r="C31" s="30"/>
      <c r="D31" s="30"/>
      <c r="E31" s="30"/>
      <c r="F31" s="30"/>
      <c r="G31" s="30"/>
      <c r="H31" s="30"/>
      <c r="I31" s="30"/>
      <c r="J31" s="30"/>
      <c r="K31" s="30"/>
      <c r="L31" s="30"/>
      <c r="M31" s="30"/>
      <c r="N31" s="30"/>
      <c r="O31" s="31"/>
    </row>
  </sheetData>
  <mergeCells count="11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10:A11"/>
    <mergeCell ref="A12:A27"/>
    <mergeCell ref="B13:B21"/>
    <mergeCell ref="B22:B24"/>
    <mergeCell ref="C13:C16"/>
    <mergeCell ref="C17:C21"/>
    <mergeCell ref="C22:C23"/>
    <mergeCell ref="A5:B9"/>
    <mergeCell ref="A28:O31"/>
  </mergeCells>
  <pageMargins left="0.75" right="0.75" top="1" bottom="1" header="0.5" footer="0.5"/>
  <headerFoot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customWidth="1"/>
    <col min="7" max="7" width="3.6" style="1" customWidth="1"/>
    <col min="8" max="8" width="9.675" style="1" customWidth="1"/>
    <col min="9" max="9" width="7.99166666666667"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8.55"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1136</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20.25" customHeight="1" spans="1:17">
      <c r="A6" s="106"/>
      <c r="B6" s="106"/>
      <c r="C6" s="108" t="s">
        <v>13</v>
      </c>
      <c r="D6" s="108"/>
      <c r="E6" s="116">
        <f t="shared" ref="E6:I6" si="0">12379/10000</f>
        <v>1.2379</v>
      </c>
      <c r="F6" s="116"/>
      <c r="G6" s="116">
        <f t="shared" si="0"/>
        <v>1.2379</v>
      </c>
      <c r="H6" s="116"/>
      <c r="I6" s="116">
        <f t="shared" si="0"/>
        <v>1.2379</v>
      </c>
      <c r="J6" s="116"/>
      <c r="K6" s="110">
        <v>10</v>
      </c>
      <c r="L6" s="86"/>
      <c r="M6" s="85">
        <v>1</v>
      </c>
      <c r="N6" s="86"/>
      <c r="O6" s="107">
        <v>10</v>
      </c>
    </row>
    <row r="7" s="1" customFormat="1" ht="20.25" customHeight="1" spans="1:17">
      <c r="A7" s="106"/>
      <c r="B7" s="106"/>
      <c r="C7" s="106" t="s">
        <v>14</v>
      </c>
      <c r="D7" s="106"/>
      <c r="E7" s="116">
        <f t="shared" ref="E7:I7" si="1">12379/10000</f>
        <v>1.2379</v>
      </c>
      <c r="F7" s="116"/>
      <c r="G7" s="116">
        <f t="shared" si="1"/>
        <v>1.2379</v>
      </c>
      <c r="H7" s="116"/>
      <c r="I7" s="116">
        <f t="shared" si="1"/>
        <v>1.2379</v>
      </c>
      <c r="J7" s="116"/>
      <c r="K7" s="110" t="s">
        <v>15</v>
      </c>
      <c r="L7" s="86"/>
      <c r="M7" s="85">
        <v>1</v>
      </c>
      <c r="N7" s="86"/>
      <c r="O7" s="107" t="s">
        <v>15</v>
      </c>
    </row>
    <row r="8" s="1" customFormat="1" ht="20.25" customHeight="1" spans="1:17">
      <c r="A8" s="106"/>
      <c r="B8" s="106"/>
      <c r="C8" s="111" t="s">
        <v>16</v>
      </c>
      <c r="D8" s="111"/>
      <c r="E8" s="106"/>
      <c r="F8" s="106"/>
      <c r="G8" s="106"/>
      <c r="H8" s="106"/>
      <c r="I8" s="106"/>
      <c r="J8" s="106"/>
      <c r="K8" s="110" t="s">
        <v>15</v>
      </c>
      <c r="L8" s="86"/>
      <c r="M8" s="110"/>
      <c r="N8" s="86"/>
      <c r="O8" s="107" t="s">
        <v>15</v>
      </c>
    </row>
    <row r="9" s="1" customFormat="1" ht="20.25"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90.75" customHeight="1" spans="1:17">
      <c r="A11" s="106"/>
      <c r="B11" s="110" t="s">
        <v>704</v>
      </c>
      <c r="C11" s="112"/>
      <c r="D11" s="112"/>
      <c r="E11" s="112"/>
      <c r="F11" s="112"/>
      <c r="G11" s="112"/>
      <c r="H11" s="86"/>
      <c r="I11" s="110" t="s">
        <v>704</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40.5" customHeight="1" spans="1:17">
      <c r="A13" s="5"/>
      <c r="B13" s="5" t="s">
        <v>30</v>
      </c>
      <c r="C13" s="5" t="s">
        <v>58</v>
      </c>
      <c r="D13" s="5" t="s">
        <v>679</v>
      </c>
      <c r="E13" s="5"/>
      <c r="F13" s="5"/>
      <c r="G13" s="5"/>
      <c r="H13" s="71" t="s">
        <v>1470</v>
      </c>
      <c r="I13" s="71">
        <v>0.9</v>
      </c>
      <c r="J13" s="10">
        <v>50</v>
      </c>
      <c r="K13" s="11"/>
      <c r="L13" s="10">
        <v>45</v>
      </c>
      <c r="M13" s="11"/>
      <c r="N13" s="10" t="s">
        <v>33</v>
      </c>
      <c r="O13" s="11"/>
    </row>
    <row r="14" s="1" customFormat="1" ht="42.75" customHeight="1" spans="1:17">
      <c r="A14" s="5"/>
      <c r="B14" s="5" t="s">
        <v>34</v>
      </c>
      <c r="C14" s="5" t="s">
        <v>116</v>
      </c>
      <c r="D14" s="5" t="s">
        <v>705</v>
      </c>
      <c r="E14" s="5"/>
      <c r="F14" s="5"/>
      <c r="G14" s="5"/>
      <c r="H14" s="5" t="s">
        <v>681</v>
      </c>
      <c r="I14" s="5" t="s">
        <v>681</v>
      </c>
      <c r="J14" s="10">
        <v>30</v>
      </c>
      <c r="K14" s="11"/>
      <c r="L14" s="10">
        <v>30</v>
      </c>
      <c r="M14" s="11"/>
      <c r="N14" s="10" t="s">
        <v>33</v>
      </c>
      <c r="O14" s="11"/>
      <c r="Q14" s="118"/>
    </row>
    <row r="15" s="1" customFormat="1" ht="55.5" customHeight="1" spans="1:17">
      <c r="A15" s="5"/>
      <c r="B15" s="5" t="s">
        <v>37</v>
      </c>
      <c r="C15" s="5" t="s">
        <v>38</v>
      </c>
      <c r="D15" s="5" t="s">
        <v>87</v>
      </c>
      <c r="E15" s="5"/>
      <c r="F15" s="5"/>
      <c r="G15" s="5"/>
      <c r="H15" s="71">
        <v>0.85</v>
      </c>
      <c r="I15" s="71">
        <v>0.6</v>
      </c>
      <c r="J15" s="10">
        <v>10</v>
      </c>
      <c r="K15" s="11"/>
      <c r="L15" s="10">
        <v>10</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95</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hidden="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1536</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15.9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15.95" customHeight="1" spans="1:17">
      <c r="A6" s="106"/>
      <c r="B6" s="106"/>
      <c r="C6" s="108" t="s">
        <v>13</v>
      </c>
      <c r="D6" s="108"/>
      <c r="E6" s="116">
        <f t="shared" ref="E6:I6" si="0">234298.22/10000</f>
        <v>23.429822</v>
      </c>
      <c r="F6" s="116"/>
      <c r="G6" s="116">
        <f t="shared" si="0"/>
        <v>23.429822</v>
      </c>
      <c r="H6" s="116"/>
      <c r="I6" s="116">
        <f t="shared" si="0"/>
        <v>23.429822</v>
      </c>
      <c r="J6" s="116"/>
      <c r="K6" s="110">
        <v>10</v>
      </c>
      <c r="L6" s="86"/>
      <c r="M6" s="85">
        <v>1</v>
      </c>
      <c r="N6" s="86"/>
      <c r="O6" s="107">
        <v>10</v>
      </c>
    </row>
    <row r="7" s="1" customFormat="1" ht="17.1" customHeight="1" spans="1:17">
      <c r="A7" s="106"/>
      <c r="B7" s="106"/>
      <c r="C7" s="106" t="s">
        <v>14</v>
      </c>
      <c r="D7" s="106"/>
      <c r="E7" s="116"/>
      <c r="F7" s="116"/>
      <c r="G7" s="116"/>
      <c r="H7" s="116"/>
      <c r="I7" s="116"/>
      <c r="J7" s="116"/>
      <c r="K7" s="110" t="s">
        <v>15</v>
      </c>
      <c r="L7" s="86"/>
      <c r="M7" s="110"/>
      <c r="N7" s="86"/>
      <c r="O7" s="107" t="s">
        <v>15</v>
      </c>
    </row>
    <row r="8" s="1" customFormat="1" ht="17.1" customHeight="1" spans="1:17">
      <c r="A8" s="106"/>
      <c r="B8" s="106"/>
      <c r="C8" s="111" t="s">
        <v>16</v>
      </c>
      <c r="D8" s="111"/>
      <c r="E8" s="116">
        <f t="shared" ref="E8:I8" si="1">234298.22/10000</f>
        <v>23.429822</v>
      </c>
      <c r="F8" s="116"/>
      <c r="G8" s="116">
        <f t="shared" si="1"/>
        <v>23.429822</v>
      </c>
      <c r="H8" s="116"/>
      <c r="I8" s="116">
        <f t="shared" si="1"/>
        <v>23.429822</v>
      </c>
      <c r="J8" s="116"/>
      <c r="K8" s="110" t="s">
        <v>15</v>
      </c>
      <c r="L8" s="86"/>
      <c r="M8" s="85">
        <v>1</v>
      </c>
      <c r="N8" s="86"/>
      <c r="O8" s="107" t="s">
        <v>15</v>
      </c>
    </row>
    <row r="9" s="1" customFormat="1" ht="17.1"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73.5" customHeight="1" spans="1:17">
      <c r="A11" s="106"/>
      <c r="B11" s="110" t="s">
        <v>1491</v>
      </c>
      <c r="C11" s="112"/>
      <c r="D11" s="112"/>
      <c r="E11" s="112"/>
      <c r="F11" s="112"/>
      <c r="G11" s="112"/>
      <c r="H11" s="86"/>
      <c r="I11" s="110" t="s">
        <v>1491</v>
      </c>
      <c r="J11" s="112"/>
      <c r="K11" s="112"/>
      <c r="L11" s="112"/>
      <c r="M11" s="112"/>
      <c r="N11" s="112"/>
      <c r="O11" s="86"/>
    </row>
    <row r="12" s="1" customFormat="1" ht="30"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31</v>
      </c>
      <c r="D13" s="10" t="s">
        <v>278</v>
      </c>
      <c r="E13" s="18"/>
      <c r="F13" s="18"/>
      <c r="G13" s="11"/>
      <c r="H13" s="479" t="s">
        <v>1516</v>
      </c>
      <c r="I13" s="71">
        <v>0.62</v>
      </c>
      <c r="J13" s="10">
        <v>50</v>
      </c>
      <c r="K13" s="11"/>
      <c r="L13" s="10">
        <v>42</v>
      </c>
      <c r="M13" s="11"/>
      <c r="N13" s="10" t="s">
        <v>33</v>
      </c>
      <c r="O13" s="11"/>
    </row>
    <row r="14" s="1" customFormat="1" ht="54" customHeight="1" spans="1:17">
      <c r="A14" s="5"/>
      <c r="B14" s="5" t="s">
        <v>116</v>
      </c>
      <c r="C14" s="5" t="s">
        <v>281</v>
      </c>
      <c r="D14" s="5" t="s">
        <v>255</v>
      </c>
      <c r="E14" s="5"/>
      <c r="F14" s="5"/>
      <c r="G14" s="5"/>
      <c r="H14" s="480" t="s">
        <v>282</v>
      </c>
      <c r="I14" s="71">
        <v>0.2</v>
      </c>
      <c r="J14" s="10">
        <v>30</v>
      </c>
      <c r="K14" s="11"/>
      <c r="L14" s="10">
        <v>30</v>
      </c>
      <c r="M14" s="11"/>
      <c r="N14" s="10" t="s">
        <v>33</v>
      </c>
      <c r="O14" s="11"/>
      <c r="Q14" s="118"/>
    </row>
    <row r="15" s="1" customFormat="1" ht="55.5" customHeight="1" spans="1:17">
      <c r="A15" s="5"/>
      <c r="B15" s="5" t="s">
        <v>37</v>
      </c>
      <c r="C15" s="5" t="s">
        <v>38</v>
      </c>
      <c r="D15" s="5" t="s">
        <v>87</v>
      </c>
      <c r="E15" s="5"/>
      <c r="F15" s="5"/>
      <c r="G15" s="5"/>
      <c r="H15" s="479" t="s">
        <v>98</v>
      </c>
      <c r="I15" s="71">
        <v>0.8</v>
      </c>
      <c r="J15" s="10">
        <v>10</v>
      </c>
      <c r="K15" s="11"/>
      <c r="L15" s="10">
        <v>10</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92</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7.55" style="1" customWidth="1"/>
    <col min="5" max="5" width="14.4" style="1" customWidth="1"/>
    <col min="6" max="6" width="1.46666666666667" style="1" customWidth="1"/>
    <col min="7" max="7" width="3.6" style="1" customWidth="1"/>
    <col min="8" max="8" width="9.675" style="1" customWidth="1"/>
    <col min="9" max="9" width="6.075" style="1" customWidth="1"/>
    <col min="10" max="10" width="7.425" style="1" customWidth="1"/>
    <col min="11" max="11" width="1.35" style="1" customWidth="1"/>
    <col min="12" max="12" width="8.21666666666667" style="1" customWidth="1"/>
    <col min="13" max="13" width="1.24166666666667" style="1" customWidth="1"/>
    <col min="14" max="14" width="9.45" style="1" customWidth="1"/>
    <col min="15" max="15" width="7.54166666666667" style="1" customWidth="1"/>
    <col min="16" max="16384" width="8.1" style="1"/>
  </cols>
  <sheetData>
    <row r="1" s="1" customFormat="1" spans="1:17">
      <c r="A1" s="2"/>
      <c r="B1" s="2"/>
      <c r="C1" s="2"/>
      <c r="D1" s="2"/>
      <c r="E1" s="2"/>
      <c r="F1" s="2"/>
      <c r="G1" s="2"/>
      <c r="H1" s="2"/>
      <c r="I1" s="2"/>
      <c r="J1" s="2"/>
      <c r="K1" s="2"/>
      <c r="L1" s="2"/>
      <c r="M1" s="2"/>
      <c r="N1" s="2"/>
      <c r="O1" s="2"/>
    </row>
    <row r="2" s="1" customFormat="1" ht="48" customHeight="1" spans="1:17">
      <c r="A2" s="114" t="s">
        <v>1466</v>
      </c>
      <c r="B2" s="115"/>
      <c r="C2" s="115"/>
      <c r="D2" s="115"/>
      <c r="E2" s="115"/>
      <c r="F2" s="115"/>
      <c r="G2" s="115"/>
      <c r="H2" s="115"/>
      <c r="I2" s="115"/>
      <c r="J2" s="115"/>
      <c r="K2" s="115"/>
      <c r="L2" s="115"/>
      <c r="M2" s="115"/>
      <c r="N2" s="115"/>
      <c r="O2" s="115"/>
    </row>
    <row r="3" s="1" customFormat="1" ht="26.25" customHeight="1" spans="1:17">
      <c r="A3" s="106" t="s">
        <v>1</v>
      </c>
      <c r="B3" s="107"/>
      <c r="C3" s="106" t="s">
        <v>653</v>
      </c>
      <c r="D3" s="106"/>
      <c r="E3" s="106"/>
      <c r="F3" s="106"/>
      <c r="G3" s="106"/>
      <c r="H3" s="106"/>
      <c r="I3" s="106"/>
      <c r="J3" s="106"/>
      <c r="K3" s="106"/>
      <c r="L3" s="106"/>
      <c r="M3" s="106"/>
      <c r="N3" s="106"/>
      <c r="O3" s="106"/>
    </row>
    <row r="4" s="1" customFormat="1" ht="31.5" customHeight="1" spans="1:17">
      <c r="A4" s="106" t="s">
        <v>3</v>
      </c>
      <c r="B4" s="107"/>
      <c r="C4" s="106" t="s">
        <v>4</v>
      </c>
      <c r="D4" s="106"/>
      <c r="E4" s="106"/>
      <c r="F4" s="106"/>
      <c r="G4" s="106"/>
      <c r="H4" s="106"/>
      <c r="I4" s="106" t="s">
        <v>5</v>
      </c>
      <c r="J4" s="106"/>
      <c r="K4" s="106" t="s">
        <v>1468</v>
      </c>
      <c r="L4" s="106"/>
      <c r="M4" s="106"/>
      <c r="N4" s="106"/>
      <c r="O4" s="106"/>
    </row>
    <row r="5" s="1" customFormat="1" ht="21.7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21.75" customHeight="1" spans="1:17">
      <c r="A6" s="106"/>
      <c r="B6" s="106"/>
      <c r="C6" s="108" t="s">
        <v>13</v>
      </c>
      <c r="D6" s="108"/>
      <c r="E6" s="116">
        <f t="shared" ref="E6:I6" si="0">550695/10000</f>
        <v>55.0695</v>
      </c>
      <c r="F6" s="116"/>
      <c r="G6" s="116">
        <f t="shared" si="0"/>
        <v>55.0695</v>
      </c>
      <c r="H6" s="116"/>
      <c r="I6" s="116">
        <f t="shared" si="0"/>
        <v>55.0695</v>
      </c>
      <c r="J6" s="116"/>
      <c r="K6" s="110">
        <v>10</v>
      </c>
      <c r="L6" s="86"/>
      <c r="M6" s="85">
        <v>1</v>
      </c>
      <c r="N6" s="86"/>
      <c r="O6" s="107">
        <v>10</v>
      </c>
    </row>
    <row r="7" s="1" customFormat="1" ht="21.75" customHeight="1" spans="1:17">
      <c r="A7" s="106"/>
      <c r="B7" s="106"/>
      <c r="C7" s="106" t="s">
        <v>14</v>
      </c>
      <c r="D7" s="106"/>
      <c r="E7" s="116">
        <f t="shared" ref="E7:I7" si="1">550695/10000</f>
        <v>55.0695</v>
      </c>
      <c r="F7" s="116"/>
      <c r="G7" s="116">
        <f t="shared" si="1"/>
        <v>55.0695</v>
      </c>
      <c r="H7" s="116"/>
      <c r="I7" s="116">
        <f t="shared" si="1"/>
        <v>55.0695</v>
      </c>
      <c r="J7" s="116"/>
      <c r="K7" s="110" t="s">
        <v>15</v>
      </c>
      <c r="L7" s="86"/>
      <c r="M7" s="85">
        <v>1</v>
      </c>
      <c r="N7" s="86"/>
      <c r="O7" s="107" t="s">
        <v>15</v>
      </c>
    </row>
    <row r="8" s="1" customFormat="1" ht="21.75" customHeight="1" spans="1:17">
      <c r="A8" s="106"/>
      <c r="B8" s="106"/>
      <c r="C8" s="111" t="s">
        <v>16</v>
      </c>
      <c r="D8" s="111"/>
      <c r="E8" s="106"/>
      <c r="F8" s="106"/>
      <c r="G8" s="106"/>
      <c r="H8" s="106"/>
      <c r="I8" s="106"/>
      <c r="J8" s="106"/>
      <c r="K8" s="110" t="s">
        <v>15</v>
      </c>
      <c r="L8" s="86"/>
      <c r="M8" s="110"/>
      <c r="N8" s="86"/>
      <c r="O8" s="107" t="s">
        <v>15</v>
      </c>
    </row>
    <row r="9" s="1" customFormat="1" ht="21.75" customHeight="1" spans="1:17">
      <c r="A9" s="106"/>
      <c r="B9" s="106"/>
      <c r="C9" s="106" t="s">
        <v>17</v>
      </c>
      <c r="D9" s="106"/>
      <c r="E9" s="106"/>
      <c r="F9" s="106"/>
      <c r="G9" s="106"/>
      <c r="H9" s="106"/>
      <c r="I9" s="106"/>
      <c r="J9" s="106"/>
      <c r="K9" s="110" t="s">
        <v>15</v>
      </c>
      <c r="L9" s="86"/>
      <c r="M9" s="110"/>
      <c r="N9" s="86"/>
      <c r="O9" s="107" t="s">
        <v>15</v>
      </c>
    </row>
    <row r="10" s="1" customFormat="1" ht="24.95" customHeight="1" spans="1:17">
      <c r="A10" s="106" t="s">
        <v>18</v>
      </c>
      <c r="B10" s="106" t="s">
        <v>19</v>
      </c>
      <c r="C10" s="106"/>
      <c r="D10" s="106"/>
      <c r="E10" s="106"/>
      <c r="F10" s="106"/>
      <c r="G10" s="106"/>
      <c r="H10" s="106"/>
      <c r="I10" s="106" t="s">
        <v>20</v>
      </c>
      <c r="J10" s="106"/>
      <c r="K10" s="106"/>
      <c r="L10" s="106"/>
      <c r="M10" s="106"/>
      <c r="N10" s="106"/>
      <c r="O10" s="106"/>
    </row>
    <row r="11" s="1" customFormat="1" ht="73.5" customHeight="1" spans="1:17">
      <c r="A11" s="106"/>
      <c r="B11" s="110" t="s">
        <v>1491</v>
      </c>
      <c r="C11" s="112"/>
      <c r="D11" s="112"/>
      <c r="E11" s="112"/>
      <c r="F11" s="112"/>
      <c r="G11" s="112"/>
      <c r="H11" s="86"/>
      <c r="I11" s="110" t="s">
        <v>1491</v>
      </c>
      <c r="J11" s="112"/>
      <c r="K11" s="112"/>
      <c r="L11" s="112"/>
      <c r="M11" s="112"/>
      <c r="N11" s="112"/>
      <c r="O11" s="86"/>
    </row>
    <row r="12" s="1" customFormat="1" ht="39"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9.75" customHeight="1" spans="1:17">
      <c r="A13" s="5"/>
      <c r="B13" s="5" t="s">
        <v>30</v>
      </c>
      <c r="C13" s="5" t="s">
        <v>31</v>
      </c>
      <c r="D13" s="10" t="s">
        <v>32</v>
      </c>
      <c r="E13" s="18"/>
      <c r="F13" s="18"/>
      <c r="G13" s="11"/>
      <c r="H13" s="117" t="s">
        <v>1470</v>
      </c>
      <c r="I13" s="71">
        <v>0.92</v>
      </c>
      <c r="J13" s="10">
        <v>50</v>
      </c>
      <c r="K13" s="11"/>
      <c r="L13" s="10">
        <v>46</v>
      </c>
      <c r="M13" s="11"/>
      <c r="N13" s="10" t="s">
        <v>33</v>
      </c>
      <c r="O13" s="11"/>
    </row>
    <row r="14" s="1" customFormat="1" ht="42.75" customHeight="1" spans="1:17">
      <c r="A14" s="5"/>
      <c r="B14" s="5" t="s">
        <v>34</v>
      </c>
      <c r="C14" s="5" t="s">
        <v>116</v>
      </c>
      <c r="D14" s="5" t="s">
        <v>36</v>
      </c>
      <c r="E14" s="5"/>
      <c r="F14" s="5"/>
      <c r="G14" s="5"/>
      <c r="H14" s="117" t="s">
        <v>1470</v>
      </c>
      <c r="I14" s="117">
        <v>1</v>
      </c>
      <c r="J14" s="10">
        <v>30</v>
      </c>
      <c r="K14" s="11"/>
      <c r="L14" s="10">
        <v>30</v>
      </c>
      <c r="M14" s="11"/>
      <c r="N14" s="10" t="s">
        <v>33</v>
      </c>
      <c r="O14" s="11"/>
      <c r="Q14" s="118"/>
    </row>
    <row r="15" s="1" customFormat="1" ht="55.5" customHeight="1" spans="1:17">
      <c r="A15" s="5"/>
      <c r="B15" s="5" t="s">
        <v>37</v>
      </c>
      <c r="C15" s="5" t="s">
        <v>38</v>
      </c>
      <c r="D15" s="5" t="s">
        <v>87</v>
      </c>
      <c r="E15" s="5"/>
      <c r="F15" s="5"/>
      <c r="G15" s="5"/>
      <c r="H15" s="71" t="s">
        <v>46</v>
      </c>
      <c r="I15" s="71">
        <v>0.73</v>
      </c>
      <c r="J15" s="10">
        <v>10</v>
      </c>
      <c r="K15" s="11"/>
      <c r="L15" s="10">
        <v>7</v>
      </c>
      <c r="M15" s="11"/>
      <c r="N15" s="10" t="s">
        <v>33</v>
      </c>
      <c r="O15" s="11"/>
    </row>
    <row r="16" s="1" customFormat="1" ht="24" customHeight="1" spans="1:17">
      <c r="A16" s="5"/>
      <c r="B16" s="10" t="s">
        <v>40</v>
      </c>
      <c r="C16" s="11"/>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11"/>
      <c r="J17" s="10">
        <v>100</v>
      </c>
      <c r="K17" s="11"/>
      <c r="L17" s="10">
        <v>93</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selection activeCell="M7" sqref="M7:N7"/>
    </sheetView>
  </sheetViews>
  <sheetFormatPr defaultColWidth="8.1" defaultRowHeight="13.5"/>
  <cols>
    <col min="1" max="1" width="11.475" style="1" customWidth="1"/>
    <col min="2" max="2" width="7.875" style="1" customWidth="1"/>
    <col min="3" max="3" width="10.6916666666667" style="1" customWidth="1"/>
    <col min="4" max="4" width="8.89166666666667" style="1" customWidth="1"/>
    <col min="5" max="5" width="5.96666666666667" style="1" customWidth="1"/>
    <col min="6" max="6" width="5.4" style="1" customWidth="1"/>
    <col min="7" max="7" width="5.96666666666667" style="1" customWidth="1"/>
    <col min="8" max="8" width="7.425" style="1" customWidth="1"/>
    <col min="9" max="9" width="7.31666666666667" style="1" customWidth="1"/>
    <col min="10" max="10" width="14.4" style="1" customWidth="1"/>
    <col min="11" max="11" width="4.05" style="1" customWidth="1"/>
    <col min="12" max="12" width="10.6916666666667" style="1" customWidth="1"/>
    <col min="13" max="13" width="6.525" style="1" customWidth="1"/>
    <col min="14" max="14" width="15.975" style="1" customWidth="1"/>
    <col min="15" max="15" width="5.29166666666667" style="1" customWidth="1"/>
    <col min="16" max="16384" width="8.1" style="1"/>
  </cols>
  <sheetData>
    <row r="1" s="1" customFormat="1" ht="37.15" customHeight="1" spans="1:17">
      <c r="A1" s="2"/>
      <c r="B1" s="2"/>
      <c r="C1" s="2"/>
      <c r="D1" s="2"/>
      <c r="E1" s="2"/>
      <c r="F1" s="2"/>
      <c r="G1" s="2"/>
      <c r="H1" s="2"/>
      <c r="I1" s="2"/>
      <c r="J1" s="2"/>
      <c r="K1" s="2"/>
      <c r="L1" s="2"/>
      <c r="M1" s="2"/>
      <c r="N1" s="2"/>
      <c r="O1" s="2"/>
    </row>
    <row r="2" s="1" customFormat="1" ht="37.15" customHeight="1" spans="1:17">
      <c r="A2" s="104" t="s">
        <v>1537</v>
      </c>
      <c r="B2" s="105"/>
      <c r="C2" s="105"/>
      <c r="D2" s="105"/>
      <c r="E2" s="105"/>
      <c r="F2" s="105"/>
      <c r="G2" s="105"/>
      <c r="H2" s="105"/>
      <c r="I2" s="105"/>
      <c r="J2" s="105"/>
      <c r="K2" s="105"/>
      <c r="L2" s="105"/>
      <c r="M2" s="105"/>
      <c r="N2" s="105"/>
      <c r="O2" s="105"/>
    </row>
    <row r="3" s="1" customFormat="1" ht="37.15" customHeight="1" spans="1:17">
      <c r="A3" s="106" t="s">
        <v>1</v>
      </c>
      <c r="B3" s="107"/>
      <c r="C3" s="106" t="s">
        <v>1538</v>
      </c>
      <c r="D3" s="106"/>
      <c r="E3" s="106"/>
      <c r="F3" s="106"/>
      <c r="G3" s="106"/>
      <c r="H3" s="106"/>
      <c r="I3" s="106"/>
      <c r="J3" s="106"/>
      <c r="K3" s="106"/>
      <c r="L3" s="106"/>
      <c r="M3" s="106"/>
      <c r="N3" s="106"/>
      <c r="O3" s="106"/>
    </row>
    <row r="4" s="1" customFormat="1" ht="37.15" customHeight="1" spans="1:17">
      <c r="A4" s="106" t="s">
        <v>3</v>
      </c>
      <c r="B4" s="107"/>
      <c r="C4" s="106" t="s">
        <v>4</v>
      </c>
      <c r="D4" s="106"/>
      <c r="E4" s="106"/>
      <c r="F4" s="106"/>
      <c r="G4" s="106"/>
      <c r="H4" s="106"/>
      <c r="I4" s="106" t="s">
        <v>5</v>
      </c>
      <c r="J4" s="106"/>
      <c r="K4" s="106" t="s">
        <v>1468</v>
      </c>
      <c r="L4" s="106"/>
      <c r="M4" s="106"/>
      <c r="N4" s="106"/>
      <c r="O4" s="106"/>
    </row>
    <row r="5" s="1" customFormat="1" ht="37.15" customHeight="1" spans="1:17">
      <c r="A5" s="106" t="s">
        <v>6</v>
      </c>
      <c r="B5" s="106"/>
      <c r="C5" s="106"/>
      <c r="D5" s="106"/>
      <c r="E5" s="106" t="s">
        <v>7</v>
      </c>
      <c r="F5" s="106"/>
      <c r="G5" s="106" t="s">
        <v>8</v>
      </c>
      <c r="H5" s="107"/>
      <c r="I5" s="106" t="s">
        <v>9</v>
      </c>
      <c r="J5" s="106"/>
      <c r="K5" s="106" t="s">
        <v>10</v>
      </c>
      <c r="L5" s="107"/>
      <c r="M5" s="106" t="s">
        <v>11</v>
      </c>
      <c r="N5" s="107"/>
      <c r="O5" s="107" t="s">
        <v>12</v>
      </c>
    </row>
    <row r="6" s="1" customFormat="1" ht="37.15" customHeight="1" spans="1:17">
      <c r="A6" s="106"/>
      <c r="B6" s="106"/>
      <c r="C6" s="108" t="s">
        <v>13</v>
      </c>
      <c r="D6" s="108"/>
      <c r="E6" s="109">
        <f t="shared" ref="E6:I6" si="0">268655.76/10000</f>
        <v>26.865576</v>
      </c>
      <c r="F6" s="109"/>
      <c r="G6" s="109">
        <f t="shared" si="0"/>
        <v>26.865576</v>
      </c>
      <c r="H6" s="109"/>
      <c r="I6" s="109">
        <f t="shared" si="0"/>
        <v>26.865576</v>
      </c>
      <c r="J6" s="109"/>
      <c r="K6" s="110">
        <v>10</v>
      </c>
      <c r="L6" s="86"/>
      <c r="M6" s="85">
        <v>1</v>
      </c>
      <c r="N6" s="86"/>
      <c r="O6" s="107">
        <v>10</v>
      </c>
    </row>
    <row r="7" s="1" customFormat="1" ht="37.15" customHeight="1" spans="1:17">
      <c r="A7" s="106"/>
      <c r="B7" s="106"/>
      <c r="C7" s="106" t="s">
        <v>14</v>
      </c>
      <c r="D7" s="106"/>
      <c r="E7" s="109">
        <f t="shared" ref="E7:I7" si="1">268655.76/10000</f>
        <v>26.865576</v>
      </c>
      <c r="F7" s="109"/>
      <c r="G7" s="109">
        <f t="shared" si="1"/>
        <v>26.865576</v>
      </c>
      <c r="H7" s="109"/>
      <c r="I7" s="109">
        <f t="shared" si="1"/>
        <v>26.865576</v>
      </c>
      <c r="J7" s="109"/>
      <c r="K7" s="110" t="s">
        <v>15</v>
      </c>
      <c r="L7" s="86"/>
      <c r="M7" s="85">
        <v>1</v>
      </c>
      <c r="N7" s="86"/>
      <c r="O7" s="107" t="s">
        <v>15</v>
      </c>
    </row>
    <row r="8" s="1" customFormat="1" ht="37.15" customHeight="1" spans="1:17">
      <c r="A8" s="106"/>
      <c r="B8" s="106"/>
      <c r="C8" s="111" t="s">
        <v>16</v>
      </c>
      <c r="D8" s="111"/>
      <c r="E8" s="109"/>
      <c r="F8" s="109"/>
      <c r="G8" s="109"/>
      <c r="H8" s="109"/>
      <c r="I8" s="109"/>
      <c r="J8" s="109"/>
      <c r="K8" s="110" t="s">
        <v>15</v>
      </c>
      <c r="L8" s="86"/>
      <c r="M8" s="110"/>
      <c r="N8" s="86"/>
      <c r="O8" s="107" t="s">
        <v>15</v>
      </c>
    </row>
    <row r="9" s="1" customFormat="1" ht="37.15" customHeight="1" spans="1:17">
      <c r="A9" s="106"/>
      <c r="B9" s="106"/>
      <c r="C9" s="106" t="s">
        <v>17</v>
      </c>
      <c r="D9" s="106"/>
      <c r="E9" s="106"/>
      <c r="F9" s="106"/>
      <c r="G9" s="106"/>
      <c r="H9" s="106"/>
      <c r="I9" s="106"/>
      <c r="J9" s="106"/>
      <c r="K9" s="110" t="s">
        <v>15</v>
      </c>
      <c r="L9" s="86"/>
      <c r="M9" s="110"/>
      <c r="N9" s="86"/>
      <c r="O9" s="107" t="s">
        <v>15</v>
      </c>
    </row>
    <row r="10" s="1" customFormat="1" ht="37.15" customHeight="1" spans="1:17">
      <c r="A10" s="106" t="s">
        <v>18</v>
      </c>
      <c r="B10" s="106" t="s">
        <v>19</v>
      </c>
      <c r="C10" s="106"/>
      <c r="D10" s="106"/>
      <c r="E10" s="106"/>
      <c r="F10" s="106"/>
      <c r="G10" s="106"/>
      <c r="H10" s="106"/>
      <c r="I10" s="106" t="s">
        <v>20</v>
      </c>
      <c r="J10" s="106"/>
      <c r="K10" s="106"/>
      <c r="L10" s="106"/>
      <c r="M10" s="106"/>
      <c r="N10" s="106"/>
      <c r="O10" s="106"/>
    </row>
    <row r="11" s="1" customFormat="1" ht="37.15" customHeight="1" spans="1:17">
      <c r="A11" s="106"/>
      <c r="B11" s="110" t="s">
        <v>1469</v>
      </c>
      <c r="C11" s="112"/>
      <c r="D11" s="112"/>
      <c r="E11" s="112"/>
      <c r="F11" s="112"/>
      <c r="G11" s="112"/>
      <c r="H11" s="86"/>
      <c r="I11" s="110" t="s">
        <v>1469</v>
      </c>
      <c r="J11" s="112"/>
      <c r="K11" s="112"/>
      <c r="L11" s="112"/>
      <c r="M11" s="112"/>
      <c r="N11" s="112"/>
      <c r="O11" s="86"/>
    </row>
    <row r="12" s="1" customFormat="1" ht="37.15" customHeight="1" spans="1:17">
      <c r="A12" s="5" t="s">
        <v>23</v>
      </c>
      <c r="B12" s="5" t="s">
        <v>24</v>
      </c>
      <c r="C12" s="5" t="s">
        <v>25</v>
      </c>
      <c r="D12" s="5" t="s">
        <v>26</v>
      </c>
      <c r="E12" s="5"/>
      <c r="F12" s="5"/>
      <c r="G12" s="5"/>
      <c r="H12" s="5" t="s">
        <v>27</v>
      </c>
      <c r="I12" s="5" t="s">
        <v>28</v>
      </c>
      <c r="J12" s="5" t="s">
        <v>10</v>
      </c>
      <c r="K12" s="5"/>
      <c r="L12" s="5" t="s">
        <v>12</v>
      </c>
      <c r="M12" s="5"/>
      <c r="N12" s="5" t="s">
        <v>29</v>
      </c>
      <c r="O12" s="5"/>
    </row>
    <row r="13" s="1" customFormat="1" ht="37.15" customHeight="1" spans="1:17">
      <c r="A13" s="5"/>
      <c r="B13" s="5" t="s">
        <v>30</v>
      </c>
      <c r="C13" s="5" t="s">
        <v>31</v>
      </c>
      <c r="D13" s="10" t="s">
        <v>244</v>
      </c>
      <c r="E13" s="18"/>
      <c r="F13" s="18"/>
      <c r="G13" s="11"/>
      <c r="H13" s="71" t="s">
        <v>1470</v>
      </c>
      <c r="I13" s="84">
        <v>1</v>
      </c>
      <c r="J13" s="10">
        <v>10</v>
      </c>
      <c r="K13" s="11"/>
      <c r="L13" s="10">
        <v>10</v>
      </c>
      <c r="M13" s="11"/>
      <c r="N13" s="10" t="s">
        <v>33</v>
      </c>
      <c r="O13" s="11"/>
    </row>
    <row r="14" s="1" customFormat="1" ht="37.15" customHeight="1" spans="1:17">
      <c r="A14" s="5"/>
      <c r="B14" s="5"/>
      <c r="C14" s="5"/>
      <c r="D14" s="10" t="s">
        <v>245</v>
      </c>
      <c r="E14" s="18"/>
      <c r="F14" s="18"/>
      <c r="G14" s="11"/>
      <c r="H14" s="71" t="s">
        <v>1470</v>
      </c>
      <c r="I14" s="84">
        <v>1</v>
      </c>
      <c r="J14" s="10">
        <v>10</v>
      </c>
      <c r="K14" s="11"/>
      <c r="L14" s="10">
        <v>10</v>
      </c>
      <c r="M14" s="11"/>
      <c r="N14" s="10" t="s">
        <v>33</v>
      </c>
      <c r="O14" s="11"/>
      <c r="Q14" s="113"/>
    </row>
    <row r="15" s="1" customFormat="1" ht="49.9" customHeight="1" spans="1:17">
      <c r="A15" s="5"/>
      <c r="B15" s="5"/>
      <c r="C15" s="5" t="s">
        <v>58</v>
      </c>
      <c r="D15" s="5" t="s">
        <v>246</v>
      </c>
      <c r="E15" s="5"/>
      <c r="F15" s="5"/>
      <c r="G15" s="5"/>
      <c r="H15" s="71" t="s">
        <v>68</v>
      </c>
      <c r="I15" s="71">
        <v>0.8</v>
      </c>
      <c r="J15" s="10">
        <v>15</v>
      </c>
      <c r="K15" s="11"/>
      <c r="L15" s="10">
        <v>12.5</v>
      </c>
      <c r="M15" s="11"/>
      <c r="N15" s="10" t="s">
        <v>33</v>
      </c>
      <c r="O15" s="11"/>
    </row>
    <row r="16" s="1" customFormat="1" ht="48" customHeight="1" spans="1:17">
      <c r="A16" s="5"/>
      <c r="B16" s="5"/>
      <c r="C16" s="5"/>
      <c r="D16" s="5" t="s">
        <v>248</v>
      </c>
      <c r="E16" s="5"/>
      <c r="F16" s="5"/>
      <c r="G16" s="5"/>
      <c r="H16" s="71" t="s">
        <v>249</v>
      </c>
      <c r="I16" s="71">
        <v>0.6</v>
      </c>
      <c r="J16" s="10">
        <v>15</v>
      </c>
      <c r="K16" s="11"/>
      <c r="L16" s="10">
        <v>15</v>
      </c>
      <c r="M16" s="11"/>
      <c r="N16" s="10" t="s">
        <v>33</v>
      </c>
      <c r="O16" s="11"/>
    </row>
    <row r="17" s="1" customFormat="1" ht="37.15" customHeight="1" spans="1:15">
      <c r="A17" s="5"/>
      <c r="B17" s="5" t="s">
        <v>34</v>
      </c>
      <c r="C17" s="5" t="s">
        <v>140</v>
      </c>
      <c r="D17" s="5" t="s">
        <v>255</v>
      </c>
      <c r="E17" s="5"/>
      <c r="F17" s="5"/>
      <c r="G17" s="5"/>
      <c r="H17" s="5" t="s">
        <v>121</v>
      </c>
      <c r="I17" s="5" t="s">
        <v>121</v>
      </c>
      <c r="J17" s="10">
        <v>30</v>
      </c>
      <c r="K17" s="11"/>
      <c r="L17" s="10">
        <v>30</v>
      </c>
      <c r="M17" s="11"/>
      <c r="N17" s="10" t="s">
        <v>33</v>
      </c>
      <c r="O17" s="11"/>
    </row>
    <row r="18" s="1" customFormat="1" ht="37.15" customHeight="1" spans="1:15">
      <c r="A18" s="5"/>
      <c r="B18" s="5" t="s">
        <v>37</v>
      </c>
      <c r="C18" s="5" t="s">
        <v>38</v>
      </c>
      <c r="D18" s="5" t="s">
        <v>87</v>
      </c>
      <c r="E18" s="5"/>
      <c r="F18" s="5"/>
      <c r="G18" s="5"/>
      <c r="H18" s="71" t="s">
        <v>46</v>
      </c>
      <c r="I18" s="71">
        <v>0.73</v>
      </c>
      <c r="J18" s="10">
        <v>10</v>
      </c>
      <c r="K18" s="11"/>
      <c r="L18" s="10">
        <v>7</v>
      </c>
      <c r="M18" s="11"/>
      <c r="N18" s="10" t="s">
        <v>33</v>
      </c>
      <c r="O18" s="11"/>
    </row>
    <row r="19" s="1" customFormat="1" ht="37.15" customHeight="1" spans="1:15">
      <c r="A19" s="5"/>
      <c r="B19" s="10" t="s">
        <v>40</v>
      </c>
      <c r="C19" s="11"/>
      <c r="D19" s="10"/>
      <c r="E19" s="18"/>
      <c r="F19" s="18"/>
      <c r="G19" s="18"/>
      <c r="H19" s="18"/>
      <c r="I19" s="18"/>
      <c r="J19" s="18"/>
      <c r="K19" s="18"/>
      <c r="L19" s="18"/>
      <c r="M19" s="18"/>
      <c r="N19" s="18"/>
      <c r="O19" s="11"/>
    </row>
    <row r="20" s="1" customFormat="1" ht="37.15" customHeight="1" spans="1:15">
      <c r="A20" s="5"/>
      <c r="B20" s="10" t="s">
        <v>41</v>
      </c>
      <c r="C20" s="18"/>
      <c r="D20" s="18"/>
      <c r="E20" s="18"/>
      <c r="F20" s="18"/>
      <c r="G20" s="18"/>
      <c r="H20" s="18"/>
      <c r="I20" s="11"/>
      <c r="J20" s="10">
        <v>100</v>
      </c>
      <c r="K20" s="11"/>
      <c r="L20" s="10">
        <v>94.5</v>
      </c>
      <c r="M20" s="11"/>
      <c r="N20" s="10" t="s">
        <v>42</v>
      </c>
      <c r="O20" s="11"/>
    </row>
    <row r="21" s="1" customFormat="1" ht="37.15" customHeight="1" spans="1:15">
      <c r="A21" s="26" t="s">
        <v>43</v>
      </c>
      <c r="B21" s="26"/>
      <c r="C21" s="26"/>
      <c r="D21" s="26"/>
      <c r="E21" s="26"/>
      <c r="F21" s="26"/>
      <c r="G21" s="26"/>
      <c r="H21" s="26"/>
      <c r="I21" s="26"/>
      <c r="J21" s="26"/>
      <c r="K21" s="26"/>
      <c r="L21" s="26"/>
      <c r="M21" s="26"/>
      <c r="N21" s="26"/>
      <c r="O21" s="27"/>
    </row>
    <row r="22" s="1" customFormat="1" ht="37.15" customHeight="1" spans="1:15">
      <c r="A22" s="28"/>
      <c r="B22" s="26"/>
      <c r="C22" s="26"/>
      <c r="D22" s="26"/>
      <c r="E22" s="26"/>
      <c r="F22" s="26"/>
      <c r="G22" s="26"/>
      <c r="H22" s="26"/>
      <c r="I22" s="26"/>
      <c r="J22" s="26"/>
      <c r="K22" s="26"/>
      <c r="L22" s="26"/>
      <c r="M22" s="26"/>
      <c r="N22" s="26"/>
      <c r="O22" s="27"/>
    </row>
    <row r="23" s="1" customFormat="1" ht="37.15" customHeight="1" spans="1:15">
      <c r="A23" s="28"/>
      <c r="B23" s="26"/>
      <c r="C23" s="26"/>
      <c r="D23" s="26"/>
      <c r="E23" s="26"/>
      <c r="F23" s="26"/>
      <c r="G23" s="26"/>
      <c r="H23" s="26"/>
      <c r="I23" s="26"/>
      <c r="J23" s="26"/>
      <c r="K23" s="26"/>
      <c r="L23" s="26"/>
      <c r="M23" s="26"/>
      <c r="N23" s="26"/>
      <c r="O23" s="27"/>
    </row>
    <row r="24" s="1" customFormat="1" ht="37.15"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9.56666666666667" style="1" customWidth="1"/>
    <col min="7" max="7" width="6.075" style="1" customWidth="1"/>
    <col min="8" max="8" width="5.96666666666667" style="1" customWidth="1"/>
    <col min="9" max="9" width="6.08333333333333" style="1" customWidth="1"/>
    <col min="10" max="10" width="7.54166666666667" style="1" customWidth="1"/>
    <col min="11" max="11" width="1.35" style="1" customWidth="1"/>
    <col min="12" max="12" width="4.16666666666667" style="1" customWidth="1"/>
    <col min="13" max="13" width="1.24166666666667" style="1" customWidth="1"/>
    <col min="14" max="14" width="8.1" style="1"/>
    <col min="15" max="15" width="10.57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1539</v>
      </c>
      <c r="B2" s="4"/>
      <c r="C2" s="4"/>
      <c r="D2" s="4"/>
      <c r="E2" s="4"/>
      <c r="F2" s="4"/>
      <c r="G2" s="4"/>
      <c r="H2" s="4"/>
      <c r="I2" s="4"/>
      <c r="J2" s="4"/>
      <c r="K2" s="4"/>
      <c r="L2" s="4"/>
      <c r="M2" s="4"/>
      <c r="N2" s="4"/>
      <c r="O2" s="4"/>
    </row>
    <row r="3" s="1" customFormat="1" ht="17" customHeight="1" spans="1:15">
      <c r="A3" s="5" t="s">
        <v>1</v>
      </c>
      <c r="B3" s="6"/>
      <c r="C3" s="5" t="s">
        <v>1540</v>
      </c>
      <c r="D3" s="5"/>
      <c r="E3" s="5"/>
      <c r="F3" s="5"/>
      <c r="G3" s="5"/>
      <c r="H3" s="5"/>
      <c r="I3" s="5"/>
      <c r="J3" s="5"/>
      <c r="K3" s="5"/>
      <c r="L3" s="5"/>
      <c r="M3" s="5"/>
      <c r="N3" s="5"/>
      <c r="O3" s="5"/>
    </row>
    <row r="4" s="1" customFormat="1" ht="57" customHeight="1" spans="1:15">
      <c r="A4" s="5" t="s">
        <v>3</v>
      </c>
      <c r="B4" s="6"/>
      <c r="C4" s="5" t="s">
        <v>4</v>
      </c>
      <c r="D4" s="5"/>
      <c r="E4" s="5"/>
      <c r="F4" s="5"/>
      <c r="G4" s="5"/>
      <c r="H4" s="5"/>
      <c r="I4" s="5" t="s">
        <v>5</v>
      </c>
      <c r="J4" s="5"/>
      <c r="K4" s="5" t="s">
        <v>1541</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143.89</v>
      </c>
      <c r="F6" s="5"/>
      <c r="G6" s="5">
        <v>130.82</v>
      </c>
      <c r="H6" s="5"/>
      <c r="I6" s="5">
        <v>130.82</v>
      </c>
      <c r="J6" s="5"/>
      <c r="K6" s="10">
        <v>10</v>
      </c>
      <c r="L6" s="11"/>
      <c r="M6" s="84">
        <v>1</v>
      </c>
      <c r="N6" s="11"/>
      <c r="O6" s="6">
        <v>10</v>
      </c>
    </row>
    <row r="7" s="1" customFormat="1" ht="17" customHeight="1" spans="1:15">
      <c r="A7" s="5"/>
      <c r="B7" s="5"/>
      <c r="C7" s="5" t="s">
        <v>14</v>
      </c>
      <c r="D7" s="5"/>
      <c r="E7" s="5">
        <v>143.89</v>
      </c>
      <c r="F7" s="5"/>
      <c r="G7" s="5">
        <v>130.85</v>
      </c>
      <c r="H7" s="5"/>
      <c r="I7" s="5">
        <v>130.82</v>
      </c>
      <c r="J7" s="5"/>
      <c r="K7" s="10" t="s">
        <v>15</v>
      </c>
      <c r="L7" s="11"/>
      <c r="M7" s="85">
        <v>1</v>
      </c>
      <c r="N7" s="86"/>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t="s">
        <v>15</v>
      </c>
      <c r="F9" s="5"/>
      <c r="G9" s="5" t="s">
        <v>15</v>
      </c>
      <c r="H9" s="5"/>
      <c r="I9" s="5" t="s">
        <v>15</v>
      </c>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79" customHeight="1" spans="1:15">
      <c r="A11" s="5"/>
      <c r="B11" s="10" t="s">
        <v>1542</v>
      </c>
      <c r="C11" s="18"/>
      <c r="D11" s="18"/>
      <c r="E11" s="18"/>
      <c r="F11" s="18"/>
      <c r="G11" s="18"/>
      <c r="H11" s="11"/>
      <c r="I11" s="10" t="s">
        <v>1543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8" customHeight="1" spans="1:15">
      <c r="A13" s="5"/>
      <c r="B13" s="19" t="s">
        <v>30</v>
      </c>
      <c r="C13" s="5" t="s">
        <v>31</v>
      </c>
      <c r="D13" s="5" t="s">
        <v>259</v>
      </c>
      <c r="E13" s="5"/>
      <c r="F13" s="5"/>
      <c r="G13" s="5"/>
      <c r="H13" s="23" t="s">
        <v>328</v>
      </c>
      <c r="I13" s="97">
        <v>0</v>
      </c>
      <c r="J13" s="10">
        <v>1</v>
      </c>
      <c r="K13" s="11"/>
      <c r="L13" s="10">
        <v>0.1</v>
      </c>
      <c r="M13" s="11"/>
      <c r="N13" s="10" t="s">
        <v>1544</v>
      </c>
      <c r="O13" s="11"/>
    </row>
    <row r="14" s="1" customFormat="1" ht="38" customHeight="1" spans="1:15">
      <c r="A14" s="5"/>
      <c r="B14" s="20"/>
      <c r="C14" s="5"/>
      <c r="D14" s="87" t="s">
        <v>261</v>
      </c>
      <c r="E14" s="88"/>
      <c r="F14" s="88"/>
      <c r="G14" s="89"/>
      <c r="H14" s="23" t="s">
        <v>720</v>
      </c>
      <c r="I14" s="97">
        <v>0</v>
      </c>
      <c r="J14" s="10">
        <v>1</v>
      </c>
      <c r="K14" s="11"/>
      <c r="L14" s="10">
        <v>0.1</v>
      </c>
      <c r="M14" s="11"/>
      <c r="N14" s="10" t="s">
        <v>1544</v>
      </c>
      <c r="O14" s="11"/>
    </row>
    <row r="15" s="1" customFormat="1" ht="38" customHeight="1" spans="1:15">
      <c r="A15" s="5"/>
      <c r="B15" s="20"/>
      <c r="C15" s="5"/>
      <c r="D15" s="87" t="s">
        <v>497</v>
      </c>
      <c r="E15" s="88"/>
      <c r="F15" s="88"/>
      <c r="G15" s="89"/>
      <c r="H15" s="23" t="s">
        <v>328</v>
      </c>
      <c r="I15" s="97">
        <v>0</v>
      </c>
      <c r="J15" s="10">
        <v>1</v>
      </c>
      <c r="K15" s="11"/>
      <c r="L15" s="10">
        <v>0.1</v>
      </c>
      <c r="M15" s="11"/>
      <c r="N15" s="10" t="s">
        <v>1544</v>
      </c>
      <c r="O15" s="11"/>
    </row>
    <row r="16" s="1" customFormat="1" ht="38" customHeight="1" spans="1:15">
      <c r="A16" s="5"/>
      <c r="B16" s="20"/>
      <c r="C16" s="5"/>
      <c r="D16" s="87" t="s">
        <v>264</v>
      </c>
      <c r="E16" s="88"/>
      <c r="F16" s="88"/>
      <c r="G16" s="89"/>
      <c r="H16" s="23" t="s">
        <v>1545</v>
      </c>
      <c r="I16" s="97">
        <v>0</v>
      </c>
      <c r="J16" s="10">
        <v>1</v>
      </c>
      <c r="K16" s="11"/>
      <c r="L16" s="10">
        <v>0.1</v>
      </c>
      <c r="M16" s="11"/>
      <c r="N16" s="10" t="s">
        <v>1544</v>
      </c>
      <c r="O16" s="11"/>
    </row>
    <row r="17" s="1" customFormat="1" ht="38" customHeight="1" spans="1:15">
      <c r="A17" s="5"/>
      <c r="B17" s="20"/>
      <c r="C17" s="5"/>
      <c r="D17" s="87" t="s">
        <v>280</v>
      </c>
      <c r="E17" s="88"/>
      <c r="F17" s="88"/>
      <c r="G17" s="89"/>
      <c r="H17" s="23" t="s">
        <v>328</v>
      </c>
      <c r="I17" s="97">
        <v>0</v>
      </c>
      <c r="J17" s="10">
        <v>1</v>
      </c>
      <c r="K17" s="11"/>
      <c r="L17" s="10">
        <v>0.1</v>
      </c>
      <c r="M17" s="11"/>
      <c r="N17" s="10" t="s">
        <v>1544</v>
      </c>
      <c r="O17" s="11"/>
    </row>
    <row r="18" s="1" customFormat="1" ht="38" customHeight="1" spans="1:15">
      <c r="A18" s="5"/>
      <c r="B18" s="20"/>
      <c r="C18" s="5"/>
      <c r="D18" s="87" t="s">
        <v>278</v>
      </c>
      <c r="E18" s="88"/>
      <c r="F18" s="88"/>
      <c r="G18" s="89"/>
      <c r="H18" s="23" t="s">
        <v>417</v>
      </c>
      <c r="I18" s="97">
        <v>0</v>
      </c>
      <c r="J18" s="10">
        <v>1</v>
      </c>
      <c r="K18" s="11"/>
      <c r="L18" s="10">
        <v>0.1</v>
      </c>
      <c r="M18" s="11"/>
      <c r="N18" s="10" t="s">
        <v>1544</v>
      </c>
      <c r="O18" s="11"/>
    </row>
    <row r="19" s="1" customFormat="1" ht="38" customHeight="1" spans="1:15">
      <c r="A19" s="5"/>
      <c r="B19" s="20"/>
      <c r="C19" s="5"/>
      <c r="D19" s="87" t="s">
        <v>499</v>
      </c>
      <c r="E19" s="88"/>
      <c r="F19" s="88"/>
      <c r="G19" s="89"/>
      <c r="H19" s="23" t="s">
        <v>1545</v>
      </c>
      <c r="I19" s="97">
        <v>0</v>
      </c>
      <c r="J19" s="10">
        <v>1</v>
      </c>
      <c r="K19" s="11"/>
      <c r="L19" s="10">
        <v>0.1</v>
      </c>
      <c r="M19" s="11"/>
      <c r="N19" s="10" t="s">
        <v>1544</v>
      </c>
      <c r="O19" s="11"/>
    </row>
    <row r="20" s="1" customFormat="1" ht="38" customHeight="1" spans="1:15">
      <c r="A20" s="5"/>
      <c r="B20" s="20"/>
      <c r="C20" s="5" t="s">
        <v>58</v>
      </c>
      <c r="D20" s="87" t="s">
        <v>271</v>
      </c>
      <c r="E20" s="88"/>
      <c r="F20" s="88"/>
      <c r="G20" s="89"/>
      <c r="H20" s="23" t="s">
        <v>722</v>
      </c>
      <c r="I20" s="97">
        <v>0</v>
      </c>
      <c r="J20" s="10">
        <v>1</v>
      </c>
      <c r="K20" s="11"/>
      <c r="L20" s="10">
        <v>0.1</v>
      </c>
      <c r="M20" s="11"/>
      <c r="N20" s="10" t="s">
        <v>1544</v>
      </c>
      <c r="O20" s="11"/>
    </row>
    <row r="21" s="1" customFormat="1" ht="38" customHeight="1" spans="1:15">
      <c r="A21" s="5"/>
      <c r="B21" s="20"/>
      <c r="C21" s="5"/>
      <c r="D21" s="87" t="s">
        <v>274</v>
      </c>
      <c r="E21" s="88"/>
      <c r="F21" s="88"/>
      <c r="G21" s="89"/>
      <c r="H21" s="23" t="s">
        <v>722</v>
      </c>
      <c r="I21" s="97">
        <v>0</v>
      </c>
      <c r="J21" s="10">
        <v>1</v>
      </c>
      <c r="K21" s="11"/>
      <c r="L21" s="10">
        <v>0.1</v>
      </c>
      <c r="M21" s="11"/>
      <c r="N21" s="10" t="s">
        <v>1544</v>
      </c>
      <c r="O21" s="11"/>
    </row>
    <row r="22" s="1" customFormat="1" ht="38" customHeight="1" spans="1:15">
      <c r="A22" s="5"/>
      <c r="B22" s="20"/>
      <c r="C22" s="5"/>
      <c r="D22" s="87" t="s">
        <v>1546</v>
      </c>
      <c r="E22" s="88"/>
      <c r="F22" s="88"/>
      <c r="G22" s="89"/>
      <c r="H22" s="23" t="s">
        <v>722</v>
      </c>
      <c r="I22" s="97">
        <v>0</v>
      </c>
      <c r="J22" s="10">
        <v>1</v>
      </c>
      <c r="K22" s="11"/>
      <c r="L22" s="10">
        <v>0.1</v>
      </c>
      <c r="M22" s="11"/>
      <c r="N22" s="10" t="s">
        <v>1544</v>
      </c>
      <c r="O22" s="11"/>
    </row>
    <row r="23" s="1" customFormat="1" ht="38" customHeight="1" spans="1:15">
      <c r="A23" s="5"/>
      <c r="B23" s="20"/>
      <c r="C23" s="5"/>
      <c r="D23" s="87" t="s">
        <v>502</v>
      </c>
      <c r="E23" s="88"/>
      <c r="F23" s="88"/>
      <c r="G23" s="89"/>
      <c r="H23" s="23" t="s">
        <v>722</v>
      </c>
      <c r="I23" s="97">
        <v>0</v>
      </c>
      <c r="J23" s="10">
        <v>2.5</v>
      </c>
      <c r="K23" s="11"/>
      <c r="L23" s="10">
        <v>0.1</v>
      </c>
      <c r="M23" s="11"/>
      <c r="N23" s="10" t="s">
        <v>1544</v>
      </c>
      <c r="O23" s="11"/>
    </row>
    <row r="24" s="1" customFormat="1" ht="38" customHeight="1" spans="1:15">
      <c r="A24" s="5"/>
      <c r="B24" s="20"/>
      <c r="C24" s="5"/>
      <c r="D24" s="87" t="s">
        <v>284</v>
      </c>
      <c r="E24" s="88"/>
      <c r="F24" s="88"/>
      <c r="G24" s="89"/>
      <c r="H24" s="23" t="s">
        <v>401</v>
      </c>
      <c r="I24" s="97">
        <v>0</v>
      </c>
      <c r="J24" s="10">
        <v>2.5</v>
      </c>
      <c r="K24" s="11"/>
      <c r="L24" s="10">
        <v>0.1</v>
      </c>
      <c r="M24" s="11"/>
      <c r="N24" s="10" t="s">
        <v>1544</v>
      </c>
      <c r="O24" s="11"/>
    </row>
    <row r="25" s="1" customFormat="1" ht="60" customHeight="1" spans="1:15">
      <c r="A25" s="5"/>
      <c r="B25" s="20"/>
      <c r="C25" s="5" t="s">
        <v>63</v>
      </c>
      <c r="D25" s="8" t="s">
        <v>1547</v>
      </c>
      <c r="E25" s="8"/>
      <c r="F25" s="8"/>
      <c r="G25" s="8"/>
      <c r="H25" s="102" t="s">
        <v>1548</v>
      </c>
      <c r="I25" s="102" t="s">
        <v>1548</v>
      </c>
      <c r="J25" s="10">
        <v>5</v>
      </c>
      <c r="K25" s="11"/>
      <c r="L25" s="10">
        <v>5</v>
      </c>
      <c r="M25" s="11"/>
      <c r="N25" s="10"/>
      <c r="O25" s="11"/>
    </row>
    <row r="26" s="1" customFormat="1" ht="60" customHeight="1" spans="1:15">
      <c r="A26" s="5"/>
      <c r="B26" s="20"/>
      <c r="C26" s="5" t="s">
        <v>66</v>
      </c>
      <c r="D26" s="8" t="s">
        <v>451</v>
      </c>
      <c r="E26" s="8"/>
      <c r="F26" s="8"/>
      <c r="G26" s="8"/>
      <c r="H26" s="23" t="s">
        <v>1549</v>
      </c>
      <c r="I26" s="23" t="s">
        <v>1549</v>
      </c>
      <c r="J26" s="10">
        <v>30</v>
      </c>
      <c r="K26" s="11"/>
      <c r="L26" s="10">
        <v>30</v>
      </c>
      <c r="M26" s="11"/>
      <c r="N26" s="10"/>
      <c r="O26" s="11"/>
    </row>
    <row r="27" s="1" customFormat="1" ht="60" customHeight="1" spans="1:15">
      <c r="A27" s="5"/>
      <c r="B27" s="20" t="s">
        <v>34</v>
      </c>
      <c r="C27" s="5" t="s">
        <v>35</v>
      </c>
      <c r="D27" s="8" t="s">
        <v>505</v>
      </c>
      <c r="E27" s="8"/>
      <c r="F27" s="8"/>
      <c r="G27" s="8"/>
      <c r="H27" s="23" t="s">
        <v>506</v>
      </c>
      <c r="I27" s="23" t="s">
        <v>506</v>
      </c>
      <c r="J27" s="10">
        <v>10</v>
      </c>
      <c r="K27" s="11"/>
      <c r="L27" s="10">
        <v>10</v>
      </c>
      <c r="M27" s="11"/>
      <c r="N27" s="10"/>
      <c r="O27" s="11"/>
    </row>
    <row r="28" s="1" customFormat="1" ht="60" customHeight="1" spans="1:15">
      <c r="A28" s="5"/>
      <c r="B28" s="20"/>
      <c r="C28" s="5"/>
      <c r="D28" s="8" t="s">
        <v>507</v>
      </c>
      <c r="E28" s="8"/>
      <c r="F28" s="8"/>
      <c r="G28" s="8"/>
      <c r="H28" s="23" t="s">
        <v>508</v>
      </c>
      <c r="I28" s="23" t="s">
        <v>508</v>
      </c>
      <c r="J28" s="10">
        <v>10</v>
      </c>
      <c r="K28" s="11"/>
      <c r="L28" s="10">
        <v>10</v>
      </c>
      <c r="M28" s="11"/>
      <c r="N28" s="10"/>
      <c r="O28" s="11"/>
    </row>
    <row r="29" s="1" customFormat="1" ht="60" customHeight="1" spans="1:15">
      <c r="A29" s="5"/>
      <c r="B29" s="25"/>
      <c r="C29" s="5" t="s">
        <v>140</v>
      </c>
      <c r="D29" s="8" t="s">
        <v>285</v>
      </c>
      <c r="E29" s="8"/>
      <c r="F29" s="8"/>
      <c r="G29" s="8"/>
      <c r="H29" s="23" t="s">
        <v>508</v>
      </c>
      <c r="I29" s="23" t="s">
        <v>508</v>
      </c>
      <c r="J29" s="10">
        <v>10</v>
      </c>
      <c r="K29" s="11"/>
      <c r="L29" s="10">
        <v>10</v>
      </c>
      <c r="M29" s="11"/>
      <c r="N29" s="10"/>
      <c r="O29" s="11"/>
    </row>
    <row r="30" s="1" customFormat="1" ht="60" customHeight="1" spans="1:15">
      <c r="A30" s="5"/>
      <c r="B30" s="5" t="s">
        <v>37</v>
      </c>
      <c r="C30" s="5" t="s">
        <v>38</v>
      </c>
      <c r="D30" s="8" t="s">
        <v>1550</v>
      </c>
      <c r="E30" s="8"/>
      <c r="F30" s="8"/>
      <c r="G30" s="8"/>
      <c r="H30" s="103" t="s">
        <v>533</v>
      </c>
      <c r="I30" s="103" t="s">
        <v>533</v>
      </c>
      <c r="J30" s="10">
        <v>10</v>
      </c>
      <c r="K30" s="11"/>
      <c r="L30" s="10">
        <v>10</v>
      </c>
      <c r="M30" s="11"/>
      <c r="N30" s="10"/>
      <c r="O30" s="11"/>
    </row>
    <row r="31" s="1" customFormat="1" ht="24" customHeight="1" spans="1:15">
      <c r="A31" s="5"/>
      <c r="B31" s="10" t="s">
        <v>40</v>
      </c>
      <c r="C31" s="24"/>
      <c r="D31" s="10"/>
      <c r="E31" s="18"/>
      <c r="F31" s="18"/>
      <c r="G31" s="18"/>
      <c r="H31" s="18"/>
      <c r="I31" s="18"/>
      <c r="J31" s="18"/>
      <c r="K31" s="18"/>
      <c r="L31" s="18"/>
      <c r="M31" s="18"/>
      <c r="N31" s="18"/>
      <c r="O31" s="11"/>
    </row>
    <row r="32" s="1" customFormat="1" ht="18" customHeight="1" spans="1:15">
      <c r="A32" s="5"/>
      <c r="B32" s="10" t="s">
        <v>41</v>
      </c>
      <c r="C32" s="18"/>
      <c r="D32" s="18"/>
      <c r="E32" s="18"/>
      <c r="F32" s="18"/>
      <c r="G32" s="18"/>
      <c r="H32" s="18"/>
      <c r="I32" s="24"/>
      <c r="J32" s="10">
        <v>100</v>
      </c>
      <c r="K32" s="24"/>
      <c r="L32" s="10">
        <v>86.2</v>
      </c>
      <c r="M32" s="11"/>
      <c r="N32" s="10" t="s">
        <v>585</v>
      </c>
      <c r="O32" s="11"/>
    </row>
    <row r="33" s="1" customFormat="1" spans="1:15">
      <c r="A33" s="26" t="s">
        <v>43</v>
      </c>
      <c r="O33" s="27"/>
    </row>
    <row r="34" s="1" customFormat="1" spans="1:15">
      <c r="A34" s="28"/>
      <c r="O34" s="27"/>
    </row>
    <row r="35" s="1" customFormat="1" spans="1:15">
      <c r="A35" s="28"/>
      <c r="O35" s="27"/>
    </row>
    <row r="36" s="1" customFormat="1" ht="27" customHeight="1" spans="1:15">
      <c r="A36" s="29"/>
      <c r="B36" s="30"/>
      <c r="C36" s="30"/>
      <c r="D36" s="30"/>
      <c r="E36" s="30"/>
      <c r="F36" s="30"/>
      <c r="G36" s="30"/>
      <c r="H36" s="30"/>
      <c r="I36" s="30"/>
      <c r="J36" s="30"/>
      <c r="K36" s="30"/>
      <c r="L36" s="30"/>
      <c r="M36" s="30"/>
      <c r="N36" s="30"/>
      <c r="O36" s="31"/>
    </row>
  </sheetData>
  <mergeCells count="13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B31:C31"/>
    <mergeCell ref="D31:O31"/>
    <mergeCell ref="B32:I32"/>
    <mergeCell ref="J32:K32"/>
    <mergeCell ref="L32:M32"/>
    <mergeCell ref="N32:O32"/>
    <mergeCell ref="A10:A11"/>
    <mergeCell ref="A12:A32"/>
    <mergeCell ref="B13:B26"/>
    <mergeCell ref="B27:B29"/>
    <mergeCell ref="C13:C19"/>
    <mergeCell ref="C20:C24"/>
    <mergeCell ref="C27:C28"/>
    <mergeCell ref="A5:B9"/>
    <mergeCell ref="A33:O36"/>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6" sqref="M6:N6"/>
    </sheetView>
  </sheetViews>
  <sheetFormatPr defaultColWidth="8.8" defaultRowHeight="14.25"/>
  <cols>
    <col min="15" max="15" width="16.5" customWidth="1"/>
  </cols>
  <sheetData>
    <row r="1" ht="45" customHeight="1" spans="1:15">
      <c r="A1" s="3" t="s">
        <v>0</v>
      </c>
      <c r="B1" s="4"/>
      <c r="C1" s="4"/>
      <c r="D1" s="4"/>
      <c r="E1" s="4"/>
      <c r="F1" s="4"/>
      <c r="G1" s="4"/>
      <c r="H1" s="4"/>
      <c r="I1" s="4"/>
      <c r="J1" s="4"/>
      <c r="K1" s="4"/>
      <c r="L1" s="4"/>
      <c r="M1" s="4"/>
      <c r="N1" s="4"/>
      <c r="O1" s="4"/>
    </row>
    <row r="2" spans="1:15">
      <c r="A2" s="5" t="s">
        <v>1</v>
      </c>
      <c r="B2" s="6"/>
      <c r="C2" s="5" t="s">
        <v>424</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174.46</v>
      </c>
      <c r="F5" s="146"/>
      <c r="G5" s="146">
        <v>174.46</v>
      </c>
      <c r="H5" s="146"/>
      <c r="I5" s="146">
        <v>173.89</v>
      </c>
      <c r="J5" s="146"/>
      <c r="K5" s="10">
        <v>10</v>
      </c>
      <c r="L5" s="11"/>
      <c r="M5" s="84">
        <v>1</v>
      </c>
      <c r="N5" s="11"/>
      <c r="O5" s="6">
        <v>9.97</v>
      </c>
    </row>
    <row r="6" spans="1:15">
      <c r="A6" s="5"/>
      <c r="B6" s="5"/>
      <c r="C6" s="5" t="s">
        <v>14</v>
      </c>
      <c r="D6" s="5"/>
      <c r="E6" s="146">
        <v>174.46</v>
      </c>
      <c r="F6" s="146"/>
      <c r="G6" s="146">
        <v>174.46</v>
      </c>
      <c r="H6" s="146"/>
      <c r="I6" s="146">
        <v>173.89</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77" customHeight="1" spans="1:15">
      <c r="A10" s="5"/>
      <c r="B10" s="10" t="s">
        <v>425</v>
      </c>
      <c r="C10" s="18"/>
      <c r="D10" s="18"/>
      <c r="E10" s="18"/>
      <c r="F10" s="18"/>
      <c r="G10" s="18"/>
      <c r="H10" s="11"/>
      <c r="I10" s="15" t="s">
        <v>426</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49" customHeight="1" spans="1:15">
      <c r="A12" s="5"/>
      <c r="B12" s="5" t="s">
        <v>30</v>
      </c>
      <c r="C12" s="5" t="s">
        <v>31</v>
      </c>
      <c r="D12" s="8" t="s">
        <v>427</v>
      </c>
      <c r="E12" s="8"/>
      <c r="F12" s="8"/>
      <c r="G12" s="8"/>
      <c r="H12" s="8" t="s">
        <v>428</v>
      </c>
      <c r="I12" s="391" t="s">
        <v>360</v>
      </c>
      <c r="J12" s="398">
        <v>3</v>
      </c>
      <c r="K12" s="399"/>
      <c r="L12" s="398">
        <v>3</v>
      </c>
      <c r="M12" s="399"/>
      <c r="N12" s="363" t="s">
        <v>357</v>
      </c>
      <c r="O12" s="364"/>
    </row>
    <row r="13" ht="49" customHeight="1" spans="1:15">
      <c r="A13" s="5"/>
      <c r="B13" s="5"/>
      <c r="C13" s="5"/>
      <c r="D13" s="367" t="s">
        <v>429</v>
      </c>
      <c r="E13" s="368"/>
      <c r="F13" s="368"/>
      <c r="G13" s="369"/>
      <c r="H13" s="8" t="s">
        <v>430</v>
      </c>
      <c r="I13" s="391" t="s">
        <v>356</v>
      </c>
      <c r="J13" s="398">
        <v>3</v>
      </c>
      <c r="K13" s="399"/>
      <c r="L13" s="398">
        <v>3</v>
      </c>
      <c r="M13" s="399"/>
      <c r="N13" s="363" t="s">
        <v>357</v>
      </c>
      <c r="O13" s="364"/>
    </row>
    <row r="14" ht="20" customHeight="1" spans="1:15">
      <c r="A14" s="5"/>
      <c r="B14" s="5"/>
      <c r="C14" s="5"/>
      <c r="D14" s="367" t="s">
        <v>431</v>
      </c>
      <c r="E14" s="368"/>
      <c r="F14" s="368"/>
      <c r="G14" s="369"/>
      <c r="H14" s="8" t="s">
        <v>384</v>
      </c>
      <c r="I14" s="391" t="s">
        <v>384</v>
      </c>
      <c r="J14" s="398">
        <v>3</v>
      </c>
      <c r="K14" s="399"/>
      <c r="L14" s="398">
        <v>3</v>
      </c>
      <c r="M14" s="399"/>
      <c r="N14" s="363" t="s">
        <v>33</v>
      </c>
      <c r="O14" s="364"/>
    </row>
    <row r="15" ht="39" customHeight="1" spans="1:15">
      <c r="A15" s="5"/>
      <c r="B15" s="5"/>
      <c r="C15" s="5"/>
      <c r="D15" s="367" t="s">
        <v>432</v>
      </c>
      <c r="E15" s="368"/>
      <c r="F15" s="368"/>
      <c r="G15" s="369"/>
      <c r="H15" s="8" t="s">
        <v>433</v>
      </c>
      <c r="I15" s="391" t="s">
        <v>363</v>
      </c>
      <c r="J15" s="398">
        <v>3</v>
      </c>
      <c r="K15" s="399"/>
      <c r="L15" s="398">
        <v>3</v>
      </c>
      <c r="M15" s="399"/>
      <c r="N15" s="363" t="s">
        <v>357</v>
      </c>
      <c r="O15" s="364"/>
    </row>
    <row r="16" ht="39" customHeight="1" spans="1:15">
      <c r="A16" s="5"/>
      <c r="B16" s="5"/>
      <c r="C16" s="5"/>
      <c r="D16" s="367" t="s">
        <v>434</v>
      </c>
      <c r="E16" s="368"/>
      <c r="F16" s="368"/>
      <c r="G16" s="369"/>
      <c r="H16" s="391" t="s">
        <v>435</v>
      </c>
      <c r="I16" s="391" t="s">
        <v>436</v>
      </c>
      <c r="J16" s="398">
        <v>3</v>
      </c>
      <c r="K16" s="399"/>
      <c r="L16" s="398">
        <v>3</v>
      </c>
      <c r="M16" s="399"/>
      <c r="N16" s="363" t="s">
        <v>357</v>
      </c>
      <c r="O16" s="364"/>
    </row>
    <row r="17" ht="39" customHeight="1" spans="1:15">
      <c r="A17" s="5"/>
      <c r="B17" s="5"/>
      <c r="C17" s="5"/>
      <c r="D17" s="367" t="s">
        <v>437</v>
      </c>
      <c r="E17" s="368"/>
      <c r="F17" s="368"/>
      <c r="G17" s="369"/>
      <c r="H17" s="391" t="s">
        <v>438</v>
      </c>
      <c r="I17" s="391" t="s">
        <v>366</v>
      </c>
      <c r="J17" s="398">
        <v>3</v>
      </c>
      <c r="K17" s="399"/>
      <c r="L17" s="398">
        <v>3</v>
      </c>
      <c r="M17" s="399"/>
      <c r="N17" s="363" t="s">
        <v>357</v>
      </c>
      <c r="O17" s="364"/>
    </row>
    <row r="18" ht="38" customHeight="1" spans="1:15">
      <c r="A18" s="5"/>
      <c r="B18" s="5"/>
      <c r="C18" s="5"/>
      <c r="D18" s="8" t="s">
        <v>439</v>
      </c>
      <c r="E18" s="8"/>
      <c r="F18" s="8"/>
      <c r="G18" s="8"/>
      <c r="H18" s="391" t="s">
        <v>440</v>
      </c>
      <c r="I18" s="391" t="s">
        <v>441</v>
      </c>
      <c r="J18" s="398">
        <v>4</v>
      </c>
      <c r="K18" s="399"/>
      <c r="L18" s="398">
        <v>4</v>
      </c>
      <c r="M18" s="399"/>
      <c r="N18" s="363" t="s">
        <v>357</v>
      </c>
      <c r="O18" s="364"/>
    </row>
    <row r="19" spans="1:15">
      <c r="A19" s="5"/>
      <c r="B19" s="5"/>
      <c r="C19" s="5"/>
      <c r="D19" s="8" t="s">
        <v>442</v>
      </c>
      <c r="E19" s="8"/>
      <c r="F19" s="8"/>
      <c r="G19" s="8"/>
      <c r="H19" s="400">
        <v>1</v>
      </c>
      <c r="I19" s="400">
        <v>1</v>
      </c>
      <c r="J19" s="398">
        <v>4</v>
      </c>
      <c r="K19" s="399"/>
      <c r="L19" s="398">
        <v>4</v>
      </c>
      <c r="M19" s="399"/>
      <c r="N19" s="363" t="s">
        <v>33</v>
      </c>
      <c r="O19" s="364"/>
    </row>
    <row r="20" spans="1:15">
      <c r="A20" s="5"/>
      <c r="B20" s="5"/>
      <c r="C20" s="5" t="s">
        <v>58</v>
      </c>
      <c r="D20" s="8" t="s">
        <v>386</v>
      </c>
      <c r="E20" s="8"/>
      <c r="F20" s="8"/>
      <c r="G20" s="8"/>
      <c r="H20" s="400">
        <v>1</v>
      </c>
      <c r="I20" s="400">
        <v>1</v>
      </c>
      <c r="J20" s="398">
        <v>4</v>
      </c>
      <c r="K20" s="399"/>
      <c r="L20" s="398">
        <v>4</v>
      </c>
      <c r="M20" s="399"/>
      <c r="N20" s="363" t="s">
        <v>33</v>
      </c>
      <c r="O20" s="364"/>
    </row>
    <row r="21" spans="1:15">
      <c r="A21" s="5"/>
      <c r="B21" s="5"/>
      <c r="C21" s="5"/>
      <c r="D21" s="8" t="s">
        <v>387</v>
      </c>
      <c r="E21" s="8"/>
      <c r="F21" s="8"/>
      <c r="G21" s="8"/>
      <c r="H21" s="400">
        <v>1</v>
      </c>
      <c r="I21" s="400">
        <v>1</v>
      </c>
      <c r="J21" s="398">
        <v>4</v>
      </c>
      <c r="K21" s="399"/>
      <c r="L21" s="398">
        <v>4</v>
      </c>
      <c r="M21" s="399"/>
      <c r="N21" s="363" t="s">
        <v>33</v>
      </c>
      <c r="O21" s="364"/>
    </row>
    <row r="22" spans="1:15">
      <c r="A22" s="5"/>
      <c r="B22" s="5"/>
      <c r="C22" s="5" t="s">
        <v>63</v>
      </c>
      <c r="D22" s="8" t="s">
        <v>388</v>
      </c>
      <c r="E22" s="8"/>
      <c r="F22" s="8"/>
      <c r="G22" s="8"/>
      <c r="H22" s="400">
        <v>1</v>
      </c>
      <c r="I22" s="400">
        <v>1</v>
      </c>
      <c r="J22" s="398">
        <v>4</v>
      </c>
      <c r="K22" s="399"/>
      <c r="L22" s="398">
        <v>4</v>
      </c>
      <c r="M22" s="399"/>
      <c r="N22" s="363" t="s">
        <v>33</v>
      </c>
      <c r="O22" s="364"/>
    </row>
    <row r="23" ht="27" spans="1:15">
      <c r="A23" s="5"/>
      <c r="B23" s="5"/>
      <c r="C23" s="5" t="s">
        <v>66</v>
      </c>
      <c r="D23" s="8" t="s">
        <v>443</v>
      </c>
      <c r="E23" s="8"/>
      <c r="F23" s="8"/>
      <c r="G23" s="8"/>
      <c r="H23" s="401" t="s">
        <v>444</v>
      </c>
      <c r="I23" s="401" t="s">
        <v>444</v>
      </c>
      <c r="J23" s="398">
        <v>4</v>
      </c>
      <c r="K23" s="399"/>
      <c r="L23" s="398">
        <v>4</v>
      </c>
      <c r="M23" s="399"/>
      <c r="N23" s="363" t="s">
        <v>33</v>
      </c>
      <c r="O23" s="364"/>
    </row>
    <row r="24" ht="27" spans="1:15">
      <c r="A24" s="5"/>
      <c r="B24" s="5"/>
      <c r="C24" s="5"/>
      <c r="D24" s="8" t="s">
        <v>445</v>
      </c>
      <c r="E24" s="8"/>
      <c r="F24" s="8"/>
      <c r="G24" s="8"/>
      <c r="H24" s="401" t="s">
        <v>446</v>
      </c>
      <c r="I24" s="401" t="s">
        <v>446</v>
      </c>
      <c r="J24" s="398">
        <v>4</v>
      </c>
      <c r="K24" s="399"/>
      <c r="L24" s="398">
        <v>4</v>
      </c>
      <c r="M24" s="399"/>
      <c r="N24" s="363" t="s">
        <v>33</v>
      </c>
      <c r="O24" s="364"/>
    </row>
    <row r="25" spans="1:15">
      <c r="A25" s="5"/>
      <c r="B25" s="5"/>
      <c r="C25" s="5"/>
      <c r="D25" s="8" t="s">
        <v>447</v>
      </c>
      <c r="E25" s="8"/>
      <c r="F25" s="8"/>
      <c r="G25" s="8"/>
      <c r="H25" s="8" t="s">
        <v>448</v>
      </c>
      <c r="I25" s="8" t="s">
        <v>448</v>
      </c>
      <c r="J25" s="398">
        <v>4</v>
      </c>
      <c r="K25" s="399"/>
      <c r="L25" s="398">
        <v>4</v>
      </c>
      <c r="M25" s="399"/>
      <c r="N25" s="363" t="s">
        <v>33</v>
      </c>
      <c r="O25" s="364"/>
    </row>
    <row r="26" spans="1:15">
      <c r="A26" s="5"/>
      <c r="B26" s="5" t="s">
        <v>34</v>
      </c>
      <c r="C26" s="5" t="s">
        <v>35</v>
      </c>
      <c r="D26" s="8" t="s">
        <v>389</v>
      </c>
      <c r="E26" s="8"/>
      <c r="F26" s="8"/>
      <c r="G26" s="8"/>
      <c r="H26" s="391" t="s">
        <v>75</v>
      </c>
      <c r="I26" s="391" t="s">
        <v>75</v>
      </c>
      <c r="J26" s="398">
        <v>15</v>
      </c>
      <c r="K26" s="399"/>
      <c r="L26" s="398">
        <v>15</v>
      </c>
      <c r="M26" s="399"/>
      <c r="N26" s="363" t="s">
        <v>33</v>
      </c>
      <c r="O26" s="364"/>
    </row>
    <row r="27" spans="1:15">
      <c r="A27" s="5"/>
      <c r="B27" s="5"/>
      <c r="C27" s="5"/>
      <c r="D27" s="8" t="s">
        <v>416</v>
      </c>
      <c r="E27" s="8"/>
      <c r="F27" s="8"/>
      <c r="G27" s="8"/>
      <c r="H27" s="391" t="s">
        <v>75</v>
      </c>
      <c r="I27" s="391" t="s">
        <v>75</v>
      </c>
      <c r="J27" s="398">
        <v>15</v>
      </c>
      <c r="K27" s="399"/>
      <c r="L27" s="398">
        <v>15</v>
      </c>
      <c r="M27" s="399"/>
      <c r="N27" s="363" t="s">
        <v>33</v>
      </c>
      <c r="O27" s="364"/>
    </row>
    <row r="28" ht="40.5" spans="1:15">
      <c r="A28" s="5"/>
      <c r="B28" s="5" t="s">
        <v>37</v>
      </c>
      <c r="C28" s="5" t="s">
        <v>38</v>
      </c>
      <c r="D28" s="8" t="s">
        <v>391</v>
      </c>
      <c r="E28" s="8"/>
      <c r="F28" s="8"/>
      <c r="G28" s="8"/>
      <c r="H28" s="402" t="s">
        <v>46</v>
      </c>
      <c r="I28" s="391" t="s">
        <v>47</v>
      </c>
      <c r="J28" s="398">
        <v>10</v>
      </c>
      <c r="K28" s="399"/>
      <c r="L28" s="398">
        <v>10</v>
      </c>
      <c r="M28" s="399"/>
      <c r="N28" s="363" t="s">
        <v>33</v>
      </c>
      <c r="O28" s="364"/>
    </row>
    <row r="29" spans="1:15">
      <c r="A29" s="5"/>
      <c r="B29" s="10" t="s">
        <v>40</v>
      </c>
      <c r="C29" s="24"/>
      <c r="D29" s="15" t="s">
        <v>33</v>
      </c>
      <c r="E29" s="16"/>
      <c r="F29" s="16"/>
      <c r="G29" s="16"/>
      <c r="H29" s="16"/>
      <c r="I29" s="16"/>
      <c r="J29" s="16"/>
      <c r="K29" s="16"/>
      <c r="L29" s="16"/>
      <c r="M29" s="16"/>
      <c r="N29" s="16"/>
      <c r="O29" s="17"/>
    </row>
    <row r="30" spans="1:15">
      <c r="A30" s="5"/>
      <c r="B30" s="10" t="s">
        <v>41</v>
      </c>
      <c r="C30" s="18"/>
      <c r="D30" s="18"/>
      <c r="E30" s="18"/>
      <c r="F30" s="18"/>
      <c r="G30" s="18"/>
      <c r="H30" s="18"/>
      <c r="I30" s="24"/>
      <c r="J30" s="10">
        <v>100</v>
      </c>
      <c r="K30" s="24"/>
      <c r="L30" s="10">
        <v>99.97</v>
      </c>
      <c r="M30" s="11"/>
      <c r="N30" s="10" t="s">
        <v>42</v>
      </c>
      <c r="O30" s="11"/>
    </row>
    <row r="31" spans="1:15">
      <c r="A31" s="26" t="s">
        <v>43</v>
      </c>
      <c r="B31" s="1"/>
      <c r="C31" s="1"/>
      <c r="D31" s="1"/>
      <c r="E31" s="1"/>
      <c r="F31" s="1"/>
      <c r="G31" s="1"/>
      <c r="H31" s="1"/>
      <c r="I31" s="1"/>
      <c r="J31" s="1"/>
      <c r="K31" s="1"/>
      <c r="L31" s="1"/>
      <c r="M31" s="1"/>
      <c r="N31" s="1"/>
      <c r="O31" s="27"/>
    </row>
    <row r="32" spans="1:15">
      <c r="A32" s="28"/>
      <c r="B32" s="1"/>
      <c r="C32" s="1"/>
      <c r="D32" s="1"/>
      <c r="E32" s="1"/>
      <c r="F32" s="1"/>
      <c r="G32" s="1"/>
      <c r="H32" s="1"/>
      <c r="I32" s="1"/>
      <c r="J32" s="1"/>
      <c r="K32" s="1"/>
      <c r="L32" s="1"/>
      <c r="M32" s="1"/>
      <c r="N32" s="1"/>
      <c r="O32" s="27"/>
    </row>
    <row r="33" spans="1:15">
      <c r="A33" s="28"/>
      <c r="B33" s="1"/>
      <c r="C33" s="1"/>
      <c r="D33" s="1"/>
      <c r="E33" s="1"/>
      <c r="F33" s="1"/>
      <c r="G33" s="1"/>
      <c r="H33" s="1"/>
      <c r="I33" s="1"/>
      <c r="J33" s="1"/>
      <c r="K33" s="1"/>
      <c r="L33" s="1"/>
      <c r="M33" s="1"/>
      <c r="N33" s="1"/>
      <c r="O33" s="27"/>
    </row>
    <row r="34" spans="1:15">
      <c r="A34" s="29"/>
      <c r="B34" s="30"/>
      <c r="C34" s="30"/>
      <c r="D34" s="30"/>
      <c r="E34" s="30"/>
      <c r="F34" s="30"/>
      <c r="G34" s="30"/>
      <c r="H34" s="30"/>
      <c r="I34" s="30"/>
      <c r="J34" s="30"/>
      <c r="K34" s="30"/>
      <c r="L34" s="30"/>
      <c r="M34" s="30"/>
      <c r="N34" s="30"/>
      <c r="O34" s="31"/>
    </row>
  </sheetData>
  <mergeCells count="129">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9:A10"/>
    <mergeCell ref="A11:A30"/>
    <mergeCell ref="B12:B25"/>
    <mergeCell ref="B26:B27"/>
    <mergeCell ref="C12:C19"/>
    <mergeCell ref="C20:C21"/>
    <mergeCell ref="C23:C25"/>
    <mergeCell ref="C26:C27"/>
    <mergeCell ref="A4:B8"/>
    <mergeCell ref="A31:O34"/>
  </mergeCells>
  <pageMargins left="0.75" right="0.75" top="1" bottom="1" header="0.5" footer="0.5"/>
  <headerFooter/>
</worksheet>
</file>

<file path=xl/worksheets/sheet2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9.56666666666667" style="1" customWidth="1"/>
    <col min="7" max="7" width="6.075" style="1" customWidth="1"/>
    <col min="8" max="8" width="5.96666666666667" style="1" customWidth="1"/>
    <col min="9" max="9" width="6.08333333333333" style="1" customWidth="1"/>
    <col min="10" max="10" width="7.54166666666667" style="1" customWidth="1"/>
    <col min="11" max="11" width="1.35" style="1" customWidth="1"/>
    <col min="12" max="12" width="4.16666666666667" style="1" customWidth="1"/>
    <col min="13" max="13" width="1.24166666666667" style="1" customWidth="1"/>
    <col min="14" max="14" width="8.1" style="1"/>
    <col min="15" max="15" width="11.47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1539</v>
      </c>
      <c r="B2" s="4"/>
      <c r="C2" s="4"/>
      <c r="D2" s="4"/>
      <c r="E2" s="4"/>
      <c r="F2" s="4"/>
      <c r="G2" s="4"/>
      <c r="H2" s="4"/>
      <c r="I2" s="4"/>
      <c r="J2" s="4"/>
      <c r="K2" s="4"/>
      <c r="L2" s="4"/>
      <c r="M2" s="4"/>
      <c r="N2" s="4"/>
      <c r="O2" s="4"/>
    </row>
    <row r="3" s="1" customFormat="1" ht="17" customHeight="1" spans="1:15">
      <c r="A3" s="5" t="s">
        <v>1</v>
      </c>
      <c r="B3" s="6"/>
      <c r="C3" s="5" t="s">
        <v>1551</v>
      </c>
      <c r="D3" s="5"/>
      <c r="E3" s="5"/>
      <c r="F3" s="5"/>
      <c r="G3" s="5"/>
      <c r="H3" s="5"/>
      <c r="I3" s="5"/>
      <c r="J3" s="5"/>
      <c r="K3" s="5"/>
      <c r="L3" s="5"/>
      <c r="M3" s="5"/>
      <c r="N3" s="5"/>
      <c r="O3" s="5"/>
    </row>
    <row r="4" s="1" customFormat="1" ht="51" customHeight="1" spans="1:15">
      <c r="A4" s="5" t="s">
        <v>3</v>
      </c>
      <c r="B4" s="6"/>
      <c r="C4" s="5" t="s">
        <v>4</v>
      </c>
      <c r="D4" s="5"/>
      <c r="E4" s="5"/>
      <c r="F4" s="5"/>
      <c r="G4" s="5"/>
      <c r="H4" s="5"/>
      <c r="I4" s="5" t="s">
        <v>5</v>
      </c>
      <c r="J4" s="5"/>
      <c r="K4" s="5" t="s">
        <v>1541</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6.78</v>
      </c>
      <c r="F6" s="5"/>
      <c r="G6" s="5">
        <v>1.25</v>
      </c>
      <c r="H6" s="5"/>
      <c r="I6" s="5">
        <v>1.25</v>
      </c>
      <c r="J6" s="5"/>
      <c r="K6" s="10">
        <v>10</v>
      </c>
      <c r="L6" s="11"/>
      <c r="M6" s="84">
        <v>1</v>
      </c>
      <c r="N6" s="11"/>
      <c r="O6" s="6">
        <v>10</v>
      </c>
    </row>
    <row r="7" s="1" customFormat="1" ht="17" customHeight="1" spans="1:15">
      <c r="A7" s="5"/>
      <c r="B7" s="5"/>
      <c r="C7" s="5" t="s">
        <v>14</v>
      </c>
      <c r="D7" s="5"/>
      <c r="E7" s="5">
        <v>6.78</v>
      </c>
      <c r="F7" s="5"/>
      <c r="G7" s="5">
        <v>1.25</v>
      </c>
      <c r="H7" s="5"/>
      <c r="I7" s="5">
        <v>1.25</v>
      </c>
      <c r="J7" s="5"/>
      <c r="K7" s="10" t="s">
        <v>15</v>
      </c>
      <c r="L7" s="11"/>
      <c r="M7" s="85">
        <v>1</v>
      </c>
      <c r="N7" s="86"/>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7" customHeight="1" spans="1:15">
      <c r="A11" s="5"/>
      <c r="B11" s="10" t="s">
        <v>1552</v>
      </c>
      <c r="C11" s="18"/>
      <c r="D11" s="18"/>
      <c r="E11" s="18"/>
      <c r="F11" s="18"/>
      <c r="G11" s="18"/>
      <c r="H11" s="11"/>
      <c r="I11" s="10" t="s">
        <v>1553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4" customHeight="1" spans="1:15">
      <c r="A13" s="5"/>
      <c r="B13" s="19" t="s">
        <v>30</v>
      </c>
      <c r="C13" s="19" t="s">
        <v>31</v>
      </c>
      <c r="D13" s="5" t="s">
        <v>259</v>
      </c>
      <c r="E13" s="5"/>
      <c r="F13" s="5"/>
      <c r="G13" s="5"/>
      <c r="H13" s="23" t="s">
        <v>328</v>
      </c>
      <c r="I13" s="25">
        <v>0</v>
      </c>
      <c r="J13" s="5">
        <v>10</v>
      </c>
      <c r="K13" s="6"/>
      <c r="L13" s="5">
        <v>0.1</v>
      </c>
      <c r="M13" s="6"/>
      <c r="N13" s="10" t="s">
        <v>1544</v>
      </c>
      <c r="O13" s="11"/>
    </row>
    <row r="14" s="1" customFormat="1" ht="44" customHeight="1" spans="1:15">
      <c r="A14" s="5"/>
      <c r="B14" s="20"/>
      <c r="C14" s="25"/>
      <c r="D14" s="5" t="s">
        <v>278</v>
      </c>
      <c r="E14" s="5"/>
      <c r="F14" s="5"/>
      <c r="G14" s="5"/>
      <c r="H14" s="23">
        <v>80</v>
      </c>
      <c r="I14" s="97">
        <v>0</v>
      </c>
      <c r="J14" s="10">
        <v>10</v>
      </c>
      <c r="K14" s="11"/>
      <c r="L14" s="10">
        <v>0.1</v>
      </c>
      <c r="M14" s="11"/>
      <c r="N14" s="10" t="s">
        <v>1544</v>
      </c>
      <c r="O14" s="11"/>
    </row>
    <row r="15" s="1" customFormat="1" ht="44" customHeight="1" spans="1:15">
      <c r="A15" s="5"/>
      <c r="B15" s="20"/>
      <c r="C15" s="5" t="s">
        <v>63</v>
      </c>
      <c r="D15" s="8" t="s">
        <v>64</v>
      </c>
      <c r="E15" s="8"/>
      <c r="F15" s="8"/>
      <c r="G15" s="8"/>
      <c r="H15" s="102" t="s">
        <v>65</v>
      </c>
      <c r="I15" s="102" t="s">
        <v>65</v>
      </c>
      <c r="J15" s="10">
        <v>10</v>
      </c>
      <c r="K15" s="11"/>
      <c r="L15" s="10">
        <v>10</v>
      </c>
      <c r="M15" s="11"/>
      <c r="N15" s="10"/>
      <c r="O15" s="11"/>
    </row>
    <row r="16" s="1" customFormat="1" ht="44" customHeight="1" spans="1:15">
      <c r="A16" s="5"/>
      <c r="B16" s="25"/>
      <c r="C16" s="5" t="s">
        <v>66</v>
      </c>
      <c r="D16" s="8" t="s">
        <v>451</v>
      </c>
      <c r="E16" s="8"/>
      <c r="F16" s="8"/>
      <c r="G16" s="8"/>
      <c r="H16" s="23" t="s">
        <v>1549</v>
      </c>
      <c r="I16" s="23" t="s">
        <v>1549</v>
      </c>
      <c r="J16" s="10">
        <v>20</v>
      </c>
      <c r="K16" s="11"/>
      <c r="L16" s="10">
        <v>20</v>
      </c>
      <c r="M16" s="11"/>
      <c r="N16" s="10"/>
      <c r="O16" s="11"/>
    </row>
    <row r="17" s="1" customFormat="1" ht="44" customHeight="1" spans="1:15">
      <c r="A17" s="5"/>
      <c r="B17" s="5" t="s">
        <v>35</v>
      </c>
      <c r="C17" s="5" t="s">
        <v>35</v>
      </c>
      <c r="D17" s="8" t="s">
        <v>505</v>
      </c>
      <c r="E17" s="8"/>
      <c r="F17" s="8"/>
      <c r="G17" s="8"/>
      <c r="H17" s="23" t="s">
        <v>506</v>
      </c>
      <c r="I17" s="23" t="s">
        <v>506</v>
      </c>
      <c r="J17" s="10">
        <v>30</v>
      </c>
      <c r="K17" s="11"/>
      <c r="L17" s="10">
        <v>30</v>
      </c>
      <c r="M17" s="11"/>
      <c r="N17" s="10"/>
      <c r="O17" s="11"/>
    </row>
    <row r="18" s="1" customFormat="1" ht="44" customHeight="1" spans="1:15">
      <c r="A18" s="5"/>
      <c r="B18" s="5" t="s">
        <v>37</v>
      </c>
      <c r="C18" s="5" t="s">
        <v>38</v>
      </c>
      <c r="D18" s="8" t="s">
        <v>1554</v>
      </c>
      <c r="E18" s="8"/>
      <c r="F18" s="8"/>
      <c r="G18" s="8"/>
      <c r="H18" s="103" t="s">
        <v>328</v>
      </c>
      <c r="I18" s="103" t="s">
        <v>88</v>
      </c>
      <c r="J18" s="10">
        <v>10</v>
      </c>
      <c r="K18" s="11"/>
      <c r="L18" s="10">
        <v>10</v>
      </c>
      <c r="M18" s="11"/>
      <c r="N18" s="10"/>
      <c r="O18" s="11"/>
    </row>
    <row r="19" s="1" customFormat="1" ht="24" customHeight="1" spans="1:15">
      <c r="A19" s="5"/>
      <c r="B19" s="10" t="s">
        <v>40</v>
      </c>
      <c r="C19" s="24"/>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80.2</v>
      </c>
      <c r="M20" s="11"/>
      <c r="N20" s="10" t="s">
        <v>585</v>
      </c>
      <c r="O20" s="11"/>
    </row>
    <row r="21" s="1" customFormat="1" spans="1:15">
      <c r="A21" s="26" t="s">
        <v>43</v>
      </c>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A5:B9"/>
    <mergeCell ref="A21:O24"/>
  </mergeCells>
  <pageMargins left="0.75" right="0.75" top="1" bottom="1" header="0.5" footer="0.5"/>
  <headerFooter/>
</worksheet>
</file>

<file path=xl/worksheets/sheet2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9.56666666666667" style="1" customWidth="1"/>
    <col min="7" max="7" width="6.075" style="1" customWidth="1"/>
    <col min="8" max="8" width="5.96666666666667" style="1" customWidth="1"/>
    <col min="9" max="9" width="6.08333333333333" style="1" customWidth="1"/>
    <col min="10" max="10" width="7.54166666666667" style="1" customWidth="1"/>
    <col min="11" max="11" width="1.35" style="1" customWidth="1"/>
    <col min="12" max="12" width="4.16666666666667" style="1" customWidth="1"/>
    <col min="13" max="13" width="1.241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1539</v>
      </c>
      <c r="B2" s="4"/>
      <c r="C2" s="4"/>
      <c r="D2" s="4"/>
      <c r="E2" s="4"/>
      <c r="F2" s="4"/>
      <c r="G2" s="4"/>
      <c r="H2" s="4"/>
      <c r="I2" s="4"/>
      <c r="J2" s="4"/>
      <c r="K2" s="4"/>
      <c r="L2" s="4"/>
      <c r="M2" s="4"/>
      <c r="N2" s="4"/>
      <c r="O2" s="4"/>
    </row>
    <row r="3" s="1" customFormat="1" ht="17" customHeight="1" spans="1:15">
      <c r="A3" s="5" t="s">
        <v>1</v>
      </c>
      <c r="B3" s="6"/>
      <c r="C3" s="5" t="s">
        <v>1555</v>
      </c>
      <c r="D3" s="5"/>
      <c r="E3" s="5"/>
      <c r="F3" s="5"/>
      <c r="G3" s="5"/>
      <c r="H3" s="5"/>
      <c r="I3" s="5"/>
      <c r="J3" s="5"/>
      <c r="K3" s="5"/>
      <c r="L3" s="5"/>
      <c r="M3" s="5"/>
      <c r="N3" s="5"/>
      <c r="O3" s="5"/>
    </row>
    <row r="4" s="1" customFormat="1" ht="55" customHeight="1" spans="1:15">
      <c r="A4" s="5" t="s">
        <v>3</v>
      </c>
      <c r="B4" s="6"/>
      <c r="C4" s="5" t="s">
        <v>4</v>
      </c>
      <c r="D4" s="5"/>
      <c r="E4" s="5"/>
      <c r="F4" s="5"/>
      <c r="G4" s="5"/>
      <c r="H4" s="5"/>
      <c r="I4" s="5" t="s">
        <v>5</v>
      </c>
      <c r="J4" s="5"/>
      <c r="K4" s="5" t="s">
        <v>1541</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v>
      </c>
      <c r="F6" s="5"/>
      <c r="G6" s="5">
        <v>0.05</v>
      </c>
      <c r="H6" s="5"/>
      <c r="I6" s="5">
        <v>0.05</v>
      </c>
      <c r="J6" s="5"/>
      <c r="K6" s="10">
        <v>10</v>
      </c>
      <c r="L6" s="11"/>
      <c r="M6" s="84">
        <v>1</v>
      </c>
      <c r="N6" s="11"/>
      <c r="O6" s="6">
        <v>10</v>
      </c>
    </row>
    <row r="7" s="1" customFormat="1" ht="17" customHeight="1" spans="1:15">
      <c r="A7" s="5"/>
      <c r="B7" s="5"/>
      <c r="C7" s="5" t="s">
        <v>14</v>
      </c>
      <c r="D7" s="5"/>
      <c r="E7" s="5">
        <v>3</v>
      </c>
      <c r="F7" s="5"/>
      <c r="G7" s="5">
        <v>0.05</v>
      </c>
      <c r="H7" s="5"/>
      <c r="I7" s="5">
        <v>0.05</v>
      </c>
      <c r="J7" s="5"/>
      <c r="K7" s="10" t="s">
        <v>15</v>
      </c>
      <c r="L7" s="11"/>
      <c r="M7" s="85">
        <v>1</v>
      </c>
      <c r="N7" s="86"/>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9" customHeight="1" spans="1:15">
      <c r="A11" s="5"/>
      <c r="B11" s="10" t="s">
        <v>1556</v>
      </c>
      <c r="C11" s="18"/>
      <c r="D11" s="18"/>
      <c r="E11" s="18"/>
      <c r="F11" s="18"/>
      <c r="G11" s="18"/>
      <c r="H11" s="11"/>
      <c r="I11" s="10" t="s">
        <v>1557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4" customHeight="1" spans="1:15">
      <c r="A13" s="5"/>
      <c r="B13" s="5" t="s">
        <v>30</v>
      </c>
      <c r="C13" s="94" t="s">
        <v>31</v>
      </c>
      <c r="D13" s="87" t="s">
        <v>1558</v>
      </c>
      <c r="E13" s="88"/>
      <c r="F13" s="88"/>
      <c r="G13" s="89"/>
      <c r="H13" s="23" t="s">
        <v>328</v>
      </c>
      <c r="I13" s="97">
        <v>0</v>
      </c>
      <c r="J13" s="10">
        <v>5</v>
      </c>
      <c r="K13" s="11"/>
      <c r="L13" s="10">
        <v>0.1</v>
      </c>
      <c r="M13" s="11"/>
      <c r="N13" s="10" t="s">
        <v>1544</v>
      </c>
      <c r="O13" s="11"/>
    </row>
    <row r="14" s="1" customFormat="1" ht="34" customHeight="1" spans="1:15">
      <c r="A14" s="5"/>
      <c r="B14" s="5"/>
      <c r="C14" s="98"/>
      <c r="D14" s="87" t="s">
        <v>1559</v>
      </c>
      <c r="E14" s="88"/>
      <c r="F14" s="88"/>
      <c r="G14" s="89"/>
      <c r="H14" s="23">
        <v>3</v>
      </c>
      <c r="I14" s="97">
        <v>0</v>
      </c>
      <c r="J14" s="10">
        <v>5</v>
      </c>
      <c r="K14" s="11"/>
      <c r="L14" s="10">
        <v>0.1</v>
      </c>
      <c r="M14" s="11"/>
      <c r="N14" s="10" t="s">
        <v>1544</v>
      </c>
      <c r="O14" s="11"/>
    </row>
    <row r="15" s="1" customFormat="1" ht="34" customHeight="1" spans="1:15">
      <c r="A15" s="5"/>
      <c r="B15" s="5"/>
      <c r="C15" s="94" t="s">
        <v>58</v>
      </c>
      <c r="D15" s="87" t="s">
        <v>1560</v>
      </c>
      <c r="E15" s="88"/>
      <c r="F15" s="88"/>
      <c r="G15" s="89"/>
      <c r="H15" s="23">
        <v>80</v>
      </c>
      <c r="I15" s="97">
        <v>0</v>
      </c>
      <c r="J15" s="10">
        <v>10</v>
      </c>
      <c r="K15" s="11"/>
      <c r="L15" s="10">
        <v>0.1</v>
      </c>
      <c r="M15" s="11"/>
      <c r="N15" s="10" t="s">
        <v>1544</v>
      </c>
      <c r="O15" s="11"/>
    </row>
    <row r="16" s="1" customFormat="1" ht="34" customHeight="1" spans="1:15">
      <c r="A16" s="5"/>
      <c r="B16" s="5"/>
      <c r="C16" s="94" t="s">
        <v>63</v>
      </c>
      <c r="D16" s="87" t="s">
        <v>1561</v>
      </c>
      <c r="E16" s="88"/>
      <c r="F16" s="88"/>
      <c r="G16" s="89"/>
      <c r="H16" s="93" t="s">
        <v>1562</v>
      </c>
      <c r="I16" s="93" t="s">
        <v>1562</v>
      </c>
      <c r="J16" s="10">
        <v>10</v>
      </c>
      <c r="K16" s="11"/>
      <c r="L16" s="10">
        <v>10</v>
      </c>
      <c r="M16" s="11"/>
      <c r="N16" s="10"/>
      <c r="O16" s="11"/>
    </row>
    <row r="17" s="1" customFormat="1" ht="34" customHeight="1" spans="1:15">
      <c r="A17" s="5"/>
      <c r="B17" s="5"/>
      <c r="C17" s="99" t="s">
        <v>66</v>
      </c>
      <c r="D17" s="87" t="s">
        <v>451</v>
      </c>
      <c r="E17" s="88"/>
      <c r="F17" s="88"/>
      <c r="G17" s="89"/>
      <c r="H17" s="23" t="s">
        <v>1549</v>
      </c>
      <c r="I17" s="23" t="s">
        <v>1549</v>
      </c>
      <c r="J17" s="10">
        <v>20</v>
      </c>
      <c r="K17" s="11"/>
      <c r="L17" s="10">
        <v>20</v>
      </c>
      <c r="M17" s="11"/>
      <c r="N17" s="10"/>
      <c r="O17" s="11"/>
    </row>
    <row r="18" s="1" customFormat="1" ht="34" customHeight="1" spans="1:15">
      <c r="A18" s="5"/>
      <c r="B18" s="5" t="s">
        <v>34</v>
      </c>
      <c r="C18" s="94" t="s">
        <v>116</v>
      </c>
      <c r="D18" s="87" t="s">
        <v>1563</v>
      </c>
      <c r="E18" s="88"/>
      <c r="F18" s="88"/>
      <c r="G18" s="89"/>
      <c r="H18" s="23" t="s">
        <v>1564</v>
      </c>
      <c r="I18" s="23" t="s">
        <v>1564</v>
      </c>
      <c r="J18" s="10">
        <v>15</v>
      </c>
      <c r="K18" s="11"/>
      <c r="L18" s="10">
        <v>15</v>
      </c>
      <c r="M18" s="11"/>
      <c r="N18" s="10"/>
      <c r="O18" s="11"/>
    </row>
    <row r="19" s="1" customFormat="1" ht="34" customHeight="1" spans="1:15">
      <c r="A19" s="5"/>
      <c r="B19" s="5"/>
      <c r="C19" s="100"/>
      <c r="D19" s="87" t="s">
        <v>1565</v>
      </c>
      <c r="E19" s="88"/>
      <c r="F19" s="88"/>
      <c r="G19" s="89"/>
      <c r="H19" s="23" t="s">
        <v>1566</v>
      </c>
      <c r="I19" s="23" t="s">
        <v>1566</v>
      </c>
      <c r="J19" s="10">
        <v>15</v>
      </c>
      <c r="K19" s="11"/>
      <c r="L19" s="10">
        <v>15</v>
      </c>
      <c r="M19" s="11"/>
      <c r="N19" s="10"/>
      <c r="O19" s="11"/>
    </row>
    <row r="20" s="1" customFormat="1" ht="34" customHeight="1" spans="1:15">
      <c r="A20" s="5"/>
      <c r="B20" s="5" t="s">
        <v>37</v>
      </c>
      <c r="C20" s="95" t="s">
        <v>999</v>
      </c>
      <c r="D20" s="87" t="s">
        <v>1567</v>
      </c>
      <c r="E20" s="88"/>
      <c r="F20" s="88"/>
      <c r="G20" s="89"/>
      <c r="H20" s="23">
        <v>80</v>
      </c>
      <c r="I20" s="96">
        <v>0.8</v>
      </c>
      <c r="J20" s="5">
        <v>5</v>
      </c>
      <c r="K20" s="5"/>
      <c r="L20" s="5">
        <v>5</v>
      </c>
      <c r="M20" s="5"/>
      <c r="N20" s="5"/>
      <c r="O20" s="5"/>
    </row>
    <row r="21" s="1" customFormat="1" ht="34" customHeight="1" spans="1:15">
      <c r="A21" s="5"/>
      <c r="B21" s="5"/>
      <c r="C21" s="101"/>
      <c r="D21" s="87" t="s">
        <v>1568</v>
      </c>
      <c r="E21" s="88"/>
      <c r="F21" s="88"/>
      <c r="G21" s="89"/>
      <c r="H21" s="23">
        <v>80</v>
      </c>
      <c r="I21" s="96">
        <v>0.8</v>
      </c>
      <c r="J21" s="5">
        <v>5</v>
      </c>
      <c r="K21" s="5"/>
      <c r="L21" s="5">
        <v>5</v>
      </c>
      <c r="M21" s="5"/>
      <c r="N21" s="5"/>
      <c r="O21" s="5"/>
    </row>
    <row r="22" s="1" customFormat="1" ht="24" customHeight="1" spans="1:15">
      <c r="A22" s="5"/>
      <c r="B22" s="10" t="s">
        <v>40</v>
      </c>
      <c r="C22" s="24"/>
      <c r="D22" s="10"/>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80.3</v>
      </c>
      <c r="M23" s="11"/>
      <c r="N23" s="10" t="s">
        <v>585</v>
      </c>
      <c r="O23" s="11"/>
    </row>
    <row r="24" s="1" customFormat="1" spans="1:15">
      <c r="A24" s="26" t="s">
        <v>43</v>
      </c>
      <c r="O24" s="27"/>
    </row>
    <row r="25" s="1" customFormat="1" spans="1:15">
      <c r="A25" s="28"/>
      <c r="O25" s="27"/>
    </row>
    <row r="26" s="1" customFormat="1" spans="1:15">
      <c r="A26" s="28"/>
      <c r="O26" s="27"/>
    </row>
    <row r="27" s="1" customFormat="1" ht="27" customHeight="1" spans="1:15">
      <c r="A27" s="29"/>
      <c r="B27" s="30"/>
      <c r="C27" s="30"/>
      <c r="D27" s="30"/>
      <c r="E27" s="30"/>
      <c r="F27" s="30"/>
      <c r="G27" s="30"/>
      <c r="H27" s="30"/>
      <c r="I27" s="30"/>
      <c r="J27" s="30"/>
      <c r="K27" s="30"/>
      <c r="L27" s="30"/>
      <c r="M27" s="30"/>
      <c r="N27" s="30"/>
      <c r="O27" s="31"/>
    </row>
  </sheetData>
  <mergeCells count="9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7"/>
    <mergeCell ref="B18:B19"/>
    <mergeCell ref="B20:B21"/>
    <mergeCell ref="C13:C14"/>
    <mergeCell ref="C18:C19"/>
    <mergeCell ref="C20:C21"/>
    <mergeCell ref="A5:B9"/>
    <mergeCell ref="A24:O27"/>
  </mergeCells>
  <pageMargins left="0.75" right="0.75" top="1" bottom="1" header="0.5" footer="0.5"/>
  <headerFooter/>
</worksheet>
</file>

<file path=xl/worksheets/sheet2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9.56666666666667" style="1" customWidth="1"/>
    <col min="7" max="7" width="6.075" style="1" customWidth="1"/>
    <col min="8" max="8" width="5.96666666666667" style="1" customWidth="1"/>
    <col min="9" max="9" width="6.08333333333333" style="1" customWidth="1"/>
    <col min="10" max="10" width="7.54166666666667" style="1" customWidth="1"/>
    <col min="11" max="11" width="1.35" style="1" customWidth="1"/>
    <col min="12" max="12" width="4.16666666666667" style="1" customWidth="1"/>
    <col min="13" max="13" width="1.24166666666667" style="1" customWidth="1"/>
    <col min="14" max="14" width="8.1" style="1"/>
    <col min="15" max="15" width="7.991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1539</v>
      </c>
      <c r="B2" s="4"/>
      <c r="C2" s="4"/>
      <c r="D2" s="4"/>
      <c r="E2" s="4"/>
      <c r="F2" s="4"/>
      <c r="G2" s="4"/>
      <c r="H2" s="4"/>
      <c r="I2" s="4"/>
      <c r="J2" s="4"/>
      <c r="K2" s="4"/>
      <c r="L2" s="4"/>
      <c r="M2" s="4"/>
      <c r="N2" s="4"/>
      <c r="O2" s="4"/>
    </row>
    <row r="3" s="1" customFormat="1" ht="17" customHeight="1" spans="1:15">
      <c r="A3" s="5" t="s">
        <v>1</v>
      </c>
      <c r="B3" s="6"/>
      <c r="C3" s="5" t="s">
        <v>1569</v>
      </c>
      <c r="D3" s="5"/>
      <c r="E3" s="5"/>
      <c r="F3" s="5"/>
      <c r="G3" s="5"/>
      <c r="H3" s="5"/>
      <c r="I3" s="5"/>
      <c r="J3" s="5"/>
      <c r="K3" s="5"/>
      <c r="L3" s="5"/>
      <c r="M3" s="5"/>
      <c r="N3" s="5"/>
      <c r="O3" s="5"/>
    </row>
    <row r="4" s="1" customFormat="1" ht="54" customHeight="1" spans="1:15">
      <c r="A4" s="5" t="s">
        <v>3</v>
      </c>
      <c r="B4" s="6"/>
      <c r="C4" s="5" t="s">
        <v>4</v>
      </c>
      <c r="D4" s="5"/>
      <c r="E4" s="5"/>
      <c r="F4" s="5"/>
      <c r="G4" s="5"/>
      <c r="H4" s="5"/>
      <c r="I4" s="5" t="s">
        <v>5</v>
      </c>
      <c r="J4" s="5"/>
      <c r="K4" s="5" t="s">
        <v>1541</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48</v>
      </c>
      <c r="F6" s="5"/>
      <c r="G6" s="5">
        <v>45.58</v>
      </c>
      <c r="H6" s="5"/>
      <c r="I6" s="5">
        <v>45.58</v>
      </c>
      <c r="J6" s="5"/>
      <c r="K6" s="10">
        <v>10</v>
      </c>
      <c r="L6" s="11"/>
      <c r="M6" s="84">
        <v>1</v>
      </c>
      <c r="N6" s="11"/>
      <c r="O6" s="6">
        <v>10</v>
      </c>
    </row>
    <row r="7" s="1" customFormat="1" ht="17" customHeight="1" spans="1:15">
      <c r="A7" s="5"/>
      <c r="B7" s="5"/>
      <c r="C7" s="5" t="s">
        <v>14</v>
      </c>
      <c r="D7" s="5"/>
      <c r="E7" s="5">
        <v>48</v>
      </c>
      <c r="F7" s="5"/>
      <c r="G7" s="5">
        <v>45.58</v>
      </c>
      <c r="H7" s="5"/>
      <c r="I7" s="5">
        <v>45.58</v>
      </c>
      <c r="J7" s="5"/>
      <c r="K7" s="10" t="s">
        <v>15</v>
      </c>
      <c r="L7" s="11"/>
      <c r="M7" s="85">
        <v>1</v>
      </c>
      <c r="N7" s="86"/>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5" customHeight="1" spans="1:15">
      <c r="A11" s="5"/>
      <c r="B11" s="10" t="s">
        <v>1570</v>
      </c>
      <c r="C11" s="18"/>
      <c r="D11" s="18"/>
      <c r="E11" s="18"/>
      <c r="F11" s="18"/>
      <c r="G11" s="18"/>
      <c r="H11" s="11"/>
      <c r="I11" s="10" t="s">
        <v>1570</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6" customHeight="1" spans="1:15">
      <c r="A13" s="5"/>
      <c r="B13" s="5" t="s">
        <v>30</v>
      </c>
      <c r="C13" s="5" t="s">
        <v>31</v>
      </c>
      <c r="D13" s="5" t="s">
        <v>1571</v>
      </c>
      <c r="E13" s="5"/>
      <c r="F13" s="5"/>
      <c r="G13" s="5"/>
      <c r="H13" s="23">
        <v>100</v>
      </c>
      <c r="I13" s="90">
        <v>1</v>
      </c>
      <c r="J13" s="10">
        <v>20</v>
      </c>
      <c r="K13" s="11"/>
      <c r="L13" s="10">
        <v>20</v>
      </c>
      <c r="M13" s="11"/>
      <c r="N13" s="10"/>
      <c r="O13" s="11"/>
    </row>
    <row r="14" s="1" customFormat="1" ht="36" customHeight="1" spans="1:15">
      <c r="A14" s="5"/>
      <c r="B14" s="5"/>
      <c r="C14" s="5" t="s">
        <v>58</v>
      </c>
      <c r="D14" s="5" t="s">
        <v>1572</v>
      </c>
      <c r="E14" s="5"/>
      <c r="F14" s="5"/>
      <c r="G14" s="5"/>
      <c r="H14" s="23" t="s">
        <v>1573</v>
      </c>
      <c r="I14" s="23" t="s">
        <v>1573</v>
      </c>
      <c r="J14" s="10">
        <v>10</v>
      </c>
      <c r="K14" s="11"/>
      <c r="L14" s="10">
        <v>10</v>
      </c>
      <c r="M14" s="11"/>
      <c r="N14" s="10"/>
      <c r="O14" s="11"/>
    </row>
    <row r="15" s="1" customFormat="1" ht="36" customHeight="1" spans="1:15">
      <c r="A15" s="5"/>
      <c r="B15" s="5"/>
      <c r="C15" s="5"/>
      <c r="D15" s="5" t="s">
        <v>1574</v>
      </c>
      <c r="E15" s="5"/>
      <c r="F15" s="5"/>
      <c r="G15" s="5"/>
      <c r="H15" s="23" t="s">
        <v>1575</v>
      </c>
      <c r="I15" s="23" t="s">
        <v>1575</v>
      </c>
      <c r="J15" s="10">
        <v>10</v>
      </c>
      <c r="K15" s="11"/>
      <c r="L15" s="10">
        <v>10</v>
      </c>
      <c r="M15" s="11"/>
      <c r="N15" s="10"/>
      <c r="O15" s="11"/>
    </row>
    <row r="16" s="1" customFormat="1" ht="36" customHeight="1" spans="1:15">
      <c r="A16" s="5"/>
      <c r="B16" s="5"/>
      <c r="C16" s="5" t="s">
        <v>63</v>
      </c>
      <c r="D16" s="5" t="s">
        <v>1576</v>
      </c>
      <c r="E16" s="5"/>
      <c r="F16" s="5"/>
      <c r="G16" s="5"/>
      <c r="H16" s="93" t="s">
        <v>1577</v>
      </c>
      <c r="I16" s="93" t="s">
        <v>1577</v>
      </c>
      <c r="J16" s="10">
        <v>10</v>
      </c>
      <c r="K16" s="11"/>
      <c r="L16" s="10">
        <v>10</v>
      </c>
      <c r="M16" s="11"/>
      <c r="N16" s="10"/>
      <c r="O16" s="11"/>
    </row>
    <row r="17" s="1" customFormat="1" ht="36" customHeight="1" spans="1:15">
      <c r="A17" s="5"/>
      <c r="B17" s="5" t="s">
        <v>34</v>
      </c>
      <c r="C17" s="5" t="s">
        <v>35</v>
      </c>
      <c r="D17" s="5" t="s">
        <v>1578</v>
      </c>
      <c r="E17" s="5"/>
      <c r="F17" s="5"/>
      <c r="G17" s="5"/>
      <c r="H17" s="23" t="s">
        <v>1578</v>
      </c>
      <c r="I17" s="23" t="s">
        <v>1578</v>
      </c>
      <c r="J17" s="10">
        <v>10</v>
      </c>
      <c r="K17" s="11"/>
      <c r="L17" s="10">
        <v>10</v>
      </c>
      <c r="M17" s="11"/>
      <c r="N17" s="10"/>
      <c r="O17" s="11"/>
    </row>
    <row r="18" s="1" customFormat="1" ht="36" customHeight="1" spans="1:15">
      <c r="A18" s="5"/>
      <c r="B18" s="5" t="s">
        <v>37</v>
      </c>
      <c r="C18" s="5" t="s">
        <v>38</v>
      </c>
      <c r="D18" s="5" t="s">
        <v>205</v>
      </c>
      <c r="E18" s="5"/>
      <c r="F18" s="5"/>
      <c r="G18" s="5"/>
      <c r="H18" s="23">
        <v>90</v>
      </c>
      <c r="I18" s="96">
        <v>0.9</v>
      </c>
      <c r="J18" s="10">
        <v>10</v>
      </c>
      <c r="K18" s="11"/>
      <c r="L18" s="10">
        <v>10</v>
      </c>
      <c r="M18" s="11"/>
      <c r="N18" s="10"/>
      <c r="O18" s="11"/>
    </row>
    <row r="19" s="1" customFormat="1" ht="36" customHeight="1" spans="1:15">
      <c r="A19" s="5"/>
      <c r="B19" s="10" t="s">
        <v>40</v>
      </c>
      <c r="C19" s="24"/>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100</v>
      </c>
      <c r="M20" s="11"/>
      <c r="N20" s="10" t="s">
        <v>1579</v>
      </c>
      <c r="O20" s="11"/>
    </row>
    <row r="21" s="1" customFormat="1" spans="1:15">
      <c r="A21" s="26" t="s">
        <v>43</v>
      </c>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4:C15"/>
    <mergeCell ref="A5:B9"/>
    <mergeCell ref="A21:O24"/>
  </mergeCells>
  <pageMargins left="0.75" right="0.75" top="1" bottom="1" header="0.5" footer="0.5"/>
  <headerFooter/>
</worksheet>
</file>

<file path=xl/worksheets/sheet2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23.6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1580</v>
      </c>
      <c r="B2" s="4"/>
      <c r="C2" s="4"/>
      <c r="D2" s="4"/>
      <c r="E2" s="4"/>
      <c r="F2" s="4"/>
      <c r="G2" s="4"/>
      <c r="H2" s="4"/>
      <c r="I2" s="4"/>
      <c r="J2" s="4"/>
      <c r="K2" s="4"/>
      <c r="L2" s="4"/>
      <c r="M2" s="4"/>
      <c r="N2" s="4"/>
      <c r="O2" s="4"/>
    </row>
    <row r="3" s="1" customFormat="1" ht="17" customHeight="1" spans="1:15">
      <c r="A3" s="5" t="s">
        <v>1</v>
      </c>
      <c r="B3" s="6"/>
      <c r="C3" s="5" t="s">
        <v>1581</v>
      </c>
      <c r="D3" s="5"/>
      <c r="E3" s="5"/>
      <c r="F3" s="5"/>
      <c r="G3" s="5"/>
      <c r="H3" s="5"/>
      <c r="I3" s="5"/>
      <c r="J3" s="5"/>
      <c r="K3" s="5"/>
      <c r="L3" s="5"/>
      <c r="M3" s="5"/>
      <c r="N3" s="5"/>
      <c r="O3" s="5"/>
    </row>
    <row r="4" s="1" customFormat="1" ht="41" customHeight="1" spans="1:15">
      <c r="A4" s="5" t="s">
        <v>3</v>
      </c>
      <c r="B4" s="6"/>
      <c r="C4" s="5" t="s">
        <v>4</v>
      </c>
      <c r="D4" s="5"/>
      <c r="E4" s="5"/>
      <c r="F4" s="5"/>
      <c r="G4" s="5"/>
      <c r="H4" s="5"/>
      <c r="I4" s="5" t="s">
        <v>5</v>
      </c>
      <c r="J4" s="5"/>
      <c r="K4" s="5" t="s">
        <v>1541</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1.4</v>
      </c>
      <c r="F6" s="5"/>
      <c r="G6" s="5">
        <v>1.39</v>
      </c>
      <c r="H6" s="5"/>
      <c r="I6" s="5">
        <v>1.39</v>
      </c>
      <c r="J6" s="5"/>
      <c r="K6" s="10">
        <v>10</v>
      </c>
      <c r="L6" s="11"/>
      <c r="M6" s="84">
        <v>1</v>
      </c>
      <c r="N6" s="11"/>
      <c r="O6" s="6">
        <v>10</v>
      </c>
    </row>
    <row r="7" s="1" customFormat="1" ht="17" customHeight="1" spans="1:15">
      <c r="A7" s="5"/>
      <c r="B7" s="5"/>
      <c r="C7" s="5" t="s">
        <v>14</v>
      </c>
      <c r="D7" s="5"/>
      <c r="E7" s="5">
        <v>1.4</v>
      </c>
      <c r="F7" s="5"/>
      <c r="G7" s="5">
        <v>1.39</v>
      </c>
      <c r="H7" s="5"/>
      <c r="I7" s="5">
        <v>1.39</v>
      </c>
      <c r="J7" s="5"/>
      <c r="K7" s="10" t="s">
        <v>15</v>
      </c>
      <c r="L7" s="11"/>
      <c r="M7" s="85">
        <v>1</v>
      </c>
      <c r="N7" s="86"/>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6" customHeight="1" spans="1:15">
      <c r="A11" s="5"/>
      <c r="B11" s="10" t="s">
        <v>1015</v>
      </c>
      <c r="C11" s="18"/>
      <c r="D11" s="18"/>
      <c r="E11" s="18"/>
      <c r="F11" s="18"/>
      <c r="G11" s="18"/>
      <c r="H11" s="11"/>
      <c r="I11" s="10" t="s">
        <v>1015</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62" customHeight="1" spans="1:15">
      <c r="A13" s="5"/>
      <c r="B13" s="5" t="s">
        <v>30</v>
      </c>
      <c r="C13" s="5" t="s">
        <v>31</v>
      </c>
      <c r="D13" s="87" t="s">
        <v>1582</v>
      </c>
      <c r="E13" s="88"/>
      <c r="F13" s="88"/>
      <c r="G13" s="89"/>
      <c r="H13" s="23">
        <v>100</v>
      </c>
      <c r="I13" s="90">
        <v>1</v>
      </c>
      <c r="J13" s="91">
        <v>30</v>
      </c>
      <c r="K13" s="92"/>
      <c r="L13" s="10">
        <v>30</v>
      </c>
      <c r="M13" s="11"/>
      <c r="N13" s="10"/>
      <c r="O13" s="11"/>
    </row>
    <row r="14" s="1" customFormat="1" ht="62" customHeight="1" spans="1:15">
      <c r="A14" s="5"/>
      <c r="B14" s="5"/>
      <c r="C14" s="5" t="s">
        <v>58</v>
      </c>
      <c r="D14" s="87" t="s">
        <v>1583</v>
      </c>
      <c r="E14" s="88"/>
      <c r="F14" s="88"/>
      <c r="G14" s="89"/>
      <c r="H14" s="23" t="s">
        <v>1584</v>
      </c>
      <c r="I14" s="23" t="s">
        <v>1584</v>
      </c>
      <c r="J14" s="91">
        <v>10</v>
      </c>
      <c r="K14" s="92"/>
      <c r="L14" s="10">
        <v>10</v>
      </c>
      <c r="M14" s="11"/>
      <c r="N14" s="10"/>
      <c r="O14" s="11"/>
    </row>
    <row r="15" s="1" customFormat="1" ht="62" customHeight="1" spans="1:15">
      <c r="A15" s="5"/>
      <c r="B15" s="5"/>
      <c r="C15" s="5" t="s">
        <v>63</v>
      </c>
      <c r="D15" s="87" t="s">
        <v>1576</v>
      </c>
      <c r="E15" s="88"/>
      <c r="F15" s="88"/>
      <c r="G15" s="89"/>
      <c r="H15" s="93" t="s">
        <v>1577</v>
      </c>
      <c r="I15" s="93" t="s">
        <v>1577</v>
      </c>
      <c r="J15" s="91">
        <v>10</v>
      </c>
      <c r="K15" s="92"/>
      <c r="L15" s="10">
        <v>10</v>
      </c>
      <c r="M15" s="11"/>
      <c r="N15" s="10"/>
      <c r="O15" s="11"/>
    </row>
    <row r="16" s="1" customFormat="1" ht="62" customHeight="1" spans="1:15">
      <c r="A16" s="5"/>
      <c r="B16" s="5" t="s">
        <v>34</v>
      </c>
      <c r="C16" s="94" t="s">
        <v>116</v>
      </c>
      <c r="D16" s="87" t="s">
        <v>1585</v>
      </c>
      <c r="E16" s="88"/>
      <c r="F16" s="88"/>
      <c r="G16" s="89"/>
      <c r="H16" s="23" t="s">
        <v>1586</v>
      </c>
      <c r="I16" s="23" t="s">
        <v>1586</v>
      </c>
      <c r="J16" s="91">
        <v>30</v>
      </c>
      <c r="K16" s="92"/>
      <c r="L16" s="10">
        <v>30</v>
      </c>
      <c r="M16" s="11"/>
      <c r="N16" s="10"/>
      <c r="O16" s="11"/>
    </row>
    <row r="17" s="1" customFormat="1" ht="62" customHeight="1" spans="1:15">
      <c r="A17" s="5"/>
      <c r="B17" s="5" t="s">
        <v>37</v>
      </c>
      <c r="C17" s="95" t="s">
        <v>999</v>
      </c>
      <c r="D17" s="87" t="s">
        <v>103</v>
      </c>
      <c r="E17" s="88"/>
      <c r="F17" s="88"/>
      <c r="G17" s="89"/>
      <c r="H17" s="23">
        <v>90</v>
      </c>
      <c r="I17" s="96">
        <v>0.9</v>
      </c>
      <c r="J17" s="91">
        <v>10</v>
      </c>
      <c r="K17" s="92"/>
      <c r="L17" s="10">
        <v>10</v>
      </c>
      <c r="M17" s="11"/>
      <c r="N17" s="10"/>
      <c r="O17" s="11"/>
    </row>
    <row r="18" s="1" customFormat="1" ht="62" customHeight="1" spans="1:15">
      <c r="A18" s="5"/>
      <c r="B18" s="10" t="s">
        <v>40</v>
      </c>
      <c r="C18" s="24"/>
      <c r="D18" s="10"/>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c r="M19" s="11"/>
      <c r="N19" s="10" t="s">
        <v>42</v>
      </c>
      <c r="O19" s="11"/>
    </row>
    <row r="20" s="1" customFormat="1" spans="1:15">
      <c r="A20" s="26" t="s">
        <v>43</v>
      </c>
      <c r="O20" s="27"/>
    </row>
    <row r="21" s="1" customFormat="1" spans="1:15">
      <c r="A21" s="28"/>
      <c r="O21" s="27"/>
    </row>
    <row r="22" s="1" customFormat="1" spans="1:15">
      <c r="A22" s="28"/>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2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8.1" style="1" customWidth="1"/>
    <col min="9" max="9" width="9.675" style="1" customWidth="1"/>
    <col min="10" max="10" width="3.26666666666667" style="1" customWidth="1"/>
    <col min="11" max="11" width="1.35" style="1" customWidth="1"/>
    <col min="12" max="12" width="4.16666666666667" style="1" customWidth="1"/>
    <col min="13" max="13" width="1.23333333333333" style="1" customWidth="1"/>
    <col min="14" max="14" width="12.7083333333333" style="1" customWidth="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1587</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22.76</v>
      </c>
      <c r="F6" s="5"/>
      <c r="G6" s="5">
        <f t="shared" si="0"/>
        <v>22.76</v>
      </c>
      <c r="H6" s="5"/>
      <c r="I6" s="5">
        <f t="shared" si="0"/>
        <v>15.8</v>
      </c>
      <c r="J6" s="5"/>
      <c r="K6" s="10">
        <v>10</v>
      </c>
      <c r="L6" s="11"/>
      <c r="M6" s="34">
        <f>I6/G6</f>
        <v>0.694200351493849</v>
      </c>
      <c r="N6" s="35"/>
      <c r="O6" s="6">
        <v>6.94</v>
      </c>
    </row>
    <row r="7" s="1" customFormat="1" ht="17" customHeight="1" spans="1:15">
      <c r="A7" s="5"/>
      <c r="B7" s="5"/>
      <c r="C7" s="5" t="s">
        <v>14</v>
      </c>
      <c r="D7" s="5"/>
      <c r="E7" s="5">
        <v>22.76</v>
      </c>
      <c r="F7" s="5"/>
      <c r="G7" s="5">
        <v>22.76</v>
      </c>
      <c r="H7" s="5"/>
      <c r="I7" s="5">
        <v>15.8</v>
      </c>
      <c r="J7" s="5"/>
      <c r="K7" s="10" t="s">
        <v>15</v>
      </c>
      <c r="L7" s="11"/>
      <c r="M7" s="34">
        <f>I7/G7</f>
        <v>0.694200351493849</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8" customHeight="1" spans="1:15">
      <c r="A11" s="5"/>
      <c r="B11" s="15" t="s">
        <v>745</v>
      </c>
      <c r="C11" s="16"/>
      <c r="D11" s="16"/>
      <c r="E11" s="16"/>
      <c r="F11" s="16"/>
      <c r="G11" s="16"/>
      <c r="H11" s="17"/>
      <c r="I11" s="10" t="s">
        <v>1589</v>
      </c>
      <c r="J11" s="18"/>
      <c r="K11" s="18"/>
      <c r="L11" s="18"/>
      <c r="M11" s="18"/>
      <c r="N11" s="18"/>
      <c r="O11" s="11"/>
    </row>
    <row r="12" s="1" customFormat="1" ht="30" customHeight="1" spans="1:15">
      <c r="A12" s="5" t="s">
        <v>23</v>
      </c>
      <c r="B12" s="6" t="s">
        <v>24</v>
      </c>
      <c r="C12" s="83" t="s">
        <v>25</v>
      </c>
      <c r="D12" s="19" t="s">
        <v>26</v>
      </c>
      <c r="E12" s="19"/>
      <c r="F12" s="19"/>
      <c r="G12" s="19"/>
      <c r="H12" s="19" t="s">
        <v>27</v>
      </c>
      <c r="I12" s="19" t="s">
        <v>28</v>
      </c>
      <c r="J12" s="19" t="s">
        <v>10</v>
      </c>
      <c r="K12" s="83"/>
      <c r="L12" s="19" t="s">
        <v>12</v>
      </c>
      <c r="M12" s="83"/>
      <c r="N12" s="19" t="s">
        <v>29</v>
      </c>
      <c r="O12" s="83"/>
    </row>
    <row r="13" s="1" customFormat="1" ht="27" customHeight="1" spans="1:15">
      <c r="A13" s="5"/>
      <c r="B13" s="5" t="s">
        <v>30</v>
      </c>
      <c r="C13" s="5" t="s">
        <v>31</v>
      </c>
      <c r="D13" s="8" t="s">
        <v>259</v>
      </c>
      <c r="E13" s="8"/>
      <c r="F13" s="8"/>
      <c r="G13" s="8"/>
      <c r="H13" s="71">
        <v>0.9</v>
      </c>
      <c r="I13" s="71">
        <v>0.9</v>
      </c>
      <c r="J13" s="5">
        <v>4</v>
      </c>
      <c r="K13" s="5"/>
      <c r="L13" s="5">
        <v>4</v>
      </c>
      <c r="M13" s="5"/>
      <c r="N13" s="5"/>
      <c r="O13" s="5"/>
    </row>
    <row r="14" s="1" customFormat="1" ht="27" customHeight="1" spans="1:15">
      <c r="A14" s="5"/>
      <c r="B14" s="5"/>
      <c r="C14" s="5"/>
      <c r="D14" s="8" t="s">
        <v>261</v>
      </c>
      <c r="E14" s="8"/>
      <c r="F14" s="8"/>
      <c r="G14" s="8"/>
      <c r="H14" s="71">
        <v>0.85</v>
      </c>
      <c r="I14" s="71">
        <v>0.85</v>
      </c>
      <c r="J14" s="5">
        <v>4</v>
      </c>
      <c r="K14" s="5"/>
      <c r="L14" s="5">
        <v>4</v>
      </c>
      <c r="M14" s="5"/>
      <c r="N14" s="5"/>
      <c r="O14" s="5"/>
    </row>
    <row r="15" s="1" customFormat="1" ht="27" customHeight="1" spans="1:15">
      <c r="A15" s="5"/>
      <c r="B15" s="5"/>
      <c r="C15" s="5"/>
      <c r="D15" s="8" t="s">
        <v>497</v>
      </c>
      <c r="E15" s="8"/>
      <c r="F15" s="8"/>
      <c r="G15" s="8"/>
      <c r="H15" s="71">
        <v>0.9</v>
      </c>
      <c r="I15" s="71">
        <v>0.9</v>
      </c>
      <c r="J15" s="5">
        <v>4</v>
      </c>
      <c r="K15" s="5"/>
      <c r="L15" s="5">
        <v>4</v>
      </c>
      <c r="M15" s="5"/>
      <c r="N15" s="5"/>
      <c r="O15" s="5"/>
    </row>
    <row r="16" s="1" customFormat="1" ht="27" customHeight="1" spans="1:15">
      <c r="A16" s="5"/>
      <c r="B16" s="5"/>
      <c r="C16" s="5"/>
      <c r="D16" s="8" t="s">
        <v>269</v>
      </c>
      <c r="E16" s="8"/>
      <c r="F16" s="8"/>
      <c r="G16" s="8"/>
      <c r="H16" s="71">
        <v>0.8</v>
      </c>
      <c r="I16" s="71">
        <v>0.8</v>
      </c>
      <c r="J16" s="5">
        <v>4</v>
      </c>
      <c r="K16" s="5"/>
      <c r="L16" s="5">
        <v>4</v>
      </c>
      <c r="M16" s="5"/>
      <c r="N16" s="5"/>
      <c r="O16" s="5"/>
    </row>
    <row r="17" s="1" customFormat="1" ht="27" customHeight="1" spans="1:15">
      <c r="A17" s="5"/>
      <c r="B17" s="5"/>
      <c r="C17" s="5"/>
      <c r="D17" s="8" t="s">
        <v>264</v>
      </c>
      <c r="E17" s="8"/>
      <c r="F17" s="8"/>
      <c r="G17" s="8"/>
      <c r="H17" s="71">
        <v>0.7</v>
      </c>
      <c r="I17" s="71">
        <v>0.7</v>
      </c>
      <c r="J17" s="5">
        <v>4</v>
      </c>
      <c r="K17" s="5"/>
      <c r="L17" s="5">
        <v>4</v>
      </c>
      <c r="M17" s="5"/>
      <c r="N17" s="5"/>
      <c r="O17" s="5"/>
    </row>
    <row r="18" s="1" customFormat="1" ht="27" customHeight="1" spans="1:15">
      <c r="A18" s="5"/>
      <c r="B18" s="5"/>
      <c r="C18" s="5"/>
      <c r="D18" s="8" t="s">
        <v>280</v>
      </c>
      <c r="E18" s="8"/>
      <c r="F18" s="8"/>
      <c r="G18" s="8"/>
      <c r="H18" s="71">
        <v>0.9</v>
      </c>
      <c r="I18" s="71">
        <v>0.9</v>
      </c>
      <c r="J18" s="5">
        <v>4</v>
      </c>
      <c r="K18" s="5"/>
      <c r="L18" s="5">
        <v>4</v>
      </c>
      <c r="M18" s="5"/>
      <c r="N18" s="5"/>
      <c r="O18" s="5"/>
    </row>
    <row r="19" s="1" customFormat="1" ht="27" customHeight="1" spans="1:15">
      <c r="A19" s="5"/>
      <c r="B19" s="5"/>
      <c r="C19" s="5"/>
      <c r="D19" s="8" t="s">
        <v>278</v>
      </c>
      <c r="E19" s="8"/>
      <c r="F19" s="8"/>
      <c r="G19" s="8"/>
      <c r="H19" s="71">
        <v>0.8</v>
      </c>
      <c r="I19" s="71">
        <v>0.8</v>
      </c>
      <c r="J19" s="5">
        <v>4</v>
      </c>
      <c r="K19" s="5"/>
      <c r="L19" s="5">
        <v>4</v>
      </c>
      <c r="M19" s="5"/>
      <c r="N19" s="5"/>
      <c r="O19" s="5"/>
    </row>
    <row r="20" s="1" customFormat="1" ht="27" customHeight="1" spans="1:15">
      <c r="A20" s="5"/>
      <c r="B20" s="5"/>
      <c r="C20" s="5"/>
      <c r="D20" s="8" t="s">
        <v>499</v>
      </c>
      <c r="E20" s="8"/>
      <c r="F20" s="8"/>
      <c r="G20" s="8"/>
      <c r="H20" s="71">
        <v>0.77</v>
      </c>
      <c r="I20" s="71">
        <v>0.77</v>
      </c>
      <c r="J20" s="5">
        <v>4</v>
      </c>
      <c r="K20" s="5"/>
      <c r="L20" s="5">
        <v>4</v>
      </c>
      <c r="M20" s="5"/>
      <c r="N20" s="5"/>
      <c r="O20" s="5"/>
    </row>
    <row r="21" s="1" customFormat="1" ht="27" customHeight="1" spans="1:15">
      <c r="A21" s="5"/>
      <c r="B21" s="5"/>
      <c r="C21" s="5" t="s">
        <v>58</v>
      </c>
      <c r="D21" s="8" t="s">
        <v>271</v>
      </c>
      <c r="E21" s="8"/>
      <c r="F21" s="8"/>
      <c r="G21" s="8"/>
      <c r="H21" s="71">
        <v>0.62</v>
      </c>
      <c r="I21" s="71">
        <v>0.62</v>
      </c>
      <c r="J21" s="5">
        <v>4</v>
      </c>
      <c r="K21" s="5"/>
      <c r="L21" s="5">
        <v>4</v>
      </c>
      <c r="M21" s="5"/>
      <c r="N21" s="5"/>
      <c r="O21" s="5"/>
    </row>
    <row r="22" s="1" customFormat="1" ht="27" customHeight="1" spans="1:15">
      <c r="A22" s="5"/>
      <c r="B22" s="5"/>
      <c r="C22" s="5"/>
      <c r="D22" s="8" t="s">
        <v>274</v>
      </c>
      <c r="E22" s="8"/>
      <c r="F22" s="8"/>
      <c r="G22" s="8"/>
      <c r="H22" s="71">
        <v>0.62</v>
      </c>
      <c r="I22" s="71">
        <v>0.62</v>
      </c>
      <c r="J22" s="5">
        <v>4</v>
      </c>
      <c r="K22" s="5"/>
      <c r="L22" s="5">
        <v>4</v>
      </c>
      <c r="M22" s="5"/>
      <c r="N22" s="5"/>
      <c r="O22" s="5"/>
    </row>
    <row r="23" s="1" customFormat="1" ht="27" customHeight="1" spans="1:15">
      <c r="A23" s="5"/>
      <c r="B23" s="5"/>
      <c r="C23" s="5"/>
      <c r="D23" s="8" t="s">
        <v>276</v>
      </c>
      <c r="E23" s="8"/>
      <c r="F23" s="8"/>
      <c r="G23" s="8"/>
      <c r="H23" s="71">
        <v>0.62</v>
      </c>
      <c r="I23" s="71">
        <v>0.62</v>
      </c>
      <c r="J23" s="5">
        <v>4</v>
      </c>
      <c r="K23" s="5"/>
      <c r="L23" s="5">
        <v>4</v>
      </c>
      <c r="M23" s="5"/>
      <c r="N23" s="5"/>
      <c r="O23" s="5"/>
    </row>
    <row r="24" s="1" customFormat="1" ht="27" customHeight="1" spans="1:15">
      <c r="A24" s="5"/>
      <c r="B24" s="5"/>
      <c r="C24" s="5"/>
      <c r="D24" s="8" t="s">
        <v>502</v>
      </c>
      <c r="E24" s="8"/>
      <c r="F24" s="8"/>
      <c r="G24" s="8"/>
      <c r="H24" s="71">
        <v>0.62</v>
      </c>
      <c r="I24" s="71">
        <v>0.62</v>
      </c>
      <c r="J24" s="5">
        <v>3</v>
      </c>
      <c r="K24" s="5"/>
      <c r="L24" s="5">
        <v>3</v>
      </c>
      <c r="M24" s="5"/>
      <c r="N24" s="5"/>
      <c r="O24" s="5"/>
    </row>
    <row r="25" s="1" customFormat="1" ht="27" customHeight="1" spans="1:15">
      <c r="A25" s="5"/>
      <c r="B25" s="5"/>
      <c r="C25" s="5"/>
      <c r="D25" s="8" t="s">
        <v>284</v>
      </c>
      <c r="E25" s="8"/>
      <c r="F25" s="8"/>
      <c r="G25" s="8"/>
      <c r="H25" s="71">
        <v>0.95</v>
      </c>
      <c r="I25" s="71">
        <v>0.95</v>
      </c>
      <c r="J25" s="5">
        <v>3</v>
      </c>
      <c r="K25" s="5"/>
      <c r="L25" s="5">
        <v>3</v>
      </c>
      <c r="M25" s="5"/>
      <c r="N25" s="5"/>
      <c r="O25" s="5"/>
    </row>
    <row r="26" s="1" customFormat="1" ht="27" customHeight="1" spans="1:15">
      <c r="A26" s="5"/>
      <c r="B26" s="19" t="s">
        <v>34</v>
      </c>
      <c r="C26" s="5" t="s">
        <v>35</v>
      </c>
      <c r="D26" s="8" t="s">
        <v>505</v>
      </c>
      <c r="E26" s="8"/>
      <c r="F26" s="8"/>
      <c r="G26" s="8"/>
      <c r="H26" s="5" t="s">
        <v>506</v>
      </c>
      <c r="I26" s="5" t="s">
        <v>506</v>
      </c>
      <c r="J26" s="5">
        <v>10</v>
      </c>
      <c r="K26" s="5"/>
      <c r="L26" s="5">
        <v>9</v>
      </c>
      <c r="M26" s="5"/>
      <c r="N26" s="5"/>
      <c r="O26" s="5"/>
    </row>
    <row r="27" s="1" customFormat="1" ht="27" customHeight="1" spans="1:15">
      <c r="A27" s="5"/>
      <c r="B27" s="20"/>
      <c r="C27" s="5"/>
      <c r="D27" s="8" t="s">
        <v>507</v>
      </c>
      <c r="E27" s="8"/>
      <c r="F27" s="8"/>
      <c r="G27" s="8"/>
      <c r="H27" s="5" t="s">
        <v>506</v>
      </c>
      <c r="I27" s="5" t="s">
        <v>506</v>
      </c>
      <c r="J27" s="5">
        <v>10</v>
      </c>
      <c r="K27" s="5"/>
      <c r="L27" s="5">
        <v>9</v>
      </c>
      <c r="M27" s="5"/>
      <c r="N27" s="5"/>
      <c r="O27" s="5"/>
    </row>
    <row r="28" s="1" customFormat="1" ht="27" customHeight="1" spans="1:15">
      <c r="A28" s="5"/>
      <c r="B28" s="25"/>
      <c r="C28" s="5" t="s">
        <v>140</v>
      </c>
      <c r="D28" s="8" t="s">
        <v>285</v>
      </c>
      <c r="E28" s="8"/>
      <c r="F28" s="8"/>
      <c r="G28" s="8"/>
      <c r="H28" s="5" t="s">
        <v>506</v>
      </c>
      <c r="I28" s="5" t="s">
        <v>506</v>
      </c>
      <c r="J28" s="5">
        <v>10</v>
      </c>
      <c r="K28" s="5"/>
      <c r="L28" s="5">
        <v>9</v>
      </c>
      <c r="M28" s="5"/>
      <c r="N28" s="5"/>
      <c r="O28" s="5"/>
    </row>
    <row r="29" s="1" customFormat="1" ht="27" customHeight="1" spans="1:15">
      <c r="A29" s="5"/>
      <c r="B29" s="5" t="s">
        <v>37</v>
      </c>
      <c r="C29" s="5" t="s">
        <v>38</v>
      </c>
      <c r="D29" s="8" t="s">
        <v>509</v>
      </c>
      <c r="E29" s="8"/>
      <c r="F29" s="8"/>
      <c r="G29" s="8"/>
      <c r="H29" s="71">
        <v>0.9</v>
      </c>
      <c r="I29" s="71">
        <v>0.9</v>
      </c>
      <c r="J29" s="5">
        <v>10</v>
      </c>
      <c r="K29" s="5"/>
      <c r="L29" s="5">
        <v>9</v>
      </c>
      <c r="M29" s="5"/>
      <c r="N29" s="5"/>
      <c r="O29" s="5"/>
    </row>
    <row r="30" s="1" customFormat="1" ht="24" customHeight="1" spans="1:15">
      <c r="A30" s="5"/>
      <c r="B30" s="10" t="s">
        <v>40</v>
      </c>
      <c r="C30" s="24"/>
      <c r="D30" s="10" t="s">
        <v>1589</v>
      </c>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24"/>
      <c r="J31" s="10">
        <v>100</v>
      </c>
      <c r="K31" s="24"/>
      <c r="L31" s="10">
        <v>92.94</v>
      </c>
      <c r="M31" s="11"/>
      <c r="N31" s="10" t="s">
        <v>1590</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8.55" style="1" customWidth="1"/>
    <col min="9" max="9" width="7.53333333333333" style="1" customWidth="1"/>
    <col min="10" max="10" width="3.26666666666667" style="1" customWidth="1"/>
    <col min="11" max="11" width="1.35" style="1" customWidth="1"/>
    <col min="12" max="12" width="4.16666666666667" style="1" customWidth="1"/>
    <col min="13" max="13" width="1.23333333333333" style="1" customWidth="1"/>
    <col min="14" max="14" width="11.25" style="1" customWidth="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732</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0.55</v>
      </c>
      <c r="F6" s="5"/>
      <c r="G6" s="5">
        <f t="shared" si="0"/>
        <v>0.55</v>
      </c>
      <c r="H6" s="5"/>
      <c r="I6" s="5">
        <f t="shared" si="0"/>
        <v>0.55</v>
      </c>
      <c r="J6" s="5"/>
      <c r="K6" s="10">
        <v>10</v>
      </c>
      <c r="L6" s="11"/>
      <c r="M6" s="34">
        <f>I6/G6</f>
        <v>1</v>
      </c>
      <c r="N6" s="35"/>
      <c r="O6" s="6">
        <v>10</v>
      </c>
    </row>
    <row r="7" s="1" customFormat="1" ht="17" customHeight="1" spans="1:15">
      <c r="A7" s="5"/>
      <c r="B7" s="5"/>
      <c r="C7" s="5" t="s">
        <v>14</v>
      </c>
      <c r="D7" s="5"/>
      <c r="E7" s="5">
        <v>0.55</v>
      </c>
      <c r="F7" s="5"/>
      <c r="G7" s="5">
        <v>0.55</v>
      </c>
      <c r="H7" s="5"/>
      <c r="I7" s="5">
        <v>0.55</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1" customHeight="1" spans="1:15">
      <c r="A11" s="5"/>
      <c r="B11" s="15" t="s">
        <v>704</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6" customHeight="1" spans="1:15">
      <c r="A13" s="5"/>
      <c r="B13" s="5" t="s">
        <v>30</v>
      </c>
      <c r="C13" s="5" t="s">
        <v>58</v>
      </c>
      <c r="D13" s="8" t="s">
        <v>679</v>
      </c>
      <c r="E13" s="8"/>
      <c r="F13" s="8"/>
      <c r="G13" s="8"/>
      <c r="H13" s="82">
        <v>1</v>
      </c>
      <c r="I13" s="82">
        <v>1</v>
      </c>
      <c r="J13" s="10">
        <v>50</v>
      </c>
      <c r="K13" s="11"/>
      <c r="L13" s="10">
        <v>20</v>
      </c>
      <c r="M13" s="11"/>
      <c r="N13" s="10"/>
      <c r="O13" s="11"/>
    </row>
    <row r="14" s="1" customFormat="1" ht="27" spans="1:15">
      <c r="A14" s="5"/>
      <c r="B14" s="5" t="s">
        <v>34</v>
      </c>
      <c r="C14" s="5" t="s">
        <v>35</v>
      </c>
      <c r="D14" s="8" t="s">
        <v>705</v>
      </c>
      <c r="E14" s="8"/>
      <c r="F14" s="8"/>
      <c r="G14" s="8"/>
      <c r="H14" s="6" t="s">
        <v>681</v>
      </c>
      <c r="I14" s="6" t="s">
        <v>681</v>
      </c>
      <c r="J14" s="10">
        <v>30</v>
      </c>
      <c r="K14" s="11"/>
      <c r="L14" s="10">
        <v>30</v>
      </c>
      <c r="M14" s="11"/>
      <c r="N14" s="10"/>
      <c r="O14" s="11"/>
    </row>
    <row r="15" s="1" customFormat="1" ht="40.5" spans="1:15">
      <c r="A15" s="5"/>
      <c r="B15" s="5" t="s">
        <v>37</v>
      </c>
      <c r="C15" s="5" t="s">
        <v>38</v>
      </c>
      <c r="D15" s="8" t="s">
        <v>682</v>
      </c>
      <c r="E15" s="8"/>
      <c r="F15" s="8"/>
      <c r="G15" s="8"/>
      <c r="H15" s="82">
        <v>0.85</v>
      </c>
      <c r="I15" s="82">
        <v>0.85</v>
      </c>
      <c r="J15" s="10">
        <v>10</v>
      </c>
      <c r="K15" s="11"/>
      <c r="L15" s="10">
        <v>10</v>
      </c>
      <c r="M15" s="11"/>
      <c r="N15" s="10"/>
      <c r="O15" s="11"/>
    </row>
    <row r="16" s="1" customFormat="1" ht="24" customHeight="1" spans="1:15">
      <c r="A16" s="5"/>
      <c r="B16" s="10" t="s">
        <v>40</v>
      </c>
      <c r="C16" s="24"/>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1590</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7.425" style="1" customWidth="1"/>
    <col min="9" max="9" width="8.5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5.4"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738</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20</v>
      </c>
      <c r="F6" s="5"/>
      <c r="G6" s="5">
        <f t="shared" si="0"/>
        <v>20</v>
      </c>
      <c r="H6" s="5"/>
      <c r="I6" s="5">
        <f t="shared" si="0"/>
        <v>19.88</v>
      </c>
      <c r="J6" s="5"/>
      <c r="K6" s="10">
        <v>10</v>
      </c>
      <c r="L6" s="11"/>
      <c r="M6" s="34">
        <f>I6/G6</f>
        <v>0.994</v>
      </c>
      <c r="N6" s="35"/>
      <c r="O6" s="6">
        <v>9.94</v>
      </c>
    </row>
    <row r="7" s="1" customFormat="1" ht="17" customHeight="1" spans="1:15">
      <c r="A7" s="5"/>
      <c r="B7" s="5"/>
      <c r="C7" s="5" t="s">
        <v>14</v>
      </c>
      <c r="D7" s="5"/>
      <c r="E7" s="5">
        <v>20</v>
      </c>
      <c r="F7" s="5"/>
      <c r="G7" s="5">
        <v>20</v>
      </c>
      <c r="H7" s="5"/>
      <c r="I7" s="5">
        <v>19.88</v>
      </c>
      <c r="J7" s="5"/>
      <c r="K7" s="10" t="s">
        <v>15</v>
      </c>
      <c r="L7" s="11"/>
      <c r="M7" s="34">
        <f>I7/G7</f>
        <v>0.994</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98" customHeight="1" spans="1:15">
      <c r="A11" s="5"/>
      <c r="B11" s="15" t="s">
        <v>1413</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8" t="s">
        <v>259</v>
      </c>
      <c r="E13" s="8"/>
      <c r="F13" s="8"/>
      <c r="G13" s="8"/>
      <c r="H13" s="71">
        <v>0.9</v>
      </c>
      <c r="I13" s="71">
        <v>0.9</v>
      </c>
      <c r="J13" s="10">
        <v>5</v>
      </c>
      <c r="K13" s="11"/>
      <c r="L13" s="10">
        <v>5</v>
      </c>
      <c r="M13" s="11"/>
      <c r="N13" s="10"/>
      <c r="O13" s="11"/>
    </row>
    <row r="14" s="1" customFormat="1" ht="30" customHeight="1" spans="1:15">
      <c r="A14" s="5"/>
      <c r="B14" s="5"/>
      <c r="C14" s="5"/>
      <c r="D14" s="8" t="s">
        <v>261</v>
      </c>
      <c r="E14" s="8"/>
      <c r="F14" s="8"/>
      <c r="G14" s="8"/>
      <c r="H14" s="71">
        <v>0.85</v>
      </c>
      <c r="I14" s="71">
        <v>0.85</v>
      </c>
      <c r="J14" s="10">
        <v>5</v>
      </c>
      <c r="K14" s="11"/>
      <c r="L14" s="10">
        <v>5</v>
      </c>
      <c r="M14" s="11"/>
      <c r="N14" s="10"/>
      <c r="O14" s="11"/>
    </row>
    <row r="15" s="1" customFormat="1" ht="30" customHeight="1" spans="1:15">
      <c r="A15" s="5"/>
      <c r="B15" s="5"/>
      <c r="C15" s="5"/>
      <c r="D15" s="8" t="s">
        <v>269</v>
      </c>
      <c r="E15" s="8"/>
      <c r="F15" s="8"/>
      <c r="G15" s="8"/>
      <c r="H15" s="71">
        <v>0.8</v>
      </c>
      <c r="I15" s="71">
        <v>0.8</v>
      </c>
      <c r="J15" s="10">
        <v>5</v>
      </c>
      <c r="K15" s="11"/>
      <c r="L15" s="10">
        <v>5</v>
      </c>
      <c r="M15" s="11"/>
      <c r="N15" s="10"/>
      <c r="O15" s="11"/>
    </row>
    <row r="16" s="1" customFormat="1" ht="30" customHeight="1" spans="1:15">
      <c r="A16" s="5"/>
      <c r="B16" s="5"/>
      <c r="C16" s="5"/>
      <c r="D16" s="8" t="s">
        <v>264</v>
      </c>
      <c r="E16" s="8"/>
      <c r="F16" s="8"/>
      <c r="G16" s="8"/>
      <c r="H16" s="71">
        <v>0.7</v>
      </c>
      <c r="I16" s="71">
        <v>0.7</v>
      </c>
      <c r="J16" s="10">
        <v>5</v>
      </c>
      <c r="K16" s="11"/>
      <c r="L16" s="10">
        <v>5</v>
      </c>
      <c r="M16" s="11"/>
      <c r="N16" s="10"/>
      <c r="O16" s="11"/>
    </row>
    <row r="17" s="1" customFormat="1" ht="30" customHeight="1" spans="1:15">
      <c r="A17" s="5"/>
      <c r="B17" s="5"/>
      <c r="C17" s="5"/>
      <c r="D17" s="8" t="s">
        <v>188</v>
      </c>
      <c r="E17" s="8"/>
      <c r="F17" s="8"/>
      <c r="G17" s="8"/>
      <c r="H17" s="71">
        <v>0.08</v>
      </c>
      <c r="I17" s="71">
        <v>0.08</v>
      </c>
      <c r="J17" s="10">
        <v>5</v>
      </c>
      <c r="K17" s="11"/>
      <c r="L17" s="10">
        <v>5</v>
      </c>
      <c r="M17" s="11"/>
      <c r="N17" s="10"/>
      <c r="O17" s="11"/>
    </row>
    <row r="18" s="1" customFormat="1" ht="30" customHeight="1" spans="1:15">
      <c r="A18" s="5"/>
      <c r="B18" s="5"/>
      <c r="C18" s="5" t="s">
        <v>58</v>
      </c>
      <c r="D18" s="8" t="s">
        <v>271</v>
      </c>
      <c r="E18" s="8"/>
      <c r="F18" s="8"/>
      <c r="G18" s="8"/>
      <c r="H18" s="71">
        <v>0.61</v>
      </c>
      <c r="I18" s="71">
        <v>0.61</v>
      </c>
      <c r="J18" s="10">
        <v>5</v>
      </c>
      <c r="K18" s="11"/>
      <c r="L18" s="10">
        <v>5</v>
      </c>
      <c r="M18" s="11"/>
      <c r="N18" s="10"/>
      <c r="O18" s="11"/>
    </row>
    <row r="19" s="1" customFormat="1" ht="30" customHeight="1" spans="1:15">
      <c r="A19" s="5"/>
      <c r="B19" s="5"/>
      <c r="C19" s="5"/>
      <c r="D19" s="8" t="s">
        <v>274</v>
      </c>
      <c r="E19" s="8"/>
      <c r="F19" s="8"/>
      <c r="G19" s="8"/>
      <c r="H19" s="71">
        <v>0.61</v>
      </c>
      <c r="I19" s="71">
        <v>0.61</v>
      </c>
      <c r="J19" s="10">
        <v>5</v>
      </c>
      <c r="K19" s="11"/>
      <c r="L19" s="10">
        <v>5</v>
      </c>
      <c r="M19" s="11"/>
      <c r="N19" s="10"/>
      <c r="O19" s="11"/>
    </row>
    <row r="20" s="1" customFormat="1" ht="30" customHeight="1" spans="1:15">
      <c r="A20" s="5"/>
      <c r="B20" s="5"/>
      <c r="C20" s="5"/>
      <c r="D20" s="8" t="s">
        <v>276</v>
      </c>
      <c r="E20" s="8"/>
      <c r="F20" s="8"/>
      <c r="G20" s="8"/>
      <c r="H20" s="71">
        <v>0.61</v>
      </c>
      <c r="I20" s="71">
        <v>0.61</v>
      </c>
      <c r="J20" s="10">
        <v>5</v>
      </c>
      <c r="K20" s="11"/>
      <c r="L20" s="10">
        <v>5</v>
      </c>
      <c r="M20" s="11"/>
      <c r="N20" s="10"/>
      <c r="O20" s="11"/>
    </row>
    <row r="21" s="1" customFormat="1" ht="30" customHeight="1" spans="1:15">
      <c r="A21" s="5"/>
      <c r="B21" s="5"/>
      <c r="C21" s="5"/>
      <c r="D21" s="8" t="s">
        <v>278</v>
      </c>
      <c r="E21" s="8"/>
      <c r="F21" s="8"/>
      <c r="G21" s="8"/>
      <c r="H21" s="71">
        <v>0.8</v>
      </c>
      <c r="I21" s="71">
        <v>0.8</v>
      </c>
      <c r="J21" s="10">
        <v>5</v>
      </c>
      <c r="K21" s="11"/>
      <c r="L21" s="10">
        <v>5</v>
      </c>
      <c r="M21" s="11"/>
      <c r="N21" s="10"/>
      <c r="O21" s="11"/>
    </row>
    <row r="22" s="1" customFormat="1" ht="30" customHeight="1" spans="1:15">
      <c r="A22" s="5"/>
      <c r="B22" s="5"/>
      <c r="C22" s="5"/>
      <c r="D22" s="8" t="s">
        <v>280</v>
      </c>
      <c r="E22" s="8"/>
      <c r="F22" s="8"/>
      <c r="G22" s="8"/>
      <c r="H22" s="71">
        <v>0.9</v>
      </c>
      <c r="I22" s="71">
        <v>0.9</v>
      </c>
      <c r="J22" s="10">
        <v>5</v>
      </c>
      <c r="K22" s="11"/>
      <c r="L22" s="10">
        <v>5</v>
      </c>
      <c r="M22" s="11"/>
      <c r="N22" s="10"/>
      <c r="O22" s="11"/>
    </row>
    <row r="23" s="1" customFormat="1" ht="30" customHeight="1" spans="1:15">
      <c r="A23" s="5"/>
      <c r="B23" s="19" t="s">
        <v>34</v>
      </c>
      <c r="C23" s="19" t="s">
        <v>35</v>
      </c>
      <c r="D23" s="8" t="s">
        <v>281</v>
      </c>
      <c r="E23" s="8"/>
      <c r="F23" s="8"/>
      <c r="G23" s="8"/>
      <c r="H23" s="69">
        <v>0.2</v>
      </c>
      <c r="I23" s="69">
        <v>0.2</v>
      </c>
      <c r="J23" s="10">
        <v>10</v>
      </c>
      <c r="K23" s="11"/>
      <c r="L23" s="10">
        <v>10</v>
      </c>
      <c r="M23" s="11"/>
      <c r="N23" s="10"/>
      <c r="O23" s="11"/>
    </row>
    <row r="24" s="1" customFormat="1" ht="30" customHeight="1" spans="1:15">
      <c r="A24" s="5"/>
      <c r="B24" s="20"/>
      <c r="C24" s="25"/>
      <c r="D24" s="8" t="s">
        <v>284</v>
      </c>
      <c r="E24" s="8"/>
      <c r="F24" s="8"/>
      <c r="G24" s="8"/>
      <c r="H24" s="69">
        <v>0.95</v>
      </c>
      <c r="I24" s="69">
        <v>0.95</v>
      </c>
      <c r="J24" s="10">
        <v>10</v>
      </c>
      <c r="K24" s="11"/>
      <c r="L24" s="10">
        <v>10</v>
      </c>
      <c r="M24" s="11"/>
      <c r="N24" s="10"/>
      <c r="O24" s="11"/>
    </row>
    <row r="25" s="1" customFormat="1" ht="30" customHeight="1" spans="1:15">
      <c r="A25" s="5"/>
      <c r="B25" s="20"/>
      <c r="C25" s="5" t="s">
        <v>140</v>
      </c>
      <c r="D25" s="8" t="s">
        <v>285</v>
      </c>
      <c r="E25" s="8"/>
      <c r="F25" s="8"/>
      <c r="G25" s="8"/>
      <c r="H25" s="5" t="s">
        <v>286</v>
      </c>
      <c r="I25" s="5" t="s">
        <v>286</v>
      </c>
      <c r="J25" s="10">
        <v>10</v>
      </c>
      <c r="K25" s="11"/>
      <c r="L25" s="10">
        <v>10</v>
      </c>
      <c r="M25" s="11"/>
      <c r="N25" s="10"/>
      <c r="O25" s="11"/>
    </row>
    <row r="26" s="1" customFormat="1" ht="30" customHeight="1" spans="1:15">
      <c r="A26" s="5"/>
      <c r="B26" s="5" t="s">
        <v>37</v>
      </c>
      <c r="C26" s="5" t="s">
        <v>38</v>
      </c>
      <c r="D26" s="8" t="s">
        <v>287</v>
      </c>
      <c r="E26" s="8"/>
      <c r="F26" s="8"/>
      <c r="G26" s="8"/>
      <c r="H26" s="71">
        <v>0.8</v>
      </c>
      <c r="I26" s="71">
        <v>0.8</v>
      </c>
      <c r="J26" s="10">
        <v>10</v>
      </c>
      <c r="K26" s="11"/>
      <c r="L26" s="10">
        <v>9</v>
      </c>
      <c r="M26" s="11"/>
      <c r="N26" s="10"/>
      <c r="O26" s="11"/>
    </row>
    <row r="27" s="1" customFormat="1" ht="24" customHeight="1" spans="1:15">
      <c r="A27" s="5"/>
      <c r="B27" s="10" t="s">
        <v>40</v>
      </c>
      <c r="C27" s="24"/>
      <c r="D27" s="10"/>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98.94</v>
      </c>
      <c r="M28" s="11"/>
      <c r="N28" s="10" t="s">
        <v>1590</v>
      </c>
      <c r="O28" s="11"/>
    </row>
    <row r="29" s="1" customFormat="1" spans="1:15">
      <c r="A29" s="26" t="s">
        <v>43</v>
      </c>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ht="27" customHeight="1" spans="1:15">
      <c r="A32" s="29"/>
      <c r="B32" s="30"/>
      <c r="C32" s="30"/>
      <c r="D32" s="30"/>
      <c r="E32" s="30"/>
      <c r="F32" s="30"/>
      <c r="G32" s="30"/>
      <c r="H32" s="30"/>
      <c r="I32" s="30"/>
      <c r="J32" s="30"/>
      <c r="K32" s="30"/>
      <c r="L32" s="30"/>
      <c r="M32" s="30"/>
      <c r="N32" s="30"/>
      <c r="O32" s="31"/>
    </row>
  </sheetData>
  <mergeCells count="11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2"/>
    <mergeCell ref="B23:B25"/>
    <mergeCell ref="C13:C17"/>
    <mergeCell ref="C18:C22"/>
    <mergeCell ref="C23:C24"/>
    <mergeCell ref="A5:B9"/>
    <mergeCell ref="A29:O32"/>
  </mergeCells>
  <pageMargins left="0.75" right="0.75" top="1" bottom="1" header="0.5" footer="0.5"/>
  <headerFooter/>
</worksheet>
</file>

<file path=xl/worksheets/sheet2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4.5" style="1" customWidth="1"/>
    <col min="2" max="2" width="7.65" style="1" customWidth="1"/>
    <col min="3" max="3" width="9.45" style="1" customWidth="1"/>
    <col min="4" max="4" width="12.0333333333333" style="1" customWidth="1"/>
    <col min="5" max="5" width="9.68333333333333" style="1" customWidth="1"/>
    <col min="6" max="6" width="1.46666666666667" style="1" customWidth="1"/>
    <col min="7" max="7" width="4.725" style="1" customWidth="1"/>
    <col min="8" max="8" width="8.55" style="1" customWidth="1"/>
    <col min="9" max="9" width="9"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1591</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250</v>
      </c>
      <c r="F6" s="5"/>
      <c r="G6" s="5">
        <f t="shared" si="0"/>
        <v>250</v>
      </c>
      <c r="H6" s="5"/>
      <c r="I6" s="5">
        <f t="shared" si="0"/>
        <v>214.06</v>
      </c>
      <c r="J6" s="5"/>
      <c r="K6" s="10">
        <v>10</v>
      </c>
      <c r="L6" s="11"/>
      <c r="M6" s="34">
        <f>I6/G6</f>
        <v>0.85624</v>
      </c>
      <c r="N6" s="35"/>
      <c r="O6" s="6">
        <v>8.56</v>
      </c>
    </row>
    <row r="7" s="1" customFormat="1" ht="17" customHeight="1" spans="1:15">
      <c r="A7" s="5"/>
      <c r="B7" s="5"/>
      <c r="C7" s="5" t="s">
        <v>14</v>
      </c>
      <c r="D7" s="5"/>
      <c r="E7" s="5">
        <v>250</v>
      </c>
      <c r="F7" s="5"/>
      <c r="G7" s="5">
        <v>250</v>
      </c>
      <c r="H7" s="5"/>
      <c r="I7" s="5">
        <v>214.06</v>
      </c>
      <c r="J7" s="5"/>
      <c r="K7" s="10" t="s">
        <v>15</v>
      </c>
      <c r="L7" s="11"/>
      <c r="M7" s="34">
        <f>I7/G7</f>
        <v>0.85624</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7" customHeight="1" spans="1:15">
      <c r="A11" s="5"/>
      <c r="B11" s="15" t="s">
        <v>745</v>
      </c>
      <c r="C11" s="16"/>
      <c r="D11" s="16"/>
      <c r="E11" s="16"/>
      <c r="F11" s="16"/>
      <c r="G11" s="16"/>
      <c r="H11" s="17"/>
      <c r="I11" s="15" t="s">
        <v>1592</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7" customHeight="1" spans="1:15">
      <c r="A13" s="5"/>
      <c r="B13" s="5" t="s">
        <v>30</v>
      </c>
      <c r="C13" s="5" t="s">
        <v>31</v>
      </c>
      <c r="D13" s="8" t="s">
        <v>259</v>
      </c>
      <c r="E13" s="8"/>
      <c r="F13" s="8"/>
      <c r="G13" s="8"/>
      <c r="H13" s="71">
        <v>0.9</v>
      </c>
      <c r="I13" s="71">
        <v>0.9</v>
      </c>
      <c r="J13" s="10">
        <v>4</v>
      </c>
      <c r="K13" s="11"/>
      <c r="L13" s="10">
        <v>4</v>
      </c>
      <c r="M13" s="11"/>
      <c r="N13" s="10"/>
      <c r="O13" s="11"/>
    </row>
    <row r="14" s="1" customFormat="1" ht="37" customHeight="1" spans="1:15">
      <c r="A14" s="5"/>
      <c r="B14" s="5"/>
      <c r="C14" s="5"/>
      <c r="D14" s="8" t="s">
        <v>261</v>
      </c>
      <c r="E14" s="8"/>
      <c r="F14" s="8"/>
      <c r="G14" s="8"/>
      <c r="H14" s="71">
        <v>0.85</v>
      </c>
      <c r="I14" s="71">
        <v>0.85</v>
      </c>
      <c r="J14" s="10">
        <v>4</v>
      </c>
      <c r="K14" s="11"/>
      <c r="L14" s="10">
        <v>4</v>
      </c>
      <c r="M14" s="11"/>
      <c r="N14" s="10"/>
      <c r="O14" s="11"/>
    </row>
    <row r="15" s="1" customFormat="1" ht="37" customHeight="1" spans="1:15">
      <c r="A15" s="5"/>
      <c r="B15" s="5"/>
      <c r="C15" s="5"/>
      <c r="D15" s="8" t="s">
        <v>497</v>
      </c>
      <c r="E15" s="8"/>
      <c r="F15" s="8"/>
      <c r="G15" s="8"/>
      <c r="H15" s="71">
        <v>0.9</v>
      </c>
      <c r="I15" s="71">
        <v>0.9</v>
      </c>
      <c r="J15" s="10">
        <v>4</v>
      </c>
      <c r="K15" s="11"/>
      <c r="L15" s="10">
        <v>4</v>
      </c>
      <c r="M15" s="11"/>
      <c r="N15" s="10"/>
      <c r="O15" s="11"/>
    </row>
    <row r="16" s="1" customFormat="1" ht="37" customHeight="1" spans="1:15">
      <c r="A16" s="5"/>
      <c r="B16" s="5"/>
      <c r="C16" s="5"/>
      <c r="D16" s="8" t="s">
        <v>269</v>
      </c>
      <c r="E16" s="8"/>
      <c r="F16" s="8"/>
      <c r="G16" s="8"/>
      <c r="H16" s="71">
        <v>0.8</v>
      </c>
      <c r="I16" s="71">
        <v>0.8</v>
      </c>
      <c r="J16" s="10">
        <v>4</v>
      </c>
      <c r="K16" s="11"/>
      <c r="L16" s="10">
        <v>4</v>
      </c>
      <c r="M16" s="11"/>
      <c r="N16" s="10"/>
      <c r="O16" s="11"/>
    </row>
    <row r="17" s="1" customFormat="1" ht="37" customHeight="1" spans="1:15">
      <c r="A17" s="5"/>
      <c r="B17" s="5"/>
      <c r="C17" s="5"/>
      <c r="D17" s="8" t="s">
        <v>264</v>
      </c>
      <c r="E17" s="8"/>
      <c r="F17" s="8"/>
      <c r="G17" s="8"/>
      <c r="H17" s="71">
        <v>0.7</v>
      </c>
      <c r="I17" s="71">
        <v>0.7</v>
      </c>
      <c r="J17" s="10">
        <v>4</v>
      </c>
      <c r="K17" s="11"/>
      <c r="L17" s="10">
        <v>4</v>
      </c>
      <c r="M17" s="11"/>
      <c r="N17" s="10"/>
      <c r="O17" s="11"/>
    </row>
    <row r="18" s="1" customFormat="1" ht="37" customHeight="1" spans="1:15">
      <c r="A18" s="5"/>
      <c r="B18" s="5"/>
      <c r="C18" s="5"/>
      <c r="D18" s="8" t="s">
        <v>280</v>
      </c>
      <c r="E18" s="8"/>
      <c r="F18" s="8"/>
      <c r="G18" s="8"/>
      <c r="H18" s="71">
        <v>0.9</v>
      </c>
      <c r="I18" s="71">
        <v>0.9</v>
      </c>
      <c r="J18" s="10">
        <v>4</v>
      </c>
      <c r="K18" s="11"/>
      <c r="L18" s="10">
        <v>4</v>
      </c>
      <c r="M18" s="11"/>
      <c r="N18" s="10"/>
      <c r="O18" s="11"/>
    </row>
    <row r="19" s="1" customFormat="1" ht="37" customHeight="1" spans="1:15">
      <c r="A19" s="5"/>
      <c r="B19" s="5"/>
      <c r="C19" s="5"/>
      <c r="D19" s="8" t="s">
        <v>278</v>
      </c>
      <c r="E19" s="8"/>
      <c r="F19" s="8"/>
      <c r="G19" s="8"/>
      <c r="H19" s="71">
        <v>0.8</v>
      </c>
      <c r="I19" s="71">
        <v>0.8</v>
      </c>
      <c r="J19" s="10">
        <v>4</v>
      </c>
      <c r="K19" s="11"/>
      <c r="L19" s="10">
        <v>4</v>
      </c>
      <c r="M19" s="11"/>
      <c r="N19" s="10"/>
      <c r="O19" s="11"/>
    </row>
    <row r="20" s="1" customFormat="1" ht="37" customHeight="1" spans="1:15">
      <c r="A20" s="5"/>
      <c r="B20" s="5"/>
      <c r="C20" s="5"/>
      <c r="D20" s="8" t="s">
        <v>499</v>
      </c>
      <c r="E20" s="8"/>
      <c r="F20" s="8"/>
      <c r="G20" s="8"/>
      <c r="H20" s="71">
        <v>0.77</v>
      </c>
      <c r="I20" s="71">
        <v>0.77</v>
      </c>
      <c r="J20" s="10">
        <v>4</v>
      </c>
      <c r="K20" s="11"/>
      <c r="L20" s="10">
        <v>4</v>
      </c>
      <c r="M20" s="11"/>
      <c r="N20" s="10"/>
      <c r="O20" s="11"/>
    </row>
    <row r="21" s="1" customFormat="1" ht="37" customHeight="1" spans="1:15">
      <c r="A21" s="5"/>
      <c r="B21" s="5"/>
      <c r="C21" s="5" t="s">
        <v>58</v>
      </c>
      <c r="D21" s="8" t="s">
        <v>271</v>
      </c>
      <c r="E21" s="8"/>
      <c r="F21" s="8"/>
      <c r="G21" s="8"/>
      <c r="H21" s="71">
        <v>0.62</v>
      </c>
      <c r="I21" s="71">
        <v>0.62</v>
      </c>
      <c r="J21" s="10">
        <v>4</v>
      </c>
      <c r="K21" s="11"/>
      <c r="L21" s="10">
        <v>4</v>
      </c>
      <c r="M21" s="11"/>
      <c r="N21" s="10"/>
      <c r="O21" s="11"/>
    </row>
    <row r="22" s="1" customFormat="1" ht="37" customHeight="1" spans="1:15">
      <c r="A22" s="5"/>
      <c r="B22" s="5"/>
      <c r="C22" s="5"/>
      <c r="D22" s="8" t="s">
        <v>274</v>
      </c>
      <c r="E22" s="8"/>
      <c r="F22" s="8"/>
      <c r="G22" s="8"/>
      <c r="H22" s="71">
        <v>0.62</v>
      </c>
      <c r="I22" s="71">
        <v>0.62</v>
      </c>
      <c r="J22" s="10">
        <v>4</v>
      </c>
      <c r="K22" s="11"/>
      <c r="L22" s="10">
        <v>4</v>
      </c>
      <c r="M22" s="11"/>
      <c r="N22" s="10"/>
      <c r="O22" s="11"/>
    </row>
    <row r="23" s="1" customFormat="1" ht="37" customHeight="1" spans="1:15">
      <c r="A23" s="5"/>
      <c r="B23" s="5"/>
      <c r="C23" s="5"/>
      <c r="D23" s="8" t="s">
        <v>276</v>
      </c>
      <c r="E23" s="8"/>
      <c r="F23" s="8"/>
      <c r="G23" s="8"/>
      <c r="H23" s="71">
        <v>0.62</v>
      </c>
      <c r="I23" s="71">
        <v>0.62</v>
      </c>
      <c r="J23" s="10">
        <v>4</v>
      </c>
      <c r="K23" s="11"/>
      <c r="L23" s="10">
        <v>4</v>
      </c>
      <c r="M23" s="11"/>
      <c r="N23" s="10"/>
      <c r="O23" s="11"/>
    </row>
    <row r="24" s="1" customFormat="1" ht="37" customHeight="1" spans="1:15">
      <c r="A24" s="5"/>
      <c r="B24" s="5"/>
      <c r="C24" s="5"/>
      <c r="D24" s="8" t="s">
        <v>502</v>
      </c>
      <c r="E24" s="8"/>
      <c r="F24" s="8"/>
      <c r="G24" s="8"/>
      <c r="H24" s="71">
        <v>0.62</v>
      </c>
      <c r="I24" s="71">
        <v>0.62</v>
      </c>
      <c r="J24" s="10">
        <v>3</v>
      </c>
      <c r="K24" s="11"/>
      <c r="L24" s="10">
        <v>3</v>
      </c>
      <c r="M24" s="11"/>
      <c r="N24" s="10"/>
      <c r="O24" s="11"/>
    </row>
    <row r="25" s="1" customFormat="1" ht="37" customHeight="1" spans="1:15">
      <c r="A25" s="5"/>
      <c r="B25" s="5"/>
      <c r="C25" s="5"/>
      <c r="D25" s="8" t="s">
        <v>284</v>
      </c>
      <c r="E25" s="8"/>
      <c r="F25" s="8"/>
      <c r="G25" s="8"/>
      <c r="H25" s="71">
        <v>0.95</v>
      </c>
      <c r="I25" s="71">
        <v>0.95</v>
      </c>
      <c r="J25" s="10">
        <v>3</v>
      </c>
      <c r="K25" s="11"/>
      <c r="L25" s="10">
        <v>3</v>
      </c>
      <c r="M25" s="11"/>
      <c r="N25" s="10"/>
      <c r="O25" s="11"/>
    </row>
    <row r="26" s="1" customFormat="1" ht="37" customHeight="1" spans="1:15">
      <c r="A26" s="5"/>
      <c r="B26" s="19" t="s">
        <v>34</v>
      </c>
      <c r="C26" s="19" t="s">
        <v>35</v>
      </c>
      <c r="D26" s="8" t="s">
        <v>505</v>
      </c>
      <c r="E26" s="8"/>
      <c r="F26" s="8"/>
      <c r="G26" s="8"/>
      <c r="H26" s="70" t="s">
        <v>506</v>
      </c>
      <c r="I26" s="70" t="s">
        <v>506</v>
      </c>
      <c r="J26" s="10">
        <v>10</v>
      </c>
      <c r="K26" s="11"/>
      <c r="L26" s="10">
        <v>9</v>
      </c>
      <c r="M26" s="11"/>
      <c r="N26" s="10"/>
      <c r="O26" s="11"/>
    </row>
    <row r="27" s="1" customFormat="1" ht="37" customHeight="1" spans="1:15">
      <c r="A27" s="5"/>
      <c r="B27" s="20"/>
      <c r="C27" s="25"/>
      <c r="D27" s="8" t="s">
        <v>507</v>
      </c>
      <c r="E27" s="8"/>
      <c r="F27" s="8"/>
      <c r="G27" s="8"/>
      <c r="H27" s="70" t="s">
        <v>506</v>
      </c>
      <c r="I27" s="70" t="s">
        <v>506</v>
      </c>
      <c r="J27" s="10">
        <v>10</v>
      </c>
      <c r="K27" s="11"/>
      <c r="L27" s="10">
        <v>9</v>
      </c>
      <c r="M27" s="11"/>
      <c r="N27" s="10"/>
      <c r="O27" s="11"/>
    </row>
    <row r="28" s="1" customFormat="1" ht="37" customHeight="1" spans="1:15">
      <c r="A28" s="5"/>
      <c r="B28" s="25"/>
      <c r="C28" s="5" t="s">
        <v>140</v>
      </c>
      <c r="D28" s="8" t="s">
        <v>285</v>
      </c>
      <c r="E28" s="8"/>
      <c r="F28" s="8"/>
      <c r="G28" s="8"/>
      <c r="H28" s="70" t="s">
        <v>506</v>
      </c>
      <c r="I28" s="70" t="s">
        <v>506</v>
      </c>
      <c r="J28" s="10">
        <v>10</v>
      </c>
      <c r="K28" s="11"/>
      <c r="L28" s="10">
        <v>9</v>
      </c>
      <c r="M28" s="11"/>
      <c r="N28" s="10"/>
      <c r="O28" s="11"/>
    </row>
    <row r="29" s="1" customFormat="1" ht="43" customHeight="1" spans="1:15">
      <c r="A29" s="5"/>
      <c r="B29" s="5" t="s">
        <v>37</v>
      </c>
      <c r="C29" s="5" t="s">
        <v>38</v>
      </c>
      <c r="D29" s="8" t="s">
        <v>509</v>
      </c>
      <c r="E29" s="8"/>
      <c r="F29" s="8"/>
      <c r="G29" s="8"/>
      <c r="H29" s="69">
        <v>0.9</v>
      </c>
      <c r="I29" s="69">
        <v>0.9</v>
      </c>
      <c r="J29" s="10">
        <v>10</v>
      </c>
      <c r="K29" s="11"/>
      <c r="L29" s="10">
        <v>9</v>
      </c>
      <c r="M29" s="11"/>
      <c r="N29" s="10"/>
      <c r="O29" s="11"/>
    </row>
    <row r="30" s="1" customFormat="1" ht="24" customHeight="1" spans="1:15">
      <c r="A30" s="5"/>
      <c r="B30" s="10" t="s">
        <v>40</v>
      </c>
      <c r="C30" s="24"/>
      <c r="D30" s="10"/>
      <c r="E30" s="18"/>
      <c r="F30" s="18"/>
      <c r="G30" s="18"/>
      <c r="H30" s="18"/>
      <c r="I30" s="18"/>
      <c r="J30" s="18"/>
      <c r="K30" s="18"/>
      <c r="L30" s="18"/>
      <c r="M30" s="18"/>
      <c r="N30" s="18"/>
      <c r="O30" s="11"/>
    </row>
    <row r="31" s="1" customFormat="1" ht="18" customHeight="1" spans="1:15">
      <c r="A31" s="5"/>
      <c r="B31" s="10" t="s">
        <v>41</v>
      </c>
      <c r="C31" s="18"/>
      <c r="D31" s="18"/>
      <c r="E31" s="18"/>
      <c r="F31" s="18"/>
      <c r="G31" s="18"/>
      <c r="H31" s="18"/>
      <c r="I31" s="24"/>
      <c r="J31" s="10">
        <v>100</v>
      </c>
      <c r="K31" s="24"/>
      <c r="L31" s="10">
        <v>94.56</v>
      </c>
      <c r="M31" s="11"/>
      <c r="N31" s="10" t="s">
        <v>1590</v>
      </c>
      <c r="O31" s="11"/>
    </row>
    <row r="32" s="1" customFormat="1" spans="1:15">
      <c r="A32" s="26" t="s">
        <v>43</v>
      </c>
      <c r="B32" s="26"/>
      <c r="C32" s="26"/>
      <c r="D32" s="26"/>
      <c r="E32" s="26"/>
      <c r="F32" s="26"/>
      <c r="G32" s="26"/>
      <c r="H32" s="26"/>
      <c r="I32" s="26"/>
      <c r="J32" s="26"/>
      <c r="K32" s="26"/>
      <c r="L32" s="26"/>
      <c r="M32" s="26"/>
      <c r="N32" s="26"/>
      <c r="O32" s="27"/>
    </row>
    <row r="33" s="1" customFormat="1" spans="1:15">
      <c r="A33" s="28"/>
      <c r="B33" s="26"/>
      <c r="C33" s="26"/>
      <c r="D33" s="26"/>
      <c r="E33" s="26"/>
      <c r="F33" s="26"/>
      <c r="G33" s="26"/>
      <c r="H33" s="26"/>
      <c r="I33" s="26"/>
      <c r="J33" s="26"/>
      <c r="K33" s="26"/>
      <c r="L33" s="26"/>
      <c r="M33" s="26"/>
      <c r="N33" s="26"/>
      <c r="O33" s="27"/>
    </row>
    <row r="34" s="1" customFormat="1" spans="1:15">
      <c r="A34" s="28"/>
      <c r="B34" s="26"/>
      <c r="C34" s="26"/>
      <c r="D34" s="26"/>
      <c r="E34" s="26"/>
      <c r="F34" s="26"/>
      <c r="G34" s="26"/>
      <c r="H34" s="26"/>
      <c r="I34" s="26"/>
      <c r="J34" s="26"/>
      <c r="K34" s="26"/>
      <c r="L34" s="26"/>
      <c r="M34" s="26"/>
      <c r="N34" s="26"/>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XFD65536"/>
    </sheetView>
  </sheetViews>
  <sheetFormatPr defaultColWidth="8.1" defaultRowHeight="13.5"/>
  <cols>
    <col min="1" max="1" width="4.5" style="1" customWidth="1"/>
    <col min="2" max="2" width="7.65" style="1" customWidth="1"/>
    <col min="3" max="3" width="10.9083333333333" style="1" customWidth="1"/>
    <col min="4" max="4" width="12.0333333333333" style="1" customWidth="1"/>
    <col min="5" max="5" width="9.68333333333333" style="1" customWidth="1"/>
    <col min="6" max="6" width="1.46666666666667" style="1" customWidth="1"/>
    <col min="7" max="7" width="3.6" style="1" customWidth="1"/>
    <col min="8" max="8" width="7.875" style="1" customWidth="1"/>
    <col min="9" max="9" width="8.20833333333333"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1593</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8.46</v>
      </c>
      <c r="F6" s="5"/>
      <c r="G6" s="5">
        <f t="shared" si="0"/>
        <v>8.46</v>
      </c>
      <c r="H6" s="5"/>
      <c r="I6" s="5">
        <f t="shared" si="0"/>
        <v>6.72</v>
      </c>
      <c r="J6" s="5"/>
      <c r="K6" s="10">
        <v>10</v>
      </c>
      <c r="L6" s="11"/>
      <c r="M6" s="34">
        <f>I6/G6</f>
        <v>0.794326241134752</v>
      </c>
      <c r="N6" s="35"/>
      <c r="O6" s="6">
        <v>7.94</v>
      </c>
    </row>
    <row r="7" s="1" customFormat="1" ht="17" customHeight="1" spans="1:15">
      <c r="A7" s="5"/>
      <c r="B7" s="5"/>
      <c r="C7" s="5" t="s">
        <v>14</v>
      </c>
      <c r="D7" s="5"/>
      <c r="E7" s="5">
        <v>8.46</v>
      </c>
      <c r="F7" s="5"/>
      <c r="G7" s="5">
        <v>8.46</v>
      </c>
      <c r="H7" s="5"/>
      <c r="I7" s="5">
        <v>6.72</v>
      </c>
      <c r="J7" s="5"/>
      <c r="K7" s="10" t="s">
        <v>15</v>
      </c>
      <c r="L7" s="11"/>
      <c r="M7" s="34">
        <f>I7/G7</f>
        <v>0.794326241134752</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4" customHeight="1" spans="1:15">
      <c r="A11" s="5"/>
      <c r="B11" s="10" t="s">
        <v>242</v>
      </c>
      <c r="C11" s="18"/>
      <c r="D11" s="18"/>
      <c r="E11" s="18"/>
      <c r="F11" s="18"/>
      <c r="G11" s="18"/>
      <c r="H11" s="11"/>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31</v>
      </c>
      <c r="D13" s="8" t="s">
        <v>244</v>
      </c>
      <c r="E13" s="8"/>
      <c r="F13" s="8"/>
      <c r="G13" s="8"/>
      <c r="H13" s="71">
        <v>1</v>
      </c>
      <c r="I13" s="71">
        <v>1</v>
      </c>
      <c r="J13" s="10">
        <v>25</v>
      </c>
      <c r="K13" s="11"/>
      <c r="L13" s="10">
        <v>25</v>
      </c>
      <c r="M13" s="11"/>
      <c r="N13" s="10"/>
      <c r="O13" s="11"/>
    </row>
    <row r="14" s="1" customFormat="1" ht="38" customHeight="1" spans="1:15">
      <c r="A14" s="5"/>
      <c r="B14" s="5"/>
      <c r="C14" s="5"/>
      <c r="D14" s="8" t="s">
        <v>245</v>
      </c>
      <c r="E14" s="8"/>
      <c r="F14" s="8"/>
      <c r="G14" s="8"/>
      <c r="H14" s="71">
        <v>1</v>
      </c>
      <c r="I14" s="71">
        <v>1</v>
      </c>
      <c r="J14" s="10">
        <v>25</v>
      </c>
      <c r="K14" s="11"/>
      <c r="L14" s="10">
        <v>25</v>
      </c>
      <c r="M14" s="11"/>
      <c r="N14" s="10"/>
      <c r="O14" s="11"/>
    </row>
    <row r="15" s="1" customFormat="1" ht="27" spans="1:15">
      <c r="A15" s="5"/>
      <c r="B15" s="19" t="s">
        <v>34</v>
      </c>
      <c r="C15" s="5" t="s">
        <v>45</v>
      </c>
      <c r="D15" s="8" t="s">
        <v>114</v>
      </c>
      <c r="E15" s="8"/>
      <c r="F15" s="8"/>
      <c r="G15" s="8"/>
      <c r="H15" s="5" t="s">
        <v>115</v>
      </c>
      <c r="I15" s="5" t="s">
        <v>115</v>
      </c>
      <c r="J15" s="10">
        <v>10</v>
      </c>
      <c r="K15" s="11"/>
      <c r="L15" s="10">
        <v>10</v>
      </c>
      <c r="M15" s="11"/>
      <c r="N15" s="10"/>
      <c r="O15" s="11"/>
    </row>
    <row r="16" s="1" customFormat="1" ht="27" spans="1:15">
      <c r="A16" s="5"/>
      <c r="B16" s="20"/>
      <c r="C16" s="5" t="s">
        <v>35</v>
      </c>
      <c r="D16" s="15" t="s">
        <v>117</v>
      </c>
      <c r="E16" s="16"/>
      <c r="F16" s="16"/>
      <c r="G16" s="17"/>
      <c r="H16" s="81">
        <v>30</v>
      </c>
      <c r="I16" s="81">
        <v>30</v>
      </c>
      <c r="J16" s="10">
        <v>10</v>
      </c>
      <c r="K16" s="11"/>
      <c r="L16" s="10">
        <v>8</v>
      </c>
      <c r="M16" s="11"/>
      <c r="N16" s="10"/>
      <c r="O16" s="11"/>
    </row>
    <row r="17" s="1" customFormat="1" ht="33" customHeight="1" spans="1:15">
      <c r="A17" s="5"/>
      <c r="B17" s="25"/>
      <c r="C17" s="5" t="s">
        <v>140</v>
      </c>
      <c r="D17" s="8" t="s">
        <v>255</v>
      </c>
      <c r="E17" s="8"/>
      <c r="F17" s="8"/>
      <c r="G17" s="8"/>
      <c r="H17" s="5" t="s">
        <v>121</v>
      </c>
      <c r="I17" s="5" t="s">
        <v>121</v>
      </c>
      <c r="J17" s="10">
        <v>10</v>
      </c>
      <c r="K17" s="11"/>
      <c r="L17" s="10">
        <v>10</v>
      </c>
      <c r="M17" s="11"/>
      <c r="N17" s="10"/>
      <c r="O17" s="11"/>
    </row>
    <row r="18" s="1" customFormat="1" ht="27" spans="1:15">
      <c r="A18" s="5"/>
      <c r="B18" s="5" t="s">
        <v>37</v>
      </c>
      <c r="C18" s="5" t="s">
        <v>38</v>
      </c>
      <c r="D18" s="8" t="s">
        <v>122</v>
      </c>
      <c r="E18" s="8"/>
      <c r="F18" s="8"/>
      <c r="G18" s="8"/>
      <c r="H18" s="71">
        <v>0.85</v>
      </c>
      <c r="I18" s="71">
        <v>0.85</v>
      </c>
      <c r="J18" s="10">
        <v>10</v>
      </c>
      <c r="K18" s="11"/>
      <c r="L18" s="10">
        <v>9</v>
      </c>
      <c r="M18" s="11"/>
      <c r="N18" s="10"/>
      <c r="O18" s="11"/>
    </row>
    <row r="19" s="1" customFormat="1" ht="24" customHeight="1" spans="1:15">
      <c r="A19" s="5"/>
      <c r="B19" s="10" t="s">
        <v>40</v>
      </c>
      <c r="C19" s="24"/>
      <c r="D19" s="10"/>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94.94</v>
      </c>
      <c r="M20" s="11"/>
      <c r="N20" s="10" t="s">
        <v>1590</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2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15.975" style="1" customWidth="1"/>
    <col min="9" max="9" width="20.025" style="1" customWidth="1"/>
    <col min="10" max="10" width="4.95" style="1" customWidth="1"/>
    <col min="11" max="11" width="1.35" style="1" customWidth="1"/>
    <col min="12" max="12" width="4.16666666666667" style="1" customWidth="1"/>
    <col min="13" max="13" width="1.23333333333333" style="1" customWidth="1"/>
    <col min="14" max="14" width="8.1" style="1"/>
    <col min="15" max="15" width="5.291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1214</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1.25</v>
      </c>
      <c r="F6" s="5"/>
      <c r="G6" s="5">
        <f t="shared" si="0"/>
        <v>1.25</v>
      </c>
      <c r="H6" s="5"/>
      <c r="I6" s="5">
        <f t="shared" si="0"/>
        <v>1.25</v>
      </c>
      <c r="J6" s="5"/>
      <c r="K6" s="10">
        <v>10</v>
      </c>
      <c r="L6" s="11"/>
      <c r="M6" s="34">
        <f>I6/G6</f>
        <v>1</v>
      </c>
      <c r="N6" s="35"/>
      <c r="O6" s="6">
        <v>10</v>
      </c>
    </row>
    <row r="7" s="1" customFormat="1" ht="17" customHeight="1" spans="1:15">
      <c r="A7" s="5"/>
      <c r="B7" s="5"/>
      <c r="C7" s="5" t="s">
        <v>14</v>
      </c>
      <c r="D7" s="5"/>
      <c r="E7" s="5">
        <v>1.25</v>
      </c>
      <c r="F7" s="5"/>
      <c r="G7" s="5">
        <v>1.25</v>
      </c>
      <c r="H7" s="5"/>
      <c r="I7" s="5">
        <v>1.25</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4" customHeight="1" spans="1:15">
      <c r="A11" s="5"/>
      <c r="B11" s="15" t="s">
        <v>242</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2" customHeight="1" spans="1:15">
      <c r="A13" s="5"/>
      <c r="B13" s="5" t="s">
        <v>30</v>
      </c>
      <c r="C13" s="5" t="s">
        <v>31</v>
      </c>
      <c r="D13" s="8" t="s">
        <v>244</v>
      </c>
      <c r="E13" s="8"/>
      <c r="F13" s="8"/>
      <c r="G13" s="8"/>
      <c r="H13" s="71">
        <v>1</v>
      </c>
      <c r="I13" s="71">
        <v>1</v>
      </c>
      <c r="J13" s="10">
        <v>12.5</v>
      </c>
      <c r="K13" s="11"/>
      <c r="L13" s="10">
        <v>12.5</v>
      </c>
      <c r="M13" s="11"/>
      <c r="N13" s="10"/>
      <c r="O13" s="11"/>
    </row>
    <row r="14" s="1" customFormat="1" ht="32" customHeight="1" spans="1:15">
      <c r="A14" s="5"/>
      <c r="B14" s="5"/>
      <c r="C14" s="5"/>
      <c r="D14" s="8" t="s">
        <v>245</v>
      </c>
      <c r="E14" s="8"/>
      <c r="F14" s="8"/>
      <c r="G14" s="8"/>
      <c r="H14" s="71">
        <v>1</v>
      </c>
      <c r="I14" s="71">
        <v>1</v>
      </c>
      <c r="J14" s="10">
        <v>12.5</v>
      </c>
      <c r="K14" s="11"/>
      <c r="L14" s="10">
        <v>12.5</v>
      </c>
      <c r="M14" s="11"/>
      <c r="N14" s="10"/>
      <c r="O14" s="11"/>
    </row>
    <row r="15" s="1" customFormat="1" ht="32" customHeight="1" spans="1:15">
      <c r="A15" s="5"/>
      <c r="B15" s="5"/>
      <c r="C15" s="5" t="s">
        <v>58</v>
      </c>
      <c r="D15" s="8" t="s">
        <v>246</v>
      </c>
      <c r="E15" s="8"/>
      <c r="F15" s="8"/>
      <c r="G15" s="8"/>
      <c r="H15" s="71">
        <v>1</v>
      </c>
      <c r="I15" s="71">
        <v>1</v>
      </c>
      <c r="J15" s="10">
        <v>12.5</v>
      </c>
      <c r="K15" s="11"/>
      <c r="L15" s="10">
        <v>12.5</v>
      </c>
      <c r="M15" s="11"/>
      <c r="N15" s="10"/>
      <c r="O15" s="11"/>
    </row>
    <row r="16" s="1" customFormat="1" ht="32" customHeight="1" spans="1:15">
      <c r="A16" s="5"/>
      <c r="B16" s="5"/>
      <c r="C16" s="5"/>
      <c r="D16" s="8" t="s">
        <v>248</v>
      </c>
      <c r="E16" s="8"/>
      <c r="F16" s="8"/>
      <c r="G16" s="8"/>
      <c r="H16" s="71">
        <v>1</v>
      </c>
      <c r="I16" s="71">
        <v>1</v>
      </c>
      <c r="J16" s="10">
        <v>12.5</v>
      </c>
      <c r="K16" s="11"/>
      <c r="L16" s="10">
        <v>12.5</v>
      </c>
      <c r="M16" s="11"/>
      <c r="N16" s="10"/>
      <c r="O16" s="11"/>
    </row>
    <row r="17" s="1" customFormat="1" ht="32" customHeight="1" spans="1:15">
      <c r="A17" s="5"/>
      <c r="B17" s="19" t="s">
        <v>34</v>
      </c>
      <c r="C17" s="5" t="s">
        <v>45</v>
      </c>
      <c r="D17" s="8" t="s">
        <v>114</v>
      </c>
      <c r="E17" s="8"/>
      <c r="F17" s="8"/>
      <c r="G17" s="8"/>
      <c r="H17" s="71" t="s">
        <v>115</v>
      </c>
      <c r="I17" s="71" t="s">
        <v>115</v>
      </c>
      <c r="J17" s="10">
        <v>6</v>
      </c>
      <c r="K17" s="11"/>
      <c r="L17" s="10">
        <v>6</v>
      </c>
      <c r="M17" s="11"/>
      <c r="N17" s="10"/>
      <c r="O17" s="11"/>
    </row>
    <row r="18" s="1" customFormat="1" ht="32" customHeight="1" spans="1:15">
      <c r="A18" s="5"/>
      <c r="B18" s="20"/>
      <c r="C18" s="19" t="s">
        <v>35</v>
      </c>
      <c r="D18" s="8" t="s">
        <v>117</v>
      </c>
      <c r="E18" s="8"/>
      <c r="F18" s="8"/>
      <c r="G18" s="8"/>
      <c r="H18" s="70" t="s">
        <v>1594</v>
      </c>
      <c r="I18" s="70" t="s">
        <v>1594</v>
      </c>
      <c r="J18" s="10">
        <v>6</v>
      </c>
      <c r="K18" s="11"/>
      <c r="L18" s="10">
        <v>6</v>
      </c>
      <c r="M18" s="11"/>
      <c r="N18" s="10"/>
      <c r="O18" s="11"/>
    </row>
    <row r="19" s="1" customFormat="1" ht="32" customHeight="1" spans="1:15">
      <c r="A19" s="5"/>
      <c r="B19" s="20"/>
      <c r="C19" s="25"/>
      <c r="D19" s="8" t="s">
        <v>251</v>
      </c>
      <c r="E19" s="8"/>
      <c r="F19" s="8"/>
      <c r="G19" s="8"/>
      <c r="H19" s="70" t="s">
        <v>252</v>
      </c>
      <c r="I19" s="70" t="s">
        <v>252</v>
      </c>
      <c r="J19" s="10">
        <v>6</v>
      </c>
      <c r="K19" s="11"/>
      <c r="L19" s="10">
        <v>6</v>
      </c>
      <c r="M19" s="11"/>
      <c r="N19" s="10"/>
      <c r="O19" s="11"/>
    </row>
    <row r="20" s="1" customFormat="1" ht="32" customHeight="1" spans="1:15">
      <c r="A20" s="5"/>
      <c r="B20" s="25"/>
      <c r="C20" s="25" t="s">
        <v>140</v>
      </c>
      <c r="D20" s="8" t="s">
        <v>255</v>
      </c>
      <c r="E20" s="8"/>
      <c r="F20" s="8"/>
      <c r="G20" s="8"/>
      <c r="H20" s="70" t="s">
        <v>121</v>
      </c>
      <c r="I20" s="70" t="s">
        <v>121</v>
      </c>
      <c r="J20" s="10">
        <v>6</v>
      </c>
      <c r="K20" s="11"/>
      <c r="L20" s="10">
        <v>6</v>
      </c>
      <c r="M20" s="11"/>
      <c r="N20" s="10"/>
      <c r="O20" s="11"/>
    </row>
    <row r="21" s="1" customFormat="1" ht="32" customHeight="1" spans="1:15">
      <c r="A21" s="5"/>
      <c r="B21" s="5" t="s">
        <v>37</v>
      </c>
      <c r="C21" s="5" t="s">
        <v>38</v>
      </c>
      <c r="D21" s="8" t="s">
        <v>122</v>
      </c>
      <c r="E21" s="8"/>
      <c r="F21" s="8"/>
      <c r="G21" s="8"/>
      <c r="H21" s="71">
        <v>0.85</v>
      </c>
      <c r="I21" s="71">
        <v>0.85</v>
      </c>
      <c r="J21" s="10">
        <v>10</v>
      </c>
      <c r="K21" s="11"/>
      <c r="L21" s="10">
        <v>9</v>
      </c>
      <c r="M21" s="11"/>
      <c r="N21" s="10"/>
      <c r="O21" s="11"/>
    </row>
    <row r="22" s="1" customFormat="1" ht="24" customHeight="1" spans="1:15">
      <c r="A22" s="5"/>
      <c r="B22" s="10" t="s">
        <v>40</v>
      </c>
      <c r="C22" s="24"/>
      <c r="D22" s="10"/>
      <c r="E22" s="18"/>
      <c r="F22" s="18"/>
      <c r="G22" s="18"/>
      <c r="H22" s="18"/>
      <c r="I22" s="18"/>
      <c r="J22" s="18"/>
      <c r="K22" s="18"/>
      <c r="L22" s="18"/>
      <c r="M22" s="18"/>
      <c r="N22" s="18"/>
      <c r="O22" s="11"/>
    </row>
    <row r="23" s="1" customFormat="1" ht="18" customHeight="1" spans="1:15">
      <c r="A23" s="5"/>
      <c r="B23" s="10" t="s">
        <v>41</v>
      </c>
      <c r="C23" s="18"/>
      <c r="D23" s="18"/>
      <c r="E23" s="18"/>
      <c r="F23" s="18"/>
      <c r="G23" s="18"/>
      <c r="H23" s="18"/>
      <c r="I23" s="24"/>
      <c r="J23" s="10">
        <v>100</v>
      </c>
      <c r="K23" s="24"/>
      <c r="L23" s="10">
        <v>99</v>
      </c>
      <c r="M23" s="11"/>
      <c r="N23" s="10" t="s">
        <v>1590</v>
      </c>
      <c r="O23" s="11"/>
    </row>
    <row r="24" s="1" customFormat="1" spans="1:15">
      <c r="A24" s="26" t="s">
        <v>43</v>
      </c>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ht="27" customHeight="1" spans="1:15">
      <c r="A27" s="29"/>
      <c r="B27" s="30"/>
      <c r="C27" s="30"/>
      <c r="D27" s="30"/>
      <c r="E27" s="30"/>
      <c r="F27" s="30"/>
      <c r="G27" s="30"/>
      <c r="H27" s="30"/>
      <c r="I27" s="30"/>
      <c r="J27" s="30"/>
      <c r="K27" s="30"/>
      <c r="L27" s="30"/>
      <c r="M27" s="30"/>
      <c r="N27" s="30"/>
      <c r="O27" s="31"/>
    </row>
  </sheetData>
  <mergeCells count="9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6"/>
    <mergeCell ref="B17:B20"/>
    <mergeCell ref="C13:C14"/>
    <mergeCell ref="C15:C16"/>
    <mergeCell ref="C18:C19"/>
    <mergeCell ref="A5:B9"/>
    <mergeCell ref="A24:O2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6" sqref="M6:N6"/>
    </sheetView>
  </sheetViews>
  <sheetFormatPr defaultColWidth="8.8" defaultRowHeight="14.25"/>
  <cols>
    <col min="14" max="15" width="13.4" customWidth="1"/>
  </cols>
  <sheetData>
    <row r="1" ht="50" customHeight="1" spans="1:15">
      <c r="A1" s="3" t="s">
        <v>256</v>
      </c>
      <c r="B1" s="4"/>
      <c r="C1" s="4"/>
      <c r="D1" s="4"/>
      <c r="E1" s="4"/>
      <c r="F1" s="4"/>
      <c r="G1" s="4"/>
      <c r="H1" s="4"/>
      <c r="I1" s="4"/>
      <c r="J1" s="4"/>
      <c r="K1" s="4"/>
      <c r="L1" s="4"/>
      <c r="M1" s="4"/>
      <c r="N1" s="4"/>
      <c r="O1" s="4"/>
    </row>
    <row r="2" spans="1:15">
      <c r="A2" s="5" t="s">
        <v>1</v>
      </c>
      <c r="B2" s="6"/>
      <c r="C2" s="5" t="s">
        <v>449</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843</v>
      </c>
      <c r="F5" s="146"/>
      <c r="G5" s="146">
        <v>843</v>
      </c>
      <c r="H5" s="146"/>
      <c r="I5" s="146">
        <v>843</v>
      </c>
      <c r="J5" s="146"/>
      <c r="K5" s="10">
        <v>10</v>
      </c>
      <c r="L5" s="11"/>
      <c r="M5" s="84">
        <v>1</v>
      </c>
      <c r="N5" s="11"/>
      <c r="O5" s="6">
        <v>10</v>
      </c>
    </row>
    <row r="6" spans="1:15">
      <c r="A6" s="5"/>
      <c r="B6" s="5"/>
      <c r="C6" s="5" t="s">
        <v>14</v>
      </c>
      <c r="D6" s="5"/>
      <c r="E6" s="146">
        <v>843</v>
      </c>
      <c r="F6" s="146"/>
      <c r="G6" s="146">
        <v>843</v>
      </c>
      <c r="H6" s="146"/>
      <c r="I6" s="146">
        <v>843</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57" customHeight="1" spans="1:15">
      <c r="A10" s="5"/>
      <c r="B10" s="15" t="s">
        <v>425</v>
      </c>
      <c r="C10" s="16"/>
      <c r="D10" s="16"/>
      <c r="E10" s="16"/>
      <c r="F10" s="16"/>
      <c r="G10" s="16"/>
      <c r="H10" s="17"/>
      <c r="I10" s="15" t="s">
        <v>450</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36" customHeight="1" spans="1:15">
      <c r="A12" s="5"/>
      <c r="B12" s="5" t="s">
        <v>30</v>
      </c>
      <c r="C12" s="5" t="s">
        <v>31</v>
      </c>
      <c r="D12" s="8" t="s">
        <v>427</v>
      </c>
      <c r="E12" s="8"/>
      <c r="F12" s="8"/>
      <c r="G12" s="8"/>
      <c r="H12" s="5" t="s">
        <v>428</v>
      </c>
      <c r="I12" s="360" t="s">
        <v>360</v>
      </c>
      <c r="J12" s="365">
        <v>8</v>
      </c>
      <c r="K12" s="366"/>
      <c r="L12" s="365">
        <v>8</v>
      </c>
      <c r="M12" s="366"/>
      <c r="N12" s="363" t="s">
        <v>357</v>
      </c>
      <c r="O12" s="364"/>
    </row>
    <row r="13" ht="36" customHeight="1" spans="1:15">
      <c r="A13" s="5"/>
      <c r="B13" s="5"/>
      <c r="C13" s="5"/>
      <c r="D13" s="8" t="s">
        <v>429</v>
      </c>
      <c r="E13" s="8"/>
      <c r="F13" s="8"/>
      <c r="G13" s="8"/>
      <c r="H13" s="5" t="s">
        <v>430</v>
      </c>
      <c r="I13" s="360" t="s">
        <v>356</v>
      </c>
      <c r="J13" s="365">
        <v>8</v>
      </c>
      <c r="K13" s="366"/>
      <c r="L13" s="365">
        <v>8</v>
      </c>
      <c r="M13" s="366"/>
      <c r="N13" s="363" t="s">
        <v>357</v>
      </c>
      <c r="O13" s="364"/>
    </row>
    <row r="14" ht="36" customHeight="1" spans="1:15">
      <c r="A14" s="5"/>
      <c r="B14" s="5"/>
      <c r="C14" s="5"/>
      <c r="D14" s="8" t="s">
        <v>432</v>
      </c>
      <c r="E14" s="8"/>
      <c r="F14" s="8"/>
      <c r="G14" s="8"/>
      <c r="H14" s="5" t="s">
        <v>433</v>
      </c>
      <c r="I14" s="360" t="s">
        <v>363</v>
      </c>
      <c r="J14" s="365">
        <v>8</v>
      </c>
      <c r="K14" s="366"/>
      <c r="L14" s="365">
        <v>8</v>
      </c>
      <c r="M14" s="366"/>
      <c r="N14" s="363" t="s">
        <v>357</v>
      </c>
      <c r="O14" s="364"/>
    </row>
    <row r="15" ht="36" customHeight="1" spans="1:15">
      <c r="A15" s="5"/>
      <c r="B15" s="5"/>
      <c r="C15" s="5" t="s">
        <v>58</v>
      </c>
      <c r="D15" s="8" t="s">
        <v>387</v>
      </c>
      <c r="E15" s="8"/>
      <c r="F15" s="8"/>
      <c r="G15" s="8"/>
      <c r="H15" s="71">
        <v>1</v>
      </c>
      <c r="I15" s="71">
        <v>1</v>
      </c>
      <c r="J15" s="365">
        <v>8</v>
      </c>
      <c r="K15" s="366"/>
      <c r="L15" s="365">
        <v>8</v>
      </c>
      <c r="M15" s="366"/>
      <c r="N15" s="363" t="s">
        <v>33</v>
      </c>
      <c r="O15" s="364"/>
    </row>
    <row r="16" ht="36" customHeight="1" spans="1:15">
      <c r="A16" s="5"/>
      <c r="B16" s="5"/>
      <c r="C16" s="5" t="s">
        <v>63</v>
      </c>
      <c r="D16" s="8" t="s">
        <v>388</v>
      </c>
      <c r="E16" s="8"/>
      <c r="F16" s="8"/>
      <c r="G16" s="8"/>
      <c r="H16" s="71">
        <v>1</v>
      </c>
      <c r="I16" s="71">
        <v>1</v>
      </c>
      <c r="J16" s="365">
        <v>9</v>
      </c>
      <c r="K16" s="366"/>
      <c r="L16" s="365">
        <v>9</v>
      </c>
      <c r="M16" s="366"/>
      <c r="N16" s="363" t="s">
        <v>33</v>
      </c>
      <c r="O16" s="364"/>
    </row>
    <row r="17" ht="36" customHeight="1" spans="1:15">
      <c r="A17" s="5"/>
      <c r="B17" s="5"/>
      <c r="C17" s="5" t="s">
        <v>66</v>
      </c>
      <c r="D17" s="8" t="s">
        <v>451</v>
      </c>
      <c r="E17" s="8"/>
      <c r="F17" s="8"/>
      <c r="G17" s="8"/>
      <c r="H17" s="5" t="s">
        <v>452</v>
      </c>
      <c r="I17" s="5" t="s">
        <v>452</v>
      </c>
      <c r="J17" s="365">
        <v>9</v>
      </c>
      <c r="K17" s="366"/>
      <c r="L17" s="365">
        <v>9</v>
      </c>
      <c r="M17" s="366"/>
      <c r="N17" s="363" t="s">
        <v>33</v>
      </c>
      <c r="O17" s="364"/>
    </row>
    <row r="18" ht="36" customHeight="1" spans="1:15">
      <c r="A18" s="5"/>
      <c r="B18" s="5" t="s">
        <v>34</v>
      </c>
      <c r="C18" s="5" t="s">
        <v>35</v>
      </c>
      <c r="D18" s="8" t="s">
        <v>389</v>
      </c>
      <c r="E18" s="8"/>
      <c r="F18" s="8"/>
      <c r="G18" s="8"/>
      <c r="H18" s="360" t="s">
        <v>75</v>
      </c>
      <c r="I18" s="360" t="s">
        <v>75</v>
      </c>
      <c r="J18" s="365">
        <v>15</v>
      </c>
      <c r="K18" s="366"/>
      <c r="L18" s="365">
        <v>15</v>
      </c>
      <c r="M18" s="366"/>
      <c r="N18" s="363" t="s">
        <v>33</v>
      </c>
      <c r="O18" s="364"/>
    </row>
    <row r="19" ht="36" customHeight="1" spans="1:15">
      <c r="A19" s="5"/>
      <c r="B19" s="5"/>
      <c r="C19" s="5"/>
      <c r="D19" s="8" t="s">
        <v>416</v>
      </c>
      <c r="E19" s="8"/>
      <c r="F19" s="8"/>
      <c r="G19" s="8"/>
      <c r="H19" s="360" t="s">
        <v>75</v>
      </c>
      <c r="I19" s="360" t="s">
        <v>75</v>
      </c>
      <c r="J19" s="365">
        <v>15</v>
      </c>
      <c r="K19" s="366"/>
      <c r="L19" s="365">
        <v>15</v>
      </c>
      <c r="M19" s="366"/>
      <c r="N19" s="363" t="s">
        <v>33</v>
      </c>
      <c r="O19" s="364"/>
    </row>
    <row r="20" ht="60" customHeight="1" spans="1:15">
      <c r="A20" s="5"/>
      <c r="B20" s="5" t="s">
        <v>37</v>
      </c>
      <c r="C20" s="5" t="s">
        <v>38</v>
      </c>
      <c r="D20" s="8" t="s">
        <v>391</v>
      </c>
      <c r="E20" s="8"/>
      <c r="F20" s="8"/>
      <c r="G20" s="8"/>
      <c r="H20" s="301" t="s">
        <v>46</v>
      </c>
      <c r="I20" s="360" t="s">
        <v>47</v>
      </c>
      <c r="J20" s="365">
        <v>10</v>
      </c>
      <c r="K20" s="366"/>
      <c r="L20" s="365">
        <v>10</v>
      </c>
      <c r="M20" s="366"/>
      <c r="N20" s="363" t="s">
        <v>33</v>
      </c>
      <c r="O20" s="364"/>
    </row>
    <row r="21" ht="36" customHeight="1" spans="1:15">
      <c r="A21" s="5"/>
      <c r="B21" s="10" t="s">
        <v>40</v>
      </c>
      <c r="C21" s="24"/>
      <c r="D21" s="10" t="s">
        <v>33</v>
      </c>
      <c r="E21" s="18"/>
      <c r="F21" s="18"/>
      <c r="G21" s="18"/>
      <c r="H21" s="18"/>
      <c r="I21" s="18"/>
      <c r="J21" s="18"/>
      <c r="K21" s="18"/>
      <c r="L21" s="18"/>
      <c r="M21" s="18"/>
      <c r="N21" s="18"/>
      <c r="O21" s="11"/>
    </row>
    <row r="22" ht="36" customHeight="1" spans="1:15">
      <c r="A22" s="5"/>
      <c r="B22" s="10" t="s">
        <v>41</v>
      </c>
      <c r="C22" s="18"/>
      <c r="D22" s="18"/>
      <c r="E22" s="18"/>
      <c r="F22" s="18"/>
      <c r="G22" s="18"/>
      <c r="H22" s="18"/>
      <c r="I22" s="24"/>
      <c r="J22" s="10">
        <v>100</v>
      </c>
      <c r="K22" s="24"/>
      <c r="L22" s="10">
        <v>100</v>
      </c>
      <c r="M22" s="11"/>
      <c r="N22" s="10" t="s">
        <v>42</v>
      </c>
      <c r="O22" s="11"/>
    </row>
    <row r="23" spans="1:15">
      <c r="A23" s="26" t="s">
        <v>43</v>
      </c>
      <c r="B23" s="1"/>
      <c r="C23" s="1"/>
      <c r="D23" s="1"/>
      <c r="E23" s="1"/>
      <c r="F23" s="1"/>
      <c r="G23" s="1"/>
      <c r="H23" s="1"/>
      <c r="I23" s="1"/>
      <c r="J23" s="1"/>
      <c r="K23" s="1"/>
      <c r="L23" s="1"/>
      <c r="M23" s="1"/>
      <c r="N23" s="1"/>
      <c r="O23" s="27"/>
    </row>
    <row r="24" spans="1:15">
      <c r="A24" s="28"/>
      <c r="B24" s="1"/>
      <c r="C24" s="1"/>
      <c r="D24" s="1"/>
      <c r="E24" s="1"/>
      <c r="F24" s="1"/>
      <c r="G24" s="1"/>
      <c r="H24" s="1"/>
      <c r="I24" s="1"/>
      <c r="J24" s="1"/>
      <c r="K24" s="1"/>
      <c r="L24" s="1"/>
      <c r="M24" s="1"/>
      <c r="N24" s="1"/>
      <c r="O24" s="27"/>
    </row>
    <row r="25" spans="1:15">
      <c r="A25" s="28"/>
      <c r="B25" s="1"/>
      <c r="C25" s="1"/>
      <c r="D25" s="1"/>
      <c r="E25" s="1"/>
      <c r="F25" s="1"/>
      <c r="G25" s="1"/>
      <c r="H25" s="1"/>
      <c r="I25" s="1"/>
      <c r="J25" s="1"/>
      <c r="K25" s="1"/>
      <c r="L25" s="1"/>
      <c r="M25" s="1"/>
      <c r="N25" s="1"/>
      <c r="O25" s="27"/>
    </row>
    <row r="26" spans="1:15">
      <c r="A26" s="29"/>
      <c r="B26" s="30"/>
      <c r="C26" s="30"/>
      <c r="D26" s="30"/>
      <c r="E26" s="30"/>
      <c r="F26" s="30"/>
      <c r="G26" s="30"/>
      <c r="H26" s="30"/>
      <c r="I26" s="30"/>
      <c r="J26" s="30"/>
      <c r="K26" s="30"/>
      <c r="L26" s="30"/>
      <c r="M26" s="30"/>
      <c r="N26" s="30"/>
      <c r="O26" s="31"/>
    </row>
  </sheetData>
  <mergeCells count="95">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9:A10"/>
    <mergeCell ref="A11:A22"/>
    <mergeCell ref="B12:B17"/>
    <mergeCell ref="B18:B19"/>
    <mergeCell ref="C12:C14"/>
    <mergeCell ref="C18:C19"/>
    <mergeCell ref="A4:B8"/>
    <mergeCell ref="A23:O26"/>
  </mergeCells>
  <pageMargins left="0.75" right="0.75" top="1" bottom="1" header="0.5" footer="0.5"/>
  <headerFooter/>
</worksheet>
</file>

<file path=xl/worksheets/sheet2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22.27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1477</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10</v>
      </c>
      <c r="F6" s="5"/>
      <c r="G6" s="5">
        <f t="shared" si="0"/>
        <v>10</v>
      </c>
      <c r="H6" s="5"/>
      <c r="I6" s="5">
        <f t="shared" si="0"/>
        <v>3.89</v>
      </c>
      <c r="J6" s="5"/>
      <c r="K6" s="10">
        <v>10</v>
      </c>
      <c r="L6" s="11"/>
      <c r="M6" s="34">
        <f>I6/G6</f>
        <v>0.389</v>
      </c>
      <c r="N6" s="35"/>
      <c r="O6" s="6">
        <v>3.89</v>
      </c>
    </row>
    <row r="7" s="1" customFormat="1" ht="17" customHeight="1" spans="1:15">
      <c r="A7" s="5"/>
      <c r="B7" s="5"/>
      <c r="C7" s="5" t="s">
        <v>14</v>
      </c>
      <c r="D7" s="5"/>
      <c r="E7" s="5">
        <v>10</v>
      </c>
      <c r="F7" s="5"/>
      <c r="G7" s="5">
        <v>10</v>
      </c>
      <c r="H7" s="5"/>
      <c r="I7" s="5">
        <v>3.89</v>
      </c>
      <c r="J7" s="5"/>
      <c r="K7" s="10" t="s">
        <v>15</v>
      </c>
      <c r="L7" s="11"/>
      <c r="M7" s="34">
        <f>I7/G7</f>
        <v>0.389</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0" customHeight="1" spans="1:15">
      <c r="A11" s="5"/>
      <c r="B11" s="15" t="s">
        <v>1595</v>
      </c>
      <c r="C11" s="16"/>
      <c r="D11" s="16"/>
      <c r="E11" s="16"/>
      <c r="F11" s="16"/>
      <c r="G11" s="16"/>
      <c r="H11" s="17"/>
      <c r="I11" s="15" t="s">
        <v>1596</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7" customHeight="1" spans="1:15">
      <c r="A13" s="5"/>
      <c r="B13" s="5" t="s">
        <v>30</v>
      </c>
      <c r="C13" s="5" t="s">
        <v>31</v>
      </c>
      <c r="D13" s="6" t="s">
        <v>1597</v>
      </c>
      <c r="E13" s="6"/>
      <c r="F13" s="6"/>
      <c r="G13" s="6"/>
      <c r="H13" s="5">
        <v>2</v>
      </c>
      <c r="I13" s="5">
        <v>2</v>
      </c>
      <c r="J13" s="10">
        <v>10</v>
      </c>
      <c r="K13" s="11"/>
      <c r="L13" s="10">
        <v>10</v>
      </c>
      <c r="M13" s="11"/>
      <c r="N13" s="10"/>
      <c r="O13" s="11"/>
    </row>
    <row r="14" s="1" customFormat="1" ht="37" customHeight="1" spans="1:15">
      <c r="A14" s="5"/>
      <c r="B14" s="5"/>
      <c r="C14" s="5" t="s">
        <v>58</v>
      </c>
      <c r="D14" s="6" t="s">
        <v>1598</v>
      </c>
      <c r="E14" s="6"/>
      <c r="F14" s="6"/>
      <c r="G14" s="6"/>
      <c r="H14" s="69">
        <v>1</v>
      </c>
      <c r="I14" s="69">
        <v>1</v>
      </c>
      <c r="J14" s="10">
        <v>10</v>
      </c>
      <c r="K14" s="11"/>
      <c r="L14" s="10">
        <v>10</v>
      </c>
      <c r="M14" s="11"/>
      <c r="N14" s="10"/>
      <c r="O14" s="11"/>
    </row>
    <row r="15" s="1" customFormat="1" ht="37" customHeight="1" spans="1:15">
      <c r="A15" s="5"/>
      <c r="B15" s="5"/>
      <c r="C15" s="5"/>
      <c r="D15" s="6" t="s">
        <v>1479</v>
      </c>
      <c r="E15" s="6"/>
      <c r="F15" s="6"/>
      <c r="G15" s="6"/>
      <c r="H15" s="69">
        <v>0.9</v>
      </c>
      <c r="I15" s="69">
        <v>0.9</v>
      </c>
      <c r="J15" s="10">
        <v>10</v>
      </c>
      <c r="K15" s="11"/>
      <c r="L15" s="10">
        <v>10</v>
      </c>
      <c r="M15" s="11"/>
      <c r="N15" s="10"/>
      <c r="O15" s="11"/>
    </row>
    <row r="16" s="1" customFormat="1" ht="37" customHeight="1" spans="1:15">
      <c r="A16" s="5"/>
      <c r="B16" s="5"/>
      <c r="C16" s="5" t="s">
        <v>63</v>
      </c>
      <c r="D16" s="6" t="s">
        <v>338</v>
      </c>
      <c r="E16" s="6"/>
      <c r="F16" s="6"/>
      <c r="G16" s="6"/>
      <c r="H16" s="69">
        <v>1</v>
      </c>
      <c r="I16" s="69">
        <v>0.39</v>
      </c>
      <c r="J16" s="10">
        <v>10</v>
      </c>
      <c r="K16" s="11"/>
      <c r="L16" s="10">
        <v>7</v>
      </c>
      <c r="M16" s="11"/>
      <c r="N16" s="10"/>
      <c r="O16" s="11"/>
    </row>
    <row r="17" s="1" customFormat="1" ht="37" customHeight="1" spans="1:15">
      <c r="A17" s="5"/>
      <c r="B17" s="5"/>
      <c r="C17" s="5" t="s">
        <v>66</v>
      </c>
      <c r="D17" s="6" t="s">
        <v>451</v>
      </c>
      <c r="E17" s="6"/>
      <c r="F17" s="6"/>
      <c r="G17" s="6"/>
      <c r="H17" s="5" t="s">
        <v>1599</v>
      </c>
      <c r="I17" s="5" t="s">
        <v>1600</v>
      </c>
      <c r="J17" s="10">
        <v>10</v>
      </c>
      <c r="K17" s="11"/>
      <c r="L17" s="10">
        <v>7</v>
      </c>
      <c r="M17" s="11"/>
      <c r="N17" s="10" t="s">
        <v>1596</v>
      </c>
      <c r="O17" s="11"/>
    </row>
    <row r="18" s="1" customFormat="1" ht="37" customHeight="1" spans="1:15">
      <c r="A18" s="5"/>
      <c r="B18" s="19" t="s">
        <v>34</v>
      </c>
      <c r="C18" s="19" t="s">
        <v>35</v>
      </c>
      <c r="D18" s="6" t="s">
        <v>1485</v>
      </c>
      <c r="E18" s="6"/>
      <c r="F18" s="6"/>
      <c r="G18" s="6"/>
      <c r="H18" s="71">
        <v>0.95</v>
      </c>
      <c r="I18" s="71">
        <v>0.95</v>
      </c>
      <c r="J18" s="10">
        <v>15</v>
      </c>
      <c r="K18" s="11"/>
      <c r="L18" s="10">
        <v>15</v>
      </c>
      <c r="M18" s="11"/>
      <c r="N18" s="10"/>
      <c r="O18" s="11"/>
    </row>
    <row r="19" s="1" customFormat="1" ht="37" customHeight="1" spans="1:15">
      <c r="A19" s="5"/>
      <c r="B19" s="25"/>
      <c r="C19" s="25"/>
      <c r="D19" s="79" t="s">
        <v>1483</v>
      </c>
      <c r="E19" s="80"/>
      <c r="F19" s="80"/>
      <c r="G19" s="24"/>
      <c r="H19" s="5" t="s">
        <v>1484</v>
      </c>
      <c r="I19" s="5" t="s">
        <v>1484</v>
      </c>
      <c r="J19" s="10">
        <v>15</v>
      </c>
      <c r="K19" s="11"/>
      <c r="L19" s="10">
        <v>15</v>
      </c>
      <c r="M19" s="11"/>
      <c r="N19" s="10"/>
      <c r="O19" s="11"/>
    </row>
    <row r="20" s="1" customFormat="1" ht="37" customHeight="1" spans="1:15">
      <c r="A20" s="5"/>
      <c r="B20" s="5" t="s">
        <v>37</v>
      </c>
      <c r="C20" s="5" t="s">
        <v>38</v>
      </c>
      <c r="D20" s="6" t="s">
        <v>103</v>
      </c>
      <c r="E20" s="6"/>
      <c r="F20" s="6"/>
      <c r="G20" s="6"/>
      <c r="H20" s="69">
        <v>0.9</v>
      </c>
      <c r="I20" s="69">
        <v>0.9</v>
      </c>
      <c r="J20" s="10">
        <v>10</v>
      </c>
      <c r="K20" s="11"/>
      <c r="L20" s="10">
        <v>10</v>
      </c>
      <c r="M20" s="11"/>
      <c r="N20" s="10"/>
      <c r="O20" s="11"/>
    </row>
    <row r="21" s="1" customFormat="1" ht="24" customHeight="1" spans="1:15">
      <c r="A21" s="5"/>
      <c r="B21" s="10" t="s">
        <v>40</v>
      </c>
      <c r="C21" s="24"/>
      <c r="D21" s="10" t="s">
        <v>1596</v>
      </c>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87.89</v>
      </c>
      <c r="M22" s="11"/>
      <c r="N22" s="10" t="s">
        <v>1601</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7"/>
    <mergeCell ref="B18:B19"/>
    <mergeCell ref="C14:C15"/>
    <mergeCell ref="C18:C19"/>
    <mergeCell ref="A5:B9"/>
    <mergeCell ref="A23:O26"/>
  </mergeCells>
  <pageMargins left="0.75" right="0.75" top="1" bottom="1" header="0.5" footer="0.5"/>
  <headerFooter/>
</worksheet>
</file>

<file path=xl/worksheets/sheet2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15.075" style="1" customWidth="1"/>
    <col min="8" max="8" width="11.8083333333333" style="1" customWidth="1"/>
    <col min="9" max="9" width="10.5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1602</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109.6</v>
      </c>
      <c r="F6" s="5"/>
      <c r="G6" s="5">
        <f t="shared" si="0"/>
        <v>109.6</v>
      </c>
      <c r="H6" s="5"/>
      <c r="I6" s="5">
        <f t="shared" si="0"/>
        <v>34.38</v>
      </c>
      <c r="J6" s="5"/>
      <c r="K6" s="10">
        <v>10</v>
      </c>
      <c r="L6" s="11"/>
      <c r="M6" s="34">
        <f>I6/G6</f>
        <v>0.313686131386861</v>
      </c>
      <c r="N6" s="35"/>
      <c r="O6" s="6">
        <v>3.14</v>
      </c>
    </row>
    <row r="7" s="1" customFormat="1" ht="17" customHeight="1" spans="1:15">
      <c r="A7" s="5"/>
      <c r="B7" s="5"/>
      <c r="C7" s="5" t="s">
        <v>14</v>
      </c>
      <c r="D7" s="5"/>
      <c r="E7" s="5">
        <v>109.6</v>
      </c>
      <c r="F7" s="5"/>
      <c r="G7" s="5">
        <v>109.6</v>
      </c>
      <c r="H7" s="5"/>
      <c r="I7" s="5">
        <v>34.38</v>
      </c>
      <c r="J7" s="5"/>
      <c r="K7" s="10" t="s">
        <v>15</v>
      </c>
      <c r="L7" s="11"/>
      <c r="M7" s="34">
        <f>I7/G7</f>
        <v>0.313686131386861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66" customHeight="1" spans="1:15">
      <c r="A11" s="5"/>
      <c r="B11" s="15" t="s">
        <v>1413</v>
      </c>
      <c r="C11" s="16"/>
      <c r="D11" s="16"/>
      <c r="E11" s="16"/>
      <c r="F11" s="16"/>
      <c r="G11" s="16"/>
      <c r="H11" s="17"/>
      <c r="I11" s="10" t="s">
        <v>1596</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31</v>
      </c>
      <c r="D13" s="8" t="s">
        <v>259</v>
      </c>
      <c r="E13" s="8"/>
      <c r="F13" s="8"/>
      <c r="G13" s="8"/>
      <c r="H13" s="69">
        <v>0.9</v>
      </c>
      <c r="I13" s="69">
        <v>0.9</v>
      </c>
      <c r="J13" s="10">
        <v>5</v>
      </c>
      <c r="K13" s="11"/>
      <c r="L13" s="10">
        <v>5</v>
      </c>
      <c r="M13" s="11"/>
      <c r="N13" s="10"/>
      <c r="O13" s="11"/>
    </row>
    <row r="14" s="1" customFormat="1" ht="27" customHeight="1" spans="1:15">
      <c r="A14" s="5"/>
      <c r="B14" s="5"/>
      <c r="C14" s="5"/>
      <c r="D14" s="8" t="s">
        <v>261</v>
      </c>
      <c r="E14" s="8"/>
      <c r="F14" s="8"/>
      <c r="G14" s="8"/>
      <c r="H14" s="69">
        <v>0.85</v>
      </c>
      <c r="I14" s="69">
        <v>0.85</v>
      </c>
      <c r="J14" s="10">
        <v>5</v>
      </c>
      <c r="K14" s="11"/>
      <c r="L14" s="10">
        <v>5</v>
      </c>
      <c r="M14" s="11"/>
      <c r="N14" s="10"/>
      <c r="O14" s="11"/>
    </row>
    <row r="15" s="1" customFormat="1" ht="27" customHeight="1" spans="1:15">
      <c r="A15" s="5"/>
      <c r="B15" s="5"/>
      <c r="C15" s="5"/>
      <c r="D15" s="8" t="s">
        <v>269</v>
      </c>
      <c r="E15" s="8"/>
      <c r="F15" s="8"/>
      <c r="G15" s="8"/>
      <c r="H15" s="69">
        <v>0.8</v>
      </c>
      <c r="I15" s="69">
        <v>0.8</v>
      </c>
      <c r="J15" s="10">
        <v>5</v>
      </c>
      <c r="K15" s="11"/>
      <c r="L15" s="10">
        <v>5</v>
      </c>
      <c r="M15" s="11"/>
      <c r="N15" s="10"/>
      <c r="O15" s="11"/>
    </row>
    <row r="16" s="1" customFormat="1" ht="27" customHeight="1" spans="1:15">
      <c r="A16" s="5"/>
      <c r="B16" s="5"/>
      <c r="C16" s="5"/>
      <c r="D16" s="8" t="s">
        <v>264</v>
      </c>
      <c r="E16" s="8"/>
      <c r="F16" s="8"/>
      <c r="G16" s="8"/>
      <c r="H16" s="69">
        <v>0.7</v>
      </c>
      <c r="I16" s="69">
        <v>0.7</v>
      </c>
      <c r="J16" s="10">
        <v>5</v>
      </c>
      <c r="K16" s="11"/>
      <c r="L16" s="10">
        <v>5</v>
      </c>
      <c r="M16" s="11"/>
      <c r="N16" s="10"/>
      <c r="O16" s="11"/>
    </row>
    <row r="17" s="1" customFormat="1" ht="27" customHeight="1" spans="1:15">
      <c r="A17" s="5"/>
      <c r="B17" s="5"/>
      <c r="C17" s="5"/>
      <c r="D17" s="8" t="s">
        <v>188</v>
      </c>
      <c r="E17" s="8"/>
      <c r="F17" s="8"/>
      <c r="G17" s="8"/>
      <c r="H17" s="69">
        <v>0.8</v>
      </c>
      <c r="I17" s="69">
        <v>0.8</v>
      </c>
      <c r="J17" s="10">
        <v>5</v>
      </c>
      <c r="K17" s="11"/>
      <c r="L17" s="10">
        <v>5</v>
      </c>
      <c r="M17" s="11"/>
      <c r="N17" s="10"/>
      <c r="O17" s="11"/>
    </row>
    <row r="18" s="1" customFormat="1" ht="27" customHeight="1" spans="1:15">
      <c r="A18" s="5"/>
      <c r="B18" s="5"/>
      <c r="C18" s="5" t="s">
        <v>58</v>
      </c>
      <c r="D18" s="8" t="s">
        <v>271</v>
      </c>
      <c r="E18" s="8"/>
      <c r="F18" s="8"/>
      <c r="G18" s="8"/>
      <c r="H18" s="71">
        <v>0.61</v>
      </c>
      <c r="I18" s="71">
        <v>0.61</v>
      </c>
      <c r="J18" s="10">
        <v>5</v>
      </c>
      <c r="K18" s="11"/>
      <c r="L18" s="10">
        <v>5</v>
      </c>
      <c r="M18" s="11"/>
      <c r="N18" s="10"/>
      <c r="O18" s="11"/>
    </row>
    <row r="19" s="1" customFormat="1" ht="27" customHeight="1" spans="1:15">
      <c r="A19" s="5"/>
      <c r="B19" s="5"/>
      <c r="C19" s="5"/>
      <c r="D19" s="8" t="s">
        <v>274</v>
      </c>
      <c r="E19" s="8"/>
      <c r="F19" s="8"/>
      <c r="G19" s="8"/>
      <c r="H19" s="71">
        <v>0.61</v>
      </c>
      <c r="I19" s="71">
        <v>0.61</v>
      </c>
      <c r="J19" s="10">
        <v>5</v>
      </c>
      <c r="K19" s="11"/>
      <c r="L19" s="10">
        <v>5</v>
      </c>
      <c r="M19" s="11"/>
      <c r="N19" s="10"/>
      <c r="O19" s="11"/>
    </row>
    <row r="20" s="1" customFormat="1" ht="27" customHeight="1" spans="1:15">
      <c r="A20" s="5"/>
      <c r="B20" s="5"/>
      <c r="C20" s="5"/>
      <c r="D20" s="8" t="s">
        <v>276</v>
      </c>
      <c r="E20" s="8"/>
      <c r="F20" s="8"/>
      <c r="G20" s="8"/>
      <c r="H20" s="71">
        <v>0.61</v>
      </c>
      <c r="I20" s="71">
        <v>0.61</v>
      </c>
      <c r="J20" s="10">
        <v>5</v>
      </c>
      <c r="K20" s="11"/>
      <c r="L20" s="10">
        <v>5</v>
      </c>
      <c r="M20" s="11"/>
      <c r="N20" s="10"/>
      <c r="O20" s="11"/>
    </row>
    <row r="21" s="1" customFormat="1" ht="27" customHeight="1" spans="1:15">
      <c r="A21" s="5"/>
      <c r="B21" s="5"/>
      <c r="C21" s="5"/>
      <c r="D21" s="8" t="s">
        <v>278</v>
      </c>
      <c r="E21" s="8"/>
      <c r="F21" s="8"/>
      <c r="G21" s="8"/>
      <c r="H21" s="71">
        <v>0.8</v>
      </c>
      <c r="I21" s="71">
        <v>0.8</v>
      </c>
      <c r="J21" s="10">
        <v>5</v>
      </c>
      <c r="K21" s="11"/>
      <c r="L21" s="10">
        <v>5</v>
      </c>
      <c r="M21" s="11"/>
      <c r="N21" s="10"/>
      <c r="O21" s="11"/>
    </row>
    <row r="22" s="1" customFormat="1" ht="27" customHeight="1" spans="1:15">
      <c r="A22" s="5"/>
      <c r="B22" s="5"/>
      <c r="C22" s="5"/>
      <c r="D22" s="8" t="s">
        <v>280</v>
      </c>
      <c r="E22" s="8"/>
      <c r="F22" s="8"/>
      <c r="G22" s="8"/>
      <c r="H22" s="71">
        <v>0.9</v>
      </c>
      <c r="I22" s="71">
        <v>0.9</v>
      </c>
      <c r="J22" s="10">
        <v>5</v>
      </c>
      <c r="K22" s="11"/>
      <c r="L22" s="10">
        <v>5</v>
      </c>
      <c r="M22" s="11"/>
      <c r="N22" s="10"/>
      <c r="O22" s="11"/>
    </row>
    <row r="23" s="1" customFormat="1" ht="27" customHeight="1" spans="1:15">
      <c r="A23" s="5"/>
      <c r="B23" s="19" t="s">
        <v>34</v>
      </c>
      <c r="C23" s="19" t="s">
        <v>35</v>
      </c>
      <c r="D23" s="8" t="s">
        <v>281</v>
      </c>
      <c r="E23" s="8"/>
      <c r="F23" s="8"/>
      <c r="G23" s="8"/>
      <c r="H23" s="69">
        <v>0.2</v>
      </c>
      <c r="I23" s="69">
        <v>0.2</v>
      </c>
      <c r="J23" s="10">
        <v>10</v>
      </c>
      <c r="K23" s="11"/>
      <c r="L23" s="10">
        <v>9</v>
      </c>
      <c r="M23" s="11"/>
      <c r="N23" s="10"/>
      <c r="O23" s="11"/>
    </row>
    <row r="24" s="1" customFormat="1" ht="27" customHeight="1" spans="1:15">
      <c r="A24" s="5"/>
      <c r="B24" s="20"/>
      <c r="C24" s="25"/>
      <c r="D24" s="8" t="s">
        <v>284</v>
      </c>
      <c r="E24" s="8"/>
      <c r="F24" s="8"/>
      <c r="G24" s="8"/>
      <c r="H24" s="69">
        <v>0.95</v>
      </c>
      <c r="I24" s="69">
        <v>0.95</v>
      </c>
      <c r="J24" s="10">
        <v>10</v>
      </c>
      <c r="K24" s="11"/>
      <c r="L24" s="10">
        <v>9</v>
      </c>
      <c r="M24" s="11"/>
      <c r="N24" s="10"/>
      <c r="O24" s="11"/>
    </row>
    <row r="25" s="1" customFormat="1" ht="36" customHeight="1" spans="1:15">
      <c r="A25" s="5"/>
      <c r="B25" s="25"/>
      <c r="C25" s="78" t="s">
        <v>140</v>
      </c>
      <c r="D25" s="8" t="s">
        <v>285</v>
      </c>
      <c r="E25" s="8"/>
      <c r="F25" s="8"/>
      <c r="G25" s="8"/>
      <c r="H25" s="70" t="s">
        <v>286</v>
      </c>
      <c r="I25" s="70" t="s">
        <v>286</v>
      </c>
      <c r="J25" s="10">
        <v>10</v>
      </c>
      <c r="K25" s="11"/>
      <c r="L25" s="10">
        <v>9</v>
      </c>
      <c r="M25" s="11"/>
      <c r="N25" s="10"/>
      <c r="O25" s="11"/>
    </row>
    <row r="26" s="1" customFormat="1" ht="39" customHeight="1" spans="1:15">
      <c r="A26" s="5"/>
      <c r="B26" s="5" t="s">
        <v>37</v>
      </c>
      <c r="C26" s="5" t="s">
        <v>38</v>
      </c>
      <c r="D26" s="8" t="s">
        <v>287</v>
      </c>
      <c r="E26" s="8"/>
      <c r="F26" s="8"/>
      <c r="G26" s="8"/>
      <c r="H26" s="71">
        <v>0.8</v>
      </c>
      <c r="I26" s="71">
        <v>0.8</v>
      </c>
      <c r="J26" s="10">
        <v>10</v>
      </c>
      <c r="K26" s="11"/>
      <c r="L26" s="10">
        <v>9</v>
      </c>
      <c r="M26" s="11"/>
      <c r="N26" s="10"/>
      <c r="O26" s="11"/>
    </row>
    <row r="27" s="1" customFormat="1" ht="24" customHeight="1" spans="1:15">
      <c r="A27" s="5"/>
      <c r="B27" s="10" t="s">
        <v>40</v>
      </c>
      <c r="C27" s="24"/>
      <c r="D27" s="10"/>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89.14</v>
      </c>
      <c r="M28" s="11"/>
      <c r="N28" s="10" t="s">
        <v>1601</v>
      </c>
      <c r="O28" s="11"/>
    </row>
    <row r="29" s="1" customFormat="1" spans="1:15">
      <c r="A29" s="26" t="s">
        <v>43</v>
      </c>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ht="27" customHeight="1" spans="1:15">
      <c r="A32" s="29"/>
      <c r="B32" s="30"/>
      <c r="C32" s="30"/>
      <c r="D32" s="30"/>
      <c r="E32" s="30"/>
      <c r="F32" s="30"/>
      <c r="G32" s="30"/>
      <c r="H32" s="30"/>
      <c r="I32" s="30"/>
      <c r="J32" s="30"/>
      <c r="K32" s="30"/>
      <c r="L32" s="30"/>
      <c r="M32" s="30"/>
      <c r="N32" s="30"/>
      <c r="O32" s="31"/>
    </row>
  </sheetData>
  <mergeCells count="11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2"/>
    <mergeCell ref="B23:B25"/>
    <mergeCell ref="C13:C17"/>
    <mergeCell ref="C18:C22"/>
    <mergeCell ref="C23:C24"/>
    <mergeCell ref="A5:B9"/>
    <mergeCell ref="A29:O32"/>
  </mergeCells>
  <pageMargins left="0.75" right="0.75" top="1" bottom="1" header="0.5" footer="0.5"/>
  <headerFooter/>
</worksheet>
</file>

<file path=xl/worksheets/sheet2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10.0083333333333" style="1" customWidth="1"/>
    <col min="9" max="9" width="11.5916666666667" style="1" customWidth="1"/>
    <col min="10" max="10" width="10.0083333333333" style="1" customWidth="1"/>
    <col min="11" max="11" width="1.35" style="1" customWidth="1"/>
    <col min="12" max="12" width="4.16666666666667" style="1" customWidth="1"/>
    <col min="13" max="13" width="1.23333333333333" style="1" customWidth="1"/>
    <col min="14" max="14" width="8.1" style="1"/>
    <col min="15" max="15" width="5.73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677</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4.2</v>
      </c>
      <c r="F6" s="5"/>
      <c r="G6" s="5">
        <f t="shared" si="0"/>
        <v>4.2</v>
      </c>
      <c r="H6" s="5"/>
      <c r="I6" s="5">
        <f t="shared" si="0"/>
        <v>4.2</v>
      </c>
      <c r="J6" s="5"/>
      <c r="K6" s="10">
        <v>10</v>
      </c>
      <c r="L6" s="11"/>
      <c r="M6" s="34">
        <f>I6/G6</f>
        <v>1</v>
      </c>
      <c r="N6" s="35"/>
      <c r="O6" s="5">
        <v>10</v>
      </c>
    </row>
    <row r="7" s="1" customFormat="1" ht="17" customHeight="1" spans="1:15">
      <c r="A7" s="5"/>
      <c r="B7" s="5"/>
      <c r="C7" s="5" t="s">
        <v>14</v>
      </c>
      <c r="D7" s="5"/>
      <c r="E7" s="5">
        <v>4.2</v>
      </c>
      <c r="F7" s="5"/>
      <c r="G7" s="5">
        <v>4.2</v>
      </c>
      <c r="H7" s="5"/>
      <c r="I7" s="5">
        <v>4.2</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678</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3" customHeight="1" spans="1:15">
      <c r="A13" s="5"/>
      <c r="B13" s="5" t="s">
        <v>30</v>
      </c>
      <c r="C13" s="5" t="s">
        <v>58</v>
      </c>
      <c r="D13" s="8" t="s">
        <v>679</v>
      </c>
      <c r="E13" s="8"/>
      <c r="F13" s="8"/>
      <c r="G13" s="8"/>
      <c r="H13" s="71">
        <v>1</v>
      </c>
      <c r="I13" s="71">
        <v>1</v>
      </c>
      <c r="J13" s="10">
        <v>50</v>
      </c>
      <c r="K13" s="11"/>
      <c r="L13" s="10">
        <v>50</v>
      </c>
      <c r="M13" s="11"/>
      <c r="N13" s="10"/>
      <c r="O13" s="11"/>
    </row>
    <row r="14" s="1" customFormat="1" ht="27" spans="1:15">
      <c r="A14" s="5"/>
      <c r="B14" s="5" t="s">
        <v>34</v>
      </c>
      <c r="C14" s="5" t="s">
        <v>35</v>
      </c>
      <c r="D14" s="8" t="s">
        <v>705</v>
      </c>
      <c r="E14" s="8"/>
      <c r="F14" s="8"/>
      <c r="G14" s="8"/>
      <c r="H14" s="70" t="s">
        <v>681</v>
      </c>
      <c r="I14" s="70" t="s">
        <v>681</v>
      </c>
      <c r="J14" s="10">
        <v>30</v>
      </c>
      <c r="K14" s="11"/>
      <c r="L14" s="10">
        <v>30</v>
      </c>
      <c r="M14" s="11"/>
      <c r="N14" s="10"/>
      <c r="O14" s="11"/>
    </row>
    <row r="15" s="1" customFormat="1" ht="40.5" spans="1:15">
      <c r="A15" s="5"/>
      <c r="B15" s="5" t="s">
        <v>37</v>
      </c>
      <c r="C15" s="5" t="s">
        <v>38</v>
      </c>
      <c r="D15" s="8" t="s">
        <v>682</v>
      </c>
      <c r="E15" s="8"/>
      <c r="F15" s="8"/>
      <c r="G15" s="8"/>
      <c r="H15" s="69">
        <v>0.85</v>
      </c>
      <c r="I15" s="69">
        <v>0.85</v>
      </c>
      <c r="J15" s="10">
        <v>10</v>
      </c>
      <c r="K15" s="11"/>
      <c r="L15" s="10">
        <v>10</v>
      </c>
      <c r="M15" s="11"/>
      <c r="N15" s="10"/>
      <c r="O15" s="11"/>
    </row>
    <row r="16" s="1" customFormat="1" ht="24" customHeight="1" spans="1:15">
      <c r="A16" s="5"/>
      <c r="B16" s="10" t="s">
        <v>40</v>
      </c>
      <c r="C16" s="24"/>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1590</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10.0083333333333" style="1" customWidth="1"/>
    <col min="9" max="9" width="11.5916666666667" style="1" customWidth="1"/>
    <col min="10" max="10" width="10.0083333333333"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1136</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0.55</v>
      </c>
      <c r="F6" s="5"/>
      <c r="G6" s="5">
        <f t="shared" si="0"/>
        <v>0.55</v>
      </c>
      <c r="H6" s="5"/>
      <c r="I6" s="5">
        <f t="shared" si="0"/>
        <v>0.55</v>
      </c>
      <c r="J6" s="5"/>
      <c r="K6" s="10">
        <v>10</v>
      </c>
      <c r="L6" s="11"/>
      <c r="M6" s="34">
        <f>I6/G6</f>
        <v>1</v>
      </c>
      <c r="N6" s="35"/>
      <c r="O6" s="6">
        <v>10</v>
      </c>
    </row>
    <row r="7" s="1" customFormat="1" ht="17" customHeight="1" spans="1:15">
      <c r="A7" s="5"/>
      <c r="B7" s="5"/>
      <c r="C7" s="5" t="s">
        <v>14</v>
      </c>
      <c r="D7" s="5"/>
      <c r="E7" s="5">
        <v>0.55</v>
      </c>
      <c r="F7" s="5"/>
      <c r="G7" s="5">
        <v>0.55</v>
      </c>
      <c r="H7" s="5"/>
      <c r="I7" s="5">
        <v>0.55</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704</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58</v>
      </c>
      <c r="D13" s="8" t="s">
        <v>679</v>
      </c>
      <c r="E13" s="8"/>
      <c r="F13" s="8"/>
      <c r="G13" s="8"/>
      <c r="H13" s="71">
        <v>1</v>
      </c>
      <c r="I13" s="71">
        <v>1</v>
      </c>
      <c r="J13" s="10">
        <v>50</v>
      </c>
      <c r="K13" s="11"/>
      <c r="L13" s="10">
        <v>50</v>
      </c>
      <c r="M13" s="11"/>
      <c r="N13" s="10"/>
      <c r="O13" s="11"/>
    </row>
    <row r="14" s="1" customFormat="1" ht="27" spans="1:15">
      <c r="A14" s="5"/>
      <c r="B14" s="5" t="s">
        <v>34</v>
      </c>
      <c r="C14" s="5" t="s">
        <v>35</v>
      </c>
      <c r="D14" s="8" t="s">
        <v>705</v>
      </c>
      <c r="E14" s="8"/>
      <c r="F14" s="8"/>
      <c r="G14" s="8"/>
      <c r="H14" s="70" t="s">
        <v>681</v>
      </c>
      <c r="I14" s="70" t="s">
        <v>681</v>
      </c>
      <c r="J14" s="10">
        <v>30</v>
      </c>
      <c r="K14" s="11"/>
      <c r="L14" s="10">
        <v>30</v>
      </c>
      <c r="M14" s="11"/>
      <c r="N14" s="10"/>
      <c r="O14" s="11"/>
    </row>
    <row r="15" s="1" customFormat="1" ht="40.5" spans="1:15">
      <c r="A15" s="5"/>
      <c r="B15" s="5" t="s">
        <v>37</v>
      </c>
      <c r="C15" s="5" t="s">
        <v>38</v>
      </c>
      <c r="D15" s="8" t="s">
        <v>682</v>
      </c>
      <c r="E15" s="8"/>
      <c r="F15" s="8"/>
      <c r="G15" s="8"/>
      <c r="H15" s="69">
        <v>0.85</v>
      </c>
      <c r="I15" s="69">
        <v>0.85</v>
      </c>
      <c r="J15" s="10">
        <v>10</v>
      </c>
      <c r="K15" s="11"/>
      <c r="L15" s="10">
        <v>10</v>
      </c>
      <c r="M15" s="11"/>
      <c r="N15" s="10"/>
      <c r="O15" s="11"/>
    </row>
    <row r="16" s="1" customFormat="1" ht="24" customHeight="1" spans="1:15">
      <c r="A16" s="5"/>
      <c r="B16" s="10" t="s">
        <v>40</v>
      </c>
      <c r="C16" s="24"/>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1590</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A1" sqref="$A1:$XFD65536"/>
    </sheetView>
  </sheetViews>
  <sheetFormatPr defaultColWidth="8.1" defaultRowHeight="13.5"/>
  <cols>
    <col min="1" max="1" width="4.5" style="1" customWidth="1"/>
    <col min="2" max="2" width="7.65" style="1" customWidth="1"/>
    <col min="3" max="3" width="7.53333333333333" style="1" customWidth="1"/>
    <col min="4" max="4" width="12.0333333333333" style="1" customWidth="1"/>
    <col min="5" max="5" width="9.68333333333333" style="1" customWidth="1"/>
    <col min="6" max="6" width="1.46666666666667" style="1" customWidth="1"/>
    <col min="7" max="7" width="3.6" style="1" customWidth="1"/>
    <col min="8" max="8" width="7.76666666666667" style="1" customWidth="1"/>
    <col min="9" max="9" width="8.775"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1493</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11</v>
      </c>
      <c r="F6" s="5"/>
      <c r="G6" s="5">
        <f t="shared" si="0"/>
        <v>11</v>
      </c>
      <c r="H6" s="5"/>
      <c r="I6" s="5">
        <f t="shared" si="0"/>
        <v>9.46</v>
      </c>
      <c r="J6" s="5"/>
      <c r="K6" s="10">
        <v>10</v>
      </c>
      <c r="L6" s="11"/>
      <c r="M6" s="34">
        <f>I6/G6</f>
        <v>0.86</v>
      </c>
      <c r="N6" s="35"/>
      <c r="O6" s="6">
        <v>8.6</v>
      </c>
    </row>
    <row r="7" s="1" customFormat="1" ht="17" customHeight="1" spans="1:15">
      <c r="A7" s="5"/>
      <c r="B7" s="5"/>
      <c r="C7" s="5" t="s">
        <v>14</v>
      </c>
      <c r="D7" s="5"/>
      <c r="E7" s="5">
        <v>11</v>
      </c>
      <c r="F7" s="5"/>
      <c r="G7" s="5">
        <v>11</v>
      </c>
      <c r="H7" s="5"/>
      <c r="I7" s="5">
        <v>9.46</v>
      </c>
      <c r="J7" s="5"/>
      <c r="K7" s="10" t="s">
        <v>15</v>
      </c>
      <c r="L7" s="11"/>
      <c r="M7" s="34">
        <f>I7/G7</f>
        <v>0.86</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1603</v>
      </c>
      <c r="C11" s="16"/>
      <c r="D11" s="16"/>
      <c r="E11" s="16"/>
      <c r="F11" s="16"/>
      <c r="G11" s="16"/>
      <c r="H11" s="17"/>
      <c r="I11" s="10" t="s">
        <v>1604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2" customHeight="1" spans="1:15">
      <c r="A13" s="5"/>
      <c r="B13" s="5" t="s">
        <v>30</v>
      </c>
      <c r="C13" s="5" t="s">
        <v>31</v>
      </c>
      <c r="D13" s="8" t="s">
        <v>1495</v>
      </c>
      <c r="E13" s="8"/>
      <c r="F13" s="8"/>
      <c r="G13" s="8"/>
      <c r="H13" s="71">
        <v>1</v>
      </c>
      <c r="I13" s="71">
        <v>1</v>
      </c>
      <c r="J13" s="10">
        <v>6</v>
      </c>
      <c r="K13" s="11"/>
      <c r="L13" s="10">
        <v>6</v>
      </c>
      <c r="M13" s="11"/>
      <c r="N13" s="10"/>
      <c r="O13" s="11"/>
    </row>
    <row r="14" s="1" customFormat="1" ht="22" customHeight="1" spans="1:15">
      <c r="A14" s="5"/>
      <c r="B14" s="5"/>
      <c r="C14" s="5" t="s">
        <v>58</v>
      </c>
      <c r="D14" s="8" t="s">
        <v>1496</v>
      </c>
      <c r="E14" s="8"/>
      <c r="F14" s="8"/>
      <c r="G14" s="8"/>
      <c r="H14" s="69">
        <v>1</v>
      </c>
      <c r="I14" s="69">
        <v>1</v>
      </c>
      <c r="J14" s="10">
        <v>5</v>
      </c>
      <c r="K14" s="11"/>
      <c r="L14" s="10">
        <v>5</v>
      </c>
      <c r="M14" s="11"/>
      <c r="N14" s="10"/>
      <c r="O14" s="11"/>
    </row>
    <row r="15" s="1" customFormat="1" ht="22" customHeight="1" spans="1:15">
      <c r="A15" s="5"/>
      <c r="B15" s="5"/>
      <c r="C15" s="5"/>
      <c r="D15" s="8" t="s">
        <v>1497</v>
      </c>
      <c r="E15" s="8"/>
      <c r="F15" s="8"/>
      <c r="G15" s="8"/>
      <c r="H15" s="69">
        <v>1</v>
      </c>
      <c r="I15" s="69">
        <v>1</v>
      </c>
      <c r="J15" s="10">
        <v>5</v>
      </c>
      <c r="K15" s="11"/>
      <c r="L15" s="10">
        <v>5</v>
      </c>
      <c r="M15" s="11"/>
      <c r="N15" s="10"/>
      <c r="O15" s="11"/>
    </row>
    <row r="16" s="1" customFormat="1" ht="36" customHeight="1" spans="1:15">
      <c r="A16" s="5"/>
      <c r="B16" s="5"/>
      <c r="C16" s="5"/>
      <c r="D16" s="8" t="s">
        <v>1498</v>
      </c>
      <c r="E16" s="8"/>
      <c r="F16" s="8"/>
      <c r="G16" s="8"/>
      <c r="H16" s="69">
        <v>1</v>
      </c>
      <c r="I16" s="69">
        <v>1</v>
      </c>
      <c r="J16" s="10">
        <v>5</v>
      </c>
      <c r="K16" s="11"/>
      <c r="L16" s="10">
        <v>5</v>
      </c>
      <c r="M16" s="11"/>
      <c r="N16" s="10"/>
      <c r="O16" s="11"/>
    </row>
    <row r="17" s="1" customFormat="1" ht="22" customHeight="1" spans="1:15">
      <c r="A17" s="5"/>
      <c r="B17" s="5"/>
      <c r="C17" s="5"/>
      <c r="D17" s="8" t="s">
        <v>1499</v>
      </c>
      <c r="E17" s="8"/>
      <c r="F17" s="8"/>
      <c r="G17" s="8"/>
      <c r="H17" s="69">
        <v>0.9</v>
      </c>
      <c r="I17" s="69">
        <v>0.9</v>
      </c>
      <c r="J17" s="10">
        <v>5</v>
      </c>
      <c r="K17" s="11"/>
      <c r="L17" s="10">
        <v>5</v>
      </c>
      <c r="M17" s="11"/>
      <c r="N17" s="10"/>
      <c r="O17" s="11"/>
    </row>
    <row r="18" s="1" customFormat="1" ht="29" customHeight="1" spans="1:15">
      <c r="A18" s="5"/>
      <c r="B18" s="5"/>
      <c r="C18" s="5"/>
      <c r="D18" s="8" t="s">
        <v>1500</v>
      </c>
      <c r="E18" s="8"/>
      <c r="F18" s="8"/>
      <c r="G18" s="8"/>
      <c r="H18" s="69">
        <v>0.55</v>
      </c>
      <c r="I18" s="69">
        <v>0.55</v>
      </c>
      <c r="J18" s="10">
        <v>6</v>
      </c>
      <c r="K18" s="11"/>
      <c r="L18" s="10">
        <v>6</v>
      </c>
      <c r="M18" s="11"/>
      <c r="N18" s="10"/>
      <c r="O18" s="11"/>
    </row>
    <row r="19" s="1" customFormat="1" ht="22" customHeight="1" spans="1:15">
      <c r="A19" s="5"/>
      <c r="B19" s="5"/>
      <c r="C19" s="19" t="s">
        <v>63</v>
      </c>
      <c r="D19" s="8" t="s">
        <v>1010</v>
      </c>
      <c r="E19" s="8"/>
      <c r="F19" s="8"/>
      <c r="G19" s="8"/>
      <c r="H19" s="71">
        <v>1</v>
      </c>
      <c r="I19" s="71">
        <v>0.86</v>
      </c>
      <c r="J19" s="10">
        <v>6</v>
      </c>
      <c r="K19" s="11"/>
      <c r="L19" s="10">
        <v>4.5</v>
      </c>
      <c r="M19" s="11"/>
      <c r="N19" s="10"/>
      <c r="O19" s="11"/>
    </row>
    <row r="20" s="1" customFormat="1" ht="22" customHeight="1" spans="1:15">
      <c r="A20" s="5"/>
      <c r="B20" s="5"/>
      <c r="C20" s="25"/>
      <c r="D20" s="8" t="s">
        <v>1502</v>
      </c>
      <c r="E20" s="8"/>
      <c r="F20" s="8"/>
      <c r="G20" s="8"/>
      <c r="H20" s="71">
        <v>1</v>
      </c>
      <c r="I20" s="71">
        <v>1</v>
      </c>
      <c r="J20" s="10">
        <v>6</v>
      </c>
      <c r="K20" s="11"/>
      <c r="L20" s="10">
        <v>6</v>
      </c>
      <c r="M20" s="11"/>
      <c r="N20" s="10"/>
      <c r="O20" s="11"/>
    </row>
    <row r="21" s="1" customFormat="1" ht="34" customHeight="1" spans="1:15">
      <c r="A21" s="5"/>
      <c r="B21" s="5"/>
      <c r="C21" s="5" t="s">
        <v>66</v>
      </c>
      <c r="D21" s="8" t="s">
        <v>451</v>
      </c>
      <c r="E21" s="8"/>
      <c r="F21" s="8"/>
      <c r="G21" s="8"/>
      <c r="H21" s="5" t="s">
        <v>1605</v>
      </c>
      <c r="I21" s="5" t="s">
        <v>1605</v>
      </c>
      <c r="J21" s="10">
        <v>6</v>
      </c>
      <c r="K21" s="11"/>
      <c r="L21" s="10">
        <v>6</v>
      </c>
      <c r="M21" s="11"/>
      <c r="N21" s="10"/>
      <c r="O21" s="11"/>
    </row>
    <row r="22" s="1" customFormat="1" ht="33" customHeight="1" spans="1:15">
      <c r="A22" s="5"/>
      <c r="B22" s="19" t="s">
        <v>34</v>
      </c>
      <c r="C22" s="19" t="s">
        <v>35</v>
      </c>
      <c r="D22" s="8" t="s">
        <v>1503</v>
      </c>
      <c r="E22" s="8"/>
      <c r="F22" s="8"/>
      <c r="G22" s="8"/>
      <c r="H22" s="71">
        <v>1</v>
      </c>
      <c r="I22" s="71">
        <v>1</v>
      </c>
      <c r="J22" s="10">
        <v>15</v>
      </c>
      <c r="K22" s="11"/>
      <c r="L22" s="10">
        <v>15</v>
      </c>
      <c r="M22" s="11"/>
      <c r="N22" s="10"/>
      <c r="O22" s="11"/>
    </row>
    <row r="23" s="1" customFormat="1" ht="28" customHeight="1" spans="1:15">
      <c r="A23" s="5"/>
      <c r="B23" s="25"/>
      <c r="C23" s="19" t="s">
        <v>140</v>
      </c>
      <c r="D23" s="8" t="s">
        <v>100</v>
      </c>
      <c r="E23" s="8"/>
      <c r="F23" s="8"/>
      <c r="G23" s="8"/>
      <c r="H23" s="69">
        <v>0.8</v>
      </c>
      <c r="I23" s="69">
        <v>0.8</v>
      </c>
      <c r="J23" s="10">
        <v>15</v>
      </c>
      <c r="K23" s="11"/>
      <c r="L23" s="10">
        <v>15</v>
      </c>
      <c r="M23" s="11"/>
      <c r="N23" s="10"/>
      <c r="O23" s="11"/>
    </row>
    <row r="24" s="1" customFormat="1" ht="42" customHeight="1" spans="1:15">
      <c r="A24" s="5"/>
      <c r="B24" s="5" t="s">
        <v>37</v>
      </c>
      <c r="C24" s="5" t="s">
        <v>38</v>
      </c>
      <c r="D24" s="8" t="s">
        <v>87</v>
      </c>
      <c r="E24" s="8"/>
      <c r="F24" s="8"/>
      <c r="G24" s="8"/>
      <c r="H24" s="71">
        <v>0.6</v>
      </c>
      <c r="I24" s="71">
        <v>0.6</v>
      </c>
      <c r="J24" s="10">
        <v>10</v>
      </c>
      <c r="K24" s="11"/>
      <c r="L24" s="10">
        <v>10</v>
      </c>
      <c r="M24" s="11"/>
      <c r="N24" s="10"/>
      <c r="O24" s="11"/>
    </row>
    <row r="25" s="1" customFormat="1" ht="24" customHeight="1" spans="1:15">
      <c r="A25" s="5"/>
      <c r="B25" s="10" t="s">
        <v>40</v>
      </c>
      <c r="C25" s="24"/>
      <c r="D25" s="10"/>
      <c r="E25" s="18"/>
      <c r="F25" s="18"/>
      <c r="G25" s="18"/>
      <c r="H25" s="18"/>
      <c r="I25" s="18"/>
      <c r="J25" s="18"/>
      <c r="K25" s="18"/>
      <c r="L25" s="18"/>
      <c r="M25" s="18"/>
      <c r="N25" s="18"/>
      <c r="O25" s="11"/>
    </row>
    <row r="26" s="1" customFormat="1" ht="18" customHeight="1" spans="1:15">
      <c r="A26" s="5"/>
      <c r="B26" s="10" t="s">
        <v>41</v>
      </c>
      <c r="C26" s="18"/>
      <c r="D26" s="18"/>
      <c r="E26" s="18"/>
      <c r="F26" s="18"/>
      <c r="G26" s="18"/>
      <c r="H26" s="18"/>
      <c r="I26" s="24"/>
      <c r="J26" s="10">
        <v>100</v>
      </c>
      <c r="K26" s="24"/>
      <c r="L26" s="10">
        <v>97.1</v>
      </c>
      <c r="M26" s="11"/>
      <c r="N26" s="10" t="s">
        <v>1590</v>
      </c>
      <c r="O26" s="11"/>
    </row>
    <row r="27" s="1" customFormat="1" spans="1:15">
      <c r="A27" s="26" t="s">
        <v>43</v>
      </c>
      <c r="B27" s="26"/>
      <c r="C27" s="26"/>
      <c r="D27" s="26"/>
      <c r="E27" s="26"/>
      <c r="F27" s="26"/>
      <c r="G27" s="26"/>
      <c r="H27" s="26"/>
      <c r="I27" s="26"/>
      <c r="J27" s="26"/>
      <c r="K27" s="26"/>
      <c r="L27" s="26"/>
      <c r="M27" s="26"/>
      <c r="N27" s="26"/>
      <c r="O27" s="27"/>
    </row>
    <row r="28" s="1" customFormat="1" spans="1:15">
      <c r="A28" s="28"/>
      <c r="B28" s="26"/>
      <c r="C28" s="26"/>
      <c r="D28" s="26"/>
      <c r="E28" s="26"/>
      <c r="F28" s="26"/>
      <c r="G28" s="26"/>
      <c r="H28" s="26"/>
      <c r="I28" s="26"/>
      <c r="J28" s="26"/>
      <c r="K28" s="26"/>
      <c r="L28" s="26"/>
      <c r="M28" s="26"/>
      <c r="N28" s="26"/>
      <c r="O28" s="27"/>
    </row>
    <row r="29" s="1" customFormat="1" spans="1:15">
      <c r="A29" s="28"/>
      <c r="B29" s="26"/>
      <c r="C29" s="26"/>
      <c r="D29" s="26"/>
      <c r="E29" s="26"/>
      <c r="F29" s="26"/>
      <c r="G29" s="26"/>
      <c r="H29" s="26"/>
      <c r="I29" s="26"/>
      <c r="J29" s="26"/>
      <c r="K29" s="26"/>
      <c r="L29" s="26"/>
      <c r="M29" s="26"/>
      <c r="N29" s="26"/>
      <c r="O29" s="27"/>
    </row>
    <row r="30" s="1" customFormat="1" ht="27" customHeight="1" spans="1:15">
      <c r="A30" s="29"/>
      <c r="B30" s="30"/>
      <c r="C30" s="30"/>
      <c r="D30" s="30"/>
      <c r="E30" s="30"/>
      <c r="F30" s="30"/>
      <c r="G30" s="30"/>
      <c r="H30" s="30"/>
      <c r="I30" s="30"/>
      <c r="J30" s="30"/>
      <c r="K30" s="30"/>
      <c r="L30" s="30"/>
      <c r="M30" s="30"/>
      <c r="N30" s="30"/>
      <c r="O30" s="31"/>
    </row>
  </sheetData>
  <mergeCells count="10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B25:C25"/>
    <mergeCell ref="D25:O25"/>
    <mergeCell ref="B26:I26"/>
    <mergeCell ref="J26:K26"/>
    <mergeCell ref="L26:M26"/>
    <mergeCell ref="N26:O26"/>
    <mergeCell ref="A10:A11"/>
    <mergeCell ref="A12:A26"/>
    <mergeCell ref="B13:B21"/>
    <mergeCell ref="B22:B23"/>
    <mergeCell ref="C14:C18"/>
    <mergeCell ref="C19:C20"/>
    <mergeCell ref="A5:B9"/>
    <mergeCell ref="A27:O30"/>
  </mergeCells>
  <pageMargins left="0.75" right="0.75" top="1" bottom="1" header="0.5" footer="0.5"/>
  <headerFooter/>
</worksheet>
</file>

<file path=xl/worksheets/sheet2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10.0083333333333" style="1" customWidth="1"/>
    <col min="9" max="9" width="11.5916666666667" style="1" customWidth="1"/>
    <col min="10" max="10" width="10.0083333333333"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1606</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2.21</v>
      </c>
      <c r="F6" s="5"/>
      <c r="G6" s="5">
        <f t="shared" si="0"/>
        <v>2.21</v>
      </c>
      <c r="H6" s="5"/>
      <c r="I6" s="5">
        <f t="shared" si="0"/>
        <v>2.21</v>
      </c>
      <c r="J6" s="5"/>
      <c r="K6" s="10">
        <v>10</v>
      </c>
      <c r="L6" s="11"/>
      <c r="M6" s="34">
        <f>I6/G6</f>
        <v>1</v>
      </c>
      <c r="N6" s="35"/>
      <c r="O6" s="6">
        <v>10</v>
      </c>
    </row>
    <row r="7" s="1" customFormat="1" ht="17" customHeight="1" spans="1:15">
      <c r="A7" s="5"/>
      <c r="B7" s="5"/>
      <c r="C7" s="5" t="s">
        <v>14</v>
      </c>
      <c r="D7" s="5"/>
      <c r="E7" s="5">
        <v>2.21</v>
      </c>
      <c r="F7" s="5"/>
      <c r="G7" s="5">
        <v>2.21</v>
      </c>
      <c r="H7" s="5"/>
      <c r="I7" s="5">
        <v>2.21</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704</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58</v>
      </c>
      <c r="D13" s="8" t="s">
        <v>679</v>
      </c>
      <c r="E13" s="8"/>
      <c r="F13" s="8"/>
      <c r="G13" s="8"/>
      <c r="H13" s="71">
        <v>1</v>
      </c>
      <c r="I13" s="71">
        <v>1</v>
      </c>
      <c r="J13" s="10">
        <v>50</v>
      </c>
      <c r="K13" s="11"/>
      <c r="L13" s="10">
        <v>50</v>
      </c>
      <c r="M13" s="11"/>
      <c r="N13" s="10"/>
      <c r="O13" s="11"/>
    </row>
    <row r="14" s="1" customFormat="1" ht="27" spans="1:15">
      <c r="A14" s="5"/>
      <c r="B14" s="5" t="s">
        <v>34</v>
      </c>
      <c r="C14" s="5" t="s">
        <v>35</v>
      </c>
      <c r="D14" s="8" t="s">
        <v>705</v>
      </c>
      <c r="E14" s="8"/>
      <c r="F14" s="8"/>
      <c r="G14" s="8"/>
      <c r="H14" s="70" t="s">
        <v>681</v>
      </c>
      <c r="I14" s="70" t="s">
        <v>681</v>
      </c>
      <c r="J14" s="10">
        <v>30</v>
      </c>
      <c r="K14" s="11"/>
      <c r="L14" s="10">
        <v>30</v>
      </c>
      <c r="M14" s="11"/>
      <c r="N14" s="10"/>
      <c r="O14" s="11"/>
    </row>
    <row r="15" s="1" customFormat="1" ht="40.5" spans="1:15">
      <c r="A15" s="5"/>
      <c r="B15" s="5" t="s">
        <v>37</v>
      </c>
      <c r="C15" s="5" t="s">
        <v>38</v>
      </c>
      <c r="D15" s="8" t="s">
        <v>682</v>
      </c>
      <c r="E15" s="8"/>
      <c r="F15" s="8"/>
      <c r="G15" s="8"/>
      <c r="H15" s="69">
        <v>0.85</v>
      </c>
      <c r="I15" s="69">
        <v>0.85</v>
      </c>
      <c r="J15" s="10">
        <v>10</v>
      </c>
      <c r="K15" s="11"/>
      <c r="L15" s="10">
        <v>10</v>
      </c>
      <c r="M15" s="11"/>
      <c r="N15" s="10"/>
      <c r="O15" s="11"/>
    </row>
    <row r="16" s="1" customFormat="1" ht="24" customHeight="1" spans="1:15">
      <c r="A16" s="5"/>
      <c r="B16" s="10" t="s">
        <v>40</v>
      </c>
      <c r="C16" s="24"/>
      <c r="D16" s="10"/>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1590</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3.6" style="1" customWidth="1"/>
    <col min="8" max="8" width="16.2" style="1" customWidth="1"/>
    <col min="9" max="9" width="15.975" style="1" customWidth="1"/>
    <col min="10" max="10" width="10.0083333333333"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1607</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0.2</v>
      </c>
      <c r="F6" s="5"/>
      <c r="G6" s="5">
        <f t="shared" si="0"/>
        <v>0.2</v>
      </c>
      <c r="H6" s="5"/>
      <c r="I6" s="5">
        <f t="shared" si="0"/>
        <v>0.2</v>
      </c>
      <c r="J6" s="5"/>
      <c r="K6" s="10">
        <v>10</v>
      </c>
      <c r="L6" s="11"/>
      <c r="M6" s="34">
        <f>I6/G6</f>
        <v>1</v>
      </c>
      <c r="N6" s="35"/>
      <c r="O6" s="6">
        <v>10</v>
      </c>
    </row>
    <row r="7" s="1" customFormat="1" ht="17" customHeight="1" spans="1:15">
      <c r="A7" s="5"/>
      <c r="B7" s="5"/>
      <c r="C7" s="5" t="s">
        <v>14</v>
      </c>
      <c r="D7" s="5"/>
      <c r="E7" s="5">
        <v>0.2</v>
      </c>
      <c r="F7" s="5"/>
      <c r="G7" s="5">
        <v>0.2</v>
      </c>
      <c r="H7" s="5"/>
      <c r="I7" s="5">
        <v>0.2</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1402</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8" customHeight="1" spans="1:15">
      <c r="A13" s="5"/>
      <c r="B13" s="72" t="s">
        <v>30</v>
      </c>
      <c r="C13" s="5" t="s">
        <v>63</v>
      </c>
      <c r="D13" s="8" t="s">
        <v>649</v>
      </c>
      <c r="E13" s="8"/>
      <c r="F13" s="8"/>
      <c r="G13" s="8"/>
      <c r="H13" s="71" t="s">
        <v>1608</v>
      </c>
      <c r="I13" s="71" t="s">
        <v>1608</v>
      </c>
      <c r="J13" s="10">
        <v>25</v>
      </c>
      <c r="K13" s="11"/>
      <c r="L13" s="10">
        <v>25</v>
      </c>
      <c r="M13" s="11"/>
      <c r="N13" s="10"/>
      <c r="O13" s="11"/>
    </row>
    <row r="14" s="1" customFormat="1" ht="23" customHeight="1" spans="1:15">
      <c r="A14" s="5"/>
      <c r="B14" s="73"/>
      <c r="C14" s="5" t="s">
        <v>66</v>
      </c>
      <c r="D14" s="74" t="s">
        <v>451</v>
      </c>
      <c r="E14" s="75"/>
      <c r="F14" s="75"/>
      <c r="G14" s="76"/>
      <c r="H14" s="71" t="s">
        <v>1609</v>
      </c>
      <c r="I14" s="71" t="s">
        <v>1609</v>
      </c>
      <c r="J14" s="10">
        <v>25</v>
      </c>
      <c r="K14" s="11"/>
      <c r="L14" s="10">
        <v>25</v>
      </c>
      <c r="M14" s="11"/>
      <c r="N14" s="10"/>
      <c r="O14" s="11"/>
    </row>
    <row r="15" s="1" customFormat="1" ht="53" customHeight="1" spans="1:15">
      <c r="A15" s="5"/>
      <c r="B15" s="5" t="s">
        <v>34</v>
      </c>
      <c r="C15" s="5" t="s">
        <v>35</v>
      </c>
      <c r="D15" s="8" t="s">
        <v>1610</v>
      </c>
      <c r="E15" s="8"/>
      <c r="F15" s="8"/>
      <c r="G15" s="8"/>
      <c r="H15" s="77" t="s">
        <v>1610</v>
      </c>
      <c r="I15" s="77" t="s">
        <v>1610</v>
      </c>
      <c r="J15" s="10">
        <v>30</v>
      </c>
      <c r="K15" s="11"/>
      <c r="L15" s="10">
        <v>30</v>
      </c>
      <c r="M15" s="11"/>
      <c r="N15" s="10"/>
      <c r="O15" s="11"/>
    </row>
    <row r="16" s="1" customFormat="1" ht="40.5" spans="1:15">
      <c r="A16" s="5"/>
      <c r="B16" s="5" t="s">
        <v>37</v>
      </c>
      <c r="C16" s="5" t="s">
        <v>38</v>
      </c>
      <c r="D16" s="8" t="s">
        <v>1611</v>
      </c>
      <c r="E16" s="8"/>
      <c r="F16" s="8"/>
      <c r="G16" s="8"/>
      <c r="H16" s="69">
        <v>0.95</v>
      </c>
      <c r="I16" s="69">
        <v>0.95</v>
      </c>
      <c r="J16" s="10">
        <v>10</v>
      </c>
      <c r="K16" s="11"/>
      <c r="L16" s="10">
        <v>10</v>
      </c>
      <c r="M16" s="11"/>
      <c r="N16" s="10"/>
      <c r="O16" s="11"/>
    </row>
    <row r="17" s="1" customFormat="1" ht="24" customHeight="1" spans="1:15">
      <c r="A17" s="5"/>
      <c r="B17" s="10" t="s">
        <v>40</v>
      </c>
      <c r="C17" s="24"/>
      <c r="D17" s="10"/>
      <c r="E17" s="18"/>
      <c r="F17" s="18"/>
      <c r="G17" s="18"/>
      <c r="H17" s="18"/>
      <c r="I17" s="18"/>
      <c r="J17" s="18"/>
      <c r="K17" s="18"/>
      <c r="L17" s="18"/>
      <c r="M17" s="18"/>
      <c r="N17" s="18"/>
      <c r="O17" s="11"/>
    </row>
    <row r="18" s="1" customFormat="1" ht="18" customHeight="1" spans="1:15">
      <c r="A18" s="5"/>
      <c r="B18" s="10" t="s">
        <v>41</v>
      </c>
      <c r="C18" s="18"/>
      <c r="D18" s="18"/>
      <c r="E18" s="18"/>
      <c r="F18" s="18"/>
      <c r="G18" s="18"/>
      <c r="H18" s="18"/>
      <c r="I18" s="24"/>
      <c r="J18" s="10">
        <v>100</v>
      </c>
      <c r="K18" s="24"/>
      <c r="L18" s="10">
        <v>100</v>
      </c>
      <c r="M18" s="11"/>
      <c r="N18" s="10" t="s">
        <v>1590</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2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9.68333333333333" style="1" customWidth="1"/>
    <col min="6" max="6" width="1.46666666666667" style="1" customWidth="1"/>
    <col min="7" max="7" width="1.8" style="1" customWidth="1"/>
    <col min="8" max="8" width="10.0083333333333" style="1" customWidth="1"/>
    <col min="9" max="9" width="11.5916666666667" style="1" customWidth="1"/>
    <col min="10" max="10" width="10.0083333333333"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1612</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1.25</v>
      </c>
      <c r="F6" s="5"/>
      <c r="G6" s="5">
        <f t="shared" si="0"/>
        <v>1.25</v>
      </c>
      <c r="H6" s="5"/>
      <c r="I6" s="5">
        <f t="shared" si="0"/>
        <v>1.25</v>
      </c>
      <c r="J6" s="5"/>
      <c r="K6" s="10">
        <v>10</v>
      </c>
      <c r="L6" s="11"/>
      <c r="M6" s="34">
        <f>I6/G6</f>
        <v>1</v>
      </c>
      <c r="N6" s="35"/>
      <c r="O6" s="6">
        <v>10</v>
      </c>
    </row>
    <row r="7" s="1" customFormat="1" ht="17" customHeight="1" spans="1:15">
      <c r="A7" s="5"/>
      <c r="B7" s="5"/>
      <c r="C7" s="5" t="s">
        <v>14</v>
      </c>
      <c r="D7" s="5"/>
      <c r="E7" s="5"/>
      <c r="F7" s="5"/>
      <c r="G7" s="5"/>
      <c r="H7" s="5"/>
      <c r="I7" s="5"/>
      <c r="J7" s="5"/>
      <c r="K7" s="10" t="s">
        <v>15</v>
      </c>
      <c r="L7" s="11"/>
      <c r="M7" s="34"/>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v>1.25</v>
      </c>
      <c r="F9" s="5"/>
      <c r="G9" s="5">
        <v>1.25</v>
      </c>
      <c r="H9" s="5"/>
      <c r="I9" s="5">
        <v>1.25</v>
      </c>
      <c r="J9" s="5"/>
      <c r="K9" s="10" t="s">
        <v>15</v>
      </c>
      <c r="L9" s="11"/>
      <c r="M9" s="34">
        <f>I9/G9</f>
        <v>1</v>
      </c>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8" customHeight="1" spans="1:15">
      <c r="A11" s="5"/>
      <c r="B11" s="15" t="s">
        <v>1613</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8" customHeight="1" spans="1:15">
      <c r="A13" s="5"/>
      <c r="B13" s="5" t="s">
        <v>30</v>
      </c>
      <c r="C13" s="5" t="s">
        <v>58</v>
      </c>
      <c r="D13" s="8" t="s">
        <v>679</v>
      </c>
      <c r="E13" s="8"/>
      <c r="F13" s="8"/>
      <c r="G13" s="8"/>
      <c r="H13" s="71">
        <v>1</v>
      </c>
      <c r="I13" s="71">
        <v>1</v>
      </c>
      <c r="J13" s="10">
        <v>50</v>
      </c>
      <c r="K13" s="11"/>
      <c r="L13" s="10">
        <v>50</v>
      </c>
      <c r="M13" s="11"/>
      <c r="N13" s="10"/>
      <c r="O13" s="11"/>
    </row>
    <row r="14" s="1" customFormat="1" ht="27" spans="1:15">
      <c r="A14" s="5"/>
      <c r="B14" s="5" t="s">
        <v>34</v>
      </c>
      <c r="C14" s="5" t="s">
        <v>35</v>
      </c>
      <c r="D14" s="8" t="s">
        <v>705</v>
      </c>
      <c r="E14" s="8"/>
      <c r="F14" s="8"/>
      <c r="G14" s="8"/>
      <c r="H14" s="70" t="s">
        <v>681</v>
      </c>
      <c r="I14" s="70" t="s">
        <v>681</v>
      </c>
      <c r="J14" s="10">
        <v>30</v>
      </c>
      <c r="K14" s="11"/>
      <c r="L14" s="10">
        <v>30</v>
      </c>
      <c r="M14" s="11"/>
      <c r="N14" s="10"/>
      <c r="O14" s="11"/>
    </row>
    <row r="15" s="1" customFormat="1" ht="40.5" spans="1:15">
      <c r="A15" s="5"/>
      <c r="B15" s="5" t="s">
        <v>37</v>
      </c>
      <c r="C15" s="5" t="s">
        <v>38</v>
      </c>
      <c r="D15" s="8" t="s">
        <v>682</v>
      </c>
      <c r="E15" s="8"/>
      <c r="F15" s="8"/>
      <c r="G15" s="8"/>
      <c r="H15" s="69">
        <v>0.85</v>
      </c>
      <c r="I15" s="69">
        <v>0.85</v>
      </c>
      <c r="J15" s="10">
        <v>10</v>
      </c>
      <c r="K15" s="11"/>
      <c r="L15" s="10">
        <v>10</v>
      </c>
      <c r="M15" s="11"/>
      <c r="N15" s="10"/>
      <c r="O15" s="11"/>
    </row>
    <row r="16" s="1" customFormat="1" ht="24" customHeight="1" spans="1:15">
      <c r="A16" s="5"/>
      <c r="B16" s="10" t="s">
        <v>40</v>
      </c>
      <c r="C16" s="24"/>
      <c r="D16" s="10" t="s">
        <v>1614</v>
      </c>
      <c r="E16" s="18"/>
      <c r="F16" s="18"/>
      <c r="G16" s="18"/>
      <c r="H16" s="18"/>
      <c r="I16" s="18"/>
      <c r="J16" s="18"/>
      <c r="K16" s="18"/>
      <c r="L16" s="18"/>
      <c r="M16" s="18"/>
      <c r="N16" s="18"/>
      <c r="O16" s="11"/>
    </row>
    <row r="17" s="1" customFormat="1" ht="18" customHeight="1" spans="1:15">
      <c r="A17" s="5"/>
      <c r="B17" s="10" t="s">
        <v>41</v>
      </c>
      <c r="C17" s="18"/>
      <c r="D17" s="18"/>
      <c r="E17" s="18"/>
      <c r="F17" s="18"/>
      <c r="G17" s="18"/>
      <c r="H17" s="18"/>
      <c r="I17" s="24"/>
      <c r="J17" s="10">
        <v>100</v>
      </c>
      <c r="K17" s="24"/>
      <c r="L17" s="10">
        <v>100</v>
      </c>
      <c r="M17" s="11"/>
      <c r="N17" s="10" t="s">
        <v>1590</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XFD65536"/>
    </sheetView>
  </sheetViews>
  <sheetFormatPr defaultColWidth="8.1" defaultRowHeight="13.5"/>
  <cols>
    <col min="1" max="1" width="4.5" style="1" customWidth="1"/>
    <col min="2" max="2" width="7.65" style="1" customWidth="1"/>
    <col min="3" max="3" width="8.1" style="1" customWidth="1"/>
    <col min="4" max="4" width="12.0333333333333" style="1" customWidth="1"/>
    <col min="5" max="5" width="12.9333333333333" style="1" customWidth="1"/>
    <col min="6" max="6" width="1.46666666666667" style="1" customWidth="1"/>
    <col min="7" max="7" width="3.6" style="1" customWidth="1"/>
    <col min="8" max="8" width="13.6083333333333" style="1" customWidth="1"/>
    <col min="9" max="9" width="10.4666666666667" style="1" customWidth="1"/>
    <col min="10" max="10" width="3.26666666666667" style="1" customWidth="1"/>
    <col min="11" max="11" width="1.35" style="1" customWidth="1"/>
    <col min="12" max="12" width="4.16666666666667" style="1" customWidth="1"/>
    <col min="13" max="13" width="1.23333333333333"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1118</v>
      </c>
      <c r="B2" s="4"/>
      <c r="C2" s="4"/>
      <c r="D2" s="4"/>
      <c r="E2" s="4"/>
      <c r="F2" s="4"/>
      <c r="G2" s="4"/>
      <c r="H2" s="4"/>
      <c r="I2" s="4"/>
      <c r="J2" s="4"/>
      <c r="K2" s="4"/>
      <c r="L2" s="4"/>
      <c r="M2" s="4"/>
      <c r="N2" s="4"/>
      <c r="O2" s="4"/>
    </row>
    <row r="3" s="1" customFormat="1" ht="17" customHeight="1" spans="1:15">
      <c r="A3" s="5" t="s">
        <v>1</v>
      </c>
      <c r="B3" s="6"/>
      <c r="C3" s="5" t="s">
        <v>1615</v>
      </c>
      <c r="D3" s="5"/>
      <c r="E3" s="5"/>
      <c r="F3" s="5"/>
      <c r="G3" s="5"/>
      <c r="H3" s="5"/>
      <c r="I3" s="5"/>
      <c r="J3" s="5"/>
      <c r="K3" s="5"/>
      <c r="L3" s="5"/>
      <c r="M3" s="5"/>
      <c r="N3" s="5"/>
      <c r="O3" s="5"/>
    </row>
    <row r="4" s="1" customFormat="1" ht="38" customHeight="1" spans="1:15">
      <c r="A4" s="5" t="s">
        <v>3</v>
      </c>
      <c r="B4" s="6"/>
      <c r="C4" s="5" t="s">
        <v>4</v>
      </c>
      <c r="D4" s="5"/>
      <c r="E4" s="5"/>
      <c r="F4" s="5"/>
      <c r="G4" s="5"/>
      <c r="H4" s="5"/>
      <c r="I4" s="5" t="s">
        <v>5</v>
      </c>
      <c r="J4" s="5"/>
      <c r="K4" s="5" t="s">
        <v>1588</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f t="shared" ref="E6:I6" si="0">E7+E8+E9</f>
        <v>25.75</v>
      </c>
      <c r="F6" s="5"/>
      <c r="G6" s="5">
        <f t="shared" si="0"/>
        <v>25.75</v>
      </c>
      <c r="H6" s="5"/>
      <c r="I6" s="5">
        <f t="shared" si="0"/>
        <v>25.75</v>
      </c>
      <c r="J6" s="5"/>
      <c r="K6" s="10">
        <v>10</v>
      </c>
      <c r="L6" s="11"/>
      <c r="M6" s="34">
        <f>I6/G6</f>
        <v>1</v>
      </c>
      <c r="N6" s="35"/>
      <c r="O6" s="6">
        <v>10</v>
      </c>
    </row>
    <row r="7" s="1" customFormat="1" ht="17" customHeight="1" spans="1:15">
      <c r="A7" s="5"/>
      <c r="B7" s="5"/>
      <c r="C7" s="5" t="s">
        <v>14</v>
      </c>
      <c r="D7" s="5"/>
      <c r="E7" s="5">
        <v>25.75</v>
      </c>
      <c r="F7" s="5"/>
      <c r="G7" s="5">
        <v>25.75</v>
      </c>
      <c r="H7" s="5"/>
      <c r="I7" s="5">
        <v>25.75</v>
      </c>
      <c r="J7" s="5"/>
      <c r="K7" s="10" t="s">
        <v>15</v>
      </c>
      <c r="L7" s="11"/>
      <c r="M7" s="34">
        <f>I7/G7</f>
        <v>1</v>
      </c>
      <c r="N7" s="35"/>
      <c r="O7" s="6" t="s">
        <v>15</v>
      </c>
    </row>
    <row r="8" s="1" customFormat="1" ht="17" customHeight="1" spans="1:15">
      <c r="A8" s="5"/>
      <c r="B8" s="5"/>
      <c r="C8" s="14" t="s">
        <v>16</v>
      </c>
      <c r="D8" s="14"/>
      <c r="E8" s="5"/>
      <c r="F8" s="5"/>
      <c r="G8" s="5"/>
      <c r="H8" s="5"/>
      <c r="I8" s="5"/>
      <c r="J8" s="5"/>
      <c r="K8" s="10" t="s">
        <v>15</v>
      </c>
      <c r="L8" s="11"/>
      <c r="M8" s="34"/>
      <c r="N8" s="35"/>
      <c r="O8" s="6" t="s">
        <v>15</v>
      </c>
    </row>
    <row r="9" s="1" customFormat="1" ht="17" customHeight="1" spans="1:15">
      <c r="A9" s="5"/>
      <c r="B9" s="5"/>
      <c r="C9" s="5" t="s">
        <v>17</v>
      </c>
      <c r="D9" s="5"/>
      <c r="E9" s="5"/>
      <c r="F9" s="5"/>
      <c r="G9" s="5"/>
      <c r="H9" s="5"/>
      <c r="I9" s="5"/>
      <c r="J9" s="5"/>
      <c r="K9" s="10" t="s">
        <v>15</v>
      </c>
      <c r="L9" s="11"/>
      <c r="M9" s="34"/>
      <c r="N9" s="35"/>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3" customHeight="1" spans="1:15">
      <c r="A11" s="5"/>
      <c r="B11" s="15" t="s">
        <v>242</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5" customHeight="1" spans="1:15">
      <c r="A13" s="5"/>
      <c r="B13" s="5" t="s">
        <v>30</v>
      </c>
      <c r="C13" s="5" t="s">
        <v>31</v>
      </c>
      <c r="D13" s="8" t="s">
        <v>244</v>
      </c>
      <c r="E13" s="8"/>
      <c r="F13" s="8"/>
      <c r="G13" s="8"/>
      <c r="H13" s="69">
        <v>1</v>
      </c>
      <c r="I13" s="69">
        <v>1</v>
      </c>
      <c r="J13" s="10">
        <v>12.5</v>
      </c>
      <c r="K13" s="11"/>
      <c r="L13" s="10">
        <v>12.5</v>
      </c>
      <c r="M13" s="11"/>
      <c r="N13" s="10"/>
      <c r="O13" s="11"/>
    </row>
    <row r="14" s="1" customFormat="1" ht="45" customHeight="1" spans="1:15">
      <c r="A14" s="5"/>
      <c r="B14" s="5"/>
      <c r="C14" s="5"/>
      <c r="D14" s="8" t="s">
        <v>245</v>
      </c>
      <c r="E14" s="8"/>
      <c r="F14" s="8"/>
      <c r="G14" s="8"/>
      <c r="H14" s="69">
        <v>1</v>
      </c>
      <c r="I14" s="69">
        <v>1</v>
      </c>
      <c r="J14" s="10">
        <v>12.5</v>
      </c>
      <c r="K14" s="11"/>
      <c r="L14" s="10">
        <v>12.5</v>
      </c>
      <c r="M14" s="11"/>
      <c r="N14" s="10"/>
      <c r="O14" s="11"/>
    </row>
    <row r="15" s="1" customFormat="1" ht="45" customHeight="1" spans="1:15">
      <c r="A15" s="5"/>
      <c r="B15" s="5"/>
      <c r="C15" s="5" t="s">
        <v>58</v>
      </c>
      <c r="D15" s="8" t="s">
        <v>246</v>
      </c>
      <c r="E15" s="8"/>
      <c r="F15" s="8"/>
      <c r="G15" s="8"/>
      <c r="H15" s="69">
        <v>0.9</v>
      </c>
      <c r="I15" s="69">
        <v>0.9</v>
      </c>
      <c r="J15" s="10">
        <v>12.5</v>
      </c>
      <c r="K15" s="11"/>
      <c r="L15" s="10">
        <v>12.5</v>
      </c>
      <c r="M15" s="11"/>
      <c r="N15" s="10"/>
      <c r="O15" s="11"/>
    </row>
    <row r="16" s="1" customFormat="1" ht="45" customHeight="1" spans="1:15">
      <c r="A16" s="5"/>
      <c r="B16" s="5"/>
      <c r="C16" s="5"/>
      <c r="D16" s="8" t="s">
        <v>456</v>
      </c>
      <c r="E16" s="8"/>
      <c r="F16" s="8"/>
      <c r="G16" s="8"/>
      <c r="H16" s="69">
        <v>0.9</v>
      </c>
      <c r="I16" s="69">
        <v>0.9</v>
      </c>
      <c r="J16" s="10">
        <v>12.5</v>
      </c>
      <c r="K16" s="11"/>
      <c r="L16" s="10">
        <v>12.5</v>
      </c>
      <c r="M16" s="11"/>
      <c r="N16" s="10"/>
      <c r="O16" s="11"/>
    </row>
    <row r="17" s="1" customFormat="1" ht="45" customHeight="1" spans="1:15">
      <c r="A17" s="5"/>
      <c r="B17" s="19" t="s">
        <v>34</v>
      </c>
      <c r="C17" s="5" t="s">
        <v>45</v>
      </c>
      <c r="D17" s="8" t="s">
        <v>114</v>
      </c>
      <c r="E17" s="8"/>
      <c r="F17" s="8"/>
      <c r="G17" s="8"/>
      <c r="H17" s="5" t="s">
        <v>115</v>
      </c>
      <c r="I17" s="5" t="s">
        <v>115</v>
      </c>
      <c r="J17" s="10">
        <v>10</v>
      </c>
      <c r="K17" s="11"/>
      <c r="L17" s="10">
        <v>10</v>
      </c>
      <c r="M17" s="11"/>
      <c r="N17" s="10"/>
      <c r="O17" s="11"/>
    </row>
    <row r="18" s="1" customFormat="1" ht="45" customHeight="1" spans="1:15">
      <c r="A18" s="5"/>
      <c r="B18" s="20"/>
      <c r="C18" s="19" t="s">
        <v>140</v>
      </c>
      <c r="D18" s="8" t="s">
        <v>255</v>
      </c>
      <c r="E18" s="8"/>
      <c r="F18" s="8"/>
      <c r="G18" s="8"/>
      <c r="H18" s="70" t="s">
        <v>121</v>
      </c>
      <c r="I18" s="70" t="s">
        <v>121</v>
      </c>
      <c r="J18" s="10">
        <v>10</v>
      </c>
      <c r="K18" s="11"/>
      <c r="L18" s="10">
        <v>10</v>
      </c>
      <c r="M18" s="11"/>
      <c r="N18" s="10"/>
      <c r="O18" s="11"/>
    </row>
    <row r="19" s="1" customFormat="1" ht="45" customHeight="1" spans="1:15">
      <c r="A19" s="5"/>
      <c r="B19" s="25"/>
      <c r="C19" s="25"/>
      <c r="D19" s="6" t="s">
        <v>457</v>
      </c>
      <c r="E19" s="6"/>
      <c r="F19" s="6"/>
      <c r="G19" s="6"/>
      <c r="H19" s="70" t="s">
        <v>458</v>
      </c>
      <c r="I19" s="70" t="s">
        <v>458</v>
      </c>
      <c r="J19" s="10">
        <v>10</v>
      </c>
      <c r="K19" s="11"/>
      <c r="L19" s="10">
        <v>10</v>
      </c>
      <c r="M19" s="11"/>
      <c r="N19" s="10"/>
      <c r="O19" s="11"/>
    </row>
    <row r="20" s="1" customFormat="1" ht="40.5" spans="1:15">
      <c r="A20" s="5"/>
      <c r="B20" s="5" t="s">
        <v>37</v>
      </c>
      <c r="C20" s="5" t="s">
        <v>38</v>
      </c>
      <c r="D20" s="8" t="s">
        <v>459</v>
      </c>
      <c r="E20" s="8"/>
      <c r="F20" s="8"/>
      <c r="G20" s="8"/>
      <c r="H20" s="71">
        <v>0.8</v>
      </c>
      <c r="I20" s="71">
        <v>0.8</v>
      </c>
      <c r="J20" s="10">
        <v>10</v>
      </c>
      <c r="K20" s="11"/>
      <c r="L20" s="10">
        <v>9</v>
      </c>
      <c r="M20" s="11"/>
      <c r="N20" s="10"/>
      <c r="O20" s="11"/>
    </row>
    <row r="21" s="1" customFormat="1" ht="24" customHeight="1" spans="1:15">
      <c r="A21" s="5"/>
      <c r="B21" s="10" t="s">
        <v>40</v>
      </c>
      <c r="C21" s="24"/>
      <c r="D21" s="10"/>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99</v>
      </c>
      <c r="M22" s="11"/>
      <c r="N22" s="10" t="s">
        <v>1590</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6"/>
    <mergeCell ref="B17:B19"/>
    <mergeCell ref="C13:C14"/>
    <mergeCell ref="C15:C16"/>
    <mergeCell ref="C18:C19"/>
    <mergeCell ref="A5:B9"/>
    <mergeCell ref="A23:O26"/>
  </mergeCells>
  <pageMargins left="0.75" right="0.75" top="1" bottom="1" header="0.5" footer="0.5"/>
  <headerFooter/>
</worksheet>
</file>

<file path=xl/worksheets/sheet2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647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0.2</v>
      </c>
      <c r="H6" s="9"/>
      <c r="I6" s="9">
        <v>0.2</v>
      </c>
      <c r="J6" s="9"/>
      <c r="K6" s="10">
        <v>10</v>
      </c>
      <c r="L6" s="11"/>
      <c r="M6" s="12">
        <f>I6/G6</f>
        <v>1</v>
      </c>
      <c r="N6" s="13"/>
      <c r="O6" s="6">
        <v>10</v>
      </c>
    </row>
    <row r="7" s="1" customFormat="1" ht="17" customHeight="1" spans="1:15">
      <c r="A7" s="5"/>
      <c r="B7" s="5"/>
      <c r="C7" s="5" t="s">
        <v>14</v>
      </c>
      <c r="D7" s="5"/>
      <c r="E7" s="9"/>
      <c r="F7" s="9"/>
      <c r="G7" s="9">
        <v>0.2</v>
      </c>
      <c r="H7" s="9"/>
      <c r="I7" s="9">
        <v>0.2</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1439</v>
      </c>
      <c r="C11" s="18"/>
      <c r="D11" s="18"/>
      <c r="E11" s="18"/>
      <c r="F11" s="18"/>
      <c r="G11" s="18"/>
      <c r="H11" s="11"/>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66</v>
      </c>
      <c r="D13" s="8" t="s">
        <v>1107</v>
      </c>
      <c r="E13" s="8"/>
      <c r="F13" s="8"/>
      <c r="G13" s="8"/>
      <c r="H13" s="23">
        <v>95</v>
      </c>
      <c r="I13" s="23">
        <v>95</v>
      </c>
      <c r="J13" s="10">
        <v>50</v>
      </c>
      <c r="K13" s="11"/>
      <c r="L13" s="10">
        <v>50</v>
      </c>
      <c r="M13" s="11"/>
      <c r="N13" s="10" t="s">
        <v>33</v>
      </c>
      <c r="O13" s="11"/>
    </row>
    <row r="14" s="1" customFormat="1" ht="29" customHeight="1" spans="1:15">
      <c r="A14" s="20"/>
      <c r="B14" s="6" t="s">
        <v>34</v>
      </c>
      <c r="C14" s="5" t="s">
        <v>35</v>
      </c>
      <c r="D14" s="8" t="s">
        <v>673</v>
      </c>
      <c r="E14" s="8"/>
      <c r="F14" s="8"/>
      <c r="G14" s="8"/>
      <c r="H14" s="68" t="s">
        <v>673</v>
      </c>
      <c r="I14" s="68" t="s">
        <v>673</v>
      </c>
      <c r="J14" s="10">
        <v>30</v>
      </c>
      <c r="K14" s="11"/>
      <c r="L14" s="10">
        <v>30</v>
      </c>
      <c r="M14" s="11"/>
      <c r="N14" s="10" t="s">
        <v>33</v>
      </c>
      <c r="O14" s="11"/>
    </row>
    <row r="15" s="1" customFormat="1" ht="29" customHeight="1" spans="1:15">
      <c r="A15" s="20"/>
      <c r="B15" s="53" t="s">
        <v>37</v>
      </c>
      <c r="C15" s="5" t="s">
        <v>38</v>
      </c>
      <c r="D15" s="8" t="s">
        <v>87</v>
      </c>
      <c r="E15" s="8"/>
      <c r="F15" s="8"/>
      <c r="G15" s="8"/>
      <c r="H15" s="23" t="s">
        <v>401</v>
      </c>
      <c r="I15" s="23" t="s">
        <v>401</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6" sqref="M6:N6"/>
    </sheetView>
  </sheetViews>
  <sheetFormatPr defaultColWidth="8.8" defaultRowHeight="14.25"/>
  <sheetData>
    <row r="1" ht="57" customHeight="1" spans="1:15">
      <c r="A1" s="3" t="s">
        <v>453</v>
      </c>
      <c r="B1" s="4"/>
      <c r="C1" s="4"/>
      <c r="D1" s="4"/>
      <c r="E1" s="4"/>
      <c r="F1" s="4"/>
      <c r="G1" s="4"/>
      <c r="H1" s="4"/>
      <c r="I1" s="4"/>
      <c r="J1" s="4"/>
      <c r="K1" s="4"/>
      <c r="L1" s="4"/>
      <c r="M1" s="4"/>
      <c r="N1" s="4"/>
      <c r="O1" s="4"/>
    </row>
    <row r="2" spans="1:15">
      <c r="A2" s="5" t="s">
        <v>1</v>
      </c>
      <c r="B2" s="6"/>
      <c r="C2" s="5" t="s">
        <v>454</v>
      </c>
      <c r="D2" s="5"/>
      <c r="E2" s="5"/>
      <c r="F2" s="5"/>
      <c r="G2" s="5"/>
      <c r="H2" s="5"/>
      <c r="I2" s="5"/>
      <c r="J2" s="5"/>
      <c r="K2" s="5"/>
      <c r="L2" s="5"/>
      <c r="M2" s="5"/>
      <c r="N2" s="5"/>
      <c r="O2" s="5"/>
    </row>
    <row r="3" spans="1:15">
      <c r="A3" s="5" t="s">
        <v>3</v>
      </c>
      <c r="B3" s="6"/>
      <c r="C3" s="370" t="s">
        <v>4</v>
      </c>
      <c r="D3" s="370"/>
      <c r="E3" s="370"/>
      <c r="F3" s="370"/>
      <c r="G3" s="370"/>
      <c r="H3" s="370"/>
      <c r="I3" s="5" t="s">
        <v>5</v>
      </c>
      <c r="J3" s="5"/>
      <c r="K3" s="5"/>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4.69</v>
      </c>
      <c r="F5" s="5"/>
      <c r="G5" s="5">
        <v>4.69</v>
      </c>
      <c r="H5" s="5"/>
      <c r="I5" s="5">
        <v>4.69</v>
      </c>
      <c r="J5" s="5"/>
      <c r="K5" s="10">
        <v>10</v>
      </c>
      <c r="L5" s="11"/>
      <c r="M5" s="84">
        <v>1</v>
      </c>
      <c r="N5" s="11"/>
      <c r="O5" s="6">
        <v>10</v>
      </c>
    </row>
    <row r="6" spans="1:15">
      <c r="A6" s="5"/>
      <c r="B6" s="5"/>
      <c r="C6" s="5" t="s">
        <v>14</v>
      </c>
      <c r="D6" s="5"/>
      <c r="E6" s="5">
        <v>4.69</v>
      </c>
      <c r="F6" s="5"/>
      <c r="G6" s="5">
        <v>4.69</v>
      </c>
      <c r="H6" s="5"/>
      <c r="I6" s="5">
        <v>4.69</v>
      </c>
      <c r="J6" s="5"/>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21" customHeight="1" spans="1:15">
      <c r="A10" s="5"/>
      <c r="B10" s="15" t="s">
        <v>455</v>
      </c>
      <c r="C10" s="16"/>
      <c r="D10" s="16"/>
      <c r="E10" s="16"/>
      <c r="F10" s="16"/>
      <c r="G10" s="16"/>
      <c r="H10" s="17"/>
      <c r="I10" s="15" t="s">
        <v>243</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19" t="s">
        <v>12</v>
      </c>
      <c r="M11" s="83"/>
      <c r="N11" s="5" t="s">
        <v>29</v>
      </c>
      <c r="O11" s="6"/>
    </row>
    <row r="12" ht="40" customHeight="1" spans="1:15">
      <c r="A12" s="5"/>
      <c r="B12" s="5" t="s">
        <v>30</v>
      </c>
      <c r="C12" s="5" t="s">
        <v>31</v>
      </c>
      <c r="D12" s="8" t="s">
        <v>244</v>
      </c>
      <c r="E12" s="8"/>
      <c r="F12" s="8"/>
      <c r="G12" s="8"/>
      <c r="H12" s="71">
        <v>1</v>
      </c>
      <c r="I12" s="71">
        <v>1</v>
      </c>
      <c r="J12" s="392">
        <v>13</v>
      </c>
      <c r="K12" s="393"/>
      <c r="L12" s="387">
        <v>13</v>
      </c>
      <c r="M12" s="394"/>
      <c r="N12" s="389" t="s">
        <v>33</v>
      </c>
      <c r="O12" s="390"/>
    </row>
    <row r="13" ht="40" customHeight="1" spans="1:15">
      <c r="A13" s="5"/>
      <c r="B13" s="5"/>
      <c r="C13" s="5"/>
      <c r="D13" s="8" t="s">
        <v>245</v>
      </c>
      <c r="E13" s="8"/>
      <c r="F13" s="8"/>
      <c r="G13" s="8"/>
      <c r="H13" s="71">
        <v>1</v>
      </c>
      <c r="I13" s="71">
        <v>1</v>
      </c>
      <c r="J13" s="392">
        <v>13</v>
      </c>
      <c r="K13" s="393"/>
      <c r="L13" s="395">
        <v>13</v>
      </c>
      <c r="M13" s="396"/>
      <c r="N13" s="389" t="s">
        <v>33</v>
      </c>
      <c r="O13" s="390"/>
    </row>
    <row r="14" ht="40" customHeight="1" spans="1:15">
      <c r="A14" s="5"/>
      <c r="B14" s="5"/>
      <c r="C14" s="5" t="s">
        <v>58</v>
      </c>
      <c r="D14" s="8" t="s">
        <v>246</v>
      </c>
      <c r="E14" s="8"/>
      <c r="F14" s="8"/>
      <c r="G14" s="8"/>
      <c r="H14" s="301" t="s">
        <v>68</v>
      </c>
      <c r="I14" s="84">
        <v>0.9</v>
      </c>
      <c r="J14" s="392">
        <v>12</v>
      </c>
      <c r="K14" s="393"/>
      <c r="L14" s="395">
        <v>12</v>
      </c>
      <c r="M14" s="396"/>
      <c r="N14" s="389" t="s">
        <v>33</v>
      </c>
      <c r="O14" s="390"/>
    </row>
    <row r="15" ht="40" customHeight="1" spans="1:15">
      <c r="A15" s="5"/>
      <c r="B15" s="5"/>
      <c r="C15" s="5"/>
      <c r="D15" s="8" t="s">
        <v>456</v>
      </c>
      <c r="E15" s="8"/>
      <c r="F15" s="8"/>
      <c r="G15" s="8"/>
      <c r="H15" s="301" t="s">
        <v>249</v>
      </c>
      <c r="I15" s="84">
        <v>0.6</v>
      </c>
      <c r="J15" s="392">
        <v>12</v>
      </c>
      <c r="K15" s="393"/>
      <c r="L15" s="395">
        <v>12</v>
      </c>
      <c r="M15" s="396"/>
      <c r="N15" s="389" t="s">
        <v>33</v>
      </c>
      <c r="O15" s="390"/>
    </row>
    <row r="16" ht="40" customHeight="1" spans="1:15">
      <c r="A16" s="5"/>
      <c r="B16" s="5" t="s">
        <v>34</v>
      </c>
      <c r="C16" s="5" t="s">
        <v>45</v>
      </c>
      <c r="D16" s="8" t="s">
        <v>114</v>
      </c>
      <c r="E16" s="8"/>
      <c r="F16" s="8"/>
      <c r="G16" s="8"/>
      <c r="H16" s="360" t="s">
        <v>115</v>
      </c>
      <c r="I16" s="397" t="s">
        <v>115</v>
      </c>
      <c r="J16" s="392">
        <v>10</v>
      </c>
      <c r="K16" s="393"/>
      <c r="L16" s="395">
        <v>10</v>
      </c>
      <c r="M16" s="396"/>
      <c r="N16" s="389" t="s">
        <v>33</v>
      </c>
      <c r="O16" s="390"/>
    </row>
    <row r="17" ht="40" customHeight="1" spans="1:15">
      <c r="A17" s="5"/>
      <c r="B17" s="5"/>
      <c r="C17" s="5" t="s">
        <v>35</v>
      </c>
      <c r="D17" s="8" t="s">
        <v>255</v>
      </c>
      <c r="E17" s="8"/>
      <c r="F17" s="8"/>
      <c r="G17" s="8"/>
      <c r="H17" s="360" t="s">
        <v>121</v>
      </c>
      <c r="I17" s="397" t="s">
        <v>121</v>
      </c>
      <c r="J17" s="392">
        <v>10</v>
      </c>
      <c r="K17" s="393"/>
      <c r="L17" s="395">
        <v>10</v>
      </c>
      <c r="M17" s="396"/>
      <c r="N17" s="389" t="s">
        <v>33</v>
      </c>
      <c r="O17" s="390"/>
    </row>
    <row r="18" ht="40" customHeight="1" spans="1:15">
      <c r="A18" s="5"/>
      <c r="B18" s="5"/>
      <c r="C18" s="5"/>
      <c r="D18" s="8" t="s">
        <v>457</v>
      </c>
      <c r="E18" s="8"/>
      <c r="F18" s="8"/>
      <c r="G18" s="8"/>
      <c r="H18" s="360" t="s">
        <v>458</v>
      </c>
      <c r="I18" s="397" t="s">
        <v>458</v>
      </c>
      <c r="J18" s="392">
        <v>10</v>
      </c>
      <c r="K18" s="393"/>
      <c r="L18" s="395">
        <v>10</v>
      </c>
      <c r="M18" s="396"/>
      <c r="N18" s="389" t="s">
        <v>33</v>
      </c>
      <c r="O18" s="390"/>
    </row>
    <row r="19" ht="51" customHeight="1" spans="1:15">
      <c r="A19" s="5"/>
      <c r="B19" s="5" t="s">
        <v>37</v>
      </c>
      <c r="C19" s="5" t="s">
        <v>38</v>
      </c>
      <c r="D19" s="8" t="s">
        <v>459</v>
      </c>
      <c r="E19" s="8"/>
      <c r="F19" s="8"/>
      <c r="G19" s="8"/>
      <c r="H19" s="71">
        <v>0.8</v>
      </c>
      <c r="I19" s="84">
        <v>0.8</v>
      </c>
      <c r="J19" s="392">
        <v>10</v>
      </c>
      <c r="K19" s="393"/>
      <c r="L19" s="395">
        <v>10</v>
      </c>
      <c r="M19" s="396"/>
      <c r="N19" s="389" t="s">
        <v>33</v>
      </c>
      <c r="O19" s="390"/>
    </row>
    <row r="20" spans="1:15">
      <c r="A20" s="5"/>
      <c r="B20" s="10" t="s">
        <v>40</v>
      </c>
      <c r="C20" s="24"/>
      <c r="D20" s="10" t="s">
        <v>33</v>
      </c>
      <c r="E20" s="18"/>
      <c r="F20" s="18"/>
      <c r="G20" s="18"/>
      <c r="H20" s="18"/>
      <c r="I20" s="18"/>
      <c r="J20" s="18"/>
      <c r="K20" s="18"/>
      <c r="L20" s="227"/>
      <c r="M20" s="227"/>
      <c r="N20" s="18"/>
      <c r="O20" s="11"/>
    </row>
    <row r="21" spans="1:15">
      <c r="A21" s="5"/>
      <c r="B21" s="10" t="s">
        <v>41</v>
      </c>
      <c r="C21" s="18"/>
      <c r="D21" s="18"/>
      <c r="E21" s="18"/>
      <c r="F21" s="18"/>
      <c r="G21" s="18"/>
      <c r="H21" s="18"/>
      <c r="I21" s="24"/>
      <c r="J21" s="10">
        <v>100</v>
      </c>
      <c r="K21" s="24"/>
      <c r="L21" s="10">
        <v>100</v>
      </c>
      <c r="M21" s="11"/>
      <c r="N21" s="10" t="s">
        <v>42</v>
      </c>
      <c r="O21" s="11"/>
    </row>
    <row r="22" spans="1:15">
      <c r="A22" s="26" t="s">
        <v>43</v>
      </c>
      <c r="B22" s="1"/>
      <c r="C22" s="1"/>
      <c r="D22" s="1"/>
      <c r="E22" s="1"/>
      <c r="F22" s="1"/>
      <c r="G22" s="1"/>
      <c r="H22" s="1"/>
      <c r="I22" s="1"/>
      <c r="J22" s="1"/>
      <c r="K22" s="1"/>
      <c r="L22" s="1"/>
      <c r="M22" s="1"/>
      <c r="N22" s="1"/>
      <c r="O22" s="27"/>
    </row>
    <row r="23" spans="1:15">
      <c r="A23" s="28"/>
      <c r="B23" s="1"/>
      <c r="C23" s="1"/>
      <c r="D23" s="1"/>
      <c r="E23" s="1"/>
      <c r="F23" s="1"/>
      <c r="G23" s="1"/>
      <c r="H23" s="1"/>
      <c r="I23" s="1"/>
      <c r="J23" s="1"/>
      <c r="K23" s="1"/>
      <c r="L23" s="1"/>
      <c r="M23" s="1"/>
      <c r="N23" s="1"/>
      <c r="O23" s="27"/>
    </row>
    <row r="24" spans="1:15">
      <c r="A24" s="28"/>
      <c r="B24" s="1"/>
      <c r="C24" s="1"/>
      <c r="D24" s="1"/>
      <c r="E24" s="1"/>
      <c r="F24" s="1"/>
      <c r="G24" s="1"/>
      <c r="H24" s="1"/>
      <c r="I24" s="1"/>
      <c r="J24" s="1"/>
      <c r="K24" s="1"/>
      <c r="L24" s="1"/>
      <c r="M24" s="1"/>
      <c r="N24" s="1"/>
      <c r="O24" s="27"/>
    </row>
    <row r="25" spans="1:15">
      <c r="A25" s="29"/>
      <c r="B25" s="30"/>
      <c r="C25" s="30"/>
      <c r="D25" s="30"/>
      <c r="E25" s="30"/>
      <c r="F25" s="30"/>
      <c r="G25" s="30"/>
      <c r="H25" s="30"/>
      <c r="I25" s="30"/>
      <c r="J25" s="30"/>
      <c r="K25" s="30"/>
      <c r="L25" s="30"/>
      <c r="M25" s="30"/>
      <c r="N25" s="30"/>
      <c r="O25" s="31"/>
    </row>
  </sheetData>
  <mergeCells count="92">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9:A10"/>
    <mergeCell ref="A11:A21"/>
    <mergeCell ref="B12:B15"/>
    <mergeCell ref="B16:B18"/>
    <mergeCell ref="C12:C13"/>
    <mergeCell ref="C14:C15"/>
    <mergeCell ref="C17:C18"/>
    <mergeCell ref="A4:B8"/>
    <mergeCell ref="A22:O25"/>
  </mergeCells>
  <pageMargins left="0.75" right="0.75" top="1" bottom="1" header="0.5" footer="0.5"/>
  <headerFooter/>
</worksheet>
</file>

<file path=xl/worksheets/sheet2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1.14</v>
      </c>
      <c r="H6" s="9"/>
      <c r="I6" s="9">
        <v>1.14</v>
      </c>
      <c r="J6" s="9"/>
      <c r="K6" s="10">
        <v>10</v>
      </c>
      <c r="L6" s="11"/>
      <c r="M6" s="12">
        <f>I6/G6</f>
        <v>1</v>
      </c>
      <c r="N6" s="13"/>
      <c r="O6" s="6">
        <v>10</v>
      </c>
    </row>
    <row r="7" s="1" customFormat="1" ht="17" customHeight="1" spans="1:15">
      <c r="A7" s="5"/>
      <c r="B7" s="5"/>
      <c r="C7" s="5" t="s">
        <v>14</v>
      </c>
      <c r="D7" s="5"/>
      <c r="E7" s="9"/>
      <c r="F7" s="9"/>
      <c r="G7" s="9">
        <v>1.14</v>
      </c>
      <c r="H7" s="9"/>
      <c r="I7" s="9">
        <v>1.14</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4"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677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2.16</v>
      </c>
      <c r="H6" s="9"/>
      <c r="I6" s="9">
        <v>2.16</v>
      </c>
      <c r="J6" s="9"/>
      <c r="K6" s="10">
        <v>10</v>
      </c>
      <c r="L6" s="11"/>
      <c r="M6" s="12">
        <f>I6/G6</f>
        <v>1</v>
      </c>
      <c r="N6" s="13"/>
      <c r="O6" s="6">
        <v>10</v>
      </c>
    </row>
    <row r="7" s="1" customFormat="1" ht="17" customHeight="1" spans="1:15">
      <c r="A7" s="5"/>
      <c r="B7" s="5"/>
      <c r="C7" s="5" t="s">
        <v>14</v>
      </c>
      <c r="D7" s="5"/>
      <c r="E7" s="9"/>
      <c r="F7" s="9"/>
      <c r="G7" s="9">
        <v>2.16</v>
      </c>
      <c r="H7" s="9"/>
      <c r="I7" s="9">
        <v>2.16</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7"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732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0.28</v>
      </c>
      <c r="H6" s="9"/>
      <c r="I6" s="9">
        <v>0.28</v>
      </c>
      <c r="J6" s="9"/>
      <c r="K6" s="10">
        <v>10</v>
      </c>
      <c r="L6" s="11"/>
      <c r="M6" s="12">
        <f>I6/G6</f>
        <v>1</v>
      </c>
      <c r="N6" s="13"/>
      <c r="O6" s="6">
        <v>10</v>
      </c>
    </row>
    <row r="7" s="1" customFormat="1" ht="17" customHeight="1" spans="1:15">
      <c r="A7" s="5"/>
      <c r="B7" s="5"/>
      <c r="C7" s="5" t="s">
        <v>14</v>
      </c>
      <c r="D7" s="5"/>
      <c r="E7" s="9"/>
      <c r="F7" s="9"/>
      <c r="G7" s="9">
        <v>0.28</v>
      </c>
      <c r="H7" s="9"/>
      <c r="I7" s="9">
        <v>0.28</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3">
        <v>100</v>
      </c>
      <c r="I13" s="23">
        <v>100</v>
      </c>
      <c r="J13" s="10">
        <v>50</v>
      </c>
      <c r="K13" s="11"/>
      <c r="L13" s="10">
        <v>50</v>
      </c>
      <c r="M13" s="11"/>
      <c r="N13" s="10" t="s">
        <v>33</v>
      </c>
      <c r="O13" s="11"/>
    </row>
    <row r="14" s="1" customFormat="1" ht="29" customHeight="1" spans="1:15">
      <c r="A14" s="20"/>
      <c r="B14" s="6" t="s">
        <v>34</v>
      </c>
      <c r="C14" s="5" t="s">
        <v>35</v>
      </c>
      <c r="D14" s="8" t="s">
        <v>705</v>
      </c>
      <c r="E14" s="8"/>
      <c r="F14" s="8"/>
      <c r="G14" s="8"/>
      <c r="H14" s="23" t="s">
        <v>681</v>
      </c>
      <c r="I14" s="23" t="s">
        <v>681</v>
      </c>
      <c r="J14" s="10">
        <v>30</v>
      </c>
      <c r="K14" s="11"/>
      <c r="L14" s="10">
        <v>30</v>
      </c>
      <c r="M14" s="11"/>
      <c r="N14" s="10" t="s">
        <v>33</v>
      </c>
      <c r="O14" s="11"/>
    </row>
    <row r="15" s="1" customFormat="1" ht="29" customHeight="1" spans="1:15">
      <c r="A15" s="20"/>
      <c r="B15" s="6"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743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4.49</v>
      </c>
      <c r="H6" s="9"/>
      <c r="I6" s="9">
        <v>4.49</v>
      </c>
      <c r="J6" s="9"/>
      <c r="K6" s="10">
        <v>10</v>
      </c>
      <c r="L6" s="11"/>
      <c r="M6" s="12">
        <f>I6/G6</f>
        <v>1</v>
      </c>
      <c r="N6" s="13"/>
      <c r="O6" s="6">
        <v>10</v>
      </c>
    </row>
    <row r="7" s="1" customFormat="1" ht="17" customHeight="1" spans="1:15">
      <c r="A7" s="5"/>
      <c r="B7" s="5"/>
      <c r="C7" s="5" t="s">
        <v>14</v>
      </c>
      <c r="D7" s="5"/>
      <c r="E7" s="9"/>
      <c r="F7" s="9"/>
      <c r="G7" s="9">
        <v>4.49</v>
      </c>
      <c r="H7" s="9"/>
      <c r="I7" s="9">
        <v>4.49</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5" t="s">
        <v>1444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2" t="s">
        <v>30</v>
      </c>
      <c r="C13" s="63" t="s">
        <v>31</v>
      </c>
      <c r="D13" s="55" t="s">
        <v>244</v>
      </c>
      <c r="E13" s="56"/>
      <c r="F13" s="56"/>
      <c r="G13" s="57"/>
      <c r="H13" s="23">
        <v>100</v>
      </c>
      <c r="I13" s="23">
        <v>100</v>
      </c>
      <c r="J13" s="42">
        <v>20</v>
      </c>
      <c r="K13" s="43"/>
      <c r="L13" s="42">
        <v>20</v>
      </c>
      <c r="M13" s="43"/>
      <c r="N13" s="10" t="s">
        <v>33</v>
      </c>
      <c r="O13" s="11"/>
    </row>
    <row r="14" s="1" customFormat="1" ht="29" customHeight="1" spans="1:15">
      <c r="A14" s="20"/>
      <c r="B14" s="64"/>
      <c r="C14" s="65"/>
      <c r="D14" s="55" t="s">
        <v>245</v>
      </c>
      <c r="E14" s="56"/>
      <c r="F14" s="56"/>
      <c r="G14" s="57"/>
      <c r="H14" s="23">
        <v>100</v>
      </c>
      <c r="I14" s="23">
        <v>100</v>
      </c>
      <c r="J14" s="4">
        <v>30</v>
      </c>
      <c r="K14" s="4"/>
      <c r="L14" s="42">
        <v>30</v>
      </c>
      <c r="M14" s="43"/>
      <c r="N14" s="10" t="s">
        <v>33</v>
      </c>
      <c r="O14" s="11"/>
    </row>
    <row r="15" s="1" customFormat="1" ht="29" customHeight="1" spans="1:15">
      <c r="A15" s="20"/>
      <c r="B15" s="62" t="s">
        <v>34</v>
      </c>
      <c r="C15" s="65" t="s">
        <v>45</v>
      </c>
      <c r="D15" s="55" t="s">
        <v>114</v>
      </c>
      <c r="E15" s="56"/>
      <c r="F15" s="56"/>
      <c r="G15" s="57"/>
      <c r="H15" s="23" t="s">
        <v>115</v>
      </c>
      <c r="I15" s="23" t="s">
        <v>115</v>
      </c>
      <c r="J15" s="10">
        <v>10</v>
      </c>
      <c r="K15" s="11"/>
      <c r="L15" s="10">
        <v>10</v>
      </c>
      <c r="M15" s="11"/>
      <c r="N15" s="10" t="s">
        <v>33</v>
      </c>
      <c r="O15" s="11"/>
    </row>
    <row r="16" s="1" customFormat="1" ht="29" customHeight="1" spans="1:15">
      <c r="A16" s="20"/>
      <c r="B16" s="66"/>
      <c r="C16" s="67" t="s">
        <v>116</v>
      </c>
      <c r="D16" s="55" t="s">
        <v>117</v>
      </c>
      <c r="E16" s="56"/>
      <c r="F16" s="56"/>
      <c r="G16" s="57"/>
      <c r="H16" s="23">
        <v>31</v>
      </c>
      <c r="I16" s="23">
        <v>31</v>
      </c>
      <c r="J16" s="10">
        <v>10</v>
      </c>
      <c r="K16" s="11"/>
      <c r="L16" s="10">
        <v>10</v>
      </c>
      <c r="M16" s="11"/>
      <c r="N16" s="10" t="s">
        <v>33</v>
      </c>
      <c r="O16" s="11"/>
    </row>
    <row r="17" s="1" customFormat="1" ht="29" customHeight="1" spans="1:15">
      <c r="A17" s="20"/>
      <c r="B17" s="64"/>
      <c r="C17" s="67" t="s">
        <v>140</v>
      </c>
      <c r="D17" s="55" t="s">
        <v>255</v>
      </c>
      <c r="E17" s="56"/>
      <c r="F17" s="56"/>
      <c r="G17" s="57"/>
      <c r="H17" s="23" t="s">
        <v>121</v>
      </c>
      <c r="I17" s="23" t="s">
        <v>121</v>
      </c>
      <c r="J17" s="10">
        <v>10</v>
      </c>
      <c r="K17" s="11"/>
      <c r="L17" s="10">
        <v>10</v>
      </c>
      <c r="M17" s="11"/>
      <c r="N17" s="10" t="s">
        <v>33</v>
      </c>
      <c r="O17" s="11"/>
    </row>
    <row r="18" s="1" customFormat="1" ht="29" customHeight="1" spans="1:15">
      <c r="A18" s="20"/>
      <c r="B18" s="8" t="s">
        <v>37</v>
      </c>
      <c r="C18" s="8" t="s">
        <v>38</v>
      </c>
      <c r="D18" s="8" t="s">
        <v>122</v>
      </c>
      <c r="E18" s="8"/>
      <c r="F18" s="8"/>
      <c r="G18" s="8"/>
      <c r="H18" s="23">
        <v>85</v>
      </c>
      <c r="I18" s="23">
        <v>85</v>
      </c>
      <c r="J18" s="10">
        <v>10</v>
      </c>
      <c r="K18" s="11"/>
      <c r="L18" s="10">
        <v>10</v>
      </c>
      <c r="M18" s="11"/>
      <c r="N18" s="10" t="s">
        <v>33</v>
      </c>
      <c r="O18" s="11"/>
    </row>
    <row r="19" s="1" customFormat="1" ht="29" customHeight="1" spans="1:15">
      <c r="A19" s="20"/>
      <c r="B19" s="10" t="s">
        <v>40</v>
      </c>
      <c r="C19" s="24"/>
      <c r="D19" s="10" t="s">
        <v>33</v>
      </c>
      <c r="E19" s="18"/>
      <c r="F19" s="18"/>
      <c r="G19" s="18"/>
      <c r="H19" s="18"/>
      <c r="I19" s="18"/>
      <c r="J19" s="18"/>
      <c r="K19" s="18"/>
      <c r="L19" s="18"/>
      <c r="M19" s="18"/>
      <c r="N19" s="18"/>
      <c r="O19" s="11"/>
    </row>
    <row r="20" s="1" customFormat="1" ht="18" customHeight="1" spans="1:15">
      <c r="A20" s="25"/>
      <c r="B20" s="10" t="s">
        <v>41</v>
      </c>
      <c r="C20" s="18"/>
      <c r="D20" s="18"/>
      <c r="E20" s="18"/>
      <c r="F20" s="18"/>
      <c r="G20" s="18"/>
      <c r="H20" s="18"/>
      <c r="I20" s="24"/>
      <c r="J20" s="10">
        <v>100</v>
      </c>
      <c r="K20" s="24"/>
      <c r="L20" s="10">
        <v>100</v>
      </c>
      <c r="M20" s="24"/>
      <c r="N20" s="10" t="s">
        <v>42</v>
      </c>
      <c r="O20" s="11"/>
    </row>
    <row r="21" s="1" customFormat="1" spans="1:15">
      <c r="A21" s="26" t="s">
        <v>43</v>
      </c>
      <c r="O21" s="27"/>
    </row>
    <row r="22" s="1" customFormat="1" spans="1:15">
      <c r="A22" s="28"/>
      <c r="O22" s="27"/>
    </row>
    <row r="23" s="1" customFormat="1" spans="1:15">
      <c r="A23" s="28"/>
      <c r="O23" s="27"/>
    </row>
    <row r="24" s="1"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2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9.325" style="1" customWidth="1"/>
    <col min="6" max="6" width="4.6" style="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706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13.68</v>
      </c>
      <c r="H6" s="9"/>
      <c r="I6" s="9">
        <v>12.73</v>
      </c>
      <c r="J6" s="9"/>
      <c r="K6" s="10">
        <v>10</v>
      </c>
      <c r="L6" s="11"/>
      <c r="M6" s="34">
        <f>I6/G6</f>
        <v>0.930555555555556</v>
      </c>
      <c r="N6" s="35"/>
      <c r="O6" s="6">
        <v>9.31</v>
      </c>
    </row>
    <row r="7" s="1" customFormat="1" ht="17" customHeight="1" spans="1:15">
      <c r="A7" s="5"/>
      <c r="B7" s="5"/>
      <c r="C7" s="5" t="s">
        <v>14</v>
      </c>
      <c r="D7" s="5"/>
      <c r="E7" s="9"/>
      <c r="F7" s="9"/>
      <c r="G7" s="9">
        <v>13.68</v>
      </c>
      <c r="H7" s="9"/>
      <c r="I7" s="9">
        <v>12.73</v>
      </c>
      <c r="J7" s="9"/>
      <c r="K7" s="10" t="s">
        <v>15</v>
      </c>
      <c r="L7" s="11"/>
      <c r="M7" s="34">
        <f>I7/G7</f>
        <v>0.930555555555556</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4" customHeight="1" spans="1:15">
      <c r="A11" s="5"/>
      <c r="B11" s="15" t="s">
        <v>1444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19" t="s">
        <v>30</v>
      </c>
      <c r="C13" s="38" t="s">
        <v>31</v>
      </c>
      <c r="D13" s="55" t="s">
        <v>244</v>
      </c>
      <c r="E13" s="56"/>
      <c r="F13" s="56"/>
      <c r="G13" s="57"/>
      <c r="H13" s="23">
        <v>100</v>
      </c>
      <c r="I13" s="23">
        <v>100</v>
      </c>
      <c r="J13" s="42">
        <v>10</v>
      </c>
      <c r="K13" s="43"/>
      <c r="L13" s="42">
        <v>10</v>
      </c>
      <c r="M13" s="43"/>
      <c r="N13" s="10" t="s">
        <v>33</v>
      </c>
      <c r="O13" s="11"/>
    </row>
    <row r="14" s="1" customFormat="1" ht="29" customHeight="1" spans="1:15">
      <c r="A14" s="20"/>
      <c r="B14" s="20"/>
      <c r="C14" s="45"/>
      <c r="D14" s="55" t="s">
        <v>245</v>
      </c>
      <c r="E14" s="56"/>
      <c r="F14" s="56"/>
      <c r="G14" s="57"/>
      <c r="H14" s="23">
        <v>100</v>
      </c>
      <c r="I14" s="23">
        <v>100</v>
      </c>
      <c r="J14" s="42">
        <v>15</v>
      </c>
      <c r="K14" s="43"/>
      <c r="L14" s="42">
        <v>15</v>
      </c>
      <c r="M14" s="43"/>
      <c r="N14" s="10" t="s">
        <v>33</v>
      </c>
      <c r="O14" s="11"/>
    </row>
    <row r="15" s="1" customFormat="1" ht="29" customHeight="1" spans="1:15">
      <c r="A15" s="20"/>
      <c r="B15" s="20"/>
      <c r="C15" s="38" t="s">
        <v>58</v>
      </c>
      <c r="D15" s="58" t="s">
        <v>246</v>
      </c>
      <c r="E15" s="59"/>
      <c r="F15" s="59"/>
      <c r="G15" s="60"/>
      <c r="H15" s="61">
        <v>90</v>
      </c>
      <c r="I15" s="61">
        <v>90</v>
      </c>
      <c r="J15" s="42">
        <v>10</v>
      </c>
      <c r="K15" s="43"/>
      <c r="L15" s="42">
        <v>10</v>
      </c>
      <c r="M15" s="43"/>
      <c r="N15" s="10" t="s">
        <v>33</v>
      </c>
      <c r="O15" s="11"/>
    </row>
    <row r="16" s="1" customFormat="1" ht="29" customHeight="1" spans="1:15">
      <c r="A16" s="20"/>
      <c r="B16" s="20"/>
      <c r="C16" s="45"/>
      <c r="D16" s="58" t="s">
        <v>456</v>
      </c>
      <c r="E16" s="59"/>
      <c r="F16" s="59"/>
      <c r="G16" s="60"/>
      <c r="H16" s="61">
        <v>60</v>
      </c>
      <c r="I16" s="61">
        <v>60</v>
      </c>
      <c r="J16" s="42">
        <v>15</v>
      </c>
      <c r="K16" s="43"/>
      <c r="L16" s="42">
        <v>15</v>
      </c>
      <c r="M16" s="43"/>
      <c r="N16" s="10" t="s">
        <v>33</v>
      </c>
      <c r="O16" s="11"/>
    </row>
    <row r="17" s="1" customFormat="1" ht="29" customHeight="1" spans="1:15">
      <c r="A17" s="20"/>
      <c r="B17" s="19" t="s">
        <v>34</v>
      </c>
      <c r="C17" s="45" t="s">
        <v>45</v>
      </c>
      <c r="D17" s="55" t="s">
        <v>114</v>
      </c>
      <c r="E17" s="56"/>
      <c r="F17" s="56"/>
      <c r="G17" s="57"/>
      <c r="H17" s="23" t="s">
        <v>115</v>
      </c>
      <c r="I17" s="23" t="s">
        <v>115</v>
      </c>
      <c r="J17" s="10">
        <v>10</v>
      </c>
      <c r="K17" s="11"/>
      <c r="L17" s="10">
        <v>10</v>
      </c>
      <c r="M17" s="11"/>
      <c r="N17" s="10" t="s">
        <v>33</v>
      </c>
      <c r="O17" s="11"/>
    </row>
    <row r="18" s="1" customFormat="1" ht="29" customHeight="1" spans="1:15">
      <c r="A18" s="20"/>
      <c r="B18" s="20"/>
      <c r="C18" s="38" t="s">
        <v>140</v>
      </c>
      <c r="D18" s="58" t="s">
        <v>255</v>
      </c>
      <c r="E18" s="59"/>
      <c r="F18" s="59"/>
      <c r="G18" s="60"/>
      <c r="H18" s="477" t="s">
        <v>121</v>
      </c>
      <c r="I18" s="477" t="s">
        <v>121</v>
      </c>
      <c r="J18" s="10">
        <v>10</v>
      </c>
      <c r="K18" s="11"/>
      <c r="L18" s="10">
        <v>10</v>
      </c>
      <c r="M18" s="11"/>
      <c r="N18" s="10" t="s">
        <v>33</v>
      </c>
      <c r="O18" s="11"/>
    </row>
    <row r="19" s="1" customFormat="1" ht="29" customHeight="1" spans="1:15">
      <c r="A19" s="20"/>
      <c r="B19" s="25"/>
      <c r="C19" s="45"/>
      <c r="D19" s="58" t="s">
        <v>457</v>
      </c>
      <c r="E19" s="59"/>
      <c r="F19" s="59"/>
      <c r="G19" s="60"/>
      <c r="H19" s="477" t="s">
        <v>458</v>
      </c>
      <c r="I19" s="477" t="s">
        <v>458</v>
      </c>
      <c r="J19" s="10">
        <v>10</v>
      </c>
      <c r="K19" s="11"/>
      <c r="L19" s="10">
        <v>10</v>
      </c>
      <c r="M19" s="11"/>
      <c r="N19" s="10" t="s">
        <v>33</v>
      </c>
      <c r="O19" s="11"/>
    </row>
    <row r="20" s="1" customFormat="1" ht="29" customHeight="1" spans="1:15">
      <c r="A20" s="20"/>
      <c r="B20" s="7" t="s">
        <v>37</v>
      </c>
      <c r="C20" s="5" t="s">
        <v>38</v>
      </c>
      <c r="D20" s="8" t="s">
        <v>122</v>
      </c>
      <c r="E20" s="8"/>
      <c r="F20" s="8"/>
      <c r="G20" s="8"/>
      <c r="H20" s="23">
        <v>85</v>
      </c>
      <c r="I20" s="23">
        <v>85</v>
      </c>
      <c r="J20" s="10">
        <v>10</v>
      </c>
      <c r="K20" s="11"/>
      <c r="L20" s="10">
        <v>10</v>
      </c>
      <c r="M20" s="11"/>
      <c r="N20" s="10" t="s">
        <v>33</v>
      </c>
      <c r="O20" s="11"/>
    </row>
    <row r="21" s="1" customFormat="1" ht="29" customHeight="1" spans="1:15">
      <c r="A21" s="20"/>
      <c r="B21" s="10" t="s">
        <v>40</v>
      </c>
      <c r="C21" s="24"/>
      <c r="D21" s="10" t="s">
        <v>33</v>
      </c>
      <c r="E21" s="18"/>
      <c r="F21" s="18"/>
      <c r="G21" s="18"/>
      <c r="H21" s="18"/>
      <c r="I21" s="18"/>
      <c r="J21" s="18"/>
      <c r="K21" s="18"/>
      <c r="L21" s="18"/>
      <c r="M21" s="18"/>
      <c r="N21" s="18"/>
      <c r="O21" s="11"/>
    </row>
    <row r="22" s="1" customFormat="1" ht="18" customHeight="1" spans="1:15">
      <c r="A22" s="25"/>
      <c r="B22" s="10" t="s">
        <v>41</v>
      </c>
      <c r="C22" s="18"/>
      <c r="D22" s="18"/>
      <c r="E22" s="18"/>
      <c r="F22" s="18"/>
      <c r="G22" s="18"/>
      <c r="H22" s="18"/>
      <c r="I22" s="24"/>
      <c r="J22" s="10">
        <v>100</v>
      </c>
      <c r="K22" s="24"/>
      <c r="L22" s="10">
        <v>99.31</v>
      </c>
      <c r="M22" s="24"/>
      <c r="N22" s="10" t="s">
        <v>42</v>
      </c>
      <c r="O22" s="11"/>
    </row>
    <row r="23" s="1" customFormat="1" spans="1:15">
      <c r="A23" s="26" t="s">
        <v>43</v>
      </c>
      <c r="O23" s="27"/>
    </row>
    <row r="24" s="1" customFormat="1" spans="1:15">
      <c r="A24" s="28"/>
      <c r="O24" s="27"/>
    </row>
    <row r="25" s="1" customFormat="1" spans="1:15">
      <c r="A25" s="28"/>
      <c r="O25" s="27"/>
    </row>
    <row r="26" s="1" customFormat="1" ht="27" customHeight="1" spans="1:15">
      <c r="A26" s="29"/>
      <c r="B26" s="30"/>
      <c r="C26" s="30"/>
      <c r="D26" s="30"/>
      <c r="E26" s="30"/>
      <c r="F26" s="30"/>
      <c r="G26" s="30"/>
      <c r="H26" s="30"/>
      <c r="I26" s="30"/>
      <c r="J26" s="30"/>
      <c r="K26" s="30"/>
      <c r="L26" s="30"/>
      <c r="M26" s="30"/>
      <c r="N26" s="30"/>
      <c r="O26" s="31"/>
    </row>
  </sheetData>
  <mergeCells count="9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6"/>
    <mergeCell ref="B17:B19"/>
    <mergeCell ref="C13:C14"/>
    <mergeCell ref="C15:C16"/>
    <mergeCell ref="C18:C19"/>
    <mergeCell ref="A5:B9"/>
    <mergeCell ref="A23:O26"/>
  </mergeCells>
  <pageMargins left="0.75" right="0.75" top="1" bottom="1" header="0.5" footer="0.5"/>
  <headerFooter/>
</worksheet>
</file>

<file path=xl/worksheets/sheet2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243.75</v>
      </c>
      <c r="H6" s="9"/>
      <c r="I6" s="9">
        <v>161.27</v>
      </c>
      <c r="J6" s="9"/>
      <c r="K6" s="10">
        <v>10</v>
      </c>
      <c r="L6" s="11"/>
      <c r="M6" s="34">
        <f>I6/G6</f>
        <v>0.661620512820513</v>
      </c>
      <c r="N6" s="35"/>
      <c r="O6" s="6">
        <v>6.62</v>
      </c>
    </row>
    <row r="7" s="1" customFormat="1" ht="17" customHeight="1" spans="1:15">
      <c r="A7" s="5"/>
      <c r="B7" s="5"/>
      <c r="C7" s="5" t="s">
        <v>14</v>
      </c>
      <c r="D7" s="5"/>
      <c r="E7" s="9"/>
      <c r="F7" s="9"/>
      <c r="G7" s="9">
        <v>243.75</v>
      </c>
      <c r="H7" s="9"/>
      <c r="I7" s="9">
        <v>161.27</v>
      </c>
      <c r="J7" s="9"/>
      <c r="K7" s="10" t="s">
        <v>15</v>
      </c>
      <c r="L7" s="11"/>
      <c r="M7" s="34">
        <f>I7/G7</f>
        <v>0.661620512820513</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1142</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96.62</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3.8" style="1" customWidth="1"/>
    <col min="3" max="3" width="16.7916666666667" style="1" customWidth="1"/>
    <col min="4" max="4" width="12.0333333333333" style="1" customWidth="1"/>
    <col min="5" max="5" width="9.325" style="1" customWidth="1"/>
    <col min="6" max="6" width="4.6" style="1" customWidth="1"/>
    <col min="7" max="7" width="7.35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65</v>
      </c>
      <c r="H6" s="9"/>
      <c r="I6" s="9">
        <v>7</v>
      </c>
      <c r="J6" s="9"/>
      <c r="K6" s="10">
        <v>10</v>
      </c>
      <c r="L6" s="11"/>
      <c r="M6" s="34">
        <f>I6/G6</f>
        <v>0.107692307692308</v>
      </c>
      <c r="N6" s="35"/>
      <c r="O6" s="6">
        <v>1.08</v>
      </c>
    </row>
    <row r="7" s="1" customFormat="1" ht="17" customHeight="1" spans="1:15">
      <c r="A7" s="5"/>
      <c r="B7" s="5"/>
      <c r="C7" s="5" t="s">
        <v>14</v>
      </c>
      <c r="D7" s="5"/>
      <c r="E7" s="9"/>
      <c r="F7" s="9"/>
      <c r="G7" s="9">
        <v>65</v>
      </c>
      <c r="H7" s="9"/>
      <c r="I7" s="9">
        <v>7</v>
      </c>
      <c r="J7" s="9"/>
      <c r="K7" s="10" t="s">
        <v>15</v>
      </c>
      <c r="L7" s="11"/>
      <c r="M7" s="34">
        <f>I7/G7</f>
        <v>0.107692307692308</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31" customHeight="1" spans="1:15">
      <c r="A11" s="5"/>
      <c r="B11" s="15" t="s">
        <v>1448</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9" customHeight="1" spans="1:15">
      <c r="A14" s="20"/>
      <c r="B14" s="20"/>
      <c r="C14" s="44"/>
      <c r="D14" s="49" t="s">
        <v>261</v>
      </c>
      <c r="E14" s="50"/>
      <c r="F14" s="50"/>
      <c r="G14" s="51"/>
      <c r="H14" s="21">
        <v>85</v>
      </c>
      <c r="I14" s="21">
        <v>85</v>
      </c>
      <c r="J14" s="42">
        <v>5</v>
      </c>
      <c r="K14" s="43"/>
      <c r="L14" s="42">
        <v>5</v>
      </c>
      <c r="M14" s="43"/>
      <c r="N14" s="10" t="s">
        <v>33</v>
      </c>
      <c r="O14" s="11"/>
    </row>
    <row r="15" s="1" customFormat="1" ht="19" customHeight="1" spans="1:15">
      <c r="A15" s="20"/>
      <c r="B15" s="20"/>
      <c r="C15" s="44"/>
      <c r="D15" s="49" t="s">
        <v>497</v>
      </c>
      <c r="E15" s="50"/>
      <c r="F15" s="50"/>
      <c r="G15" s="51"/>
      <c r="H15" s="21">
        <v>90</v>
      </c>
      <c r="I15" s="21">
        <v>90</v>
      </c>
      <c r="J15" s="42">
        <v>3</v>
      </c>
      <c r="K15" s="43"/>
      <c r="L15" s="42">
        <v>3</v>
      </c>
      <c r="M15" s="43"/>
      <c r="N15" s="10" t="s">
        <v>33</v>
      </c>
      <c r="O15" s="11"/>
    </row>
    <row r="16" s="1" customFormat="1" ht="19" customHeight="1" spans="1:15">
      <c r="A16" s="20"/>
      <c r="B16" s="20"/>
      <c r="C16" s="44"/>
      <c r="D16" s="49" t="s">
        <v>269</v>
      </c>
      <c r="E16" s="50"/>
      <c r="F16" s="50"/>
      <c r="G16" s="51"/>
      <c r="H16" s="21">
        <v>80</v>
      </c>
      <c r="I16" s="21">
        <v>80</v>
      </c>
      <c r="J16" s="42">
        <v>5</v>
      </c>
      <c r="K16" s="43"/>
      <c r="L16" s="42">
        <v>5</v>
      </c>
      <c r="M16" s="43"/>
      <c r="N16" s="10" t="s">
        <v>33</v>
      </c>
      <c r="O16" s="11"/>
    </row>
    <row r="17" s="1" customFormat="1" ht="19" customHeight="1" spans="1:15">
      <c r="A17" s="20"/>
      <c r="B17" s="20"/>
      <c r="C17" s="44"/>
      <c r="D17" s="49" t="s">
        <v>264</v>
      </c>
      <c r="E17" s="50"/>
      <c r="F17" s="50"/>
      <c r="G17" s="51"/>
      <c r="H17" s="21">
        <v>70</v>
      </c>
      <c r="I17" s="21">
        <v>70</v>
      </c>
      <c r="J17" s="42">
        <v>5</v>
      </c>
      <c r="K17" s="43"/>
      <c r="L17" s="42">
        <v>5</v>
      </c>
      <c r="M17" s="43"/>
      <c r="N17" s="10" t="s">
        <v>33</v>
      </c>
      <c r="O17" s="11"/>
    </row>
    <row r="18" s="1" customFormat="1" ht="19" customHeight="1" spans="1:15">
      <c r="A18" s="20"/>
      <c r="B18" s="20"/>
      <c r="C18" s="44"/>
      <c r="D18" s="49" t="s">
        <v>280</v>
      </c>
      <c r="E18" s="50"/>
      <c r="F18" s="50"/>
      <c r="G18" s="51"/>
      <c r="H18" s="21">
        <v>90</v>
      </c>
      <c r="I18" s="21">
        <v>90</v>
      </c>
      <c r="J18" s="42">
        <v>3</v>
      </c>
      <c r="K18" s="43"/>
      <c r="L18" s="42">
        <v>3</v>
      </c>
      <c r="M18" s="43"/>
      <c r="N18" s="10" t="s">
        <v>33</v>
      </c>
      <c r="O18" s="11"/>
    </row>
    <row r="19" s="1" customFormat="1" ht="19" customHeight="1" spans="1:15">
      <c r="A19" s="20"/>
      <c r="B19" s="20"/>
      <c r="C19" s="44"/>
      <c r="D19" s="49" t="s">
        <v>278</v>
      </c>
      <c r="E19" s="50"/>
      <c r="F19" s="50"/>
      <c r="G19" s="51"/>
      <c r="H19" s="21">
        <v>80</v>
      </c>
      <c r="I19" s="21">
        <v>80</v>
      </c>
      <c r="J19" s="42">
        <v>2</v>
      </c>
      <c r="K19" s="43"/>
      <c r="L19" s="42">
        <v>2</v>
      </c>
      <c r="M19" s="43"/>
      <c r="N19" s="10" t="s">
        <v>33</v>
      </c>
      <c r="O19" s="11"/>
    </row>
    <row r="20" s="1" customFormat="1" ht="19" customHeight="1" spans="1:15">
      <c r="A20" s="20"/>
      <c r="B20" s="20"/>
      <c r="C20" s="44"/>
      <c r="D20" s="49" t="s">
        <v>499</v>
      </c>
      <c r="E20" s="50"/>
      <c r="F20" s="50"/>
      <c r="G20" s="51"/>
      <c r="H20" s="21">
        <v>77</v>
      </c>
      <c r="I20" s="21">
        <v>77</v>
      </c>
      <c r="J20" s="42">
        <v>5</v>
      </c>
      <c r="K20" s="43"/>
      <c r="L20" s="42">
        <v>5</v>
      </c>
      <c r="M20" s="43"/>
      <c r="N20" s="10" t="s">
        <v>33</v>
      </c>
      <c r="O20" s="11"/>
    </row>
    <row r="21" s="1" customFormat="1" ht="19" customHeight="1" spans="1:15">
      <c r="A21" s="20"/>
      <c r="B21" s="20"/>
      <c r="C21" s="38" t="s">
        <v>58</v>
      </c>
      <c r="D21" s="49" t="s">
        <v>271</v>
      </c>
      <c r="E21" s="50"/>
      <c r="F21" s="50"/>
      <c r="G21" s="51"/>
      <c r="H21" s="21">
        <v>62</v>
      </c>
      <c r="I21" s="21">
        <v>62</v>
      </c>
      <c r="J21" s="42">
        <v>5</v>
      </c>
      <c r="K21" s="43"/>
      <c r="L21" s="42">
        <v>5</v>
      </c>
      <c r="M21" s="43"/>
      <c r="N21" s="10" t="s">
        <v>33</v>
      </c>
      <c r="O21" s="11"/>
    </row>
    <row r="22" s="1" customFormat="1" ht="19" customHeight="1" spans="1:15">
      <c r="A22" s="20"/>
      <c r="B22" s="20"/>
      <c r="C22" s="44"/>
      <c r="D22" s="49" t="s">
        <v>274</v>
      </c>
      <c r="E22" s="50"/>
      <c r="F22" s="50"/>
      <c r="G22" s="51"/>
      <c r="H22" s="21">
        <v>62</v>
      </c>
      <c r="I22" s="21">
        <v>62</v>
      </c>
      <c r="J22" s="42">
        <v>2</v>
      </c>
      <c r="K22" s="43"/>
      <c r="L22" s="42">
        <v>2</v>
      </c>
      <c r="M22" s="43"/>
      <c r="N22" s="10" t="s">
        <v>33</v>
      </c>
      <c r="O22" s="11"/>
    </row>
    <row r="23" s="1" customFormat="1" ht="19" customHeight="1" spans="1:15">
      <c r="A23" s="20"/>
      <c r="B23" s="20"/>
      <c r="C23" s="44"/>
      <c r="D23" s="49" t="s">
        <v>276</v>
      </c>
      <c r="E23" s="50"/>
      <c r="F23" s="50"/>
      <c r="G23" s="51"/>
      <c r="H23" s="21">
        <v>62</v>
      </c>
      <c r="I23" s="21">
        <v>62</v>
      </c>
      <c r="J23" s="42">
        <v>3</v>
      </c>
      <c r="K23" s="43"/>
      <c r="L23" s="42">
        <v>3</v>
      </c>
      <c r="M23" s="43"/>
      <c r="N23" s="10" t="s">
        <v>33</v>
      </c>
      <c r="O23" s="11"/>
    </row>
    <row r="24" s="1" customFormat="1" ht="19" customHeight="1" spans="1:15">
      <c r="A24" s="20"/>
      <c r="B24" s="20"/>
      <c r="C24" s="44"/>
      <c r="D24" s="49" t="s">
        <v>502</v>
      </c>
      <c r="E24" s="50"/>
      <c r="F24" s="50"/>
      <c r="G24" s="51"/>
      <c r="H24" s="21">
        <v>62</v>
      </c>
      <c r="I24" s="21">
        <v>62</v>
      </c>
      <c r="J24" s="42">
        <v>5</v>
      </c>
      <c r="K24" s="43"/>
      <c r="L24" s="42">
        <v>5</v>
      </c>
      <c r="M24" s="43"/>
      <c r="N24" s="10" t="s">
        <v>33</v>
      </c>
      <c r="O24" s="11"/>
    </row>
    <row r="25" s="1" customFormat="1" ht="19" customHeight="1" spans="1:15">
      <c r="A25" s="20"/>
      <c r="B25" s="20"/>
      <c r="C25" s="45"/>
      <c r="D25" s="49" t="s">
        <v>284</v>
      </c>
      <c r="E25" s="50"/>
      <c r="F25" s="50"/>
      <c r="G25" s="51"/>
      <c r="H25" s="21">
        <v>95</v>
      </c>
      <c r="I25" s="21">
        <v>95</v>
      </c>
      <c r="J25" s="42">
        <v>2</v>
      </c>
      <c r="K25" s="43"/>
      <c r="L25" s="42">
        <v>2</v>
      </c>
      <c r="M25" s="43"/>
      <c r="N25" s="10" t="s">
        <v>33</v>
      </c>
      <c r="O25" s="11"/>
    </row>
    <row r="26" s="1" customFormat="1" ht="19"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9"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9" customHeight="1" spans="1:15">
      <c r="A28" s="20"/>
      <c r="B28" s="25"/>
      <c r="C28" s="38" t="s">
        <v>140</v>
      </c>
      <c r="D28" s="49" t="s">
        <v>285</v>
      </c>
      <c r="E28" s="50"/>
      <c r="F28" s="50"/>
      <c r="G28" s="51"/>
      <c r="H28" s="22" t="s">
        <v>508</v>
      </c>
      <c r="I28" s="22" t="s">
        <v>508</v>
      </c>
      <c r="J28" s="42">
        <v>10</v>
      </c>
      <c r="K28" s="43"/>
      <c r="L28" s="10">
        <v>10</v>
      </c>
      <c r="M28" s="11"/>
      <c r="N28" s="10" t="s">
        <v>33</v>
      </c>
      <c r="O28" s="11"/>
    </row>
    <row r="29" s="1" customFormat="1" ht="19" customHeight="1" spans="1:15">
      <c r="A29" s="20"/>
      <c r="B29" s="7" t="s">
        <v>37</v>
      </c>
      <c r="C29" s="8" t="s">
        <v>38</v>
      </c>
      <c r="D29" s="48" t="s">
        <v>509</v>
      </c>
      <c r="E29" s="48"/>
      <c r="F29" s="48"/>
      <c r="G29" s="48"/>
      <c r="H29" s="23">
        <v>80</v>
      </c>
      <c r="I29" s="23">
        <v>80</v>
      </c>
      <c r="J29" s="42">
        <v>10</v>
      </c>
      <c r="K29" s="43"/>
      <c r="L29" s="10">
        <v>10</v>
      </c>
      <c r="M29" s="11"/>
      <c r="N29" s="10" t="s">
        <v>33</v>
      </c>
      <c r="O29" s="11"/>
    </row>
    <row r="30" s="1" customFormat="1" ht="19"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91.08</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62.5</v>
      </c>
      <c r="H6" s="9"/>
      <c r="I6" s="9">
        <v>62.5</v>
      </c>
      <c r="J6" s="9"/>
      <c r="K6" s="10">
        <v>10</v>
      </c>
      <c r="L6" s="11"/>
      <c r="M6" s="32">
        <f>I6/G6</f>
        <v>1</v>
      </c>
      <c r="N6" s="33"/>
      <c r="O6" s="6">
        <v>10</v>
      </c>
    </row>
    <row r="7" s="1" customFormat="1" ht="17" customHeight="1" spans="1:15">
      <c r="A7" s="5"/>
      <c r="B7" s="5"/>
      <c r="C7" s="5" t="s">
        <v>14</v>
      </c>
      <c r="D7" s="5"/>
      <c r="E7" s="9"/>
      <c r="F7" s="9"/>
      <c r="G7" s="9">
        <v>62.5</v>
      </c>
      <c r="H7" s="9"/>
      <c r="I7" s="9">
        <v>62.5</v>
      </c>
      <c r="J7" s="9"/>
      <c r="K7" s="10" t="s">
        <v>15</v>
      </c>
      <c r="L7" s="11"/>
      <c r="M7" s="32">
        <f>I7/G7</f>
        <v>1</v>
      </c>
      <c r="N7" s="3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1142</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100</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1602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131.67</v>
      </c>
      <c r="H6" s="9"/>
      <c r="I6" s="9">
        <v>18.09</v>
      </c>
      <c r="J6" s="9"/>
      <c r="K6" s="10">
        <v>10</v>
      </c>
      <c r="L6" s="11"/>
      <c r="M6" s="34">
        <f>I6/G6</f>
        <v>0.137388926862611</v>
      </c>
      <c r="N6" s="35"/>
      <c r="O6" s="6">
        <v>1.37</v>
      </c>
    </row>
    <row r="7" s="1" customFormat="1" ht="17" customHeight="1" spans="1:15">
      <c r="A7" s="5"/>
      <c r="B7" s="5"/>
      <c r="C7" s="5" t="s">
        <v>14</v>
      </c>
      <c r="D7" s="5"/>
      <c r="E7" s="9"/>
      <c r="F7" s="9"/>
      <c r="G7" s="9">
        <v>131.67</v>
      </c>
      <c r="H7" s="9"/>
      <c r="I7" s="9">
        <v>18.09</v>
      </c>
      <c r="J7" s="9"/>
      <c r="K7" s="10" t="s">
        <v>15</v>
      </c>
      <c r="L7" s="11"/>
      <c r="M7" s="34">
        <f>I7/G7</f>
        <v>0.137388926862611</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60" customHeight="1" spans="1:15">
      <c r="A11" s="5"/>
      <c r="B11" s="15" t="s">
        <v>1617</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91.37</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16.6166666666667"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1449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4.98</v>
      </c>
      <c r="H6" s="9"/>
      <c r="I6" s="9">
        <v>4.7</v>
      </c>
      <c r="J6" s="9"/>
      <c r="K6" s="10">
        <v>10</v>
      </c>
      <c r="L6" s="11"/>
      <c r="M6" s="34">
        <f>I6/G6</f>
        <v>0.943775100401606</v>
      </c>
      <c r="N6" s="35"/>
      <c r="O6" s="6">
        <v>9.44</v>
      </c>
    </row>
    <row r="7" s="1" customFormat="1" ht="17" customHeight="1" spans="1:15">
      <c r="A7" s="5"/>
      <c r="B7" s="5"/>
      <c r="C7" s="5" t="s">
        <v>14</v>
      </c>
      <c r="D7" s="5"/>
      <c r="E7" s="9"/>
      <c r="F7" s="9"/>
      <c r="G7" s="9">
        <v>4.98</v>
      </c>
      <c r="H7" s="9"/>
      <c r="I7" s="9">
        <v>4.7</v>
      </c>
      <c r="J7" s="9"/>
      <c r="K7" s="10" t="s">
        <v>15</v>
      </c>
      <c r="L7" s="11"/>
      <c r="M7" s="34">
        <f>I7/G7</f>
        <v>0.943775100401606</v>
      </c>
      <c r="N7" s="35"/>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2" customHeight="1" spans="1:15">
      <c r="A11" s="5"/>
      <c r="B11" s="15" t="s">
        <v>1450</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36" t="s">
        <v>31</v>
      </c>
      <c r="D13" s="37" t="s">
        <v>1311</v>
      </c>
      <c r="E13" s="37"/>
      <c r="F13" s="37"/>
      <c r="G13" s="37"/>
      <c r="H13" s="478" t="s">
        <v>322</v>
      </c>
      <c r="I13" s="478" t="s">
        <v>322</v>
      </c>
      <c r="J13" s="23">
        <v>5</v>
      </c>
      <c r="K13" s="23"/>
      <c r="L13" s="23">
        <v>5</v>
      </c>
      <c r="M13" s="23"/>
      <c r="N13" s="5" t="s">
        <v>33</v>
      </c>
      <c r="O13" s="5"/>
    </row>
    <row r="14" s="1" customFormat="1" ht="18" customHeight="1" spans="1:15">
      <c r="A14" s="5"/>
      <c r="B14" s="5"/>
      <c r="C14" s="36"/>
      <c r="D14" s="54" t="s">
        <v>1315</v>
      </c>
      <c r="E14" s="54"/>
      <c r="F14" s="54"/>
      <c r="G14" s="54"/>
      <c r="H14" s="478" t="s">
        <v>328</v>
      </c>
      <c r="I14" s="478" t="s">
        <v>328</v>
      </c>
      <c r="J14" s="23">
        <v>5</v>
      </c>
      <c r="K14" s="23"/>
      <c r="L14" s="23">
        <v>5</v>
      </c>
      <c r="M14" s="23"/>
      <c r="N14" s="5" t="s">
        <v>33</v>
      </c>
      <c r="O14" s="5"/>
    </row>
    <row r="15" s="1" customFormat="1" ht="18" customHeight="1" spans="1:15">
      <c r="A15" s="5"/>
      <c r="B15" s="5"/>
      <c r="C15" s="36"/>
      <c r="D15" s="54" t="s">
        <v>1313</v>
      </c>
      <c r="E15" s="54"/>
      <c r="F15" s="54"/>
      <c r="G15" s="54"/>
      <c r="H15" s="478" t="s">
        <v>322</v>
      </c>
      <c r="I15" s="478" t="s">
        <v>322</v>
      </c>
      <c r="J15" s="23">
        <v>5</v>
      </c>
      <c r="K15" s="23"/>
      <c r="L15" s="23">
        <v>5</v>
      </c>
      <c r="M15" s="23"/>
      <c r="N15" s="5" t="s">
        <v>33</v>
      </c>
      <c r="O15" s="5"/>
    </row>
    <row r="16" s="1" customFormat="1" ht="18" customHeight="1" spans="1:15">
      <c r="A16" s="5"/>
      <c r="B16" s="5"/>
      <c r="C16" s="36"/>
      <c r="D16" s="54" t="s">
        <v>1451</v>
      </c>
      <c r="E16" s="54"/>
      <c r="F16" s="54"/>
      <c r="G16" s="54"/>
      <c r="H16" s="478" t="s">
        <v>328</v>
      </c>
      <c r="I16" s="478" t="s">
        <v>328</v>
      </c>
      <c r="J16" s="23">
        <v>5</v>
      </c>
      <c r="K16" s="23"/>
      <c r="L16" s="23">
        <v>5</v>
      </c>
      <c r="M16" s="23"/>
      <c r="N16" s="5" t="s">
        <v>33</v>
      </c>
      <c r="O16" s="5"/>
    </row>
    <row r="17" s="1" customFormat="1" ht="18" customHeight="1" spans="1:15">
      <c r="A17" s="5"/>
      <c r="B17" s="5"/>
      <c r="C17" s="36" t="s">
        <v>58</v>
      </c>
      <c r="D17" s="37" t="s">
        <v>1452</v>
      </c>
      <c r="E17" s="37"/>
      <c r="F17" s="37"/>
      <c r="G17" s="37"/>
      <c r="H17" s="478" t="s">
        <v>401</v>
      </c>
      <c r="I17" s="478" t="s">
        <v>401</v>
      </c>
      <c r="J17" s="23">
        <v>5</v>
      </c>
      <c r="K17" s="23"/>
      <c r="L17" s="23">
        <v>5</v>
      </c>
      <c r="M17" s="23"/>
      <c r="N17" s="5" t="s">
        <v>33</v>
      </c>
      <c r="O17" s="5"/>
    </row>
    <row r="18" s="1" customFormat="1" ht="18" customHeight="1" spans="1:15">
      <c r="A18" s="5"/>
      <c r="B18" s="5"/>
      <c r="C18" s="36"/>
      <c r="D18" s="37" t="s">
        <v>621</v>
      </c>
      <c r="E18" s="37"/>
      <c r="F18" s="37"/>
      <c r="G18" s="37"/>
      <c r="H18" s="478" t="s">
        <v>322</v>
      </c>
      <c r="I18" s="478" t="s">
        <v>322</v>
      </c>
      <c r="J18" s="23">
        <v>5</v>
      </c>
      <c r="K18" s="23"/>
      <c r="L18" s="23">
        <v>5</v>
      </c>
      <c r="M18" s="23"/>
      <c r="N18" s="5" t="s">
        <v>33</v>
      </c>
      <c r="O18" s="5"/>
    </row>
    <row r="19" s="1" customFormat="1" ht="18" customHeight="1" spans="1:15">
      <c r="A19" s="5"/>
      <c r="B19" s="5"/>
      <c r="C19" s="36" t="s">
        <v>63</v>
      </c>
      <c r="D19" s="37" t="s">
        <v>229</v>
      </c>
      <c r="E19" s="37"/>
      <c r="F19" s="37"/>
      <c r="G19" s="37"/>
      <c r="H19" s="21">
        <v>2023</v>
      </c>
      <c r="I19" s="21">
        <v>2023</v>
      </c>
      <c r="J19" s="23">
        <v>10</v>
      </c>
      <c r="K19" s="23"/>
      <c r="L19" s="23">
        <v>10</v>
      </c>
      <c r="M19" s="23"/>
      <c r="N19" s="5" t="s">
        <v>33</v>
      </c>
      <c r="O19" s="5"/>
    </row>
    <row r="20" s="1" customFormat="1" ht="18" customHeight="1" spans="1:15">
      <c r="A20" s="5"/>
      <c r="B20" s="5"/>
      <c r="C20" s="36" t="s">
        <v>66</v>
      </c>
      <c r="D20" s="37" t="s">
        <v>84</v>
      </c>
      <c r="E20" s="37"/>
      <c r="F20" s="37"/>
      <c r="G20" s="37"/>
      <c r="H20" s="21">
        <v>95</v>
      </c>
      <c r="I20" s="21">
        <v>95</v>
      </c>
      <c r="J20" s="23">
        <v>10</v>
      </c>
      <c r="K20" s="23"/>
      <c r="L20" s="23">
        <v>10</v>
      </c>
      <c r="M20" s="23"/>
      <c r="N20" s="5" t="s">
        <v>33</v>
      </c>
      <c r="O20" s="5"/>
    </row>
    <row r="21" s="1" customFormat="1" ht="18" customHeight="1" spans="1:15">
      <c r="A21" s="5"/>
      <c r="B21" s="5" t="s">
        <v>34</v>
      </c>
      <c r="C21" s="46" t="s">
        <v>140</v>
      </c>
      <c r="D21" s="37" t="s">
        <v>606</v>
      </c>
      <c r="E21" s="37"/>
      <c r="F21" s="37"/>
      <c r="G21" s="37"/>
      <c r="H21" s="478" t="s">
        <v>121</v>
      </c>
      <c r="I21" s="478" t="s">
        <v>121</v>
      </c>
      <c r="J21" s="23">
        <v>15</v>
      </c>
      <c r="K21" s="23"/>
      <c r="L21" s="23">
        <v>15</v>
      </c>
      <c r="M21" s="23"/>
      <c r="N21" s="5" t="s">
        <v>33</v>
      </c>
      <c r="O21" s="5"/>
    </row>
    <row r="22" s="1" customFormat="1" ht="18" customHeight="1" spans="1:15">
      <c r="A22" s="5"/>
      <c r="B22" s="5"/>
      <c r="C22" s="46"/>
      <c r="D22" s="37" t="s">
        <v>1453</v>
      </c>
      <c r="E22" s="37"/>
      <c r="F22" s="37"/>
      <c r="G22" s="37"/>
      <c r="H22" s="478" t="s">
        <v>121</v>
      </c>
      <c r="I22" s="478" t="s">
        <v>121</v>
      </c>
      <c r="J22" s="23">
        <v>15</v>
      </c>
      <c r="K22" s="23"/>
      <c r="L22" s="23">
        <v>15</v>
      </c>
      <c r="M22" s="23"/>
      <c r="N22" s="5" t="s">
        <v>33</v>
      </c>
      <c r="O22" s="5"/>
    </row>
    <row r="23" s="1" customFormat="1" ht="18" customHeight="1" spans="1:15">
      <c r="A23" s="5"/>
      <c r="B23" s="7" t="s">
        <v>37</v>
      </c>
      <c r="C23" s="47" t="s">
        <v>38</v>
      </c>
      <c r="D23" s="48" t="s">
        <v>509</v>
      </c>
      <c r="E23" s="48"/>
      <c r="F23" s="48"/>
      <c r="G23" s="48"/>
      <c r="H23" s="23">
        <v>80</v>
      </c>
      <c r="I23" s="23">
        <v>80</v>
      </c>
      <c r="J23" s="23">
        <v>10</v>
      </c>
      <c r="K23" s="23"/>
      <c r="L23" s="5">
        <v>10</v>
      </c>
      <c r="M23" s="5"/>
      <c r="N23" s="5" t="s">
        <v>33</v>
      </c>
      <c r="O23" s="5"/>
    </row>
    <row r="24" s="1" customFormat="1" ht="18" customHeight="1" spans="1:15">
      <c r="A24" s="5"/>
      <c r="B24" s="5" t="s">
        <v>40</v>
      </c>
      <c r="C24" s="6"/>
      <c r="D24" s="5" t="s">
        <v>33</v>
      </c>
      <c r="E24" s="5"/>
      <c r="F24" s="5"/>
      <c r="G24" s="5"/>
      <c r="H24" s="5"/>
      <c r="I24" s="5"/>
      <c r="J24" s="5"/>
      <c r="K24" s="5"/>
      <c r="L24" s="5"/>
      <c r="M24" s="5"/>
      <c r="N24" s="5"/>
      <c r="O24" s="5"/>
    </row>
    <row r="25" s="1" customFormat="1" ht="18" customHeight="1" spans="1:15">
      <c r="A25" s="5"/>
      <c r="B25" s="5" t="s">
        <v>41</v>
      </c>
      <c r="C25" s="5"/>
      <c r="D25" s="5"/>
      <c r="E25" s="5"/>
      <c r="F25" s="5"/>
      <c r="G25" s="5"/>
      <c r="H25" s="5"/>
      <c r="I25" s="6"/>
      <c r="J25" s="5">
        <v>100</v>
      </c>
      <c r="K25" s="6"/>
      <c r="L25" s="5">
        <v>99.44</v>
      </c>
      <c r="M25" s="6"/>
      <c r="N25" s="5" t="s">
        <v>42</v>
      </c>
      <c r="O25" s="5"/>
    </row>
    <row r="26" s="1" customFormat="1" spans="1:15">
      <c r="A26" s="26" t="s">
        <v>43</v>
      </c>
      <c r="O26" s="27"/>
    </row>
    <row r="27" s="1" customFormat="1" spans="1:15">
      <c r="A27" s="28"/>
      <c r="O27" s="27"/>
    </row>
    <row r="28" s="1" customFormat="1" spans="1:15">
      <c r="A28" s="28"/>
      <c r="O28" s="27"/>
    </row>
    <row r="29" s="1" customFormat="1" ht="27" customHeight="1" spans="1:15">
      <c r="A29" s="29"/>
      <c r="B29" s="30"/>
      <c r="C29" s="30"/>
      <c r="D29" s="30"/>
      <c r="E29" s="30"/>
      <c r="F29" s="30"/>
      <c r="G29" s="30"/>
      <c r="H29" s="30"/>
      <c r="I29" s="30"/>
      <c r="J29" s="30"/>
      <c r="K29" s="30"/>
      <c r="L29" s="30"/>
      <c r="M29" s="30"/>
      <c r="N29" s="30"/>
      <c r="O29" s="31"/>
    </row>
  </sheetData>
  <mergeCells count="10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0"/>
    <mergeCell ref="B21:B22"/>
    <mergeCell ref="C13:C16"/>
    <mergeCell ref="C17:C18"/>
    <mergeCell ref="C21:C22"/>
    <mergeCell ref="A5:B9"/>
    <mergeCell ref="A26:O29"/>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M6" sqref="M6:N6"/>
    </sheetView>
  </sheetViews>
  <sheetFormatPr defaultColWidth="8.8" defaultRowHeight="14.25"/>
  <cols>
    <col min="8" max="9" width="11.9" customWidth="1"/>
    <col min="15" max="15" width="15.3" customWidth="1"/>
  </cols>
  <sheetData>
    <row r="1" ht="46" customHeight="1" spans="1:15">
      <c r="A1" s="3" t="s">
        <v>48</v>
      </c>
      <c r="B1" s="4"/>
      <c r="C1" s="4"/>
      <c r="D1" s="4"/>
      <c r="E1" s="4"/>
      <c r="F1" s="4"/>
      <c r="G1" s="4"/>
      <c r="H1" s="4"/>
      <c r="I1" s="4"/>
      <c r="J1" s="4"/>
      <c r="K1" s="4"/>
      <c r="L1" s="4"/>
      <c r="M1" s="4"/>
      <c r="N1" s="4"/>
      <c r="O1" s="4"/>
    </row>
    <row r="2" spans="1:15">
      <c r="A2" s="5" t="s">
        <v>1</v>
      </c>
      <c r="B2" s="6"/>
      <c r="C2" s="5" t="s">
        <v>460</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235.67</v>
      </c>
      <c r="F5" s="146"/>
      <c r="G5" s="146">
        <v>235.67</v>
      </c>
      <c r="H5" s="146"/>
      <c r="I5" s="146">
        <v>235.56</v>
      </c>
      <c r="J5" s="146"/>
      <c r="K5" s="10">
        <v>10</v>
      </c>
      <c r="L5" s="11"/>
      <c r="M5" s="84">
        <v>1</v>
      </c>
      <c r="N5" s="11"/>
      <c r="O5" s="6">
        <v>10</v>
      </c>
    </row>
    <row r="6" spans="1:15">
      <c r="A6" s="5"/>
      <c r="B6" s="5"/>
      <c r="C6" s="5" t="s">
        <v>14</v>
      </c>
      <c r="D6" s="5"/>
      <c r="E6" s="146">
        <v>235.67</v>
      </c>
      <c r="F6" s="146"/>
      <c r="G6" s="146">
        <v>235.67</v>
      </c>
      <c r="H6" s="146"/>
      <c r="I6" s="146">
        <v>235.56</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1" customHeight="1" spans="1:15">
      <c r="A10" s="5"/>
      <c r="B10" s="15" t="s">
        <v>461</v>
      </c>
      <c r="C10" s="16"/>
      <c r="D10" s="16"/>
      <c r="E10" s="16"/>
      <c r="F10" s="16"/>
      <c r="G10" s="16"/>
      <c r="H10" s="17"/>
      <c r="I10" s="15" t="s">
        <v>450</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28" customHeight="1" spans="1:15">
      <c r="A12" s="5"/>
      <c r="B12" s="5" t="s">
        <v>30</v>
      </c>
      <c r="C12" s="5" t="s">
        <v>31</v>
      </c>
      <c r="D12" s="8" t="s">
        <v>427</v>
      </c>
      <c r="E12" s="8"/>
      <c r="F12" s="8"/>
      <c r="G12" s="8"/>
      <c r="H12" s="5" t="s">
        <v>360</v>
      </c>
      <c r="I12" s="360" t="s">
        <v>360</v>
      </c>
      <c r="J12" s="387">
        <v>5</v>
      </c>
      <c r="K12" s="388"/>
      <c r="L12" s="387">
        <v>5</v>
      </c>
      <c r="M12" s="388"/>
      <c r="N12" s="389" t="s">
        <v>33</v>
      </c>
      <c r="O12" s="390"/>
    </row>
    <row r="13" ht="53" customHeight="1" spans="1:15">
      <c r="A13" s="5"/>
      <c r="B13" s="5"/>
      <c r="C13" s="5"/>
      <c r="D13" s="367" t="s">
        <v>429</v>
      </c>
      <c r="E13" s="368"/>
      <c r="F13" s="368"/>
      <c r="G13" s="369"/>
      <c r="H13" s="5" t="s">
        <v>462</v>
      </c>
      <c r="I13" s="360" t="s">
        <v>356</v>
      </c>
      <c r="J13" s="387">
        <v>5</v>
      </c>
      <c r="K13" s="388"/>
      <c r="L13" s="387">
        <v>5</v>
      </c>
      <c r="M13" s="388"/>
      <c r="N13" s="389" t="s">
        <v>357</v>
      </c>
      <c r="O13" s="390"/>
    </row>
    <row r="14" ht="28" customHeight="1" spans="1:15">
      <c r="A14" s="5"/>
      <c r="B14" s="5"/>
      <c r="C14" s="5"/>
      <c r="D14" s="367" t="s">
        <v>431</v>
      </c>
      <c r="E14" s="368"/>
      <c r="F14" s="368"/>
      <c r="G14" s="369"/>
      <c r="H14" s="5" t="s">
        <v>384</v>
      </c>
      <c r="I14" s="360" t="s">
        <v>384</v>
      </c>
      <c r="J14" s="387">
        <v>5</v>
      </c>
      <c r="K14" s="388"/>
      <c r="L14" s="387">
        <v>5</v>
      </c>
      <c r="M14" s="388"/>
      <c r="N14" s="389" t="s">
        <v>33</v>
      </c>
      <c r="O14" s="390"/>
    </row>
    <row r="15" ht="28" customHeight="1" spans="1:15">
      <c r="A15" s="5"/>
      <c r="B15" s="5"/>
      <c r="C15" s="5"/>
      <c r="D15" s="8" t="s">
        <v>432</v>
      </c>
      <c r="E15" s="8"/>
      <c r="F15" s="8"/>
      <c r="G15" s="8"/>
      <c r="H15" s="5" t="s">
        <v>363</v>
      </c>
      <c r="I15" s="360" t="s">
        <v>363</v>
      </c>
      <c r="J15" s="387">
        <v>5</v>
      </c>
      <c r="K15" s="388"/>
      <c r="L15" s="387">
        <v>5</v>
      </c>
      <c r="M15" s="388"/>
      <c r="N15" s="389" t="s">
        <v>33</v>
      </c>
      <c r="O15" s="390"/>
    </row>
    <row r="16" ht="28" customHeight="1" spans="1:15">
      <c r="A16" s="5"/>
      <c r="B16" s="5"/>
      <c r="C16" s="5"/>
      <c r="D16" s="8" t="s">
        <v>387</v>
      </c>
      <c r="E16" s="8"/>
      <c r="F16" s="8"/>
      <c r="G16" s="8"/>
      <c r="H16" s="71">
        <v>1</v>
      </c>
      <c r="I16" s="71">
        <v>1</v>
      </c>
      <c r="J16" s="387">
        <v>6</v>
      </c>
      <c r="K16" s="388"/>
      <c r="L16" s="387">
        <v>6</v>
      </c>
      <c r="M16" s="388"/>
      <c r="N16" s="389" t="s">
        <v>33</v>
      </c>
      <c r="O16" s="390"/>
    </row>
    <row r="17" ht="28" customHeight="1" spans="1:15">
      <c r="A17" s="5"/>
      <c r="B17" s="5"/>
      <c r="C17" s="5" t="s">
        <v>63</v>
      </c>
      <c r="D17" s="8" t="s">
        <v>388</v>
      </c>
      <c r="E17" s="8"/>
      <c r="F17" s="8"/>
      <c r="G17" s="8"/>
      <c r="H17" s="71">
        <v>1</v>
      </c>
      <c r="I17" s="71">
        <v>1</v>
      </c>
      <c r="J17" s="387">
        <v>6</v>
      </c>
      <c r="K17" s="388"/>
      <c r="L17" s="387">
        <v>6</v>
      </c>
      <c r="M17" s="388"/>
      <c r="N17" s="389" t="s">
        <v>33</v>
      </c>
      <c r="O17" s="390"/>
    </row>
    <row r="18" ht="28" customHeight="1" spans="1:15">
      <c r="A18" s="5"/>
      <c r="B18" s="5"/>
      <c r="C18" s="5" t="s">
        <v>66</v>
      </c>
      <c r="D18" s="8" t="s">
        <v>443</v>
      </c>
      <c r="E18" s="8"/>
      <c r="F18" s="8"/>
      <c r="G18" s="8"/>
      <c r="H18" s="182" t="s">
        <v>444</v>
      </c>
      <c r="I18" s="182" t="s">
        <v>444</v>
      </c>
      <c r="J18" s="387">
        <v>6</v>
      </c>
      <c r="K18" s="388"/>
      <c r="L18" s="387">
        <v>6</v>
      </c>
      <c r="M18" s="388"/>
      <c r="N18" s="389" t="s">
        <v>33</v>
      </c>
      <c r="O18" s="390"/>
    </row>
    <row r="19" ht="28" customHeight="1" spans="1:15">
      <c r="A19" s="5"/>
      <c r="B19" s="5"/>
      <c r="C19" s="5"/>
      <c r="D19" s="8" t="s">
        <v>445</v>
      </c>
      <c r="E19" s="8"/>
      <c r="F19" s="8"/>
      <c r="G19" s="8"/>
      <c r="H19" s="182" t="s">
        <v>446</v>
      </c>
      <c r="I19" s="182" t="s">
        <v>446</v>
      </c>
      <c r="J19" s="387">
        <v>6</v>
      </c>
      <c r="K19" s="388"/>
      <c r="L19" s="387">
        <v>6</v>
      </c>
      <c r="M19" s="388"/>
      <c r="N19" s="389" t="s">
        <v>33</v>
      </c>
      <c r="O19" s="390"/>
    </row>
    <row r="20" ht="28" customHeight="1" spans="1:15">
      <c r="A20" s="5"/>
      <c r="B20" s="5"/>
      <c r="C20" s="5"/>
      <c r="D20" s="8" t="s">
        <v>463</v>
      </c>
      <c r="E20" s="8"/>
      <c r="F20" s="8"/>
      <c r="G20" s="8"/>
      <c r="H20" s="182" t="s">
        <v>464</v>
      </c>
      <c r="I20" s="182" t="s">
        <v>464</v>
      </c>
      <c r="J20" s="387">
        <v>6</v>
      </c>
      <c r="K20" s="388"/>
      <c r="L20" s="387">
        <v>6</v>
      </c>
      <c r="M20" s="388"/>
      <c r="N20" s="389" t="s">
        <v>33</v>
      </c>
      <c r="O20" s="390"/>
    </row>
    <row r="21" ht="28" customHeight="1" spans="1:15">
      <c r="A21" s="5"/>
      <c r="B21" s="5" t="s">
        <v>34</v>
      </c>
      <c r="C21" s="5" t="s">
        <v>35</v>
      </c>
      <c r="D21" s="8" t="s">
        <v>389</v>
      </c>
      <c r="E21" s="8"/>
      <c r="F21" s="8"/>
      <c r="G21" s="8"/>
      <c r="H21" s="360" t="s">
        <v>75</v>
      </c>
      <c r="I21" s="360" t="s">
        <v>75</v>
      </c>
      <c r="J21" s="387">
        <v>15</v>
      </c>
      <c r="K21" s="388"/>
      <c r="L21" s="387">
        <v>15</v>
      </c>
      <c r="M21" s="388"/>
      <c r="N21" s="389" t="s">
        <v>33</v>
      </c>
      <c r="O21" s="390"/>
    </row>
    <row r="22" ht="28" customHeight="1" spans="1:15">
      <c r="A22" s="5"/>
      <c r="B22" s="5"/>
      <c r="C22" s="5"/>
      <c r="D22" s="8" t="s">
        <v>416</v>
      </c>
      <c r="E22" s="8"/>
      <c r="F22" s="8"/>
      <c r="G22" s="8"/>
      <c r="H22" s="360" t="s">
        <v>75</v>
      </c>
      <c r="I22" s="360" t="s">
        <v>75</v>
      </c>
      <c r="J22" s="387">
        <v>15</v>
      </c>
      <c r="K22" s="388"/>
      <c r="L22" s="387">
        <v>15</v>
      </c>
      <c r="M22" s="388"/>
      <c r="N22" s="389" t="s">
        <v>33</v>
      </c>
      <c r="O22" s="390"/>
    </row>
    <row r="23" ht="40.5" spans="1:15">
      <c r="A23" s="5"/>
      <c r="B23" s="5" t="s">
        <v>37</v>
      </c>
      <c r="C23" s="5" t="s">
        <v>38</v>
      </c>
      <c r="D23" s="8" t="s">
        <v>391</v>
      </c>
      <c r="E23" s="8"/>
      <c r="F23" s="8"/>
      <c r="G23" s="8"/>
      <c r="H23" s="301" t="s">
        <v>46</v>
      </c>
      <c r="I23" s="360" t="s">
        <v>47</v>
      </c>
      <c r="J23" s="387">
        <v>10</v>
      </c>
      <c r="K23" s="388"/>
      <c r="L23" s="387">
        <v>10</v>
      </c>
      <c r="M23" s="388"/>
      <c r="N23" s="389" t="s">
        <v>33</v>
      </c>
      <c r="O23" s="390"/>
    </row>
    <row r="24" spans="1:15">
      <c r="A24" s="5"/>
      <c r="B24" s="10" t="s">
        <v>40</v>
      </c>
      <c r="C24" s="24"/>
      <c r="D24" s="10" t="s">
        <v>33</v>
      </c>
      <c r="E24" s="18"/>
      <c r="F24" s="18"/>
      <c r="G24" s="18"/>
      <c r="H24" s="18"/>
      <c r="I24" s="18"/>
      <c r="J24" s="18"/>
      <c r="K24" s="18"/>
      <c r="L24" s="18"/>
      <c r="M24" s="18"/>
      <c r="N24" s="18"/>
      <c r="O24" s="11"/>
    </row>
    <row r="25" spans="1:15">
      <c r="A25" s="5"/>
      <c r="B25" s="10" t="s">
        <v>41</v>
      </c>
      <c r="C25" s="18"/>
      <c r="D25" s="18"/>
      <c r="E25" s="18"/>
      <c r="F25" s="18"/>
      <c r="G25" s="18"/>
      <c r="H25" s="18"/>
      <c r="I25" s="24"/>
      <c r="J25" s="10">
        <v>100</v>
      </c>
      <c r="K25" s="24"/>
      <c r="L25" s="10">
        <v>100</v>
      </c>
      <c r="M25" s="11"/>
      <c r="N25" s="10" t="s">
        <v>42</v>
      </c>
      <c r="O25" s="11"/>
    </row>
    <row r="26" spans="1:15">
      <c r="A26" s="26" t="s">
        <v>43</v>
      </c>
      <c r="B26" s="1"/>
      <c r="C26" s="1"/>
      <c r="D26" s="1"/>
      <c r="E26" s="1"/>
      <c r="F26" s="1"/>
      <c r="G26" s="1"/>
      <c r="H26" s="1"/>
      <c r="I26" s="1"/>
      <c r="J26" s="1"/>
      <c r="K26" s="1"/>
      <c r="L26" s="1"/>
      <c r="M26" s="1"/>
      <c r="N26" s="1"/>
      <c r="O26" s="27"/>
    </row>
    <row r="27" spans="1:15">
      <c r="A27" s="28"/>
      <c r="B27" s="1"/>
      <c r="C27" s="1"/>
      <c r="D27" s="1"/>
      <c r="E27" s="1"/>
      <c r="F27" s="1"/>
      <c r="G27" s="1"/>
      <c r="H27" s="1"/>
      <c r="I27" s="1"/>
      <c r="J27" s="1"/>
      <c r="K27" s="1"/>
      <c r="L27" s="1"/>
      <c r="M27" s="1"/>
      <c r="N27" s="1"/>
      <c r="O27" s="27"/>
    </row>
    <row r="28" spans="1:15">
      <c r="A28" s="28"/>
      <c r="B28" s="1"/>
      <c r="C28" s="1"/>
      <c r="D28" s="1"/>
      <c r="E28" s="1"/>
      <c r="F28" s="1"/>
      <c r="G28" s="1"/>
      <c r="H28" s="1"/>
      <c r="I28" s="1"/>
      <c r="J28" s="1"/>
      <c r="K28" s="1"/>
      <c r="L28" s="1"/>
      <c r="M28" s="1"/>
      <c r="N28" s="1"/>
      <c r="O28" s="27"/>
    </row>
    <row r="29" spans="1:15">
      <c r="A29" s="29"/>
      <c r="B29" s="30"/>
      <c r="C29" s="30"/>
      <c r="D29" s="30"/>
      <c r="E29" s="30"/>
      <c r="F29" s="30"/>
      <c r="G29" s="30"/>
      <c r="H29" s="30"/>
      <c r="I29" s="30"/>
      <c r="J29" s="30"/>
      <c r="K29" s="30"/>
      <c r="L29" s="30"/>
      <c r="M29" s="30"/>
      <c r="N29" s="30"/>
      <c r="O29" s="31"/>
    </row>
  </sheetData>
  <mergeCells count="108">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9:A10"/>
    <mergeCell ref="A11:A25"/>
    <mergeCell ref="B12:B20"/>
    <mergeCell ref="B21:B22"/>
    <mergeCell ref="C12:C16"/>
    <mergeCell ref="C18:C20"/>
    <mergeCell ref="C21:C22"/>
    <mergeCell ref="A4:B8"/>
    <mergeCell ref="A26:O29"/>
  </mergeCells>
  <pageMargins left="0.75" right="0.75" top="1" bottom="1" header="0.5" footer="0.5"/>
  <headerFooter/>
</worksheet>
</file>

<file path=xl/worksheets/sheet2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16.6166666666667"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1454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0.5</v>
      </c>
      <c r="H6" s="9"/>
      <c r="I6" s="9">
        <v>0.5</v>
      </c>
      <c r="J6" s="9"/>
      <c r="K6" s="10">
        <v>10</v>
      </c>
      <c r="L6" s="11"/>
      <c r="M6" s="32">
        <f>I6/G6</f>
        <v>1</v>
      </c>
      <c r="N6" s="33"/>
      <c r="O6" s="6">
        <v>10</v>
      </c>
    </row>
    <row r="7" s="1" customFormat="1" ht="17" customHeight="1" spans="1:15">
      <c r="A7" s="5"/>
      <c r="B7" s="5"/>
      <c r="C7" s="5" t="s">
        <v>14</v>
      </c>
      <c r="D7" s="5"/>
      <c r="E7" s="9"/>
      <c r="F7" s="9"/>
      <c r="G7" s="9">
        <v>0.5</v>
      </c>
      <c r="H7" s="9"/>
      <c r="I7" s="9">
        <v>0.5</v>
      </c>
      <c r="J7" s="9"/>
      <c r="K7" s="10" t="s">
        <v>15</v>
      </c>
      <c r="L7" s="11"/>
      <c r="M7" s="32">
        <f>I7/G7</f>
        <v>1</v>
      </c>
      <c r="N7" s="3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52" customHeight="1" spans="1:15">
      <c r="A11" s="5"/>
      <c r="B11" s="15" t="s">
        <v>1450</v>
      </c>
      <c r="C11" s="16"/>
      <c r="D11" s="16"/>
      <c r="E11" s="16"/>
      <c r="F11" s="16"/>
      <c r="G11" s="16"/>
      <c r="H11" s="17"/>
      <c r="I11" s="10" t="s">
        <v>1183</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36" t="s">
        <v>31</v>
      </c>
      <c r="D13" s="37" t="s">
        <v>1311</v>
      </c>
      <c r="E13" s="37"/>
      <c r="F13" s="37"/>
      <c r="G13" s="37"/>
      <c r="H13" s="478" t="s">
        <v>322</v>
      </c>
      <c r="I13" s="478" t="s">
        <v>322</v>
      </c>
      <c r="J13" s="23">
        <v>5</v>
      </c>
      <c r="K13" s="23"/>
      <c r="L13" s="23">
        <v>5</v>
      </c>
      <c r="M13" s="23"/>
      <c r="N13" s="5" t="s">
        <v>33</v>
      </c>
      <c r="O13" s="5"/>
    </row>
    <row r="14" s="1" customFormat="1" ht="18" customHeight="1" spans="1:15">
      <c r="A14" s="5"/>
      <c r="B14" s="5"/>
      <c r="C14" s="36"/>
      <c r="D14" s="54" t="s">
        <v>1315</v>
      </c>
      <c r="E14" s="54"/>
      <c r="F14" s="54"/>
      <c r="G14" s="54"/>
      <c r="H14" s="478" t="s">
        <v>328</v>
      </c>
      <c r="I14" s="478" t="s">
        <v>328</v>
      </c>
      <c r="J14" s="23">
        <v>5</v>
      </c>
      <c r="K14" s="23"/>
      <c r="L14" s="23">
        <v>5</v>
      </c>
      <c r="M14" s="23"/>
      <c r="N14" s="5" t="s">
        <v>33</v>
      </c>
      <c r="O14" s="5"/>
    </row>
    <row r="15" s="1" customFormat="1" ht="18" customHeight="1" spans="1:15">
      <c r="A15" s="5"/>
      <c r="B15" s="5"/>
      <c r="C15" s="36"/>
      <c r="D15" s="54" t="s">
        <v>1313</v>
      </c>
      <c r="E15" s="54"/>
      <c r="F15" s="54"/>
      <c r="G15" s="54"/>
      <c r="H15" s="478" t="s">
        <v>322</v>
      </c>
      <c r="I15" s="478" t="s">
        <v>322</v>
      </c>
      <c r="J15" s="23">
        <v>5</v>
      </c>
      <c r="K15" s="23"/>
      <c r="L15" s="23">
        <v>5</v>
      </c>
      <c r="M15" s="23"/>
      <c r="N15" s="5" t="s">
        <v>33</v>
      </c>
      <c r="O15" s="5"/>
    </row>
    <row r="16" s="1" customFormat="1" ht="18" customHeight="1" spans="1:15">
      <c r="A16" s="5"/>
      <c r="B16" s="5"/>
      <c r="C16" s="36"/>
      <c r="D16" s="54" t="s">
        <v>1451</v>
      </c>
      <c r="E16" s="54"/>
      <c r="F16" s="54"/>
      <c r="G16" s="54"/>
      <c r="H16" s="478" t="s">
        <v>328</v>
      </c>
      <c r="I16" s="478" t="s">
        <v>328</v>
      </c>
      <c r="J16" s="23">
        <v>5</v>
      </c>
      <c r="K16" s="23"/>
      <c r="L16" s="23">
        <v>5</v>
      </c>
      <c r="M16" s="23"/>
      <c r="N16" s="5" t="s">
        <v>33</v>
      </c>
      <c r="O16" s="5"/>
    </row>
    <row r="17" s="1" customFormat="1" ht="18" customHeight="1" spans="1:15">
      <c r="A17" s="5"/>
      <c r="B17" s="5"/>
      <c r="C17" s="36" t="s">
        <v>58</v>
      </c>
      <c r="D17" s="37" t="s">
        <v>1452</v>
      </c>
      <c r="E17" s="37"/>
      <c r="F17" s="37"/>
      <c r="G17" s="37"/>
      <c r="H17" s="478" t="s">
        <v>401</v>
      </c>
      <c r="I17" s="478" t="s">
        <v>401</v>
      </c>
      <c r="J17" s="23">
        <v>5</v>
      </c>
      <c r="K17" s="23"/>
      <c r="L17" s="23">
        <v>5</v>
      </c>
      <c r="M17" s="23"/>
      <c r="N17" s="5" t="s">
        <v>33</v>
      </c>
      <c r="O17" s="5"/>
    </row>
    <row r="18" s="1" customFormat="1" ht="18" customHeight="1" spans="1:15">
      <c r="A18" s="5"/>
      <c r="B18" s="5"/>
      <c r="C18" s="36"/>
      <c r="D18" s="37" t="s">
        <v>621</v>
      </c>
      <c r="E18" s="37"/>
      <c r="F18" s="37"/>
      <c r="G18" s="37"/>
      <c r="H18" s="478" t="s">
        <v>322</v>
      </c>
      <c r="I18" s="478" t="s">
        <v>322</v>
      </c>
      <c r="J18" s="23">
        <v>5</v>
      </c>
      <c r="K18" s="23"/>
      <c r="L18" s="23">
        <v>5</v>
      </c>
      <c r="M18" s="23"/>
      <c r="N18" s="5" t="s">
        <v>33</v>
      </c>
      <c r="O18" s="5"/>
    </row>
    <row r="19" s="1" customFormat="1" ht="18" customHeight="1" spans="1:15">
      <c r="A19" s="5"/>
      <c r="B19" s="5"/>
      <c r="C19" s="36" t="s">
        <v>63</v>
      </c>
      <c r="D19" s="37" t="s">
        <v>229</v>
      </c>
      <c r="E19" s="37"/>
      <c r="F19" s="37"/>
      <c r="G19" s="37"/>
      <c r="H19" s="21">
        <v>2023</v>
      </c>
      <c r="I19" s="21">
        <v>2023</v>
      </c>
      <c r="J19" s="23">
        <v>10</v>
      </c>
      <c r="K19" s="23"/>
      <c r="L19" s="23">
        <v>10</v>
      </c>
      <c r="M19" s="23"/>
      <c r="N19" s="5" t="s">
        <v>33</v>
      </c>
      <c r="O19" s="5"/>
    </row>
    <row r="20" s="1" customFormat="1" ht="18" customHeight="1" spans="1:15">
      <c r="A20" s="5"/>
      <c r="B20" s="5"/>
      <c r="C20" s="36" t="s">
        <v>66</v>
      </c>
      <c r="D20" s="37" t="s">
        <v>84</v>
      </c>
      <c r="E20" s="37"/>
      <c r="F20" s="37"/>
      <c r="G20" s="37"/>
      <c r="H20" s="21">
        <v>95</v>
      </c>
      <c r="I20" s="21">
        <v>95</v>
      </c>
      <c r="J20" s="23">
        <v>10</v>
      </c>
      <c r="K20" s="23"/>
      <c r="L20" s="23">
        <v>10</v>
      </c>
      <c r="M20" s="23"/>
      <c r="N20" s="5" t="s">
        <v>33</v>
      </c>
      <c r="O20" s="5"/>
    </row>
    <row r="21" s="1" customFormat="1" ht="18" customHeight="1" spans="1:15">
      <c r="A21" s="5"/>
      <c r="B21" s="5" t="s">
        <v>34</v>
      </c>
      <c r="C21" s="46" t="s">
        <v>140</v>
      </c>
      <c r="D21" s="37" t="s">
        <v>606</v>
      </c>
      <c r="E21" s="37"/>
      <c r="F21" s="37"/>
      <c r="G21" s="37"/>
      <c r="H21" s="478" t="s">
        <v>121</v>
      </c>
      <c r="I21" s="478" t="s">
        <v>121</v>
      </c>
      <c r="J21" s="23">
        <v>15</v>
      </c>
      <c r="K21" s="23"/>
      <c r="L21" s="23">
        <v>15</v>
      </c>
      <c r="M21" s="23"/>
      <c r="N21" s="5" t="s">
        <v>33</v>
      </c>
      <c r="O21" s="5"/>
    </row>
    <row r="22" s="1" customFormat="1" ht="18" customHeight="1" spans="1:15">
      <c r="A22" s="5"/>
      <c r="B22" s="5"/>
      <c r="C22" s="46"/>
      <c r="D22" s="37" t="s">
        <v>1453</v>
      </c>
      <c r="E22" s="37"/>
      <c r="F22" s="37"/>
      <c r="G22" s="37"/>
      <c r="H22" s="478" t="s">
        <v>121</v>
      </c>
      <c r="I22" s="478" t="s">
        <v>121</v>
      </c>
      <c r="J22" s="23">
        <v>15</v>
      </c>
      <c r="K22" s="23"/>
      <c r="L22" s="23">
        <v>15</v>
      </c>
      <c r="M22" s="23"/>
      <c r="N22" s="5" t="s">
        <v>33</v>
      </c>
      <c r="O22" s="5"/>
    </row>
    <row r="23" s="1" customFormat="1" ht="18" customHeight="1" spans="1:15">
      <c r="A23" s="5"/>
      <c r="B23" s="7" t="s">
        <v>37</v>
      </c>
      <c r="C23" s="47" t="s">
        <v>38</v>
      </c>
      <c r="D23" s="48" t="s">
        <v>509</v>
      </c>
      <c r="E23" s="48"/>
      <c r="F23" s="48"/>
      <c r="G23" s="48"/>
      <c r="H23" s="23">
        <v>80</v>
      </c>
      <c r="I23" s="23">
        <v>80</v>
      </c>
      <c r="J23" s="23">
        <v>10</v>
      </c>
      <c r="K23" s="23"/>
      <c r="L23" s="5">
        <v>10</v>
      </c>
      <c r="M23" s="5"/>
      <c r="N23" s="5" t="s">
        <v>33</v>
      </c>
      <c r="O23" s="5"/>
    </row>
    <row r="24" s="1" customFormat="1" ht="18" customHeight="1" spans="1:15">
      <c r="A24" s="5"/>
      <c r="B24" s="5" t="s">
        <v>40</v>
      </c>
      <c r="C24" s="6"/>
      <c r="D24" s="5" t="s">
        <v>33</v>
      </c>
      <c r="E24" s="5"/>
      <c r="F24" s="5"/>
      <c r="G24" s="5"/>
      <c r="H24" s="5"/>
      <c r="I24" s="5"/>
      <c r="J24" s="5"/>
      <c r="K24" s="5"/>
      <c r="L24" s="5"/>
      <c r="M24" s="5"/>
      <c r="N24" s="5"/>
      <c r="O24" s="5"/>
    </row>
    <row r="25" s="1" customFormat="1" ht="18" customHeight="1" spans="1:15">
      <c r="A25" s="5"/>
      <c r="B25" s="5" t="s">
        <v>41</v>
      </c>
      <c r="C25" s="5"/>
      <c r="D25" s="5"/>
      <c r="E25" s="5"/>
      <c r="F25" s="5"/>
      <c r="G25" s="5"/>
      <c r="H25" s="5"/>
      <c r="I25" s="6"/>
      <c r="J25" s="5">
        <v>100</v>
      </c>
      <c r="K25" s="6"/>
      <c r="L25" s="5">
        <v>100</v>
      </c>
      <c r="M25" s="6"/>
      <c r="N25" s="5" t="s">
        <v>42</v>
      </c>
      <c r="O25" s="5"/>
    </row>
    <row r="26" s="1" customFormat="1" spans="1:15">
      <c r="A26" s="26" t="s">
        <v>43</v>
      </c>
      <c r="O26" s="27"/>
    </row>
    <row r="27" s="1" customFormat="1" spans="1:15">
      <c r="A27" s="28"/>
      <c r="O27" s="27"/>
    </row>
    <row r="28" s="1" customFormat="1" spans="1:15">
      <c r="A28" s="28"/>
      <c r="O28" s="27"/>
    </row>
    <row r="29" s="1" customFormat="1" ht="27" customHeight="1" spans="1:15">
      <c r="A29" s="29"/>
      <c r="B29" s="30"/>
      <c r="C29" s="30"/>
      <c r="D29" s="30"/>
      <c r="E29" s="30"/>
      <c r="F29" s="30"/>
      <c r="G29" s="30"/>
      <c r="H29" s="30"/>
      <c r="I29" s="30"/>
      <c r="J29" s="30"/>
      <c r="K29" s="30"/>
      <c r="L29" s="30"/>
      <c r="M29" s="30"/>
      <c r="N29" s="30"/>
      <c r="O29" s="31"/>
    </row>
  </sheetData>
  <mergeCells count="10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20"/>
    <mergeCell ref="B21:B22"/>
    <mergeCell ref="C13:C16"/>
    <mergeCell ref="C17:C18"/>
    <mergeCell ref="C21:C22"/>
    <mergeCell ref="A5:B9"/>
    <mergeCell ref="A26:O29"/>
  </mergeCells>
  <pageMargins left="0.75" right="0.75" top="1" bottom="1" header="0.5" footer="0.5"/>
  <headerFooter/>
</worksheet>
</file>

<file path=xl/worksheets/sheet2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XFD65536"/>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1136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0.28</v>
      </c>
      <c r="H6" s="9"/>
      <c r="I6" s="9">
        <v>0.28</v>
      </c>
      <c r="J6" s="9"/>
      <c r="K6" s="10">
        <v>10</v>
      </c>
      <c r="L6" s="11"/>
      <c r="M6" s="12">
        <f>I6/G6</f>
        <v>1</v>
      </c>
      <c r="N6" s="13"/>
      <c r="O6" s="6">
        <v>10</v>
      </c>
    </row>
    <row r="7" s="1" customFormat="1" ht="17" customHeight="1" spans="1:15">
      <c r="A7" s="5"/>
      <c r="B7" s="5"/>
      <c r="C7" s="5" t="s">
        <v>14</v>
      </c>
      <c r="D7" s="5"/>
      <c r="E7" s="9"/>
      <c r="F7" s="9"/>
      <c r="G7" s="9">
        <v>0.28</v>
      </c>
      <c r="H7" s="9"/>
      <c r="I7" s="9">
        <v>0.28</v>
      </c>
      <c r="J7" s="9"/>
      <c r="K7" s="10" t="s">
        <v>15</v>
      </c>
      <c r="L7" s="11"/>
      <c r="M7" s="12">
        <f>I7/G7</f>
        <v>1</v>
      </c>
      <c r="N7" s="1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7"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36"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705</v>
      </c>
      <c r="E14" s="8"/>
      <c r="F14" s="8"/>
      <c r="G14" s="8"/>
      <c r="H14" s="22" t="s">
        <v>681</v>
      </c>
      <c r="I14" s="22" t="s">
        <v>681</v>
      </c>
      <c r="J14" s="10">
        <v>30</v>
      </c>
      <c r="K14" s="11"/>
      <c r="L14" s="10">
        <v>30</v>
      </c>
      <c r="M14" s="11"/>
      <c r="N14" s="10" t="s">
        <v>33</v>
      </c>
      <c r="O14" s="11"/>
    </row>
    <row r="15" s="1" customFormat="1" ht="29" customHeight="1" spans="1:15">
      <c r="A15" s="20"/>
      <c r="B15" s="53"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XFD65536"/>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8.30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1618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57.92</v>
      </c>
      <c r="H6" s="9"/>
      <c r="I6" s="9">
        <v>57.92</v>
      </c>
      <c r="J6" s="9"/>
      <c r="K6" s="10">
        <v>10</v>
      </c>
      <c r="L6" s="11"/>
      <c r="M6" s="32">
        <f>I6/G6</f>
        <v>1</v>
      </c>
      <c r="N6" s="33"/>
      <c r="O6" s="6">
        <v>10</v>
      </c>
    </row>
    <row r="7" s="1" customFormat="1" ht="17" customHeight="1" spans="1:15">
      <c r="A7" s="5"/>
      <c r="B7" s="5"/>
      <c r="C7" s="5" t="s">
        <v>14</v>
      </c>
      <c r="D7" s="5"/>
      <c r="E7" s="9"/>
      <c r="F7" s="9"/>
      <c r="G7" s="9">
        <v>57.92</v>
      </c>
      <c r="H7" s="9"/>
      <c r="I7" s="9">
        <v>57.92</v>
      </c>
      <c r="J7" s="9"/>
      <c r="K7" s="10" t="s">
        <v>15</v>
      </c>
      <c r="L7" s="11"/>
      <c r="M7" s="32">
        <f>I7/G7</f>
        <v>1</v>
      </c>
      <c r="N7" s="33"/>
      <c r="O7" s="6" t="s">
        <v>15</v>
      </c>
    </row>
    <row r="8" s="1" customFormat="1" ht="17" customHeight="1" spans="1:15">
      <c r="A8" s="5"/>
      <c r="B8" s="5"/>
      <c r="C8" s="14" t="s">
        <v>16</v>
      </c>
      <c r="D8" s="14"/>
      <c r="E8" s="9"/>
      <c r="F8" s="9"/>
      <c r="G8" s="9"/>
      <c r="H8" s="9"/>
      <c r="I8" s="9"/>
      <c r="J8" s="9"/>
      <c r="K8" s="10" t="s">
        <v>15</v>
      </c>
      <c r="L8" s="11"/>
      <c r="M8" s="10"/>
      <c r="N8" s="11"/>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6" customHeight="1" spans="1:15">
      <c r="A11" s="5"/>
      <c r="B11" s="15" t="s">
        <v>1142</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8" t="s">
        <v>31</v>
      </c>
      <c r="D13" s="49" t="s">
        <v>259</v>
      </c>
      <c r="E13" s="50"/>
      <c r="F13" s="50"/>
      <c r="G13" s="51"/>
      <c r="H13" s="21">
        <v>90</v>
      </c>
      <c r="I13" s="21">
        <v>90</v>
      </c>
      <c r="J13" s="42">
        <v>5</v>
      </c>
      <c r="K13" s="43"/>
      <c r="L13" s="42">
        <v>5</v>
      </c>
      <c r="M13" s="43"/>
      <c r="N13" s="10" t="s">
        <v>33</v>
      </c>
      <c r="O13" s="11"/>
    </row>
    <row r="14" s="1" customFormat="1" ht="18" customHeight="1" spans="1:15">
      <c r="A14" s="20"/>
      <c r="B14" s="20"/>
      <c r="C14" s="44"/>
      <c r="D14" s="49" t="s">
        <v>261</v>
      </c>
      <c r="E14" s="50"/>
      <c r="F14" s="50"/>
      <c r="G14" s="51"/>
      <c r="H14" s="21">
        <v>85</v>
      </c>
      <c r="I14" s="21">
        <v>85</v>
      </c>
      <c r="J14" s="42">
        <v>5</v>
      </c>
      <c r="K14" s="43"/>
      <c r="L14" s="42">
        <v>5</v>
      </c>
      <c r="M14" s="43"/>
      <c r="N14" s="10" t="s">
        <v>33</v>
      </c>
      <c r="O14" s="11"/>
    </row>
    <row r="15" s="1" customFormat="1" ht="18" customHeight="1" spans="1:15">
      <c r="A15" s="20"/>
      <c r="B15" s="20"/>
      <c r="C15" s="44"/>
      <c r="D15" s="49" t="s">
        <v>497</v>
      </c>
      <c r="E15" s="50"/>
      <c r="F15" s="50"/>
      <c r="G15" s="51"/>
      <c r="H15" s="21">
        <v>90</v>
      </c>
      <c r="I15" s="21">
        <v>90</v>
      </c>
      <c r="J15" s="42">
        <v>3</v>
      </c>
      <c r="K15" s="43"/>
      <c r="L15" s="42">
        <v>3</v>
      </c>
      <c r="M15" s="43"/>
      <c r="N15" s="10" t="s">
        <v>33</v>
      </c>
      <c r="O15" s="11"/>
    </row>
    <row r="16" s="1" customFormat="1" ht="18" customHeight="1" spans="1:15">
      <c r="A16" s="20"/>
      <c r="B16" s="20"/>
      <c r="C16" s="44"/>
      <c r="D16" s="49" t="s">
        <v>269</v>
      </c>
      <c r="E16" s="50"/>
      <c r="F16" s="50"/>
      <c r="G16" s="51"/>
      <c r="H16" s="21">
        <v>80</v>
      </c>
      <c r="I16" s="21">
        <v>80</v>
      </c>
      <c r="J16" s="42">
        <v>5</v>
      </c>
      <c r="K16" s="43"/>
      <c r="L16" s="42">
        <v>5</v>
      </c>
      <c r="M16" s="43"/>
      <c r="N16" s="10" t="s">
        <v>33</v>
      </c>
      <c r="O16" s="11"/>
    </row>
    <row r="17" s="1" customFormat="1" ht="18" customHeight="1" spans="1:15">
      <c r="A17" s="20"/>
      <c r="B17" s="20"/>
      <c r="C17" s="44"/>
      <c r="D17" s="49" t="s">
        <v>264</v>
      </c>
      <c r="E17" s="50"/>
      <c r="F17" s="50"/>
      <c r="G17" s="51"/>
      <c r="H17" s="21">
        <v>70</v>
      </c>
      <c r="I17" s="21">
        <v>70</v>
      </c>
      <c r="J17" s="42">
        <v>5</v>
      </c>
      <c r="K17" s="43"/>
      <c r="L17" s="42">
        <v>5</v>
      </c>
      <c r="M17" s="43"/>
      <c r="N17" s="10" t="s">
        <v>33</v>
      </c>
      <c r="O17" s="11"/>
    </row>
    <row r="18" s="1" customFormat="1" ht="18" customHeight="1" spans="1:15">
      <c r="A18" s="20"/>
      <c r="B18" s="20"/>
      <c r="C18" s="44"/>
      <c r="D18" s="49" t="s">
        <v>280</v>
      </c>
      <c r="E18" s="50"/>
      <c r="F18" s="50"/>
      <c r="G18" s="51"/>
      <c r="H18" s="21">
        <v>90</v>
      </c>
      <c r="I18" s="21">
        <v>90</v>
      </c>
      <c r="J18" s="42">
        <v>3</v>
      </c>
      <c r="K18" s="43"/>
      <c r="L18" s="42">
        <v>3</v>
      </c>
      <c r="M18" s="43"/>
      <c r="N18" s="10" t="s">
        <v>33</v>
      </c>
      <c r="O18" s="11"/>
    </row>
    <row r="19" s="1" customFormat="1" ht="18" customHeight="1" spans="1:15">
      <c r="A19" s="20"/>
      <c r="B19" s="20"/>
      <c r="C19" s="44"/>
      <c r="D19" s="49" t="s">
        <v>278</v>
      </c>
      <c r="E19" s="50"/>
      <c r="F19" s="50"/>
      <c r="G19" s="51"/>
      <c r="H19" s="21">
        <v>80</v>
      </c>
      <c r="I19" s="21">
        <v>80</v>
      </c>
      <c r="J19" s="42">
        <v>2</v>
      </c>
      <c r="K19" s="43"/>
      <c r="L19" s="42">
        <v>2</v>
      </c>
      <c r="M19" s="43"/>
      <c r="N19" s="10" t="s">
        <v>33</v>
      </c>
      <c r="O19" s="11"/>
    </row>
    <row r="20" s="1" customFormat="1" ht="18" customHeight="1" spans="1:15">
      <c r="A20" s="20"/>
      <c r="B20" s="20"/>
      <c r="C20" s="44"/>
      <c r="D20" s="49" t="s">
        <v>499</v>
      </c>
      <c r="E20" s="50"/>
      <c r="F20" s="50"/>
      <c r="G20" s="51"/>
      <c r="H20" s="21">
        <v>77</v>
      </c>
      <c r="I20" s="21">
        <v>77</v>
      </c>
      <c r="J20" s="42">
        <v>5</v>
      </c>
      <c r="K20" s="43"/>
      <c r="L20" s="42">
        <v>5</v>
      </c>
      <c r="M20" s="43"/>
      <c r="N20" s="10" t="s">
        <v>33</v>
      </c>
      <c r="O20" s="11"/>
    </row>
    <row r="21" s="1" customFormat="1" ht="18" customHeight="1" spans="1:15">
      <c r="A21" s="20"/>
      <c r="B21" s="20"/>
      <c r="C21" s="38" t="s">
        <v>58</v>
      </c>
      <c r="D21" s="49" t="s">
        <v>271</v>
      </c>
      <c r="E21" s="50"/>
      <c r="F21" s="50"/>
      <c r="G21" s="51"/>
      <c r="H21" s="21">
        <v>62</v>
      </c>
      <c r="I21" s="21">
        <v>62</v>
      </c>
      <c r="J21" s="42">
        <v>5</v>
      </c>
      <c r="K21" s="43"/>
      <c r="L21" s="42">
        <v>5</v>
      </c>
      <c r="M21" s="43"/>
      <c r="N21" s="10" t="s">
        <v>33</v>
      </c>
      <c r="O21" s="11"/>
    </row>
    <row r="22" s="1" customFormat="1" ht="18" customHeight="1" spans="1:15">
      <c r="A22" s="20"/>
      <c r="B22" s="20"/>
      <c r="C22" s="44"/>
      <c r="D22" s="49" t="s">
        <v>274</v>
      </c>
      <c r="E22" s="50"/>
      <c r="F22" s="50"/>
      <c r="G22" s="51"/>
      <c r="H22" s="21">
        <v>62</v>
      </c>
      <c r="I22" s="21">
        <v>62</v>
      </c>
      <c r="J22" s="42">
        <v>2</v>
      </c>
      <c r="K22" s="43"/>
      <c r="L22" s="42">
        <v>2</v>
      </c>
      <c r="M22" s="43"/>
      <c r="N22" s="10" t="s">
        <v>33</v>
      </c>
      <c r="O22" s="11"/>
    </row>
    <row r="23" s="1" customFormat="1" ht="18" customHeight="1" spans="1:15">
      <c r="A23" s="20"/>
      <c r="B23" s="20"/>
      <c r="C23" s="44"/>
      <c r="D23" s="49" t="s">
        <v>276</v>
      </c>
      <c r="E23" s="50"/>
      <c r="F23" s="50"/>
      <c r="G23" s="51"/>
      <c r="H23" s="21">
        <v>62</v>
      </c>
      <c r="I23" s="21">
        <v>62</v>
      </c>
      <c r="J23" s="42">
        <v>3</v>
      </c>
      <c r="K23" s="43"/>
      <c r="L23" s="42">
        <v>3</v>
      </c>
      <c r="M23" s="43"/>
      <c r="N23" s="10" t="s">
        <v>33</v>
      </c>
      <c r="O23" s="11"/>
    </row>
    <row r="24" s="1" customFormat="1" ht="18" customHeight="1" spans="1:15">
      <c r="A24" s="20"/>
      <c r="B24" s="20"/>
      <c r="C24" s="44"/>
      <c r="D24" s="49" t="s">
        <v>502</v>
      </c>
      <c r="E24" s="50"/>
      <c r="F24" s="50"/>
      <c r="G24" s="51"/>
      <c r="H24" s="21">
        <v>62</v>
      </c>
      <c r="I24" s="21">
        <v>62</v>
      </c>
      <c r="J24" s="42">
        <v>5</v>
      </c>
      <c r="K24" s="43"/>
      <c r="L24" s="42">
        <v>5</v>
      </c>
      <c r="M24" s="43"/>
      <c r="N24" s="10" t="s">
        <v>33</v>
      </c>
      <c r="O24" s="11"/>
    </row>
    <row r="25" s="1" customFormat="1" ht="18" customHeight="1" spans="1:15">
      <c r="A25" s="20"/>
      <c r="B25" s="20"/>
      <c r="C25" s="45"/>
      <c r="D25" s="49" t="s">
        <v>284</v>
      </c>
      <c r="E25" s="50"/>
      <c r="F25" s="50"/>
      <c r="G25" s="51"/>
      <c r="H25" s="21">
        <v>95</v>
      </c>
      <c r="I25" s="21">
        <v>95</v>
      </c>
      <c r="J25" s="42">
        <v>2</v>
      </c>
      <c r="K25" s="43"/>
      <c r="L25" s="42">
        <v>2</v>
      </c>
      <c r="M25" s="43"/>
      <c r="N25" s="10" t="s">
        <v>33</v>
      </c>
      <c r="O25" s="11"/>
    </row>
    <row r="26" s="1" customFormat="1" ht="18" customHeight="1" spans="1:15">
      <c r="A26" s="20"/>
      <c r="B26" s="19" t="s">
        <v>34</v>
      </c>
      <c r="C26" s="44" t="s">
        <v>35</v>
      </c>
      <c r="D26" s="49" t="s">
        <v>505</v>
      </c>
      <c r="E26" s="50"/>
      <c r="F26" s="50"/>
      <c r="G26" s="51"/>
      <c r="H26" s="477" t="s">
        <v>506</v>
      </c>
      <c r="I26" s="477" t="s">
        <v>506</v>
      </c>
      <c r="J26" s="42">
        <v>10</v>
      </c>
      <c r="K26" s="43"/>
      <c r="L26" s="10">
        <v>10</v>
      </c>
      <c r="M26" s="11"/>
      <c r="N26" s="10" t="s">
        <v>33</v>
      </c>
      <c r="O26" s="11"/>
    </row>
    <row r="27" s="1" customFormat="1" ht="18" customHeight="1" spans="1:15">
      <c r="A27" s="20"/>
      <c r="B27" s="20"/>
      <c r="C27" s="44"/>
      <c r="D27" s="49" t="s">
        <v>507</v>
      </c>
      <c r="E27" s="50"/>
      <c r="F27" s="50"/>
      <c r="G27" s="51"/>
      <c r="H27" s="477" t="s">
        <v>508</v>
      </c>
      <c r="I27" s="477" t="s">
        <v>508</v>
      </c>
      <c r="J27" s="42">
        <v>10</v>
      </c>
      <c r="K27" s="43"/>
      <c r="L27" s="10">
        <v>10</v>
      </c>
      <c r="M27" s="11"/>
      <c r="N27" s="10" t="s">
        <v>33</v>
      </c>
      <c r="O27" s="11"/>
    </row>
    <row r="28" s="1" customFormat="1" ht="18" customHeight="1" spans="1:15">
      <c r="A28" s="20"/>
      <c r="B28" s="25"/>
      <c r="C28" s="52" t="s">
        <v>140</v>
      </c>
      <c r="D28" s="49" t="s">
        <v>285</v>
      </c>
      <c r="E28" s="50"/>
      <c r="F28" s="50"/>
      <c r="G28" s="51"/>
      <c r="H28" s="22" t="s">
        <v>508</v>
      </c>
      <c r="I28" s="22" t="s">
        <v>508</v>
      </c>
      <c r="J28" s="42">
        <v>10</v>
      </c>
      <c r="K28" s="43"/>
      <c r="L28" s="10">
        <v>10</v>
      </c>
      <c r="M28" s="11"/>
      <c r="N28" s="10" t="s">
        <v>33</v>
      </c>
      <c r="O28" s="11"/>
    </row>
    <row r="29" s="1" customFormat="1" ht="18" customHeight="1" spans="1:15">
      <c r="A29" s="20"/>
      <c r="B29" s="7" t="s">
        <v>37</v>
      </c>
      <c r="C29" s="7" t="s">
        <v>38</v>
      </c>
      <c r="D29" s="48" t="s">
        <v>509</v>
      </c>
      <c r="E29" s="48"/>
      <c r="F29" s="48"/>
      <c r="G29" s="48"/>
      <c r="H29" s="23">
        <v>80</v>
      </c>
      <c r="I29" s="23">
        <v>80</v>
      </c>
      <c r="J29" s="42">
        <v>10</v>
      </c>
      <c r="K29" s="43"/>
      <c r="L29" s="10">
        <v>10</v>
      </c>
      <c r="M29" s="11"/>
      <c r="N29" s="10" t="s">
        <v>33</v>
      </c>
      <c r="O29" s="11"/>
    </row>
    <row r="30" s="1" customFormat="1" ht="18" customHeight="1" spans="1:15">
      <c r="A30" s="20"/>
      <c r="B30" s="10" t="s">
        <v>40</v>
      </c>
      <c r="C30" s="24"/>
      <c r="D30" s="10" t="s">
        <v>33</v>
      </c>
      <c r="E30" s="18"/>
      <c r="F30" s="18"/>
      <c r="G30" s="18"/>
      <c r="H30" s="18"/>
      <c r="I30" s="18"/>
      <c r="J30" s="18"/>
      <c r="K30" s="18"/>
      <c r="L30" s="18"/>
      <c r="M30" s="18"/>
      <c r="N30" s="18"/>
      <c r="O30" s="11"/>
    </row>
    <row r="31" s="1" customFormat="1" ht="18" customHeight="1" spans="1:15">
      <c r="A31" s="25"/>
      <c r="B31" s="10" t="s">
        <v>41</v>
      </c>
      <c r="C31" s="18"/>
      <c r="D31" s="18"/>
      <c r="E31" s="18"/>
      <c r="F31" s="18"/>
      <c r="G31" s="18"/>
      <c r="H31" s="18"/>
      <c r="I31" s="24"/>
      <c r="J31" s="10">
        <v>100</v>
      </c>
      <c r="K31" s="24"/>
      <c r="L31" s="10">
        <v>100</v>
      </c>
      <c r="M31" s="24"/>
      <c r="N31" s="10" t="s">
        <v>42</v>
      </c>
      <c r="O31" s="11"/>
    </row>
    <row r="32" s="1" customFormat="1" spans="1:15">
      <c r="A32" s="26" t="s">
        <v>43</v>
      </c>
      <c r="O32" s="27"/>
    </row>
    <row r="33" s="1" customFormat="1" spans="1:15">
      <c r="A33" s="28"/>
      <c r="O33" s="27"/>
    </row>
    <row r="34" s="1" customFormat="1" spans="1:15">
      <c r="A34" s="28"/>
      <c r="O34" s="27"/>
    </row>
    <row r="35" s="1" customFormat="1" ht="27" customHeight="1" spans="1:15">
      <c r="A35" s="29"/>
      <c r="B35" s="30"/>
      <c r="C35" s="30"/>
      <c r="D35" s="30"/>
      <c r="E35" s="30"/>
      <c r="F35" s="30"/>
      <c r="G35" s="30"/>
      <c r="H35" s="30"/>
      <c r="I35" s="30"/>
      <c r="J35" s="30"/>
      <c r="K35" s="30"/>
      <c r="L35" s="30"/>
      <c r="M35" s="30"/>
      <c r="N35" s="30"/>
      <c r="O35" s="31"/>
    </row>
  </sheetData>
  <mergeCells count="12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2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B11" sqref="$A11:$XFD11"/>
    </sheetView>
  </sheetViews>
  <sheetFormatPr defaultColWidth="8.1" defaultRowHeight="13.5"/>
  <cols>
    <col min="1" max="1" width="10.9916666666667" style="1" customWidth="1"/>
    <col min="2" max="2" width="11.6" style="1" customWidth="1"/>
    <col min="3" max="3" width="17.3833333333333" style="1" customWidth="1"/>
    <col min="4" max="4" width="12.0333333333333" style="1" customWidth="1"/>
    <col min="5" max="5" width="9.325" style="1" customWidth="1"/>
    <col min="6" max="6" width="4.6" style="1" customWidth="1"/>
    <col min="7" max="7" width="3.05833333333333"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1455</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716.49</v>
      </c>
      <c r="H6" s="9"/>
      <c r="I6" s="9">
        <v>716.49</v>
      </c>
      <c r="J6" s="9"/>
      <c r="K6" s="10">
        <v>10</v>
      </c>
      <c r="L6" s="11"/>
      <c r="M6" s="32">
        <f>I6/G6</f>
        <v>1</v>
      </c>
      <c r="N6" s="33"/>
      <c r="O6" s="6">
        <v>10</v>
      </c>
    </row>
    <row r="7" s="1" customFormat="1" ht="17" customHeight="1" spans="1:15">
      <c r="A7" s="5"/>
      <c r="B7" s="5"/>
      <c r="C7" s="5" t="s">
        <v>14</v>
      </c>
      <c r="D7" s="5"/>
      <c r="E7" s="9"/>
      <c r="F7" s="9"/>
      <c r="G7" s="9"/>
      <c r="H7" s="9"/>
      <c r="I7" s="9"/>
      <c r="J7" s="9"/>
      <c r="K7" s="10" t="s">
        <v>15</v>
      </c>
      <c r="L7" s="11"/>
      <c r="M7" s="34"/>
      <c r="N7" s="35"/>
      <c r="O7" s="6" t="s">
        <v>15</v>
      </c>
    </row>
    <row r="8" s="1" customFormat="1" ht="17" customHeight="1" spans="1:15">
      <c r="A8" s="5"/>
      <c r="B8" s="5"/>
      <c r="C8" s="14" t="s">
        <v>16</v>
      </c>
      <c r="D8" s="14"/>
      <c r="E8" s="9"/>
      <c r="F8" s="9"/>
      <c r="G8" s="9"/>
      <c r="H8" s="9"/>
      <c r="I8" s="9"/>
      <c r="J8" s="9"/>
      <c r="K8" s="10" t="s">
        <v>15</v>
      </c>
      <c r="L8" s="11"/>
      <c r="M8" s="34"/>
      <c r="N8" s="35"/>
      <c r="O8" s="6" t="s">
        <v>15</v>
      </c>
    </row>
    <row r="9" s="1" customFormat="1" ht="17" customHeight="1" spans="1:15">
      <c r="A9" s="5"/>
      <c r="B9" s="5"/>
      <c r="C9" s="5" t="s">
        <v>17</v>
      </c>
      <c r="D9" s="5"/>
      <c r="E9" s="9"/>
      <c r="F9" s="9"/>
      <c r="G9" s="9">
        <v>716.49</v>
      </c>
      <c r="H9" s="9"/>
      <c r="I9" s="9">
        <v>716.49</v>
      </c>
      <c r="J9" s="9"/>
      <c r="K9" s="10" t="s">
        <v>15</v>
      </c>
      <c r="L9" s="11"/>
      <c r="M9" s="32">
        <f>I9/G9</f>
        <v>1</v>
      </c>
      <c r="N9" s="33"/>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1456</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20"/>
      <c r="B13" s="19" t="s">
        <v>30</v>
      </c>
      <c r="C13" s="36" t="s">
        <v>31</v>
      </c>
      <c r="D13" s="37" t="s">
        <v>1457</v>
      </c>
      <c r="E13" s="37"/>
      <c r="F13" s="37"/>
      <c r="G13" s="37"/>
      <c r="H13" s="21">
        <v>10</v>
      </c>
      <c r="I13" s="21">
        <v>10</v>
      </c>
      <c r="J13" s="23">
        <v>10</v>
      </c>
      <c r="K13" s="23"/>
      <c r="L13" s="23">
        <v>10</v>
      </c>
      <c r="M13" s="23"/>
      <c r="N13" s="5" t="s">
        <v>33</v>
      </c>
      <c r="O13" s="5"/>
    </row>
    <row r="14" s="1" customFormat="1" ht="18" customHeight="1" spans="1:15">
      <c r="A14" s="20"/>
      <c r="B14" s="20"/>
      <c r="C14" s="38" t="s">
        <v>58</v>
      </c>
      <c r="D14" s="39" t="s">
        <v>1458</v>
      </c>
      <c r="E14" s="40"/>
      <c r="F14" s="40"/>
      <c r="G14" s="41"/>
      <c r="H14" s="478" t="s">
        <v>401</v>
      </c>
      <c r="I14" s="478" t="s">
        <v>401</v>
      </c>
      <c r="J14" s="42">
        <v>5</v>
      </c>
      <c r="K14" s="43"/>
      <c r="L14" s="42">
        <v>5</v>
      </c>
      <c r="M14" s="43"/>
      <c r="N14" s="5" t="s">
        <v>33</v>
      </c>
      <c r="O14" s="5"/>
    </row>
    <row r="15" s="1" customFormat="1" ht="18" customHeight="1" spans="1:15">
      <c r="A15" s="20"/>
      <c r="B15" s="20"/>
      <c r="C15" s="44"/>
      <c r="D15" s="39" t="s">
        <v>1459</v>
      </c>
      <c r="E15" s="40"/>
      <c r="F15" s="40"/>
      <c r="G15" s="41"/>
      <c r="H15" s="478" t="s">
        <v>323</v>
      </c>
      <c r="I15" s="478" t="s">
        <v>323</v>
      </c>
      <c r="J15" s="42">
        <v>5</v>
      </c>
      <c r="K15" s="43"/>
      <c r="L15" s="42">
        <v>5</v>
      </c>
      <c r="M15" s="43"/>
      <c r="N15" s="5" t="s">
        <v>33</v>
      </c>
      <c r="O15" s="5"/>
    </row>
    <row r="16" s="1" customFormat="1" ht="18" customHeight="1" spans="1:15">
      <c r="A16" s="20"/>
      <c r="B16" s="20"/>
      <c r="C16" s="44"/>
      <c r="D16" s="39" t="s">
        <v>1460</v>
      </c>
      <c r="E16" s="40"/>
      <c r="F16" s="40"/>
      <c r="G16" s="41"/>
      <c r="H16" s="478" t="s">
        <v>1280</v>
      </c>
      <c r="I16" s="478" t="s">
        <v>1280</v>
      </c>
      <c r="J16" s="42">
        <v>5</v>
      </c>
      <c r="K16" s="43"/>
      <c r="L16" s="42">
        <v>5</v>
      </c>
      <c r="M16" s="43"/>
      <c r="N16" s="5" t="s">
        <v>33</v>
      </c>
      <c r="O16" s="5"/>
    </row>
    <row r="17" s="1" customFormat="1" ht="18" customHeight="1" spans="1:15">
      <c r="A17" s="20"/>
      <c r="B17" s="20"/>
      <c r="C17" s="45"/>
      <c r="D17" s="39" t="s">
        <v>1461</v>
      </c>
      <c r="E17" s="40"/>
      <c r="F17" s="40"/>
      <c r="G17" s="41"/>
      <c r="H17" s="478" t="s">
        <v>1280</v>
      </c>
      <c r="I17" s="478" t="s">
        <v>1280</v>
      </c>
      <c r="J17" s="42">
        <v>5</v>
      </c>
      <c r="K17" s="43"/>
      <c r="L17" s="42">
        <v>5</v>
      </c>
      <c r="M17" s="43"/>
      <c r="N17" s="5" t="s">
        <v>33</v>
      </c>
      <c r="O17" s="5"/>
    </row>
    <row r="18" s="1" customFormat="1" ht="18" customHeight="1" spans="1:15">
      <c r="A18" s="20"/>
      <c r="B18" s="20"/>
      <c r="C18" s="38" t="s">
        <v>63</v>
      </c>
      <c r="D18" s="39" t="s">
        <v>229</v>
      </c>
      <c r="E18" s="40"/>
      <c r="F18" s="40"/>
      <c r="G18" s="41"/>
      <c r="H18" s="21">
        <v>2023</v>
      </c>
      <c r="I18" s="21">
        <v>2023</v>
      </c>
      <c r="J18" s="42">
        <v>5</v>
      </c>
      <c r="K18" s="43"/>
      <c r="L18" s="42">
        <v>5</v>
      </c>
      <c r="M18" s="43"/>
      <c r="N18" s="5" t="s">
        <v>33</v>
      </c>
      <c r="O18" s="5"/>
    </row>
    <row r="19" s="1" customFormat="1" ht="18" customHeight="1" spans="1:15">
      <c r="A19" s="20"/>
      <c r="B19" s="20"/>
      <c r="C19" s="45"/>
      <c r="D19" s="39" t="s">
        <v>846</v>
      </c>
      <c r="E19" s="40"/>
      <c r="F19" s="40"/>
      <c r="G19" s="41"/>
      <c r="H19" s="21">
        <v>95</v>
      </c>
      <c r="I19" s="21">
        <v>95</v>
      </c>
      <c r="J19" s="42">
        <v>5</v>
      </c>
      <c r="K19" s="43"/>
      <c r="L19" s="42">
        <v>5</v>
      </c>
      <c r="M19" s="43"/>
      <c r="N19" s="5" t="s">
        <v>33</v>
      </c>
      <c r="O19" s="5"/>
    </row>
    <row r="20" s="1" customFormat="1" ht="18" customHeight="1" spans="1:15">
      <c r="A20" s="20"/>
      <c r="B20" s="20"/>
      <c r="C20" s="38" t="s">
        <v>66</v>
      </c>
      <c r="D20" s="39" t="s">
        <v>70</v>
      </c>
      <c r="E20" s="40"/>
      <c r="F20" s="40"/>
      <c r="G20" s="41"/>
      <c r="H20" s="478" t="s">
        <v>233</v>
      </c>
      <c r="I20" s="478" t="s">
        <v>233</v>
      </c>
      <c r="J20" s="42">
        <v>5</v>
      </c>
      <c r="K20" s="43"/>
      <c r="L20" s="42">
        <v>5</v>
      </c>
      <c r="M20" s="43"/>
      <c r="N20" s="5" t="s">
        <v>33</v>
      </c>
      <c r="O20" s="5"/>
    </row>
    <row r="21" s="1" customFormat="1" ht="18" customHeight="1" spans="1:15">
      <c r="A21" s="20"/>
      <c r="B21" s="25"/>
      <c r="C21" s="45"/>
      <c r="D21" s="39" t="s">
        <v>84</v>
      </c>
      <c r="E21" s="40"/>
      <c r="F21" s="40"/>
      <c r="G21" s="41"/>
      <c r="H21" s="478" t="s">
        <v>401</v>
      </c>
      <c r="I21" s="478" t="s">
        <v>401</v>
      </c>
      <c r="J21" s="42">
        <v>5</v>
      </c>
      <c r="K21" s="43"/>
      <c r="L21" s="42">
        <v>5</v>
      </c>
      <c r="M21" s="43"/>
      <c r="N21" s="5" t="s">
        <v>33</v>
      </c>
      <c r="O21" s="5"/>
    </row>
    <row r="22" s="1" customFormat="1" ht="18" customHeight="1" spans="1:15">
      <c r="A22" s="20"/>
      <c r="B22" s="5" t="s">
        <v>34</v>
      </c>
      <c r="C22" s="46" t="s">
        <v>140</v>
      </c>
      <c r="D22" s="37" t="s">
        <v>606</v>
      </c>
      <c r="E22" s="37"/>
      <c r="F22" s="37"/>
      <c r="G22" s="37"/>
      <c r="H22" s="478" t="s">
        <v>121</v>
      </c>
      <c r="I22" s="478" t="s">
        <v>121</v>
      </c>
      <c r="J22" s="23">
        <v>15</v>
      </c>
      <c r="K22" s="23"/>
      <c r="L22" s="23">
        <v>15</v>
      </c>
      <c r="M22" s="23"/>
      <c r="N22" s="5" t="s">
        <v>33</v>
      </c>
      <c r="O22" s="5"/>
    </row>
    <row r="23" s="1" customFormat="1" ht="18" customHeight="1" spans="1:15">
      <c r="A23" s="20"/>
      <c r="B23" s="5"/>
      <c r="C23" s="46"/>
      <c r="D23" s="37" t="s">
        <v>1453</v>
      </c>
      <c r="E23" s="37"/>
      <c r="F23" s="37"/>
      <c r="G23" s="37"/>
      <c r="H23" s="478" t="s">
        <v>121</v>
      </c>
      <c r="I23" s="478" t="s">
        <v>121</v>
      </c>
      <c r="J23" s="23">
        <v>15</v>
      </c>
      <c r="K23" s="23"/>
      <c r="L23" s="23">
        <v>15</v>
      </c>
      <c r="M23" s="23"/>
      <c r="N23" s="5" t="s">
        <v>33</v>
      </c>
      <c r="O23" s="5"/>
    </row>
    <row r="24" s="1" customFormat="1" ht="18" customHeight="1" spans="1:15">
      <c r="A24" s="20"/>
      <c r="B24" s="7" t="s">
        <v>37</v>
      </c>
      <c r="C24" s="47" t="s">
        <v>38</v>
      </c>
      <c r="D24" s="48" t="s">
        <v>509</v>
      </c>
      <c r="E24" s="48"/>
      <c r="F24" s="48"/>
      <c r="G24" s="48"/>
      <c r="H24" s="23">
        <v>80</v>
      </c>
      <c r="I24" s="23">
        <v>80</v>
      </c>
      <c r="J24" s="23">
        <v>10</v>
      </c>
      <c r="K24" s="23"/>
      <c r="L24" s="5">
        <v>10</v>
      </c>
      <c r="M24" s="5"/>
      <c r="N24" s="5" t="s">
        <v>33</v>
      </c>
      <c r="O24" s="5"/>
    </row>
    <row r="25" s="1" customFormat="1" ht="18" customHeight="1" spans="1:15">
      <c r="A25" s="20"/>
      <c r="B25" s="5" t="s">
        <v>40</v>
      </c>
      <c r="C25" s="6"/>
      <c r="D25" s="5" t="s">
        <v>1462</v>
      </c>
      <c r="E25" s="5"/>
      <c r="F25" s="5"/>
      <c r="G25" s="5"/>
      <c r="H25" s="5"/>
      <c r="I25" s="5"/>
      <c r="J25" s="5"/>
      <c r="K25" s="5"/>
      <c r="L25" s="5"/>
      <c r="M25" s="5"/>
      <c r="N25" s="5"/>
      <c r="O25" s="5"/>
    </row>
    <row r="26" s="1" customFormat="1" ht="18" customHeight="1" spans="1:15">
      <c r="A26" s="25"/>
      <c r="B26" s="5" t="s">
        <v>41</v>
      </c>
      <c r="C26" s="5"/>
      <c r="D26" s="5"/>
      <c r="E26" s="5"/>
      <c r="F26" s="5"/>
      <c r="G26" s="5"/>
      <c r="H26" s="5"/>
      <c r="I26" s="6"/>
      <c r="J26" s="5">
        <v>100</v>
      </c>
      <c r="K26" s="6"/>
      <c r="L26" s="5">
        <v>100</v>
      </c>
      <c r="M26" s="6"/>
      <c r="N26" s="5" t="s">
        <v>42</v>
      </c>
      <c r="O26" s="5"/>
    </row>
    <row r="27" s="1" customFormat="1" spans="1:15">
      <c r="A27" s="26" t="s">
        <v>43</v>
      </c>
      <c r="O27" s="27"/>
    </row>
    <row r="28" s="1" customFormat="1" spans="1:15">
      <c r="A28" s="28"/>
      <c r="O28" s="27"/>
    </row>
    <row r="29" s="1" customFormat="1" spans="1:15">
      <c r="A29" s="28"/>
      <c r="O29" s="27"/>
    </row>
    <row r="30" s="1" customFormat="1" ht="27" customHeight="1" spans="1:15">
      <c r="A30" s="29"/>
      <c r="B30" s="30"/>
      <c r="C30" s="30"/>
      <c r="D30" s="30"/>
      <c r="E30" s="30"/>
      <c r="F30" s="30"/>
      <c r="G30" s="30"/>
      <c r="H30" s="30"/>
      <c r="I30" s="30"/>
      <c r="J30" s="30"/>
      <c r="K30" s="30"/>
      <c r="L30" s="30"/>
      <c r="M30" s="30"/>
      <c r="N30" s="30"/>
      <c r="O30" s="31"/>
    </row>
  </sheetData>
  <mergeCells count="11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B25:C25"/>
    <mergeCell ref="D25:O25"/>
    <mergeCell ref="B26:I26"/>
    <mergeCell ref="J26:K26"/>
    <mergeCell ref="L26:M26"/>
    <mergeCell ref="N26:O26"/>
    <mergeCell ref="A10:A11"/>
    <mergeCell ref="A12:A26"/>
    <mergeCell ref="B13:B21"/>
    <mergeCell ref="B22:B23"/>
    <mergeCell ref="C14:C17"/>
    <mergeCell ref="C18:C19"/>
    <mergeCell ref="C20:C21"/>
    <mergeCell ref="C22:C23"/>
    <mergeCell ref="A5:B9"/>
    <mergeCell ref="A27:O30"/>
  </mergeCells>
  <pageMargins left="0.75" right="0.75" top="1" bottom="1" header="0.5" footer="0.5"/>
  <headerFooter/>
</worksheet>
</file>

<file path=xl/worksheets/sheet2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B11" sqref="$A11:$XFD11"/>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1463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0.23</v>
      </c>
      <c r="H6" s="9"/>
      <c r="I6" s="9">
        <v>0.23</v>
      </c>
      <c r="J6" s="9"/>
      <c r="K6" s="10">
        <v>10</v>
      </c>
      <c r="L6" s="11"/>
      <c r="M6" s="12">
        <f>I6/G6</f>
        <v>1</v>
      </c>
      <c r="N6" s="13"/>
      <c r="O6" s="6">
        <v>10</v>
      </c>
    </row>
    <row r="7" s="1" customFormat="1" ht="17" customHeight="1" spans="1:15">
      <c r="A7" s="5"/>
      <c r="B7" s="5"/>
      <c r="C7" s="5" t="s">
        <v>14</v>
      </c>
      <c r="D7" s="5"/>
      <c r="E7" s="9"/>
      <c r="F7" s="9"/>
      <c r="G7" s="9"/>
      <c r="H7" s="9"/>
      <c r="I7" s="9"/>
      <c r="J7" s="9"/>
      <c r="K7" s="10" t="s">
        <v>15</v>
      </c>
      <c r="L7" s="11"/>
      <c r="M7" s="12"/>
      <c r="N7" s="13"/>
      <c r="O7" s="6" t="s">
        <v>15</v>
      </c>
    </row>
    <row r="8" s="1" customFormat="1" ht="17" customHeight="1" spans="1:15">
      <c r="A8" s="5"/>
      <c r="B8" s="5"/>
      <c r="C8" s="14" t="s">
        <v>16</v>
      </c>
      <c r="D8" s="14"/>
      <c r="E8" s="9"/>
      <c r="F8" s="9"/>
      <c r="G8" s="9">
        <v>0.23</v>
      </c>
      <c r="H8" s="9"/>
      <c r="I8" s="9">
        <v>0.23</v>
      </c>
      <c r="J8" s="9"/>
      <c r="K8" s="10" t="s">
        <v>15</v>
      </c>
      <c r="L8" s="11"/>
      <c r="M8" s="12">
        <f>I8/G8</f>
        <v>1</v>
      </c>
      <c r="N8" s="13"/>
      <c r="O8" s="6" t="s">
        <v>15</v>
      </c>
    </row>
    <row r="9" s="1" customFormat="1" ht="17" customHeight="1" spans="1:15">
      <c r="A9" s="5"/>
      <c r="B9" s="5"/>
      <c r="C9" s="5" t="s">
        <v>17</v>
      </c>
      <c r="D9" s="5"/>
      <c r="E9" s="9"/>
      <c r="F9" s="9"/>
      <c r="G9" s="9"/>
      <c r="H9" s="9"/>
      <c r="I9" s="9"/>
      <c r="J9" s="9"/>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0" customHeight="1" spans="1:15">
      <c r="A11" s="5"/>
      <c r="B11" s="15" t="s">
        <v>704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84</v>
      </c>
      <c r="E14" s="8"/>
      <c r="F14" s="8"/>
      <c r="G14" s="8"/>
      <c r="H14" s="22" t="s">
        <v>401</v>
      </c>
      <c r="I14" s="22" t="s">
        <v>401</v>
      </c>
      <c r="J14" s="10">
        <v>30</v>
      </c>
      <c r="K14" s="11"/>
      <c r="L14" s="10">
        <v>30</v>
      </c>
      <c r="M14" s="11"/>
      <c r="N14" s="10" t="s">
        <v>33</v>
      </c>
      <c r="O14" s="11"/>
    </row>
    <row r="15" s="1" customFormat="1" ht="29" customHeight="1" spans="1:15">
      <c r="A15" s="20"/>
      <c r="B15" s="6"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33</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R10" sqref="R10"/>
    </sheetView>
  </sheetViews>
  <sheetFormatPr defaultColWidth="8.1" defaultRowHeight="13.5"/>
  <cols>
    <col min="1" max="1" width="10.9916666666667" style="1" customWidth="1"/>
    <col min="2" max="3" width="11.6" style="1" customWidth="1"/>
    <col min="4" max="4" width="12.0333333333333" style="1" customWidth="1"/>
    <col min="5" max="5" width="7.775" style="1" customWidth="1"/>
    <col min="6" max="6" width="1.46666666666667" style="1" hidden="1" customWidth="1"/>
    <col min="7" max="7" width="3.6" style="1" customWidth="1"/>
    <col min="8" max="9" width="10.4" style="1" customWidth="1"/>
    <col min="10" max="10" width="6.20833333333333" style="1" customWidth="1"/>
    <col min="11" max="11" width="4.41666666666667" style="1" customWidth="1"/>
    <col min="12" max="12" width="5.68333333333333" style="1" customWidth="1"/>
    <col min="13" max="13" width="4.41666666666667" style="1" customWidth="1"/>
    <col min="14" max="14" width="8.1" style="1"/>
    <col min="15" max="15" width="9.4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1179</v>
      </c>
      <c r="B2" s="4"/>
      <c r="C2" s="4"/>
      <c r="D2" s="4"/>
      <c r="E2" s="4"/>
      <c r="F2" s="4"/>
      <c r="G2" s="4"/>
      <c r="H2" s="4"/>
      <c r="I2" s="4"/>
      <c r="J2" s="4"/>
      <c r="K2" s="4"/>
      <c r="L2" s="4"/>
      <c r="M2" s="4"/>
      <c r="N2" s="4"/>
      <c r="O2" s="4"/>
    </row>
    <row r="3" s="1" customFormat="1" ht="17" customHeight="1" spans="1:15">
      <c r="A3" s="5" t="s">
        <v>1</v>
      </c>
      <c r="B3" s="6"/>
      <c r="C3" s="5" t="s">
        <v>1434</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7" t="s">
        <v>1616</v>
      </c>
      <c r="L4" s="7"/>
      <c r="M4" s="7"/>
      <c r="N4" s="7"/>
      <c r="O4" s="7"/>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9"/>
      <c r="F6" s="9"/>
      <c r="G6" s="9">
        <v>13.48</v>
      </c>
      <c r="H6" s="9"/>
      <c r="I6" s="9">
        <v>13.48</v>
      </c>
      <c r="J6" s="9"/>
      <c r="K6" s="10">
        <v>10</v>
      </c>
      <c r="L6" s="11"/>
      <c r="M6" s="12">
        <f>I6/G6</f>
        <v>1</v>
      </c>
      <c r="N6" s="13"/>
      <c r="O6" s="6">
        <v>10</v>
      </c>
    </row>
    <row r="7" s="1" customFormat="1" ht="17" customHeight="1" spans="1:15">
      <c r="A7" s="5"/>
      <c r="B7" s="5"/>
      <c r="C7" s="5" t="s">
        <v>14</v>
      </c>
      <c r="D7" s="5"/>
      <c r="E7" s="9"/>
      <c r="F7" s="9"/>
      <c r="G7" s="9"/>
      <c r="H7" s="9"/>
      <c r="I7" s="9"/>
      <c r="J7" s="9"/>
      <c r="K7" s="10" t="s">
        <v>15</v>
      </c>
      <c r="L7" s="11"/>
      <c r="M7" s="12"/>
      <c r="N7" s="13"/>
      <c r="O7" s="6" t="s">
        <v>15</v>
      </c>
    </row>
    <row r="8" s="1" customFormat="1" ht="17" customHeight="1" spans="1:15">
      <c r="A8" s="5"/>
      <c r="B8" s="5"/>
      <c r="C8" s="14" t="s">
        <v>16</v>
      </c>
      <c r="D8" s="14"/>
      <c r="E8" s="9"/>
      <c r="F8" s="9"/>
      <c r="G8" s="9"/>
      <c r="H8" s="9"/>
      <c r="I8" s="9"/>
      <c r="J8" s="9"/>
      <c r="K8" s="10" t="s">
        <v>15</v>
      </c>
      <c r="L8" s="11"/>
      <c r="M8" s="12"/>
      <c r="N8" s="13"/>
      <c r="O8" s="6" t="s">
        <v>15</v>
      </c>
    </row>
    <row r="9" s="1" customFormat="1" ht="17" customHeight="1" spans="1:15">
      <c r="A9" s="5"/>
      <c r="B9" s="5"/>
      <c r="C9" s="5" t="s">
        <v>17</v>
      </c>
      <c r="D9" s="5"/>
      <c r="E9" s="9"/>
      <c r="F9" s="9"/>
      <c r="G9" s="9">
        <v>13.48</v>
      </c>
      <c r="H9" s="9"/>
      <c r="I9" s="9">
        <v>13.48</v>
      </c>
      <c r="J9" s="9"/>
      <c r="K9" s="10" t="s">
        <v>15</v>
      </c>
      <c r="L9" s="11"/>
      <c r="M9" s="12">
        <f>I9/G9</f>
        <v>1</v>
      </c>
      <c r="N9" s="13"/>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2" customHeight="1" spans="1:15">
      <c r="A11" s="5"/>
      <c r="B11" s="15" t="s">
        <v>1464</v>
      </c>
      <c r="C11" s="16"/>
      <c r="D11" s="16"/>
      <c r="E11" s="16"/>
      <c r="F11" s="16"/>
      <c r="G11" s="16"/>
      <c r="H11" s="17"/>
      <c r="I11" s="10" t="s">
        <v>1183</v>
      </c>
      <c r="J11" s="18"/>
      <c r="K11" s="18"/>
      <c r="L11" s="18"/>
      <c r="M11" s="18"/>
      <c r="N11" s="18"/>
      <c r="O11" s="11"/>
    </row>
    <row r="12" s="1" customFormat="1" ht="30" customHeight="1" spans="1:15">
      <c r="A12" s="19" t="s">
        <v>23</v>
      </c>
      <c r="B12" s="6" t="s">
        <v>24</v>
      </c>
      <c r="C12" s="6" t="s">
        <v>25</v>
      </c>
      <c r="D12" s="5" t="s">
        <v>26</v>
      </c>
      <c r="E12" s="5"/>
      <c r="F12" s="5"/>
      <c r="G12" s="5"/>
      <c r="H12" s="5" t="s">
        <v>27</v>
      </c>
      <c r="I12" s="5" t="s">
        <v>28</v>
      </c>
      <c r="J12" s="5" t="s">
        <v>10</v>
      </c>
      <c r="K12" s="6"/>
      <c r="L12" s="5" t="s">
        <v>12</v>
      </c>
      <c r="M12" s="6"/>
      <c r="N12" s="5" t="s">
        <v>29</v>
      </c>
      <c r="O12" s="6"/>
    </row>
    <row r="13" s="1" customFormat="1" ht="29" customHeight="1" spans="1:15">
      <c r="A13" s="20"/>
      <c r="B13" s="6" t="s">
        <v>30</v>
      </c>
      <c r="C13" s="5" t="s">
        <v>58</v>
      </c>
      <c r="D13" s="8" t="s">
        <v>679</v>
      </c>
      <c r="E13" s="8"/>
      <c r="F13" s="8"/>
      <c r="G13" s="8"/>
      <c r="H13" s="21">
        <v>100</v>
      </c>
      <c r="I13" s="21">
        <v>100</v>
      </c>
      <c r="J13" s="10">
        <v>50</v>
      </c>
      <c r="K13" s="11"/>
      <c r="L13" s="10">
        <v>50</v>
      </c>
      <c r="M13" s="11"/>
      <c r="N13" s="10" t="s">
        <v>33</v>
      </c>
      <c r="O13" s="11"/>
    </row>
    <row r="14" s="1" customFormat="1" ht="29" customHeight="1" spans="1:15">
      <c r="A14" s="20"/>
      <c r="B14" s="6" t="s">
        <v>34</v>
      </c>
      <c r="C14" s="5" t="s">
        <v>35</v>
      </c>
      <c r="D14" s="8" t="s">
        <v>84</v>
      </c>
      <c r="E14" s="8"/>
      <c r="F14" s="8"/>
      <c r="G14" s="8"/>
      <c r="H14" s="22" t="s">
        <v>401</v>
      </c>
      <c r="I14" s="22" t="s">
        <v>401</v>
      </c>
      <c r="J14" s="10">
        <v>30</v>
      </c>
      <c r="K14" s="11"/>
      <c r="L14" s="10">
        <v>30</v>
      </c>
      <c r="M14" s="11"/>
      <c r="N14" s="10" t="s">
        <v>33</v>
      </c>
      <c r="O14" s="11"/>
    </row>
    <row r="15" s="1" customFormat="1" ht="29" customHeight="1" spans="1:15">
      <c r="A15" s="20"/>
      <c r="B15" s="6" t="s">
        <v>37</v>
      </c>
      <c r="C15" s="5" t="s">
        <v>38</v>
      </c>
      <c r="D15" s="8" t="s">
        <v>682</v>
      </c>
      <c r="E15" s="8"/>
      <c r="F15" s="8"/>
      <c r="G15" s="8"/>
      <c r="H15" s="23">
        <v>85</v>
      </c>
      <c r="I15" s="23">
        <v>85</v>
      </c>
      <c r="J15" s="10">
        <v>10</v>
      </c>
      <c r="K15" s="11"/>
      <c r="L15" s="10">
        <v>10</v>
      </c>
      <c r="M15" s="11"/>
      <c r="N15" s="10" t="s">
        <v>33</v>
      </c>
      <c r="O15" s="11"/>
    </row>
    <row r="16" s="1" customFormat="1" ht="29" customHeight="1" spans="1:15">
      <c r="A16" s="20"/>
      <c r="B16" s="10" t="s">
        <v>40</v>
      </c>
      <c r="C16" s="24"/>
      <c r="D16" s="10" t="s">
        <v>1619</v>
      </c>
      <c r="E16" s="18"/>
      <c r="F16" s="18"/>
      <c r="G16" s="18"/>
      <c r="H16" s="18"/>
      <c r="I16" s="18"/>
      <c r="J16" s="18"/>
      <c r="K16" s="18"/>
      <c r="L16" s="18"/>
      <c r="M16" s="18"/>
      <c r="N16" s="18"/>
      <c r="O16" s="11"/>
    </row>
    <row r="17" s="1" customFormat="1" ht="18" customHeight="1" spans="1:15">
      <c r="A17" s="25"/>
      <c r="B17" s="10" t="s">
        <v>41</v>
      </c>
      <c r="C17" s="18"/>
      <c r="D17" s="18"/>
      <c r="E17" s="18"/>
      <c r="F17" s="18"/>
      <c r="G17" s="18"/>
      <c r="H17" s="18"/>
      <c r="I17" s="24"/>
      <c r="J17" s="10">
        <v>100</v>
      </c>
      <c r="K17" s="24"/>
      <c r="L17" s="10">
        <v>100</v>
      </c>
      <c r="M17" s="24"/>
      <c r="N17" s="10" t="s">
        <v>42</v>
      </c>
      <c r="O17" s="11"/>
    </row>
    <row r="18" s="1" customFormat="1" spans="1:15">
      <c r="A18" s="26" t="s">
        <v>43</v>
      </c>
      <c r="O18" s="27"/>
    </row>
    <row r="19" s="1" customFormat="1" spans="1:15">
      <c r="A19" s="28"/>
      <c r="O19" s="27"/>
    </row>
    <row r="20" s="1" customFormat="1" spans="1:15">
      <c r="A20" s="28"/>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sheetData>
    <row r="1" ht="48" customHeight="1" spans="1:15">
      <c r="A1" s="3" t="s">
        <v>0</v>
      </c>
      <c r="B1" s="4"/>
      <c r="C1" s="4"/>
      <c r="D1" s="4"/>
      <c r="E1" s="4"/>
      <c r="F1" s="4"/>
      <c r="G1" s="4"/>
      <c r="H1" s="4"/>
      <c r="I1" s="4"/>
      <c r="J1" s="4"/>
      <c r="K1" s="4"/>
      <c r="L1" s="4"/>
      <c r="M1" s="4"/>
      <c r="N1" s="4"/>
      <c r="O1" s="4"/>
    </row>
    <row r="2" spans="1:15">
      <c r="A2" s="5" t="s">
        <v>1</v>
      </c>
      <c r="B2" s="6"/>
      <c r="C2" s="5" t="s">
        <v>465</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1583.66</v>
      </c>
      <c r="F5" s="146"/>
      <c r="G5" s="146">
        <v>1583.66</v>
      </c>
      <c r="H5" s="146"/>
      <c r="I5" s="146">
        <v>339.97</v>
      </c>
      <c r="J5" s="146"/>
      <c r="K5" s="10">
        <v>10</v>
      </c>
      <c r="L5" s="11"/>
      <c r="M5" s="157">
        <f>I5/G5</f>
        <v>0.214673604182716</v>
      </c>
      <c r="N5" s="158"/>
      <c r="O5" s="6">
        <v>2.15</v>
      </c>
    </row>
    <row r="6" spans="1:15">
      <c r="A6" s="5"/>
      <c r="B6" s="5"/>
      <c r="C6" s="5" t="s">
        <v>14</v>
      </c>
      <c r="D6" s="5"/>
      <c r="E6" s="146">
        <v>1583.66</v>
      </c>
      <c r="F6" s="146"/>
      <c r="G6" s="146">
        <v>1583.66</v>
      </c>
      <c r="H6" s="146"/>
      <c r="I6" s="146">
        <v>339.97</v>
      </c>
      <c r="J6" s="146"/>
      <c r="K6" s="10" t="s">
        <v>15</v>
      </c>
      <c r="L6" s="11"/>
      <c r="M6" s="157">
        <f>I6/G6</f>
        <v>0.214673604182716</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17" customHeight="1" spans="1:15">
      <c r="A10" s="5"/>
      <c r="B10" s="15" t="s">
        <v>466</v>
      </c>
      <c r="C10" s="16"/>
      <c r="D10" s="16"/>
      <c r="E10" s="16"/>
      <c r="F10" s="16"/>
      <c r="G10" s="16"/>
      <c r="H10" s="17"/>
      <c r="I10" s="15" t="s">
        <v>467</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63</v>
      </c>
      <c r="D12" s="8" t="s">
        <v>468</v>
      </c>
      <c r="E12" s="8"/>
      <c r="F12" s="8"/>
      <c r="G12" s="8"/>
      <c r="H12" s="391" t="s">
        <v>469</v>
      </c>
      <c r="I12" s="391" t="s">
        <v>469</v>
      </c>
      <c r="J12" s="365">
        <v>25</v>
      </c>
      <c r="K12" s="366"/>
      <c r="L12" s="365">
        <v>25</v>
      </c>
      <c r="M12" s="366"/>
      <c r="N12" s="363" t="s">
        <v>33</v>
      </c>
      <c r="O12" s="364"/>
    </row>
    <row r="13" spans="1:15">
      <c r="A13" s="5"/>
      <c r="B13" s="5"/>
      <c r="C13" s="5"/>
      <c r="D13" s="8" t="s">
        <v>470</v>
      </c>
      <c r="E13" s="8"/>
      <c r="F13" s="8"/>
      <c r="G13" s="8"/>
      <c r="H13" s="391" t="s">
        <v>469</v>
      </c>
      <c r="I13" s="391" t="s">
        <v>469</v>
      </c>
      <c r="J13" s="365">
        <v>25</v>
      </c>
      <c r="K13" s="366"/>
      <c r="L13" s="365">
        <v>25</v>
      </c>
      <c r="M13" s="366"/>
      <c r="N13" s="363" t="s">
        <v>33</v>
      </c>
      <c r="O13" s="364"/>
    </row>
    <row r="14" spans="1:15">
      <c r="A14" s="5"/>
      <c r="B14" s="5" t="s">
        <v>34</v>
      </c>
      <c r="C14" s="5" t="s">
        <v>35</v>
      </c>
      <c r="D14" s="8" t="s">
        <v>471</v>
      </c>
      <c r="E14" s="8"/>
      <c r="F14" s="8"/>
      <c r="G14" s="8"/>
      <c r="H14" s="391" t="s">
        <v>472</v>
      </c>
      <c r="I14" s="391" t="s">
        <v>472</v>
      </c>
      <c r="J14" s="365">
        <v>15</v>
      </c>
      <c r="K14" s="366"/>
      <c r="L14" s="365">
        <v>15</v>
      </c>
      <c r="M14" s="366"/>
      <c r="N14" s="363" t="s">
        <v>33</v>
      </c>
      <c r="O14" s="364"/>
    </row>
    <row r="15" spans="1:15">
      <c r="A15" s="5"/>
      <c r="B15" s="5"/>
      <c r="C15" s="5"/>
      <c r="D15" s="8" t="s">
        <v>473</v>
      </c>
      <c r="E15" s="8"/>
      <c r="F15" s="8"/>
      <c r="G15" s="8"/>
      <c r="H15" s="391" t="s">
        <v>75</v>
      </c>
      <c r="I15" s="391" t="s">
        <v>75</v>
      </c>
      <c r="J15" s="365">
        <v>15</v>
      </c>
      <c r="K15" s="366"/>
      <c r="L15" s="365">
        <v>15</v>
      </c>
      <c r="M15" s="366"/>
      <c r="N15" s="363" t="s">
        <v>33</v>
      </c>
      <c r="O15" s="364"/>
    </row>
    <row r="16" ht="40.5" spans="1:15">
      <c r="A16" s="5"/>
      <c r="B16" s="5" t="s">
        <v>37</v>
      </c>
      <c r="C16" s="5" t="s">
        <v>38</v>
      </c>
      <c r="D16" s="8" t="s">
        <v>474</v>
      </c>
      <c r="E16" s="8"/>
      <c r="F16" s="8"/>
      <c r="G16" s="8"/>
      <c r="H16" s="82">
        <v>0.9</v>
      </c>
      <c r="I16" s="391" t="s">
        <v>77</v>
      </c>
      <c r="J16" s="365">
        <v>10</v>
      </c>
      <c r="K16" s="366"/>
      <c r="L16" s="365">
        <v>10</v>
      </c>
      <c r="M16" s="366"/>
      <c r="N16" s="363" t="s">
        <v>33</v>
      </c>
      <c r="O16" s="364"/>
    </row>
    <row r="17" spans="1:15">
      <c r="A17" s="5"/>
      <c r="B17" s="10" t="s">
        <v>40</v>
      </c>
      <c r="C17" s="24"/>
      <c r="D17" s="10" t="s">
        <v>33</v>
      </c>
      <c r="E17" s="18"/>
      <c r="F17" s="18"/>
      <c r="G17" s="18"/>
      <c r="H17" s="18"/>
      <c r="I17" s="18"/>
      <c r="J17" s="18"/>
      <c r="K17" s="18"/>
      <c r="L17" s="18"/>
      <c r="M17" s="18"/>
      <c r="N17" s="18"/>
      <c r="O17" s="11"/>
    </row>
    <row r="18" spans="1:15">
      <c r="A18" s="5"/>
      <c r="B18" s="10" t="s">
        <v>41</v>
      </c>
      <c r="C18" s="18"/>
      <c r="D18" s="18"/>
      <c r="E18" s="18"/>
      <c r="F18" s="18"/>
      <c r="G18" s="18"/>
      <c r="H18" s="18"/>
      <c r="I18" s="24"/>
      <c r="J18" s="10">
        <v>100</v>
      </c>
      <c r="K18" s="24"/>
      <c r="L18" s="10">
        <v>92.15</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9">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3"/>
    <mergeCell ref="B14:B15"/>
    <mergeCell ref="C12:C13"/>
    <mergeCell ref="C14:C15"/>
    <mergeCell ref="A4:B8"/>
    <mergeCell ref="A19:O2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sheetData>
    <row r="1" ht="45" customHeight="1" spans="1:15">
      <c r="A1" s="3" t="s">
        <v>0</v>
      </c>
      <c r="B1" s="4"/>
      <c r="C1" s="4"/>
      <c r="D1" s="4"/>
      <c r="E1" s="4"/>
      <c r="F1" s="4"/>
      <c r="G1" s="4"/>
      <c r="H1" s="4"/>
      <c r="I1" s="4"/>
      <c r="J1" s="4"/>
      <c r="K1" s="4"/>
      <c r="L1" s="4"/>
      <c r="M1" s="4"/>
      <c r="N1" s="4"/>
      <c r="O1" s="4"/>
    </row>
    <row r="2" spans="1:15">
      <c r="A2" s="5" t="s">
        <v>1</v>
      </c>
      <c r="B2" s="6"/>
      <c r="C2" s="5" t="s">
        <v>475</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20</v>
      </c>
      <c r="F5" s="146"/>
      <c r="G5" s="146">
        <v>10</v>
      </c>
      <c r="H5" s="146"/>
      <c r="I5" s="146">
        <v>10</v>
      </c>
      <c r="J5" s="146"/>
      <c r="K5" s="10">
        <v>10</v>
      </c>
      <c r="L5" s="11"/>
      <c r="M5" s="84">
        <v>1</v>
      </c>
      <c r="N5" s="11"/>
      <c r="O5" s="6">
        <v>10</v>
      </c>
    </row>
    <row r="6" spans="1:15">
      <c r="A6" s="5"/>
      <c r="B6" s="5"/>
      <c r="C6" s="5" t="s">
        <v>14</v>
      </c>
      <c r="D6" s="5"/>
      <c r="E6" s="146">
        <v>20</v>
      </c>
      <c r="F6" s="146"/>
      <c r="G6" s="146">
        <v>10</v>
      </c>
      <c r="H6" s="146"/>
      <c r="I6" s="146">
        <v>10</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26" customHeight="1" spans="1:15">
      <c r="A10" s="5"/>
      <c r="B10" s="10" t="s">
        <v>476</v>
      </c>
      <c r="C10" s="18"/>
      <c r="D10" s="18"/>
      <c r="E10" s="18"/>
      <c r="F10" s="18"/>
      <c r="G10" s="18"/>
      <c r="H10" s="11"/>
      <c r="I10" s="10" t="s">
        <v>477</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63</v>
      </c>
      <c r="D12" s="8" t="s">
        <v>468</v>
      </c>
      <c r="E12" s="8"/>
      <c r="F12" s="8"/>
      <c r="G12" s="8"/>
      <c r="H12" s="391" t="s">
        <v>469</v>
      </c>
      <c r="I12" s="391" t="s">
        <v>469</v>
      </c>
      <c r="J12" s="365">
        <v>25</v>
      </c>
      <c r="K12" s="366"/>
      <c r="L12" s="365">
        <v>25</v>
      </c>
      <c r="M12" s="366"/>
      <c r="N12" s="363" t="s">
        <v>33</v>
      </c>
      <c r="O12" s="364"/>
    </row>
    <row r="13" spans="1:15">
      <c r="A13" s="5"/>
      <c r="B13" s="5"/>
      <c r="C13" s="5"/>
      <c r="D13" s="8" t="s">
        <v>470</v>
      </c>
      <c r="E13" s="8"/>
      <c r="F13" s="8"/>
      <c r="G13" s="8"/>
      <c r="H13" s="391" t="s">
        <v>469</v>
      </c>
      <c r="I13" s="391" t="s">
        <v>469</v>
      </c>
      <c r="J13" s="365">
        <v>25</v>
      </c>
      <c r="K13" s="366"/>
      <c r="L13" s="365">
        <v>25</v>
      </c>
      <c r="M13" s="366"/>
      <c r="N13" s="363" t="s">
        <v>33</v>
      </c>
      <c r="O13" s="364"/>
    </row>
    <row r="14" spans="1:15">
      <c r="A14" s="5"/>
      <c r="B14" s="5" t="s">
        <v>34</v>
      </c>
      <c r="C14" s="5" t="s">
        <v>35</v>
      </c>
      <c r="D14" s="8" t="s">
        <v>471</v>
      </c>
      <c r="E14" s="8"/>
      <c r="F14" s="8"/>
      <c r="G14" s="8"/>
      <c r="H14" s="391" t="s">
        <v>472</v>
      </c>
      <c r="I14" s="391" t="s">
        <v>472</v>
      </c>
      <c r="J14" s="365">
        <v>15</v>
      </c>
      <c r="K14" s="366"/>
      <c r="L14" s="365">
        <v>15</v>
      </c>
      <c r="M14" s="366"/>
      <c r="N14" s="363" t="s">
        <v>33</v>
      </c>
      <c r="O14" s="364"/>
    </row>
    <row r="15" spans="1:15">
      <c r="A15" s="5"/>
      <c r="B15" s="5"/>
      <c r="C15" s="5"/>
      <c r="D15" s="8" t="s">
        <v>473</v>
      </c>
      <c r="E15" s="8"/>
      <c r="F15" s="8"/>
      <c r="G15" s="8"/>
      <c r="H15" s="391" t="s">
        <v>472</v>
      </c>
      <c r="I15" s="391" t="s">
        <v>472</v>
      </c>
      <c r="J15" s="365">
        <v>15</v>
      </c>
      <c r="K15" s="366"/>
      <c r="L15" s="365">
        <v>15</v>
      </c>
      <c r="M15" s="366"/>
      <c r="N15" s="363" t="s">
        <v>33</v>
      </c>
      <c r="O15" s="364"/>
    </row>
    <row r="16" ht="40.5" spans="1:15">
      <c r="A16" s="5"/>
      <c r="B16" s="5" t="s">
        <v>37</v>
      </c>
      <c r="C16" s="5" t="s">
        <v>38</v>
      </c>
      <c r="D16" s="8" t="s">
        <v>474</v>
      </c>
      <c r="E16" s="8"/>
      <c r="F16" s="8"/>
      <c r="G16" s="8"/>
      <c r="H16" s="301" t="s">
        <v>68</v>
      </c>
      <c r="I16" s="391" t="s">
        <v>88</v>
      </c>
      <c r="J16" s="365">
        <v>10</v>
      </c>
      <c r="K16" s="366"/>
      <c r="L16" s="365">
        <v>10</v>
      </c>
      <c r="M16" s="366"/>
      <c r="N16" s="363" t="s">
        <v>33</v>
      </c>
      <c r="O16" s="364"/>
    </row>
    <row r="17" spans="1:15">
      <c r="A17" s="5"/>
      <c r="B17" s="10" t="s">
        <v>40</v>
      </c>
      <c r="C17" s="24"/>
      <c r="D17" s="10" t="s">
        <v>33</v>
      </c>
      <c r="E17" s="18"/>
      <c r="F17" s="18"/>
      <c r="G17" s="18"/>
      <c r="H17" s="18"/>
      <c r="I17" s="18"/>
      <c r="J17" s="18"/>
      <c r="K17" s="18"/>
      <c r="L17" s="18"/>
      <c r="M17" s="18"/>
      <c r="N17" s="18"/>
      <c r="O17" s="11"/>
    </row>
    <row r="18"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9">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3"/>
    <mergeCell ref="B14:B15"/>
    <mergeCell ref="C12:C13"/>
    <mergeCell ref="C14:C15"/>
    <mergeCell ref="A4:B8"/>
    <mergeCell ref="A19:O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6" sqref="M6:N6"/>
    </sheetView>
  </sheetViews>
  <sheetFormatPr defaultColWidth="8.8" defaultRowHeight="14.25"/>
  <sheetData>
    <row r="1" ht="52" customHeight="1" spans="1:15">
      <c r="A1" s="3" t="s">
        <v>48</v>
      </c>
      <c r="B1" s="4"/>
      <c r="C1" s="4"/>
      <c r="D1" s="4"/>
      <c r="E1" s="4"/>
      <c r="F1" s="4"/>
      <c r="G1" s="4"/>
      <c r="H1" s="4"/>
      <c r="I1" s="4"/>
      <c r="J1" s="4"/>
      <c r="K1" s="4"/>
      <c r="L1" s="4"/>
      <c r="M1" s="4"/>
      <c r="N1" s="4"/>
      <c r="O1" s="4"/>
    </row>
    <row r="2" spans="1:15">
      <c r="A2" s="5" t="s">
        <v>1</v>
      </c>
      <c r="B2" s="6"/>
      <c r="C2" s="5" t="s">
        <v>49</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13.2</v>
      </c>
      <c r="F5" s="146"/>
      <c r="G5" s="146">
        <v>10.2</v>
      </c>
      <c r="H5" s="146"/>
      <c r="I5" s="146">
        <v>10.2</v>
      </c>
      <c r="J5" s="146"/>
      <c r="K5" s="10">
        <v>10</v>
      </c>
      <c r="L5" s="11"/>
      <c r="M5" s="84">
        <v>1</v>
      </c>
      <c r="N5" s="11"/>
      <c r="O5" s="6">
        <v>10</v>
      </c>
    </row>
    <row r="6" spans="1:15">
      <c r="A6" s="5"/>
      <c r="B6" s="5"/>
      <c r="C6" s="5" t="s">
        <v>14</v>
      </c>
      <c r="D6" s="5"/>
      <c r="E6" s="146">
        <v>13.2</v>
      </c>
      <c r="F6" s="146"/>
      <c r="G6" s="146">
        <v>10.2</v>
      </c>
      <c r="H6" s="146"/>
      <c r="I6" s="146">
        <v>10.2</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98" customHeight="1" spans="1:15">
      <c r="A10" s="5"/>
      <c r="B10" s="15" t="s">
        <v>50</v>
      </c>
      <c r="C10" s="16"/>
      <c r="D10" s="16"/>
      <c r="E10" s="16"/>
      <c r="F10" s="16"/>
      <c r="G10" s="16"/>
      <c r="H10" s="17"/>
      <c r="I10" s="15" t="s">
        <v>51</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45" customHeight="1" spans="1:15">
      <c r="A12" s="5"/>
      <c r="B12" s="5" t="s">
        <v>30</v>
      </c>
      <c r="C12" s="5" t="s">
        <v>31</v>
      </c>
      <c r="D12" s="8" t="s">
        <v>52</v>
      </c>
      <c r="E12" s="8"/>
      <c r="F12" s="8"/>
      <c r="G12" s="8"/>
      <c r="H12" s="8" t="s">
        <v>53</v>
      </c>
      <c r="I12" s="463" t="s">
        <v>54</v>
      </c>
      <c r="J12" s="464">
        <v>8</v>
      </c>
      <c r="K12" s="465"/>
      <c r="L12" s="464">
        <v>8</v>
      </c>
      <c r="M12" s="465"/>
      <c r="N12" s="466" t="s">
        <v>55</v>
      </c>
      <c r="O12" s="467"/>
    </row>
    <row r="13" ht="23" customHeight="1" spans="1:15">
      <c r="A13" s="5"/>
      <c r="B13" s="5"/>
      <c r="C13" s="5"/>
      <c r="D13" s="8" t="s">
        <v>56</v>
      </c>
      <c r="E13" s="8"/>
      <c r="F13" s="8"/>
      <c r="G13" s="8"/>
      <c r="H13" s="8" t="s">
        <v>57</v>
      </c>
      <c r="I13" s="463" t="s">
        <v>57</v>
      </c>
      <c r="J13" s="464">
        <v>7</v>
      </c>
      <c r="K13" s="465"/>
      <c r="L13" s="464">
        <v>7</v>
      </c>
      <c r="M13" s="465"/>
      <c r="N13" s="466" t="s">
        <v>33</v>
      </c>
      <c r="O13" s="467"/>
    </row>
    <row r="14" ht="23" customHeight="1" spans="1:15">
      <c r="A14" s="5"/>
      <c r="B14" s="5"/>
      <c r="C14" s="5" t="s">
        <v>58</v>
      </c>
      <c r="D14" s="8" t="s">
        <v>59</v>
      </c>
      <c r="E14" s="8"/>
      <c r="F14" s="8"/>
      <c r="G14" s="8"/>
      <c r="H14" s="400">
        <v>1</v>
      </c>
      <c r="I14" s="463" t="s">
        <v>60</v>
      </c>
      <c r="J14" s="464">
        <v>7</v>
      </c>
      <c r="K14" s="465"/>
      <c r="L14" s="464">
        <v>7</v>
      </c>
      <c r="M14" s="465"/>
      <c r="N14" s="466" t="s">
        <v>33</v>
      </c>
      <c r="O14" s="467"/>
    </row>
    <row r="15" ht="23" customHeight="1" spans="1:15">
      <c r="A15" s="5"/>
      <c r="B15" s="5"/>
      <c r="C15" s="5"/>
      <c r="D15" s="8" t="s">
        <v>61</v>
      </c>
      <c r="E15" s="8"/>
      <c r="F15" s="8"/>
      <c r="G15" s="8"/>
      <c r="H15" s="463" t="s">
        <v>62</v>
      </c>
      <c r="I15" s="463" t="s">
        <v>62</v>
      </c>
      <c r="J15" s="464">
        <v>7</v>
      </c>
      <c r="K15" s="465"/>
      <c r="L15" s="464">
        <v>7</v>
      </c>
      <c r="M15" s="465"/>
      <c r="N15" s="466" t="s">
        <v>33</v>
      </c>
      <c r="O15" s="467"/>
    </row>
    <row r="16" ht="23" customHeight="1" spans="1:15">
      <c r="A16" s="5"/>
      <c r="B16" s="5"/>
      <c r="C16" s="5" t="s">
        <v>63</v>
      </c>
      <c r="D16" s="8" t="s">
        <v>64</v>
      </c>
      <c r="E16" s="8"/>
      <c r="F16" s="8"/>
      <c r="G16" s="8"/>
      <c r="H16" s="8" t="s">
        <v>65</v>
      </c>
      <c r="I16" s="463" t="s">
        <v>65</v>
      </c>
      <c r="J16" s="468">
        <v>7</v>
      </c>
      <c r="K16" s="469"/>
      <c r="L16" s="468">
        <v>7</v>
      </c>
      <c r="M16" s="469"/>
      <c r="N16" s="470" t="s">
        <v>33</v>
      </c>
      <c r="O16" s="471"/>
    </row>
    <row r="17" ht="63" customHeight="1" spans="1:15">
      <c r="A17" s="5"/>
      <c r="B17" s="5"/>
      <c r="C17" s="5" t="s">
        <v>66</v>
      </c>
      <c r="D17" s="8" t="s">
        <v>67</v>
      </c>
      <c r="E17" s="8"/>
      <c r="F17" s="8"/>
      <c r="G17" s="8"/>
      <c r="H17" s="402" t="s">
        <v>68</v>
      </c>
      <c r="I17" s="463" t="s">
        <v>69</v>
      </c>
      <c r="J17" s="464">
        <v>7</v>
      </c>
      <c r="K17" s="465"/>
      <c r="L17" s="464">
        <v>7</v>
      </c>
      <c r="M17" s="465"/>
      <c r="N17" s="466" t="s">
        <v>55</v>
      </c>
      <c r="O17" s="467"/>
    </row>
    <row r="18" ht="23" customHeight="1" spans="1:15">
      <c r="A18" s="5"/>
      <c r="B18" s="5"/>
      <c r="C18" s="5"/>
      <c r="D18" s="8" t="s">
        <v>70</v>
      </c>
      <c r="E18" s="8"/>
      <c r="F18" s="8"/>
      <c r="G18" s="8"/>
      <c r="H18" s="402" t="s">
        <v>71</v>
      </c>
      <c r="I18" s="463" t="s">
        <v>72</v>
      </c>
      <c r="J18" s="464">
        <v>7</v>
      </c>
      <c r="K18" s="465"/>
      <c r="L18" s="464">
        <v>7</v>
      </c>
      <c r="M18" s="465"/>
      <c r="N18" s="466" t="s">
        <v>33</v>
      </c>
      <c r="O18" s="467"/>
    </row>
    <row r="19" ht="50" customHeight="1" spans="1:15">
      <c r="A19" s="5"/>
      <c r="B19" s="5" t="s">
        <v>34</v>
      </c>
      <c r="C19" s="5" t="s">
        <v>35</v>
      </c>
      <c r="D19" s="8" t="s">
        <v>73</v>
      </c>
      <c r="E19" s="8"/>
      <c r="F19" s="8"/>
      <c r="G19" s="8"/>
      <c r="H19" s="463" t="s">
        <v>74</v>
      </c>
      <c r="I19" s="463" t="s">
        <v>75</v>
      </c>
      <c r="J19" s="464">
        <v>30</v>
      </c>
      <c r="K19" s="465"/>
      <c r="L19" s="464">
        <v>30</v>
      </c>
      <c r="M19" s="465"/>
      <c r="N19" s="466" t="s">
        <v>33</v>
      </c>
      <c r="O19" s="467"/>
    </row>
    <row r="20" ht="50" customHeight="1" spans="1:15">
      <c r="A20" s="5"/>
      <c r="B20" s="5" t="s">
        <v>37</v>
      </c>
      <c r="C20" s="5" t="s">
        <v>38</v>
      </c>
      <c r="D20" s="8" t="s">
        <v>76</v>
      </c>
      <c r="E20" s="8"/>
      <c r="F20" s="8"/>
      <c r="G20" s="8"/>
      <c r="H20" s="402" t="s">
        <v>68</v>
      </c>
      <c r="I20" s="472" t="s">
        <v>77</v>
      </c>
      <c r="J20" s="464">
        <v>10</v>
      </c>
      <c r="K20" s="465"/>
      <c r="L20" s="464">
        <v>10</v>
      </c>
      <c r="M20" s="465"/>
      <c r="N20" s="466" t="s">
        <v>33</v>
      </c>
      <c r="O20" s="467"/>
    </row>
    <row r="21" ht="23" customHeight="1" spans="1:15">
      <c r="A21" s="5"/>
      <c r="B21" s="10" t="s">
        <v>40</v>
      </c>
      <c r="C21" s="24"/>
      <c r="D21" s="10" t="s">
        <v>33</v>
      </c>
      <c r="E21" s="18"/>
      <c r="F21" s="18"/>
      <c r="G21" s="18"/>
      <c r="H21" s="18"/>
      <c r="I21" s="18"/>
      <c r="J21" s="18"/>
      <c r="K21" s="18"/>
      <c r="L21" s="18"/>
      <c r="M21" s="18"/>
      <c r="N21" s="18"/>
      <c r="O21" s="11"/>
    </row>
    <row r="22" ht="23" customHeight="1" spans="1:15">
      <c r="A22" s="5"/>
      <c r="B22" s="10" t="s">
        <v>41</v>
      </c>
      <c r="C22" s="18"/>
      <c r="D22" s="18"/>
      <c r="E22" s="18"/>
      <c r="F22" s="18"/>
      <c r="G22" s="18"/>
      <c r="H22" s="18"/>
      <c r="I22" s="24"/>
      <c r="J22" s="10">
        <v>100</v>
      </c>
      <c r="K22" s="24"/>
      <c r="L22" s="10">
        <v>100</v>
      </c>
      <c r="M22" s="11"/>
      <c r="N22" s="10" t="s">
        <v>42</v>
      </c>
      <c r="O22" s="11"/>
    </row>
    <row r="23" spans="1:15">
      <c r="A23" s="26" t="s">
        <v>43</v>
      </c>
      <c r="B23" s="1"/>
      <c r="C23" s="1"/>
      <c r="D23" s="1"/>
      <c r="E23" s="1"/>
      <c r="F23" s="1"/>
      <c r="G23" s="1"/>
      <c r="H23" s="1"/>
      <c r="I23" s="1"/>
      <c r="J23" s="1"/>
      <c r="K23" s="1"/>
      <c r="L23" s="1"/>
      <c r="M23" s="1"/>
      <c r="N23" s="1"/>
      <c r="O23" s="27"/>
    </row>
    <row r="24" spans="1:15">
      <c r="A24" s="28"/>
      <c r="B24" s="1"/>
      <c r="C24" s="1"/>
      <c r="D24" s="1"/>
      <c r="E24" s="1"/>
      <c r="F24" s="1"/>
      <c r="G24" s="1"/>
      <c r="H24" s="1"/>
      <c r="I24" s="1"/>
      <c r="J24" s="1"/>
      <c r="K24" s="1"/>
      <c r="L24" s="1"/>
      <c r="M24" s="1"/>
      <c r="N24" s="1"/>
      <c r="O24" s="27"/>
    </row>
    <row r="25" spans="1:15">
      <c r="A25" s="28"/>
      <c r="B25" s="1"/>
      <c r="C25" s="1"/>
      <c r="D25" s="1"/>
      <c r="E25" s="1"/>
      <c r="F25" s="1"/>
      <c r="G25" s="1"/>
      <c r="H25" s="1"/>
      <c r="I25" s="1"/>
      <c r="J25" s="1"/>
      <c r="K25" s="1"/>
      <c r="L25" s="1"/>
      <c r="M25" s="1"/>
      <c r="N25" s="1"/>
      <c r="O25" s="27"/>
    </row>
    <row r="26" spans="1:15">
      <c r="A26" s="29"/>
      <c r="B26" s="30"/>
      <c r="C26" s="30"/>
      <c r="D26" s="30"/>
      <c r="E26" s="30"/>
      <c r="F26" s="30"/>
      <c r="G26" s="30"/>
      <c r="H26" s="30"/>
      <c r="I26" s="30"/>
      <c r="J26" s="30"/>
      <c r="K26" s="30"/>
      <c r="L26" s="30"/>
      <c r="M26" s="30"/>
      <c r="N26" s="30"/>
      <c r="O26" s="31"/>
    </row>
  </sheetData>
  <mergeCells count="95">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9:A10"/>
    <mergeCell ref="A11:A22"/>
    <mergeCell ref="B12:B18"/>
    <mergeCell ref="C12:C13"/>
    <mergeCell ref="C14:C15"/>
    <mergeCell ref="C17:C18"/>
    <mergeCell ref="A4:B8"/>
    <mergeCell ref="A23:O26"/>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M6" sqref="M6:N6"/>
    </sheetView>
  </sheetViews>
  <sheetFormatPr defaultColWidth="8.8" defaultRowHeight="14.25"/>
  <cols>
    <col min="15" max="15" width="19.3" customWidth="1"/>
  </cols>
  <sheetData>
    <row r="1" ht="64" customHeight="1" spans="1:15">
      <c r="A1" s="3" t="s">
        <v>256</v>
      </c>
      <c r="B1" s="4"/>
      <c r="C1" s="4"/>
      <c r="D1" s="4"/>
      <c r="E1" s="4"/>
      <c r="F1" s="4"/>
      <c r="G1" s="4"/>
      <c r="H1" s="4"/>
      <c r="I1" s="4"/>
      <c r="J1" s="4"/>
      <c r="K1" s="4"/>
      <c r="L1" s="4"/>
      <c r="M1" s="4"/>
      <c r="N1" s="4"/>
      <c r="O1" s="4"/>
    </row>
    <row r="2" spans="1:15">
      <c r="A2" s="5" t="s">
        <v>1</v>
      </c>
      <c r="B2" s="6"/>
      <c r="C2" s="5" t="s">
        <v>478</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765.74</v>
      </c>
      <c r="F5" s="146"/>
      <c r="G5" s="146">
        <v>267.06</v>
      </c>
      <c r="H5" s="146"/>
      <c r="I5" s="146">
        <v>267.06</v>
      </c>
      <c r="J5" s="146"/>
      <c r="K5" s="10">
        <v>10</v>
      </c>
      <c r="L5" s="11"/>
      <c r="M5" s="84">
        <v>1</v>
      </c>
      <c r="N5" s="11"/>
      <c r="O5" s="6">
        <v>10</v>
      </c>
    </row>
    <row r="6" spans="1:15">
      <c r="A6" s="5"/>
      <c r="B6" s="5"/>
      <c r="C6" s="5" t="s">
        <v>14</v>
      </c>
      <c r="D6" s="5"/>
      <c r="E6" s="146">
        <v>765.74</v>
      </c>
      <c r="F6" s="146"/>
      <c r="G6" s="146">
        <v>267.06</v>
      </c>
      <c r="H6" s="146"/>
      <c r="I6" s="146">
        <v>267.06</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77" customHeight="1" spans="1:15">
      <c r="A10" s="5"/>
      <c r="B10" s="15" t="s">
        <v>479</v>
      </c>
      <c r="C10" s="16"/>
      <c r="D10" s="16"/>
      <c r="E10" s="16"/>
      <c r="F10" s="16"/>
      <c r="G10" s="16"/>
      <c r="H10" s="17"/>
      <c r="I10" s="10" t="s">
        <v>480</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259</v>
      </c>
      <c r="E12" s="8"/>
      <c r="F12" s="8"/>
      <c r="G12" s="8"/>
      <c r="H12" s="301" t="s">
        <v>68</v>
      </c>
      <c r="I12" s="391" t="s">
        <v>88</v>
      </c>
      <c r="J12" s="365">
        <v>5</v>
      </c>
      <c r="K12" s="366"/>
      <c r="L12" s="365">
        <v>5</v>
      </c>
      <c r="M12" s="366"/>
      <c r="N12" s="363" t="s">
        <v>33</v>
      </c>
      <c r="O12" s="364"/>
    </row>
    <row r="13" spans="1:15">
      <c r="A13" s="5"/>
      <c r="B13" s="5"/>
      <c r="C13" s="5"/>
      <c r="D13" s="367" t="s">
        <v>261</v>
      </c>
      <c r="E13" s="368"/>
      <c r="F13" s="368"/>
      <c r="G13" s="369"/>
      <c r="H13" s="301" t="s">
        <v>46</v>
      </c>
      <c r="I13" s="391" t="s">
        <v>262</v>
      </c>
      <c r="J13" s="365">
        <v>5</v>
      </c>
      <c r="K13" s="366"/>
      <c r="L13" s="365">
        <v>5</v>
      </c>
      <c r="M13" s="366"/>
      <c r="N13" s="363" t="s">
        <v>33</v>
      </c>
      <c r="O13" s="364"/>
    </row>
    <row r="14" spans="1:15">
      <c r="A14" s="5"/>
      <c r="B14" s="5"/>
      <c r="C14" s="5"/>
      <c r="D14" s="367" t="s">
        <v>269</v>
      </c>
      <c r="E14" s="368"/>
      <c r="F14" s="368"/>
      <c r="G14" s="369"/>
      <c r="H14" s="301" t="s">
        <v>98</v>
      </c>
      <c r="I14" s="391" t="s">
        <v>270</v>
      </c>
      <c r="J14" s="365">
        <v>5</v>
      </c>
      <c r="K14" s="366"/>
      <c r="L14" s="365">
        <v>5</v>
      </c>
      <c r="M14" s="366"/>
      <c r="N14" s="363" t="s">
        <v>33</v>
      </c>
      <c r="O14" s="364"/>
    </row>
    <row r="15" ht="79" customHeight="1" spans="1:15">
      <c r="A15" s="5"/>
      <c r="B15" s="5"/>
      <c r="C15" s="5"/>
      <c r="D15" s="8" t="s">
        <v>264</v>
      </c>
      <c r="E15" s="8"/>
      <c r="F15" s="8"/>
      <c r="G15" s="8"/>
      <c r="H15" s="301" t="s">
        <v>101</v>
      </c>
      <c r="I15" s="391" t="s">
        <v>265</v>
      </c>
      <c r="J15" s="365">
        <v>5</v>
      </c>
      <c r="K15" s="366"/>
      <c r="L15" s="365">
        <v>3</v>
      </c>
      <c r="M15" s="366"/>
      <c r="N15" s="363" t="s">
        <v>266</v>
      </c>
      <c r="O15" s="364"/>
    </row>
    <row r="16" ht="31" customHeight="1" spans="1:15">
      <c r="A16" s="5"/>
      <c r="B16" s="5"/>
      <c r="C16" s="5"/>
      <c r="D16" s="8" t="s">
        <v>188</v>
      </c>
      <c r="E16" s="8"/>
      <c r="F16" s="8"/>
      <c r="G16" s="8"/>
      <c r="H16" s="182" t="s">
        <v>421</v>
      </c>
      <c r="I16" s="391" t="s">
        <v>190</v>
      </c>
      <c r="J16" s="365">
        <v>5</v>
      </c>
      <c r="K16" s="366"/>
      <c r="L16" s="365">
        <v>5</v>
      </c>
      <c r="M16" s="366"/>
      <c r="N16" s="363" t="s">
        <v>268</v>
      </c>
      <c r="O16" s="364"/>
    </row>
    <row r="17" spans="1:15">
      <c r="A17" s="5"/>
      <c r="B17" s="5"/>
      <c r="C17" s="5" t="s">
        <v>58</v>
      </c>
      <c r="D17" s="8" t="s">
        <v>271</v>
      </c>
      <c r="E17" s="8"/>
      <c r="F17" s="8"/>
      <c r="G17" s="8"/>
      <c r="H17" s="301" t="s">
        <v>272</v>
      </c>
      <c r="I17" s="391" t="s">
        <v>273</v>
      </c>
      <c r="J17" s="365">
        <v>5</v>
      </c>
      <c r="K17" s="366"/>
      <c r="L17" s="365">
        <v>5</v>
      </c>
      <c r="M17" s="366"/>
      <c r="N17" s="363" t="s">
        <v>33</v>
      </c>
      <c r="O17" s="364"/>
    </row>
    <row r="18" spans="1:15">
      <c r="A18" s="5"/>
      <c r="B18" s="5"/>
      <c r="C18" s="5"/>
      <c r="D18" s="367" t="s">
        <v>274</v>
      </c>
      <c r="E18" s="368"/>
      <c r="F18" s="368"/>
      <c r="G18" s="369"/>
      <c r="H18" s="301" t="s">
        <v>272</v>
      </c>
      <c r="I18" s="391" t="s">
        <v>275</v>
      </c>
      <c r="J18" s="365">
        <v>5</v>
      </c>
      <c r="K18" s="366"/>
      <c r="L18" s="365">
        <v>5</v>
      </c>
      <c r="M18" s="366"/>
      <c r="N18" s="363" t="s">
        <v>33</v>
      </c>
      <c r="O18" s="364"/>
    </row>
    <row r="19" spans="1:15">
      <c r="A19" s="5"/>
      <c r="B19" s="5"/>
      <c r="C19" s="5"/>
      <c r="D19" s="367" t="s">
        <v>276</v>
      </c>
      <c r="E19" s="368"/>
      <c r="F19" s="368"/>
      <c r="G19" s="369"/>
      <c r="H19" s="301" t="s">
        <v>272</v>
      </c>
      <c r="I19" s="391" t="s">
        <v>277</v>
      </c>
      <c r="J19" s="365">
        <v>5</v>
      </c>
      <c r="K19" s="366"/>
      <c r="L19" s="365">
        <v>5</v>
      </c>
      <c r="M19" s="366"/>
      <c r="N19" s="363" t="s">
        <v>33</v>
      </c>
      <c r="O19" s="364"/>
    </row>
    <row r="20" spans="1:15">
      <c r="A20" s="5"/>
      <c r="B20" s="5"/>
      <c r="C20" s="5"/>
      <c r="D20" s="8" t="s">
        <v>278</v>
      </c>
      <c r="E20" s="8"/>
      <c r="F20" s="8"/>
      <c r="G20" s="8"/>
      <c r="H20" s="301" t="s">
        <v>98</v>
      </c>
      <c r="I20" s="391" t="s">
        <v>279</v>
      </c>
      <c r="J20" s="365">
        <v>5</v>
      </c>
      <c r="K20" s="366"/>
      <c r="L20" s="365">
        <v>5</v>
      </c>
      <c r="M20" s="366"/>
      <c r="N20" s="363" t="s">
        <v>33</v>
      </c>
      <c r="O20" s="364"/>
    </row>
    <row r="21" spans="1:15">
      <c r="A21" s="5"/>
      <c r="B21" s="5"/>
      <c r="C21" s="5"/>
      <c r="D21" s="8" t="s">
        <v>280</v>
      </c>
      <c r="E21" s="8"/>
      <c r="F21" s="8"/>
      <c r="G21" s="8"/>
      <c r="H21" s="301" t="s">
        <v>68</v>
      </c>
      <c r="I21" s="391" t="s">
        <v>88</v>
      </c>
      <c r="J21" s="365">
        <v>5</v>
      </c>
      <c r="K21" s="366"/>
      <c r="L21" s="365">
        <v>5</v>
      </c>
      <c r="M21" s="366"/>
      <c r="N21" s="363" t="s">
        <v>33</v>
      </c>
      <c r="O21" s="364"/>
    </row>
    <row r="22" spans="1:15">
      <c r="A22" s="5"/>
      <c r="B22" s="5" t="s">
        <v>34</v>
      </c>
      <c r="C22" s="5" t="s">
        <v>35</v>
      </c>
      <c r="D22" s="8" t="s">
        <v>281</v>
      </c>
      <c r="E22" s="8"/>
      <c r="F22" s="8"/>
      <c r="G22" s="8"/>
      <c r="H22" s="301" t="s">
        <v>282</v>
      </c>
      <c r="I22" s="391" t="s">
        <v>283</v>
      </c>
      <c r="J22" s="365">
        <v>10</v>
      </c>
      <c r="K22" s="366"/>
      <c r="L22" s="365">
        <v>10</v>
      </c>
      <c r="M22" s="366"/>
      <c r="N22" s="363" t="s">
        <v>33</v>
      </c>
      <c r="O22" s="364"/>
    </row>
    <row r="23" spans="1:15">
      <c r="A23" s="5"/>
      <c r="B23" s="5"/>
      <c r="C23" s="5"/>
      <c r="D23" s="8" t="s">
        <v>284</v>
      </c>
      <c r="E23" s="8"/>
      <c r="F23" s="8"/>
      <c r="G23" s="8"/>
      <c r="H23" s="301" t="s">
        <v>176</v>
      </c>
      <c r="I23" s="391" t="s">
        <v>60</v>
      </c>
      <c r="J23" s="365">
        <v>10</v>
      </c>
      <c r="K23" s="366"/>
      <c r="L23" s="365">
        <v>10</v>
      </c>
      <c r="M23" s="366"/>
      <c r="N23" s="363" t="s">
        <v>33</v>
      </c>
      <c r="O23" s="364"/>
    </row>
    <row r="24" ht="27" spans="1:15">
      <c r="A24" s="5"/>
      <c r="B24" s="5"/>
      <c r="C24" s="5" t="s">
        <v>140</v>
      </c>
      <c r="D24" s="8" t="s">
        <v>285</v>
      </c>
      <c r="E24" s="8"/>
      <c r="F24" s="8"/>
      <c r="G24" s="8"/>
      <c r="H24" s="391" t="s">
        <v>286</v>
      </c>
      <c r="I24" s="391" t="s">
        <v>286</v>
      </c>
      <c r="J24" s="365">
        <v>10</v>
      </c>
      <c r="K24" s="366"/>
      <c r="L24" s="365">
        <v>10</v>
      </c>
      <c r="M24" s="366"/>
      <c r="N24" s="363" t="s">
        <v>33</v>
      </c>
      <c r="O24" s="364"/>
    </row>
    <row r="25" ht="40.5" spans="1:15">
      <c r="A25" s="5"/>
      <c r="B25" s="5" t="s">
        <v>37</v>
      </c>
      <c r="C25" s="5" t="s">
        <v>38</v>
      </c>
      <c r="D25" s="8" t="s">
        <v>287</v>
      </c>
      <c r="E25" s="8"/>
      <c r="F25" s="8"/>
      <c r="G25" s="8"/>
      <c r="H25" s="301" t="s">
        <v>98</v>
      </c>
      <c r="I25" s="391" t="s">
        <v>99</v>
      </c>
      <c r="J25" s="365">
        <v>10</v>
      </c>
      <c r="K25" s="366"/>
      <c r="L25" s="365">
        <v>10</v>
      </c>
      <c r="M25" s="366"/>
      <c r="N25" s="363" t="s">
        <v>33</v>
      </c>
      <c r="O25" s="364"/>
    </row>
    <row r="26" spans="1:15">
      <c r="A26" s="5"/>
      <c r="B26" s="10" t="s">
        <v>40</v>
      </c>
      <c r="C26" s="24"/>
      <c r="D26" s="10" t="s">
        <v>33</v>
      </c>
      <c r="E26" s="18"/>
      <c r="F26" s="18"/>
      <c r="G26" s="18"/>
      <c r="H26" s="18"/>
      <c r="I26" s="18"/>
      <c r="J26" s="18"/>
      <c r="K26" s="18"/>
      <c r="L26" s="18"/>
      <c r="M26" s="18"/>
      <c r="N26" s="18"/>
      <c r="O26" s="11"/>
    </row>
    <row r="27" spans="1:15">
      <c r="A27" s="5"/>
      <c r="B27" s="10" t="s">
        <v>41</v>
      </c>
      <c r="C27" s="18"/>
      <c r="D27" s="18"/>
      <c r="E27" s="18"/>
      <c r="F27" s="18"/>
      <c r="G27" s="18"/>
      <c r="H27" s="18"/>
      <c r="I27" s="24"/>
      <c r="J27" s="10">
        <v>100</v>
      </c>
      <c r="K27" s="24"/>
      <c r="L27" s="10">
        <v>98</v>
      </c>
      <c r="M27" s="11"/>
      <c r="N27" s="10" t="s">
        <v>42</v>
      </c>
      <c r="O27" s="11"/>
    </row>
    <row r="28" spans="1:15">
      <c r="A28" s="26" t="s">
        <v>43</v>
      </c>
      <c r="B28" s="1"/>
      <c r="C28" s="1"/>
      <c r="D28" s="1"/>
      <c r="E28" s="1"/>
      <c r="F28" s="1"/>
      <c r="G28" s="1"/>
      <c r="H28" s="1"/>
      <c r="I28" s="1"/>
      <c r="J28" s="1"/>
      <c r="K28" s="1"/>
      <c r="L28" s="1"/>
      <c r="M28" s="1"/>
      <c r="N28" s="1"/>
      <c r="O28" s="27"/>
    </row>
    <row r="29" spans="1:15">
      <c r="A29" s="28"/>
      <c r="B29" s="1"/>
      <c r="C29" s="1"/>
      <c r="D29" s="1"/>
      <c r="E29" s="1"/>
      <c r="F29" s="1"/>
      <c r="G29" s="1"/>
      <c r="H29" s="1"/>
      <c r="I29" s="1"/>
      <c r="J29" s="1"/>
      <c r="K29" s="1"/>
      <c r="L29" s="1"/>
      <c r="M29" s="1"/>
      <c r="N29" s="1"/>
      <c r="O29" s="27"/>
    </row>
    <row r="30" spans="1:15">
      <c r="A30" s="28"/>
      <c r="B30" s="1"/>
      <c r="C30" s="1"/>
      <c r="D30" s="1"/>
      <c r="E30" s="1"/>
      <c r="F30" s="1"/>
      <c r="G30" s="1"/>
      <c r="H30" s="1"/>
      <c r="I30" s="1"/>
      <c r="J30" s="1"/>
      <c r="K30" s="1"/>
      <c r="L30" s="1"/>
      <c r="M30" s="1"/>
      <c r="N30" s="1"/>
      <c r="O30" s="27"/>
    </row>
    <row r="31" spans="1:15">
      <c r="A31" s="29"/>
      <c r="B31" s="30"/>
      <c r="C31" s="30"/>
      <c r="D31" s="30"/>
      <c r="E31" s="30"/>
      <c r="F31" s="30"/>
      <c r="G31" s="30"/>
      <c r="H31" s="30"/>
      <c r="I31" s="30"/>
      <c r="J31" s="30"/>
      <c r="K31" s="30"/>
      <c r="L31" s="30"/>
      <c r="M31" s="30"/>
      <c r="N31" s="30"/>
      <c r="O31" s="31"/>
    </row>
  </sheetData>
  <mergeCells count="11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9:A10"/>
    <mergeCell ref="A11:A27"/>
    <mergeCell ref="B12:B21"/>
    <mergeCell ref="B22:B24"/>
    <mergeCell ref="C12:C16"/>
    <mergeCell ref="C17:C21"/>
    <mergeCell ref="C22:C23"/>
    <mergeCell ref="A4:B8"/>
    <mergeCell ref="A28:O31"/>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M6" sqref="M6:N6"/>
    </sheetView>
  </sheetViews>
  <sheetFormatPr defaultColWidth="8.8" defaultRowHeight="14.25"/>
  <cols>
    <col min="15" max="15" width="28.8" customWidth="1"/>
  </cols>
  <sheetData>
    <row r="1" ht="49" customHeight="1" spans="1:15">
      <c r="A1" s="3" t="s">
        <v>256</v>
      </c>
      <c r="B1" s="4"/>
      <c r="C1" s="4"/>
      <c r="D1" s="4"/>
      <c r="E1" s="4"/>
      <c r="F1" s="4"/>
      <c r="G1" s="4"/>
      <c r="H1" s="4"/>
      <c r="I1" s="4"/>
      <c r="J1" s="4"/>
      <c r="K1" s="4"/>
      <c r="L1" s="4"/>
      <c r="M1" s="4"/>
      <c r="N1" s="4"/>
      <c r="O1" s="4"/>
    </row>
    <row r="2" spans="1:15">
      <c r="A2" s="5" t="s">
        <v>1</v>
      </c>
      <c r="B2" s="6"/>
      <c r="C2" s="5" t="s">
        <v>481</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309.28</v>
      </c>
      <c r="F5" s="146"/>
      <c r="G5" s="146">
        <v>179.31</v>
      </c>
      <c r="H5" s="146"/>
      <c r="I5" s="146">
        <v>179.31</v>
      </c>
      <c r="J5" s="146"/>
      <c r="K5" s="10">
        <v>10</v>
      </c>
      <c r="L5" s="11"/>
      <c r="M5" s="84">
        <v>1</v>
      </c>
      <c r="N5" s="11"/>
      <c r="O5" s="6">
        <v>10</v>
      </c>
    </row>
    <row r="6" spans="1:15">
      <c r="A6" s="5"/>
      <c r="B6" s="5"/>
      <c r="C6" s="5" t="s">
        <v>14</v>
      </c>
      <c r="D6" s="5"/>
      <c r="E6" s="146">
        <v>309.28</v>
      </c>
      <c r="F6" s="146"/>
      <c r="G6" s="146">
        <v>179.31</v>
      </c>
      <c r="H6" s="146"/>
      <c r="I6" s="146">
        <v>179.31</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68" customHeight="1" spans="1:15">
      <c r="A10" s="5"/>
      <c r="B10" s="15" t="s">
        <v>419</v>
      </c>
      <c r="C10" s="16"/>
      <c r="D10" s="16"/>
      <c r="E10" s="16"/>
      <c r="F10" s="16"/>
      <c r="G10" s="16"/>
      <c r="H10" s="17"/>
      <c r="I10" s="15" t="s">
        <v>482</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178" customHeight="1" spans="1:15">
      <c r="A12" s="5"/>
      <c r="B12" s="5" t="s">
        <v>30</v>
      </c>
      <c r="C12" s="5" t="s">
        <v>31</v>
      </c>
      <c r="D12" s="8" t="s">
        <v>259</v>
      </c>
      <c r="E12" s="8"/>
      <c r="F12" s="8"/>
      <c r="G12" s="8"/>
      <c r="H12" s="301" t="s">
        <v>68</v>
      </c>
      <c r="I12" s="391" t="s">
        <v>88</v>
      </c>
      <c r="J12" s="365">
        <v>5</v>
      </c>
      <c r="K12" s="366"/>
      <c r="L12" s="365">
        <v>5</v>
      </c>
      <c r="M12" s="366"/>
      <c r="N12" s="363" t="s">
        <v>260</v>
      </c>
      <c r="O12" s="364"/>
    </row>
    <row r="13" spans="1:15">
      <c r="A13" s="5"/>
      <c r="B13" s="5"/>
      <c r="C13" s="5"/>
      <c r="D13" s="367" t="s">
        <v>261</v>
      </c>
      <c r="E13" s="368"/>
      <c r="F13" s="368"/>
      <c r="G13" s="369"/>
      <c r="H13" s="301" t="s">
        <v>46</v>
      </c>
      <c r="I13" s="391" t="s">
        <v>262</v>
      </c>
      <c r="J13" s="365">
        <v>5</v>
      </c>
      <c r="K13" s="366"/>
      <c r="L13" s="365">
        <v>5</v>
      </c>
      <c r="M13" s="366"/>
      <c r="N13" s="363" t="s">
        <v>33</v>
      </c>
      <c r="O13" s="364"/>
    </row>
    <row r="14" spans="1:15">
      <c r="A14" s="5"/>
      <c r="B14" s="5"/>
      <c r="C14" s="5"/>
      <c r="D14" s="367" t="s">
        <v>269</v>
      </c>
      <c r="E14" s="368"/>
      <c r="F14" s="368"/>
      <c r="G14" s="369"/>
      <c r="H14" s="301" t="s">
        <v>98</v>
      </c>
      <c r="I14" s="391" t="s">
        <v>270</v>
      </c>
      <c r="J14" s="365">
        <v>5</v>
      </c>
      <c r="K14" s="366"/>
      <c r="L14" s="365">
        <v>5</v>
      </c>
      <c r="M14" s="366"/>
      <c r="N14" s="363" t="s">
        <v>33</v>
      </c>
      <c r="O14" s="364"/>
    </row>
    <row r="15" ht="75" customHeight="1" spans="1:15">
      <c r="A15" s="5"/>
      <c r="B15" s="5"/>
      <c r="C15" s="5"/>
      <c r="D15" s="8" t="s">
        <v>264</v>
      </c>
      <c r="E15" s="8"/>
      <c r="F15" s="8"/>
      <c r="G15" s="8"/>
      <c r="H15" s="301" t="s">
        <v>101</v>
      </c>
      <c r="I15" s="391" t="s">
        <v>265</v>
      </c>
      <c r="J15" s="365">
        <v>5</v>
      </c>
      <c r="K15" s="366"/>
      <c r="L15" s="365">
        <v>3</v>
      </c>
      <c r="M15" s="366"/>
      <c r="N15" s="363" t="s">
        <v>266</v>
      </c>
      <c r="O15" s="364"/>
    </row>
    <row r="16" ht="28" customHeight="1" spans="1:15">
      <c r="A16" s="5"/>
      <c r="B16" s="5"/>
      <c r="C16" s="5"/>
      <c r="D16" s="8" t="s">
        <v>188</v>
      </c>
      <c r="E16" s="8"/>
      <c r="F16" s="8"/>
      <c r="G16" s="8"/>
      <c r="H16" s="182" t="s">
        <v>421</v>
      </c>
      <c r="I16" s="391" t="s">
        <v>483</v>
      </c>
      <c r="J16" s="365">
        <v>5</v>
      </c>
      <c r="K16" s="366"/>
      <c r="L16" s="365">
        <v>5</v>
      </c>
      <c r="M16" s="366"/>
      <c r="N16" s="363" t="s">
        <v>268</v>
      </c>
      <c r="O16" s="364"/>
    </row>
    <row r="17" spans="1:15">
      <c r="A17" s="5"/>
      <c r="B17" s="5"/>
      <c r="C17" s="383" t="s">
        <v>58</v>
      </c>
      <c r="D17" s="367" t="s">
        <v>271</v>
      </c>
      <c r="E17" s="368"/>
      <c r="F17" s="368"/>
      <c r="G17" s="369"/>
      <c r="H17" s="301" t="s">
        <v>272</v>
      </c>
      <c r="I17" s="391" t="s">
        <v>273</v>
      </c>
      <c r="J17" s="365">
        <v>5</v>
      </c>
      <c r="K17" s="366"/>
      <c r="L17" s="365">
        <v>5</v>
      </c>
      <c r="M17" s="366"/>
      <c r="N17" s="363" t="s">
        <v>33</v>
      </c>
      <c r="O17" s="364"/>
    </row>
    <row r="18" spans="1:15">
      <c r="A18" s="5"/>
      <c r="B18" s="5"/>
      <c r="C18" s="378"/>
      <c r="D18" s="367" t="s">
        <v>274</v>
      </c>
      <c r="E18" s="368"/>
      <c r="F18" s="368"/>
      <c r="G18" s="369"/>
      <c r="H18" s="301" t="s">
        <v>272</v>
      </c>
      <c r="I18" s="391" t="s">
        <v>275</v>
      </c>
      <c r="J18" s="365">
        <v>5</v>
      </c>
      <c r="K18" s="366"/>
      <c r="L18" s="365">
        <v>5</v>
      </c>
      <c r="M18" s="366"/>
      <c r="N18" s="363" t="s">
        <v>33</v>
      </c>
      <c r="O18" s="364"/>
    </row>
    <row r="19" spans="1:15">
      <c r="A19" s="5"/>
      <c r="B19" s="5"/>
      <c r="C19" s="378"/>
      <c r="D19" s="8" t="s">
        <v>276</v>
      </c>
      <c r="E19" s="8"/>
      <c r="F19" s="8"/>
      <c r="G19" s="8"/>
      <c r="H19" s="301" t="s">
        <v>272</v>
      </c>
      <c r="I19" s="391" t="s">
        <v>277</v>
      </c>
      <c r="J19" s="365">
        <v>5</v>
      </c>
      <c r="K19" s="366"/>
      <c r="L19" s="365">
        <v>5</v>
      </c>
      <c r="M19" s="366"/>
      <c r="N19" s="363" t="s">
        <v>33</v>
      </c>
      <c r="O19" s="364"/>
    </row>
    <row r="20" spans="1:15">
      <c r="A20" s="5"/>
      <c r="B20" s="5"/>
      <c r="C20" s="378"/>
      <c r="D20" s="8" t="s">
        <v>278</v>
      </c>
      <c r="E20" s="8"/>
      <c r="F20" s="8"/>
      <c r="G20" s="8"/>
      <c r="H20" s="301" t="s">
        <v>98</v>
      </c>
      <c r="I20" s="391" t="s">
        <v>279</v>
      </c>
      <c r="J20" s="365">
        <v>5</v>
      </c>
      <c r="K20" s="366"/>
      <c r="L20" s="365">
        <v>5</v>
      </c>
      <c r="M20" s="366"/>
      <c r="N20" s="363" t="s">
        <v>33</v>
      </c>
      <c r="O20" s="364"/>
    </row>
    <row r="21" spans="1:15">
      <c r="A21" s="5"/>
      <c r="B21" s="5"/>
      <c r="C21" s="382"/>
      <c r="D21" s="8" t="s">
        <v>280</v>
      </c>
      <c r="E21" s="8"/>
      <c r="F21" s="8"/>
      <c r="G21" s="8"/>
      <c r="H21" s="301" t="s">
        <v>68</v>
      </c>
      <c r="I21" s="391" t="s">
        <v>60</v>
      </c>
      <c r="J21" s="365">
        <v>5</v>
      </c>
      <c r="K21" s="366"/>
      <c r="L21" s="365">
        <v>5</v>
      </c>
      <c r="M21" s="366"/>
      <c r="N21" s="363" t="s">
        <v>422</v>
      </c>
      <c r="O21" s="364"/>
    </row>
    <row r="22" spans="1:15">
      <c r="A22" s="5"/>
      <c r="B22" s="5" t="s">
        <v>34</v>
      </c>
      <c r="C22" s="5" t="s">
        <v>35</v>
      </c>
      <c r="D22" s="8" t="s">
        <v>281</v>
      </c>
      <c r="E22" s="8"/>
      <c r="F22" s="8"/>
      <c r="G22" s="8"/>
      <c r="H22" s="301" t="s">
        <v>282</v>
      </c>
      <c r="I22" s="391" t="s">
        <v>283</v>
      </c>
      <c r="J22" s="365">
        <v>10</v>
      </c>
      <c r="K22" s="366"/>
      <c r="L22" s="365">
        <v>10</v>
      </c>
      <c r="M22" s="366"/>
      <c r="N22" s="363" t="s">
        <v>33</v>
      </c>
      <c r="O22" s="364"/>
    </row>
    <row r="23" spans="1:15">
      <c r="A23" s="5"/>
      <c r="B23" s="5"/>
      <c r="C23" s="5"/>
      <c r="D23" s="8" t="s">
        <v>284</v>
      </c>
      <c r="E23" s="8"/>
      <c r="F23" s="8"/>
      <c r="G23" s="8"/>
      <c r="H23" s="301" t="s">
        <v>176</v>
      </c>
      <c r="I23" s="391" t="s">
        <v>60</v>
      </c>
      <c r="J23" s="365">
        <v>10</v>
      </c>
      <c r="K23" s="366"/>
      <c r="L23" s="365">
        <v>10</v>
      </c>
      <c r="M23" s="366"/>
      <c r="N23" s="363" t="s">
        <v>33</v>
      </c>
      <c r="O23" s="364"/>
    </row>
    <row r="24" ht="27" spans="1:15">
      <c r="A24" s="5"/>
      <c r="B24" s="5"/>
      <c r="C24" s="5" t="s">
        <v>140</v>
      </c>
      <c r="D24" s="8" t="s">
        <v>285</v>
      </c>
      <c r="E24" s="8"/>
      <c r="F24" s="8"/>
      <c r="G24" s="8"/>
      <c r="H24" s="391" t="s">
        <v>286</v>
      </c>
      <c r="I24" s="391" t="s">
        <v>286</v>
      </c>
      <c r="J24" s="365">
        <v>10</v>
      </c>
      <c r="K24" s="366"/>
      <c r="L24" s="365">
        <v>10</v>
      </c>
      <c r="M24" s="366"/>
      <c r="N24" s="363" t="s">
        <v>33</v>
      </c>
      <c r="O24" s="364"/>
    </row>
    <row r="25" ht="40.5" spans="1:15">
      <c r="A25" s="5"/>
      <c r="B25" s="5" t="s">
        <v>37</v>
      </c>
      <c r="C25" s="5" t="s">
        <v>38</v>
      </c>
      <c r="D25" s="8" t="s">
        <v>287</v>
      </c>
      <c r="E25" s="8"/>
      <c r="F25" s="8"/>
      <c r="G25" s="8"/>
      <c r="H25" s="301" t="s">
        <v>98</v>
      </c>
      <c r="I25" s="391" t="s">
        <v>88</v>
      </c>
      <c r="J25" s="365">
        <v>10</v>
      </c>
      <c r="K25" s="366"/>
      <c r="L25" s="365">
        <v>10</v>
      </c>
      <c r="M25" s="366"/>
      <c r="N25" s="363" t="s">
        <v>33</v>
      </c>
      <c r="O25" s="364"/>
    </row>
    <row r="26" spans="1:15">
      <c r="A26" s="5"/>
      <c r="B26" s="10" t="s">
        <v>40</v>
      </c>
      <c r="C26" s="24"/>
      <c r="D26" s="10" t="s">
        <v>33</v>
      </c>
      <c r="E26" s="18"/>
      <c r="F26" s="18"/>
      <c r="G26" s="18"/>
      <c r="H26" s="18"/>
      <c r="I26" s="18"/>
      <c r="J26" s="18"/>
      <c r="K26" s="18"/>
      <c r="L26" s="18"/>
      <c r="M26" s="18"/>
      <c r="N26" s="18"/>
      <c r="O26" s="11"/>
    </row>
    <row r="27" spans="1:15">
      <c r="A27" s="5"/>
      <c r="B27" s="10" t="s">
        <v>41</v>
      </c>
      <c r="C27" s="18"/>
      <c r="D27" s="18"/>
      <c r="E27" s="18"/>
      <c r="F27" s="18"/>
      <c r="G27" s="18"/>
      <c r="H27" s="18"/>
      <c r="I27" s="24"/>
      <c r="J27" s="10">
        <v>100</v>
      </c>
      <c r="K27" s="24"/>
      <c r="L27" s="10">
        <v>98</v>
      </c>
      <c r="M27" s="11"/>
      <c r="N27" s="10" t="s">
        <v>42</v>
      </c>
      <c r="O27" s="11"/>
    </row>
    <row r="28" spans="1:15">
      <c r="A28" s="26" t="s">
        <v>43</v>
      </c>
      <c r="B28" s="1"/>
      <c r="C28" s="1"/>
      <c r="D28" s="1"/>
      <c r="E28" s="1"/>
      <c r="F28" s="1"/>
      <c r="G28" s="1"/>
      <c r="H28" s="1"/>
      <c r="I28" s="1"/>
      <c r="J28" s="1"/>
      <c r="K28" s="1"/>
      <c r="L28" s="1"/>
      <c r="M28" s="1"/>
      <c r="N28" s="1"/>
      <c r="O28" s="27"/>
    </row>
    <row r="29" spans="1:15">
      <c r="A29" s="28"/>
      <c r="B29" s="1"/>
      <c r="C29" s="1"/>
      <c r="D29" s="1"/>
      <c r="E29" s="1"/>
      <c r="F29" s="1"/>
      <c r="G29" s="1"/>
      <c r="H29" s="1"/>
      <c r="I29" s="1"/>
      <c r="J29" s="1"/>
      <c r="K29" s="1"/>
      <c r="L29" s="1"/>
      <c r="M29" s="1"/>
      <c r="N29" s="1"/>
      <c r="O29" s="27"/>
    </row>
    <row r="30" spans="1:15">
      <c r="A30" s="28"/>
      <c r="B30" s="1"/>
      <c r="C30" s="1"/>
      <c r="D30" s="1"/>
      <c r="E30" s="1"/>
      <c r="F30" s="1"/>
      <c r="G30" s="1"/>
      <c r="H30" s="1"/>
      <c r="I30" s="1"/>
      <c r="J30" s="1"/>
      <c r="K30" s="1"/>
      <c r="L30" s="1"/>
      <c r="M30" s="1"/>
      <c r="N30" s="1"/>
      <c r="O30" s="27"/>
    </row>
    <row r="31" spans="1:15">
      <c r="A31" s="29"/>
      <c r="B31" s="30"/>
      <c r="C31" s="30"/>
      <c r="D31" s="30"/>
      <c r="E31" s="30"/>
      <c r="F31" s="30"/>
      <c r="G31" s="30"/>
      <c r="H31" s="30"/>
      <c r="I31" s="30"/>
      <c r="J31" s="30"/>
      <c r="K31" s="30"/>
      <c r="L31" s="30"/>
      <c r="M31" s="30"/>
      <c r="N31" s="30"/>
      <c r="O31" s="31"/>
    </row>
  </sheetData>
  <mergeCells count="11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9:A10"/>
    <mergeCell ref="A11:A27"/>
    <mergeCell ref="B12:B21"/>
    <mergeCell ref="B22:B24"/>
    <mergeCell ref="C12:C16"/>
    <mergeCell ref="C17:C21"/>
    <mergeCell ref="C22:C23"/>
    <mergeCell ref="A4:B8"/>
    <mergeCell ref="A28:O3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6" sqref="M6:N6"/>
    </sheetView>
  </sheetViews>
  <sheetFormatPr defaultColWidth="8.8" defaultRowHeight="14.25"/>
  <sheetData>
    <row r="1" ht="63" customHeight="1" spans="1:15">
      <c r="A1" s="3" t="s">
        <v>0</v>
      </c>
      <c r="B1" s="4"/>
      <c r="C1" s="4"/>
      <c r="D1" s="4"/>
      <c r="E1" s="4"/>
      <c r="F1" s="4"/>
      <c r="G1" s="4"/>
      <c r="H1" s="4"/>
      <c r="I1" s="4"/>
      <c r="J1" s="4"/>
      <c r="K1" s="4"/>
      <c r="L1" s="4"/>
      <c r="M1" s="4"/>
      <c r="N1" s="4"/>
      <c r="O1" s="4"/>
    </row>
    <row r="2" spans="1:15">
      <c r="A2" s="5" t="s">
        <v>1</v>
      </c>
      <c r="B2" s="6"/>
      <c r="C2" s="5" t="s">
        <v>484</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52.54</v>
      </c>
      <c r="F5" s="5"/>
      <c r="G5" s="5">
        <v>52.54</v>
      </c>
      <c r="H5" s="5"/>
      <c r="I5" s="146">
        <v>20</v>
      </c>
      <c r="J5" s="146"/>
      <c r="K5" s="10">
        <v>10</v>
      </c>
      <c r="L5" s="11"/>
      <c r="M5" s="157">
        <f>I5/G5</f>
        <v>0.380662352493338</v>
      </c>
      <c r="N5" s="158"/>
      <c r="O5" s="6">
        <v>3.81</v>
      </c>
    </row>
    <row r="6" spans="1:15">
      <c r="A6" s="5"/>
      <c r="B6" s="5"/>
      <c r="C6" s="5" t="s">
        <v>14</v>
      </c>
      <c r="D6" s="5"/>
      <c r="E6" s="5">
        <v>52.54</v>
      </c>
      <c r="F6" s="5"/>
      <c r="G6" s="5">
        <v>52.54</v>
      </c>
      <c r="H6" s="5"/>
      <c r="I6" s="146">
        <v>20</v>
      </c>
      <c r="J6" s="146"/>
      <c r="K6" s="10" t="s">
        <v>15</v>
      </c>
      <c r="L6" s="11"/>
      <c r="M6" s="157">
        <f>I6/G6</f>
        <v>0.380662352493338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29" customHeight="1" spans="1:15">
      <c r="A10" s="5"/>
      <c r="B10" s="15" t="s">
        <v>485</v>
      </c>
      <c r="C10" s="16"/>
      <c r="D10" s="16"/>
      <c r="E10" s="16"/>
      <c r="F10" s="16"/>
      <c r="G10" s="16"/>
      <c r="H10" s="17"/>
      <c r="I10" s="15" t="s">
        <v>486</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37" customHeight="1" spans="1:15">
      <c r="A12" s="5"/>
      <c r="B12" s="5" t="s">
        <v>30</v>
      </c>
      <c r="C12" s="5" t="s">
        <v>31</v>
      </c>
      <c r="D12" s="8" t="s">
        <v>487</v>
      </c>
      <c r="E12" s="8"/>
      <c r="F12" s="8"/>
      <c r="G12" s="8"/>
      <c r="H12" s="71">
        <v>1</v>
      </c>
      <c r="I12" s="71">
        <v>1</v>
      </c>
      <c r="J12" s="387">
        <v>13</v>
      </c>
      <c r="K12" s="388"/>
      <c r="L12" s="387">
        <v>13</v>
      </c>
      <c r="M12" s="388"/>
      <c r="N12" s="389" t="s">
        <v>33</v>
      </c>
      <c r="O12" s="390"/>
    </row>
    <row r="13" ht="37" customHeight="1" spans="1:15">
      <c r="A13" s="5"/>
      <c r="B13" s="5"/>
      <c r="C13" s="5"/>
      <c r="D13" s="8" t="s">
        <v>488</v>
      </c>
      <c r="E13" s="8"/>
      <c r="F13" s="8"/>
      <c r="G13" s="8"/>
      <c r="H13" s="71">
        <v>1</v>
      </c>
      <c r="I13" s="71">
        <v>1</v>
      </c>
      <c r="J13" s="387">
        <v>13</v>
      </c>
      <c r="K13" s="388"/>
      <c r="L13" s="387">
        <v>13</v>
      </c>
      <c r="M13" s="388"/>
      <c r="N13" s="389" t="s">
        <v>33</v>
      </c>
      <c r="O13" s="390"/>
    </row>
    <row r="14" ht="37" customHeight="1" spans="1:15">
      <c r="A14" s="5"/>
      <c r="B14" s="5"/>
      <c r="C14" s="5" t="s">
        <v>58</v>
      </c>
      <c r="D14" s="8" t="s">
        <v>489</v>
      </c>
      <c r="E14" s="8"/>
      <c r="F14" s="8"/>
      <c r="G14" s="8"/>
      <c r="H14" s="71">
        <v>1</v>
      </c>
      <c r="I14" s="71">
        <v>1</v>
      </c>
      <c r="J14" s="387">
        <v>12</v>
      </c>
      <c r="K14" s="388"/>
      <c r="L14" s="387">
        <v>12</v>
      </c>
      <c r="M14" s="388"/>
      <c r="N14" s="389" t="s">
        <v>33</v>
      </c>
      <c r="O14" s="390"/>
    </row>
    <row r="15" ht="37" customHeight="1" spans="1:15">
      <c r="A15" s="5"/>
      <c r="B15" s="5"/>
      <c r="C15" s="5" t="s">
        <v>63</v>
      </c>
      <c r="D15" s="8" t="s">
        <v>490</v>
      </c>
      <c r="E15" s="8"/>
      <c r="F15" s="8"/>
      <c r="G15" s="8"/>
      <c r="H15" s="5" t="s">
        <v>83</v>
      </c>
      <c r="I15" s="5" t="s">
        <v>83</v>
      </c>
      <c r="J15" s="387">
        <v>12</v>
      </c>
      <c r="K15" s="388"/>
      <c r="L15" s="387">
        <v>12</v>
      </c>
      <c r="M15" s="388"/>
      <c r="N15" s="389" t="s">
        <v>33</v>
      </c>
      <c r="O15" s="390"/>
    </row>
    <row r="16" ht="27" spans="1:15">
      <c r="A16" s="5"/>
      <c r="B16" s="5" t="s">
        <v>34</v>
      </c>
      <c r="C16" s="5" t="s">
        <v>35</v>
      </c>
      <c r="D16" s="8" t="s">
        <v>491</v>
      </c>
      <c r="E16" s="8"/>
      <c r="F16" s="8"/>
      <c r="G16" s="8"/>
      <c r="H16" s="301" t="s">
        <v>46</v>
      </c>
      <c r="I16" s="360" t="s">
        <v>492</v>
      </c>
      <c r="J16" s="387">
        <v>30</v>
      </c>
      <c r="K16" s="388"/>
      <c r="L16" s="387">
        <v>30</v>
      </c>
      <c r="M16" s="388"/>
      <c r="N16" s="389" t="s">
        <v>33</v>
      </c>
      <c r="O16" s="390"/>
    </row>
    <row r="17" ht="40.5" spans="1:15">
      <c r="A17" s="5"/>
      <c r="B17" s="5" t="s">
        <v>37</v>
      </c>
      <c r="C17" s="5" t="s">
        <v>38</v>
      </c>
      <c r="D17" s="8" t="s">
        <v>87</v>
      </c>
      <c r="E17" s="8"/>
      <c r="F17" s="8"/>
      <c r="G17" s="8"/>
      <c r="H17" s="301" t="s">
        <v>98</v>
      </c>
      <c r="I17" s="360" t="s">
        <v>60</v>
      </c>
      <c r="J17" s="387">
        <v>10</v>
      </c>
      <c r="K17" s="388"/>
      <c r="L17" s="387">
        <v>10</v>
      </c>
      <c r="M17" s="388"/>
      <c r="N17" s="389" t="s">
        <v>33</v>
      </c>
      <c r="O17" s="390"/>
    </row>
    <row r="18" spans="1:15">
      <c r="A18" s="5"/>
      <c r="B18" s="10" t="s">
        <v>40</v>
      </c>
      <c r="C18" s="24"/>
      <c r="D18" s="10" t="s">
        <v>33</v>
      </c>
      <c r="E18" s="18"/>
      <c r="F18" s="18"/>
      <c r="G18" s="18"/>
      <c r="H18" s="18"/>
      <c r="I18" s="18"/>
      <c r="J18" s="18"/>
      <c r="K18" s="18"/>
      <c r="L18" s="18"/>
      <c r="M18" s="18"/>
      <c r="N18" s="18"/>
      <c r="O18" s="11"/>
    </row>
    <row r="19" spans="1:15">
      <c r="A19" s="5"/>
      <c r="B19" s="10" t="s">
        <v>41</v>
      </c>
      <c r="C19" s="18"/>
      <c r="D19" s="18"/>
      <c r="E19" s="18"/>
      <c r="F19" s="18"/>
      <c r="G19" s="18"/>
      <c r="H19" s="18"/>
      <c r="I19" s="24"/>
      <c r="J19" s="10">
        <v>100</v>
      </c>
      <c r="K19" s="24"/>
      <c r="L19" s="10">
        <v>93.81</v>
      </c>
      <c r="M19" s="11"/>
      <c r="N19" s="10" t="s">
        <v>42</v>
      </c>
      <c r="O19" s="11"/>
    </row>
    <row r="20" spans="1:15">
      <c r="A20" s="26" t="s">
        <v>43</v>
      </c>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8"/>
      <c r="B22" s="1"/>
      <c r="C22" s="1"/>
      <c r="D22" s="1"/>
      <c r="E22" s="1"/>
      <c r="F22" s="1"/>
      <c r="G22" s="1"/>
      <c r="H22" s="1"/>
      <c r="I22" s="1"/>
      <c r="J22" s="1"/>
      <c r="K22" s="1"/>
      <c r="L22" s="1"/>
      <c r="M22" s="1"/>
      <c r="N22" s="1"/>
      <c r="O22" s="27"/>
    </row>
    <row r="23" spans="1:15">
      <c r="A23" s="29"/>
      <c r="B23" s="30"/>
      <c r="C23" s="30"/>
      <c r="D23" s="30"/>
      <c r="E23" s="30"/>
      <c r="F23" s="30"/>
      <c r="G23" s="30"/>
      <c r="H23" s="30"/>
      <c r="I23" s="30"/>
      <c r="J23" s="30"/>
      <c r="K23" s="30"/>
      <c r="L23" s="30"/>
      <c r="M23" s="30"/>
      <c r="N23" s="30"/>
      <c r="O23" s="31"/>
    </row>
  </sheetData>
  <mergeCells count="81">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9:A10"/>
    <mergeCell ref="A11:A19"/>
    <mergeCell ref="B12:B15"/>
    <mergeCell ref="C12:C13"/>
    <mergeCell ref="A4:B8"/>
    <mergeCell ref="A20:O2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6" sqref="M6:N6"/>
    </sheetView>
  </sheetViews>
  <sheetFormatPr defaultColWidth="8.8" defaultRowHeight="14.25"/>
  <sheetData>
    <row r="1" ht="60" customHeight="1" spans="1:15">
      <c r="A1" s="3" t="s">
        <v>48</v>
      </c>
      <c r="B1" s="4"/>
      <c r="C1" s="4"/>
      <c r="D1" s="4"/>
      <c r="E1" s="4"/>
      <c r="F1" s="4"/>
      <c r="G1" s="4"/>
      <c r="H1" s="4"/>
      <c r="I1" s="4"/>
      <c r="J1" s="4"/>
      <c r="K1" s="4"/>
      <c r="L1" s="4"/>
      <c r="M1" s="4"/>
      <c r="N1" s="4"/>
      <c r="O1" s="4"/>
    </row>
    <row r="2" spans="1:15">
      <c r="A2" s="5" t="s">
        <v>1</v>
      </c>
      <c r="B2" s="6"/>
      <c r="C2" s="5" t="s">
        <v>493</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1.63</v>
      </c>
      <c r="F5" s="5"/>
      <c r="G5" s="5">
        <v>1.63</v>
      </c>
      <c r="H5" s="5"/>
      <c r="I5" s="5">
        <v>1.57</v>
      </c>
      <c r="J5" s="5"/>
      <c r="K5" s="10">
        <v>10</v>
      </c>
      <c r="L5" s="11"/>
      <c r="M5" s="157">
        <f>I5/G5</f>
        <v>0.96319018404908</v>
      </c>
      <c r="N5" s="158"/>
      <c r="O5" s="6">
        <v>9.63</v>
      </c>
    </row>
    <row r="6" spans="1:15">
      <c r="A6" s="5"/>
      <c r="B6" s="5"/>
      <c r="C6" s="5" t="s">
        <v>14</v>
      </c>
      <c r="D6" s="5"/>
      <c r="E6" s="5">
        <v>1.63</v>
      </c>
      <c r="F6" s="5"/>
      <c r="G6" s="5">
        <v>1.63</v>
      </c>
      <c r="H6" s="5"/>
      <c r="I6" s="5">
        <v>1.57</v>
      </c>
      <c r="J6" s="5"/>
      <c r="K6" s="10" t="s">
        <v>15</v>
      </c>
      <c r="L6" s="11"/>
      <c r="M6" s="157">
        <f>I6/G6</f>
        <v>0.96319018404908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15" customHeight="1" spans="1:15">
      <c r="A10" s="5"/>
      <c r="B10" s="15" t="s">
        <v>242</v>
      </c>
      <c r="C10" s="16"/>
      <c r="D10" s="16"/>
      <c r="E10" s="16"/>
      <c r="F10" s="16"/>
      <c r="G10" s="16"/>
      <c r="H10" s="17"/>
      <c r="I10" s="15" t="s">
        <v>243</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244</v>
      </c>
      <c r="E12" s="8"/>
      <c r="F12" s="8"/>
      <c r="G12" s="8"/>
      <c r="H12" s="71">
        <v>1</v>
      </c>
      <c r="I12" s="71">
        <v>1</v>
      </c>
      <c r="J12" s="365">
        <v>25</v>
      </c>
      <c r="K12" s="366"/>
      <c r="L12" s="365">
        <v>25</v>
      </c>
      <c r="M12" s="366"/>
      <c r="N12" s="363" t="s">
        <v>33</v>
      </c>
      <c r="O12" s="364"/>
    </row>
    <row r="13" spans="1:15">
      <c r="A13" s="5"/>
      <c r="B13" s="5"/>
      <c r="C13" s="5"/>
      <c r="D13" s="8" t="s">
        <v>245</v>
      </c>
      <c r="E13" s="8"/>
      <c r="F13" s="8"/>
      <c r="G13" s="8"/>
      <c r="H13" s="71">
        <v>1</v>
      </c>
      <c r="I13" s="71">
        <v>1</v>
      </c>
      <c r="J13" s="365">
        <v>25</v>
      </c>
      <c r="K13" s="366"/>
      <c r="L13" s="365">
        <v>25</v>
      </c>
      <c r="M13" s="366"/>
      <c r="N13" s="363" t="s">
        <v>33</v>
      </c>
      <c r="O13" s="364"/>
    </row>
    <row r="14" spans="1:15">
      <c r="A14" s="5"/>
      <c r="B14" s="5" t="s">
        <v>34</v>
      </c>
      <c r="C14" s="5" t="s">
        <v>35</v>
      </c>
      <c r="D14" s="8" t="s">
        <v>114</v>
      </c>
      <c r="E14" s="8"/>
      <c r="F14" s="8"/>
      <c r="G14" s="8"/>
      <c r="H14" s="360" t="s">
        <v>115</v>
      </c>
      <c r="I14" s="360" t="s">
        <v>115</v>
      </c>
      <c r="J14" s="365">
        <v>10</v>
      </c>
      <c r="K14" s="366"/>
      <c r="L14" s="365">
        <v>10</v>
      </c>
      <c r="M14" s="366"/>
      <c r="N14" s="363" t="s">
        <v>33</v>
      </c>
      <c r="O14" s="364"/>
    </row>
    <row r="15" spans="1:15">
      <c r="A15" s="5"/>
      <c r="B15" s="5"/>
      <c r="C15" s="5"/>
      <c r="D15" s="8" t="s">
        <v>117</v>
      </c>
      <c r="E15" s="8"/>
      <c r="F15" s="8"/>
      <c r="G15" s="8"/>
      <c r="H15" s="301" t="s">
        <v>250</v>
      </c>
      <c r="I15" s="360" t="s">
        <v>118</v>
      </c>
      <c r="J15" s="365">
        <v>10</v>
      </c>
      <c r="K15" s="366"/>
      <c r="L15" s="365">
        <v>10</v>
      </c>
      <c r="M15" s="366"/>
      <c r="N15" s="363" t="s">
        <v>33</v>
      </c>
      <c r="O15" s="364"/>
    </row>
    <row r="16" spans="1:15">
      <c r="A16" s="5"/>
      <c r="B16" s="5"/>
      <c r="C16" s="5"/>
      <c r="D16" s="8" t="s">
        <v>255</v>
      </c>
      <c r="E16" s="8"/>
      <c r="F16" s="8"/>
      <c r="G16" s="8"/>
      <c r="H16" s="360" t="s">
        <v>121</v>
      </c>
      <c r="I16" s="360" t="s">
        <v>121</v>
      </c>
      <c r="J16" s="365">
        <v>10</v>
      </c>
      <c r="K16" s="366"/>
      <c r="L16" s="365">
        <v>10</v>
      </c>
      <c r="M16" s="366"/>
      <c r="N16" s="363" t="s">
        <v>33</v>
      </c>
      <c r="O16" s="364"/>
    </row>
    <row r="17" ht="40.5" spans="1:15">
      <c r="A17" s="5"/>
      <c r="B17" s="5" t="s">
        <v>37</v>
      </c>
      <c r="C17" s="5" t="s">
        <v>38</v>
      </c>
      <c r="D17" s="8" t="s">
        <v>122</v>
      </c>
      <c r="E17" s="8"/>
      <c r="F17" s="8"/>
      <c r="G17" s="8"/>
      <c r="H17" s="301" t="s">
        <v>46</v>
      </c>
      <c r="I17" s="360" t="s">
        <v>47</v>
      </c>
      <c r="J17" s="365">
        <v>10</v>
      </c>
      <c r="K17" s="366"/>
      <c r="L17" s="365">
        <v>10</v>
      </c>
      <c r="M17" s="366"/>
      <c r="N17" s="363" t="s">
        <v>33</v>
      </c>
      <c r="O17" s="364"/>
    </row>
    <row r="18" spans="1:15">
      <c r="A18" s="5"/>
      <c r="B18" s="10" t="s">
        <v>40</v>
      </c>
      <c r="C18" s="24"/>
      <c r="D18" s="10" t="s">
        <v>33</v>
      </c>
      <c r="E18" s="18"/>
      <c r="F18" s="18"/>
      <c r="G18" s="18"/>
      <c r="H18" s="18"/>
      <c r="I18" s="18"/>
      <c r="J18" s="18"/>
      <c r="K18" s="18"/>
      <c r="L18" s="18"/>
      <c r="M18" s="18"/>
      <c r="N18" s="18"/>
      <c r="O18" s="11"/>
    </row>
    <row r="19" spans="1:15">
      <c r="A19" s="5"/>
      <c r="B19" s="10" t="s">
        <v>41</v>
      </c>
      <c r="C19" s="18"/>
      <c r="D19" s="18"/>
      <c r="E19" s="18"/>
      <c r="F19" s="18"/>
      <c r="G19" s="18"/>
      <c r="H19" s="18"/>
      <c r="I19" s="24"/>
      <c r="J19" s="10">
        <v>100</v>
      </c>
      <c r="K19" s="24"/>
      <c r="L19" s="10">
        <v>99.63</v>
      </c>
      <c r="M19" s="11"/>
      <c r="N19" s="10" t="s">
        <v>42</v>
      </c>
      <c r="O19" s="11"/>
    </row>
    <row r="20" spans="1:15">
      <c r="A20" s="26" t="s">
        <v>43</v>
      </c>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8"/>
      <c r="B22" s="1"/>
      <c r="C22" s="1"/>
      <c r="D22" s="1"/>
      <c r="E22" s="1"/>
      <c r="F22" s="1"/>
      <c r="G22" s="1"/>
      <c r="H22" s="1"/>
      <c r="I22" s="1"/>
      <c r="J22" s="1"/>
      <c r="K22" s="1"/>
      <c r="L22" s="1"/>
      <c r="M22" s="1"/>
      <c r="N22" s="1"/>
      <c r="O22" s="27"/>
    </row>
    <row r="23" spans="1:15">
      <c r="A23" s="29"/>
      <c r="B23" s="30"/>
      <c r="C23" s="30"/>
      <c r="D23" s="30"/>
      <c r="E23" s="30"/>
      <c r="F23" s="30"/>
      <c r="G23" s="30"/>
      <c r="H23" s="30"/>
      <c r="I23" s="30"/>
      <c r="J23" s="30"/>
      <c r="K23" s="30"/>
      <c r="L23" s="30"/>
      <c r="M23" s="30"/>
      <c r="N23" s="30"/>
      <c r="O23" s="31"/>
    </row>
  </sheetData>
  <mergeCells count="8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9:A10"/>
    <mergeCell ref="A11:A19"/>
    <mergeCell ref="B12:B13"/>
    <mergeCell ref="B14:B16"/>
    <mergeCell ref="C12:C13"/>
    <mergeCell ref="C14:C16"/>
    <mergeCell ref="A4:B8"/>
    <mergeCell ref="A20:O2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6" sqref="M6:N6"/>
    </sheetView>
  </sheetViews>
  <sheetFormatPr defaultColWidth="8.8" defaultRowHeight="14.25"/>
  <cols>
    <col min="8" max="8" width="22.2" customWidth="1"/>
    <col min="15" max="15" width="17.6" customWidth="1"/>
  </cols>
  <sheetData>
    <row r="1" ht="49" customHeight="1" spans="1:15">
      <c r="A1" s="3" t="s">
        <v>48</v>
      </c>
      <c r="B1" s="4"/>
      <c r="C1" s="4"/>
      <c r="D1" s="4"/>
      <c r="E1" s="4"/>
      <c r="F1" s="4"/>
      <c r="G1" s="4"/>
      <c r="H1" s="4"/>
      <c r="I1" s="4"/>
      <c r="J1" s="4"/>
      <c r="K1" s="4"/>
      <c r="L1" s="4"/>
      <c r="M1" s="4"/>
      <c r="N1" s="4"/>
      <c r="O1" s="4"/>
    </row>
    <row r="2" spans="1:15">
      <c r="A2" s="5" t="s">
        <v>1</v>
      </c>
      <c r="B2" s="6"/>
      <c r="C2" s="5" t="s">
        <v>494</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3514.27</v>
      </c>
      <c r="F5" s="146"/>
      <c r="G5" s="146">
        <v>3314.67</v>
      </c>
      <c r="H5" s="146"/>
      <c r="I5" s="146">
        <v>3247.95</v>
      </c>
      <c r="J5" s="146"/>
      <c r="K5" s="10">
        <v>10</v>
      </c>
      <c r="L5" s="11"/>
      <c r="M5" s="157">
        <f>I5/G5</f>
        <v>0.979871299405371</v>
      </c>
      <c r="N5" s="158"/>
      <c r="O5" s="384">
        <v>9.8</v>
      </c>
    </row>
    <row r="6" spans="1:15">
      <c r="A6" s="5"/>
      <c r="B6" s="5"/>
      <c r="C6" s="5" t="s">
        <v>14</v>
      </c>
      <c r="D6" s="5"/>
      <c r="E6" s="146">
        <v>3514.27</v>
      </c>
      <c r="F6" s="146"/>
      <c r="G6" s="146">
        <v>3314.67</v>
      </c>
      <c r="H6" s="146"/>
      <c r="I6" s="146">
        <v>3247.95</v>
      </c>
      <c r="J6" s="146"/>
      <c r="K6" s="10" t="s">
        <v>15</v>
      </c>
      <c r="L6" s="11"/>
      <c r="M6" s="157">
        <f>I6/G6</f>
        <v>0.979871299405371</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88" customHeight="1" spans="1:15">
      <c r="A10" s="5"/>
      <c r="B10" s="15" t="s">
        <v>495</v>
      </c>
      <c r="C10" s="16"/>
      <c r="D10" s="16"/>
      <c r="E10" s="16"/>
      <c r="F10" s="16"/>
      <c r="G10" s="16"/>
      <c r="H10" s="17"/>
      <c r="I10" s="15" t="s">
        <v>496</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259</v>
      </c>
      <c r="E12" s="8"/>
      <c r="F12" s="8"/>
      <c r="G12" s="8"/>
      <c r="H12" s="301" t="s">
        <v>68</v>
      </c>
      <c r="I12" s="360" t="s">
        <v>88</v>
      </c>
      <c r="J12" s="365">
        <v>3</v>
      </c>
      <c r="K12" s="366"/>
      <c r="L12" s="365">
        <v>3</v>
      </c>
      <c r="M12" s="366"/>
      <c r="N12" s="363" t="s">
        <v>260</v>
      </c>
      <c r="O12" s="364"/>
    </row>
    <row r="13" spans="1:15">
      <c r="A13" s="5"/>
      <c r="B13" s="5"/>
      <c r="C13" s="5"/>
      <c r="D13" s="367" t="s">
        <v>261</v>
      </c>
      <c r="E13" s="368"/>
      <c r="F13" s="368"/>
      <c r="G13" s="369"/>
      <c r="H13" s="301" t="s">
        <v>46</v>
      </c>
      <c r="I13" s="360" t="s">
        <v>262</v>
      </c>
      <c r="J13" s="365">
        <v>3</v>
      </c>
      <c r="K13" s="366"/>
      <c r="L13" s="365">
        <v>3</v>
      </c>
      <c r="M13" s="366"/>
      <c r="N13" s="363" t="s">
        <v>33</v>
      </c>
      <c r="O13" s="364"/>
    </row>
    <row r="14" spans="1:15">
      <c r="A14" s="5"/>
      <c r="B14" s="5"/>
      <c r="C14" s="5"/>
      <c r="D14" s="367" t="s">
        <v>497</v>
      </c>
      <c r="E14" s="368"/>
      <c r="F14" s="368"/>
      <c r="G14" s="369"/>
      <c r="H14" s="301" t="s">
        <v>68</v>
      </c>
      <c r="I14" s="360" t="s">
        <v>498</v>
      </c>
      <c r="J14" s="365">
        <v>4</v>
      </c>
      <c r="K14" s="366"/>
      <c r="L14" s="365">
        <v>4</v>
      </c>
      <c r="M14" s="366"/>
      <c r="N14" s="363" t="s">
        <v>33</v>
      </c>
      <c r="O14" s="364"/>
    </row>
    <row r="15" spans="1:15">
      <c r="A15" s="5"/>
      <c r="B15" s="5"/>
      <c r="C15" s="5"/>
      <c r="D15" s="367" t="s">
        <v>269</v>
      </c>
      <c r="E15" s="368"/>
      <c r="F15" s="368"/>
      <c r="G15" s="369"/>
      <c r="H15" s="301" t="s">
        <v>98</v>
      </c>
      <c r="I15" s="360" t="s">
        <v>270</v>
      </c>
      <c r="J15" s="365">
        <v>4</v>
      </c>
      <c r="K15" s="366"/>
      <c r="L15" s="365">
        <v>4</v>
      </c>
      <c r="M15" s="366"/>
      <c r="N15" s="363" t="s">
        <v>33</v>
      </c>
      <c r="O15" s="364"/>
    </row>
    <row r="16" spans="1:15">
      <c r="A16" s="5"/>
      <c r="B16" s="5"/>
      <c r="C16" s="5"/>
      <c r="D16" s="367" t="s">
        <v>264</v>
      </c>
      <c r="E16" s="368"/>
      <c r="F16" s="368"/>
      <c r="G16" s="369"/>
      <c r="H16" s="301" t="s">
        <v>101</v>
      </c>
      <c r="I16" s="360" t="s">
        <v>265</v>
      </c>
      <c r="J16" s="365">
        <v>4</v>
      </c>
      <c r="K16" s="366"/>
      <c r="L16" s="365">
        <v>4</v>
      </c>
      <c r="M16" s="366"/>
      <c r="N16" s="363" t="s">
        <v>266</v>
      </c>
      <c r="O16" s="364"/>
    </row>
    <row r="17" spans="1:15">
      <c r="A17" s="5"/>
      <c r="B17" s="5"/>
      <c r="C17" s="5"/>
      <c r="D17" s="367" t="s">
        <v>280</v>
      </c>
      <c r="E17" s="368"/>
      <c r="F17" s="368"/>
      <c r="G17" s="369"/>
      <c r="H17" s="301" t="s">
        <v>68</v>
      </c>
      <c r="I17" s="360" t="s">
        <v>60</v>
      </c>
      <c r="J17" s="365">
        <v>4</v>
      </c>
      <c r="K17" s="366"/>
      <c r="L17" s="365">
        <v>4</v>
      </c>
      <c r="M17" s="366"/>
      <c r="N17" s="363" t="s">
        <v>422</v>
      </c>
      <c r="O17" s="364"/>
    </row>
    <row r="18" spans="1:15">
      <c r="A18" s="5"/>
      <c r="B18" s="5"/>
      <c r="C18" s="5"/>
      <c r="D18" s="8" t="s">
        <v>278</v>
      </c>
      <c r="E18" s="8"/>
      <c r="F18" s="8"/>
      <c r="G18" s="8"/>
      <c r="H18" s="301" t="s">
        <v>98</v>
      </c>
      <c r="I18" s="360" t="s">
        <v>279</v>
      </c>
      <c r="J18" s="365">
        <v>4</v>
      </c>
      <c r="K18" s="366"/>
      <c r="L18" s="365">
        <v>4</v>
      </c>
      <c r="M18" s="366"/>
      <c r="N18" s="363" t="s">
        <v>33</v>
      </c>
      <c r="O18" s="364"/>
    </row>
    <row r="19" spans="1:15">
      <c r="A19" s="5"/>
      <c r="B19" s="5"/>
      <c r="C19" s="5"/>
      <c r="D19" s="8" t="s">
        <v>499</v>
      </c>
      <c r="E19" s="8"/>
      <c r="F19" s="8"/>
      <c r="G19" s="8"/>
      <c r="H19" s="301" t="s">
        <v>500</v>
      </c>
      <c r="I19" s="360" t="s">
        <v>60</v>
      </c>
      <c r="J19" s="365">
        <v>4</v>
      </c>
      <c r="K19" s="366"/>
      <c r="L19" s="365">
        <v>4</v>
      </c>
      <c r="M19" s="366"/>
      <c r="N19" s="363" t="s">
        <v>33</v>
      </c>
      <c r="O19" s="364"/>
    </row>
    <row r="20" spans="1:15">
      <c r="A20" s="5"/>
      <c r="B20" s="5"/>
      <c r="C20" s="5" t="s">
        <v>58</v>
      </c>
      <c r="D20" s="8" t="s">
        <v>271</v>
      </c>
      <c r="E20" s="8"/>
      <c r="F20" s="8"/>
      <c r="G20" s="8"/>
      <c r="H20" s="301" t="s">
        <v>501</v>
      </c>
      <c r="I20" s="360" t="s">
        <v>273</v>
      </c>
      <c r="J20" s="365">
        <v>4</v>
      </c>
      <c r="K20" s="366"/>
      <c r="L20" s="365">
        <v>4</v>
      </c>
      <c r="M20" s="366"/>
      <c r="N20" s="363" t="s">
        <v>33</v>
      </c>
      <c r="O20" s="364"/>
    </row>
    <row r="21" spans="1:15">
      <c r="A21" s="5"/>
      <c r="B21" s="5"/>
      <c r="C21" s="5"/>
      <c r="D21" s="367" t="s">
        <v>274</v>
      </c>
      <c r="E21" s="368"/>
      <c r="F21" s="368"/>
      <c r="G21" s="369"/>
      <c r="H21" s="301" t="s">
        <v>501</v>
      </c>
      <c r="I21" s="360" t="s">
        <v>275</v>
      </c>
      <c r="J21" s="365">
        <v>4</v>
      </c>
      <c r="K21" s="366"/>
      <c r="L21" s="365">
        <v>4</v>
      </c>
      <c r="M21" s="366"/>
      <c r="N21" s="363" t="s">
        <v>33</v>
      </c>
      <c r="O21" s="364"/>
    </row>
    <row r="22" spans="1:15">
      <c r="A22" s="5"/>
      <c r="B22" s="5"/>
      <c r="C22" s="5"/>
      <c r="D22" s="367" t="s">
        <v>276</v>
      </c>
      <c r="E22" s="368"/>
      <c r="F22" s="368"/>
      <c r="G22" s="369"/>
      <c r="H22" s="301" t="s">
        <v>501</v>
      </c>
      <c r="I22" s="360" t="s">
        <v>277</v>
      </c>
      <c r="J22" s="365">
        <v>4</v>
      </c>
      <c r="K22" s="366"/>
      <c r="L22" s="365">
        <v>4</v>
      </c>
      <c r="M22" s="366"/>
      <c r="N22" s="363" t="s">
        <v>33</v>
      </c>
      <c r="O22" s="364"/>
    </row>
    <row r="23" spans="1:15">
      <c r="A23" s="5"/>
      <c r="B23" s="5"/>
      <c r="C23" s="5"/>
      <c r="D23" s="8" t="s">
        <v>502</v>
      </c>
      <c r="E23" s="8"/>
      <c r="F23" s="8"/>
      <c r="G23" s="8"/>
      <c r="H23" s="301" t="s">
        <v>501</v>
      </c>
      <c r="I23" s="360" t="s">
        <v>503</v>
      </c>
      <c r="J23" s="365">
        <v>4</v>
      </c>
      <c r="K23" s="366"/>
      <c r="L23" s="365">
        <v>4</v>
      </c>
      <c r="M23" s="366"/>
      <c r="N23" s="363" t="s">
        <v>504</v>
      </c>
      <c r="O23" s="364"/>
    </row>
    <row r="24" spans="1:15">
      <c r="A24" s="5"/>
      <c r="B24" s="5"/>
      <c r="C24" s="5"/>
      <c r="D24" s="8" t="s">
        <v>284</v>
      </c>
      <c r="E24" s="8"/>
      <c r="F24" s="8"/>
      <c r="G24" s="8"/>
      <c r="H24" s="301" t="s">
        <v>176</v>
      </c>
      <c r="I24" s="360" t="s">
        <v>60</v>
      </c>
      <c r="J24" s="365">
        <v>4</v>
      </c>
      <c r="K24" s="366"/>
      <c r="L24" s="365">
        <v>4</v>
      </c>
      <c r="M24" s="366"/>
      <c r="N24" s="363" t="s">
        <v>33</v>
      </c>
      <c r="O24" s="364"/>
    </row>
    <row r="25" spans="1:15">
      <c r="A25" s="5"/>
      <c r="B25" s="5" t="s">
        <v>34</v>
      </c>
      <c r="C25" s="5" t="s">
        <v>35</v>
      </c>
      <c r="D25" s="8" t="s">
        <v>505</v>
      </c>
      <c r="E25" s="8"/>
      <c r="F25" s="8"/>
      <c r="G25" s="8"/>
      <c r="H25" s="360" t="s">
        <v>506</v>
      </c>
      <c r="I25" s="360" t="s">
        <v>506</v>
      </c>
      <c r="J25" s="365">
        <v>10</v>
      </c>
      <c r="K25" s="366"/>
      <c r="L25" s="365">
        <v>10</v>
      </c>
      <c r="M25" s="366"/>
      <c r="N25" s="363" t="s">
        <v>33</v>
      </c>
      <c r="O25" s="364"/>
    </row>
    <row r="26" spans="1:15">
      <c r="A26" s="5"/>
      <c r="B26" s="5"/>
      <c r="C26" s="5"/>
      <c r="D26" s="8" t="s">
        <v>507</v>
      </c>
      <c r="E26" s="8"/>
      <c r="F26" s="8"/>
      <c r="G26" s="8"/>
      <c r="H26" s="360" t="s">
        <v>508</v>
      </c>
      <c r="I26" s="360" t="s">
        <v>508</v>
      </c>
      <c r="J26" s="365">
        <v>10</v>
      </c>
      <c r="K26" s="366"/>
      <c r="L26" s="365">
        <v>10</v>
      </c>
      <c r="M26" s="366"/>
      <c r="N26" s="363" t="s">
        <v>33</v>
      </c>
      <c r="O26" s="364"/>
    </row>
    <row r="27" ht="27" spans="1:15">
      <c r="A27" s="5"/>
      <c r="B27" s="5"/>
      <c r="C27" s="5" t="s">
        <v>140</v>
      </c>
      <c r="D27" s="8" t="s">
        <v>285</v>
      </c>
      <c r="E27" s="8"/>
      <c r="F27" s="8"/>
      <c r="G27" s="8"/>
      <c r="H27" s="360" t="s">
        <v>508</v>
      </c>
      <c r="I27" s="360" t="s">
        <v>508</v>
      </c>
      <c r="J27" s="365">
        <v>10</v>
      </c>
      <c r="K27" s="366"/>
      <c r="L27" s="365">
        <v>10</v>
      </c>
      <c r="M27" s="366"/>
      <c r="N27" s="363" t="s">
        <v>33</v>
      </c>
      <c r="O27" s="364"/>
    </row>
    <row r="28" ht="40.5" spans="1:15">
      <c r="A28" s="5"/>
      <c r="B28" s="5" t="s">
        <v>37</v>
      </c>
      <c r="C28" s="5" t="s">
        <v>38</v>
      </c>
      <c r="D28" s="8" t="s">
        <v>509</v>
      </c>
      <c r="E28" s="8"/>
      <c r="F28" s="8"/>
      <c r="G28" s="8"/>
      <c r="H28" s="301" t="s">
        <v>98</v>
      </c>
      <c r="I28" s="360" t="s">
        <v>88</v>
      </c>
      <c r="J28" s="365">
        <v>10</v>
      </c>
      <c r="K28" s="366"/>
      <c r="L28" s="365">
        <v>10</v>
      </c>
      <c r="M28" s="366"/>
      <c r="N28" s="363" t="s">
        <v>33</v>
      </c>
      <c r="O28" s="364"/>
    </row>
    <row r="29" spans="1:15">
      <c r="A29" s="5"/>
      <c r="B29" s="10" t="s">
        <v>40</v>
      </c>
      <c r="C29" s="24"/>
      <c r="D29" s="10" t="s">
        <v>33</v>
      </c>
      <c r="E29" s="18"/>
      <c r="F29" s="18"/>
      <c r="G29" s="18"/>
      <c r="H29" s="18"/>
      <c r="I29" s="18"/>
      <c r="J29" s="18"/>
      <c r="K29" s="18"/>
      <c r="L29" s="18"/>
      <c r="M29" s="18"/>
      <c r="N29" s="18"/>
      <c r="O29" s="11"/>
    </row>
    <row r="30" spans="1:15">
      <c r="A30" s="5"/>
      <c r="B30" s="10" t="s">
        <v>41</v>
      </c>
      <c r="C30" s="18"/>
      <c r="D30" s="18"/>
      <c r="E30" s="18"/>
      <c r="F30" s="18"/>
      <c r="G30" s="18"/>
      <c r="H30" s="18"/>
      <c r="I30" s="24"/>
      <c r="J30" s="10">
        <v>100</v>
      </c>
      <c r="K30" s="24"/>
      <c r="L30" s="385">
        <v>99.8</v>
      </c>
      <c r="M30" s="386"/>
      <c r="N30" s="10" t="s">
        <v>42</v>
      </c>
      <c r="O30" s="11"/>
    </row>
    <row r="31" spans="1:15">
      <c r="A31" s="26" t="s">
        <v>43</v>
      </c>
      <c r="B31" s="1"/>
      <c r="C31" s="1"/>
      <c r="D31" s="1"/>
      <c r="E31" s="1"/>
      <c r="F31" s="1"/>
      <c r="G31" s="1"/>
      <c r="H31" s="1"/>
      <c r="I31" s="1"/>
      <c r="J31" s="1"/>
      <c r="K31" s="1"/>
      <c r="L31" s="1"/>
      <c r="M31" s="1"/>
      <c r="N31" s="1"/>
      <c r="O31" s="27"/>
    </row>
    <row r="32" spans="1:15">
      <c r="A32" s="28"/>
      <c r="B32" s="1"/>
      <c r="C32" s="1"/>
      <c r="D32" s="1"/>
      <c r="E32" s="1"/>
      <c r="F32" s="1"/>
      <c r="G32" s="1"/>
      <c r="H32" s="1"/>
      <c r="I32" s="1"/>
      <c r="J32" s="1"/>
      <c r="K32" s="1"/>
      <c r="L32" s="1"/>
      <c r="M32" s="1"/>
      <c r="N32" s="1"/>
      <c r="O32" s="27"/>
    </row>
    <row r="33" spans="1:15">
      <c r="A33" s="28"/>
      <c r="B33" s="1"/>
      <c r="C33" s="1"/>
      <c r="D33" s="1"/>
      <c r="E33" s="1"/>
      <c r="F33" s="1"/>
      <c r="G33" s="1"/>
      <c r="H33" s="1"/>
      <c r="I33" s="1"/>
      <c r="J33" s="1"/>
      <c r="K33" s="1"/>
      <c r="L33" s="1"/>
      <c r="M33" s="1"/>
      <c r="N33" s="1"/>
      <c r="O33" s="27"/>
    </row>
    <row r="34" spans="1:15">
      <c r="A34" s="29"/>
      <c r="B34" s="30"/>
      <c r="C34" s="30"/>
      <c r="D34" s="30"/>
      <c r="E34" s="30"/>
      <c r="F34" s="30"/>
      <c r="G34" s="30"/>
      <c r="H34" s="30"/>
      <c r="I34" s="30"/>
      <c r="J34" s="30"/>
      <c r="K34" s="30"/>
      <c r="L34" s="30"/>
      <c r="M34" s="30"/>
      <c r="N34" s="30"/>
      <c r="O34" s="31"/>
    </row>
  </sheetData>
  <mergeCells count="128">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9:A10"/>
    <mergeCell ref="A11:A30"/>
    <mergeCell ref="B12:B24"/>
    <mergeCell ref="B25:B27"/>
    <mergeCell ref="C12:C19"/>
    <mergeCell ref="C20:C24"/>
    <mergeCell ref="C25:C26"/>
    <mergeCell ref="A4:B8"/>
    <mergeCell ref="A31:O34"/>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G8" sqref="G8:H8"/>
    </sheetView>
  </sheetViews>
  <sheetFormatPr defaultColWidth="8.8" defaultRowHeight="14.25"/>
  <cols>
    <col min="3" max="3" width="12.3" customWidth="1"/>
    <col min="8" max="8" width="12.9" customWidth="1"/>
    <col min="9" max="9" width="11.7" customWidth="1"/>
  </cols>
  <sheetData>
    <row r="1" ht="62" customHeight="1" spans="1:15">
      <c r="A1" s="3" t="s">
        <v>48</v>
      </c>
      <c r="B1" s="4"/>
      <c r="C1" s="4"/>
      <c r="D1" s="4"/>
      <c r="E1" s="4"/>
      <c r="F1" s="4"/>
      <c r="G1" s="4"/>
      <c r="H1" s="4"/>
      <c r="I1" s="4"/>
      <c r="J1" s="4"/>
      <c r="K1" s="4"/>
      <c r="L1" s="4"/>
      <c r="M1" s="4"/>
      <c r="N1" s="4"/>
      <c r="O1" s="4"/>
    </row>
    <row r="2" spans="1:15">
      <c r="A2" s="5" t="s">
        <v>1</v>
      </c>
      <c r="B2" s="6"/>
      <c r="C2" s="5" t="s">
        <v>510</v>
      </c>
      <c r="D2" s="5"/>
      <c r="E2" s="5"/>
      <c r="F2" s="5"/>
      <c r="G2" s="5"/>
      <c r="H2" s="5"/>
      <c r="I2" s="5"/>
      <c r="J2" s="5"/>
      <c r="K2" s="5"/>
      <c r="L2" s="5"/>
      <c r="M2" s="5"/>
      <c r="N2" s="5"/>
      <c r="O2" s="5"/>
    </row>
    <row r="3" spans="1:15">
      <c r="A3" s="5" t="s">
        <v>3</v>
      </c>
      <c r="B3" s="6"/>
      <c r="C3" s="370" t="s">
        <v>4</v>
      </c>
      <c r="D3" s="370"/>
      <c r="E3" s="370"/>
      <c r="F3" s="370"/>
      <c r="G3" s="370"/>
      <c r="H3" s="370"/>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5">
        <v>0.78</v>
      </c>
      <c r="F5" s="5"/>
      <c r="G5" s="5">
        <v>0.78</v>
      </c>
      <c r="H5" s="5"/>
      <c r="I5" s="5">
        <v>0.78</v>
      </c>
      <c r="J5" s="5"/>
      <c r="K5" s="10">
        <v>10</v>
      </c>
      <c r="L5" s="11"/>
      <c r="M5" s="84">
        <v>1</v>
      </c>
      <c r="N5" s="11"/>
      <c r="O5" s="6">
        <v>10</v>
      </c>
    </row>
    <row r="6" spans="1:15">
      <c r="A6" s="5"/>
      <c r="B6" s="5"/>
      <c r="C6" s="5" t="s">
        <v>14</v>
      </c>
      <c r="D6" s="5"/>
      <c r="E6" s="5">
        <v>0.78</v>
      </c>
      <c r="F6" s="5"/>
      <c r="G6" s="5">
        <v>0.78</v>
      </c>
      <c r="H6" s="5"/>
      <c r="I6" s="5">
        <v>0.78</v>
      </c>
      <c r="J6" s="5"/>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32" customHeight="1" spans="1:15">
      <c r="A10" s="5"/>
      <c r="B10" s="10" t="s">
        <v>511</v>
      </c>
      <c r="C10" s="18"/>
      <c r="D10" s="18"/>
      <c r="E10" s="18"/>
      <c r="F10" s="18"/>
      <c r="G10" s="18"/>
      <c r="H10" s="11"/>
      <c r="I10" s="10" t="s">
        <v>512</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58</v>
      </c>
      <c r="D12" s="371" t="s">
        <v>311</v>
      </c>
      <c r="E12" s="372"/>
      <c r="F12" s="372"/>
      <c r="G12" s="373"/>
      <c r="H12" s="374">
        <v>1</v>
      </c>
      <c r="I12" s="374">
        <v>1</v>
      </c>
      <c r="J12" s="371">
        <v>17</v>
      </c>
      <c r="K12" s="373"/>
      <c r="L12" s="371">
        <v>17</v>
      </c>
      <c r="M12" s="373"/>
      <c r="N12" s="371" t="s">
        <v>33</v>
      </c>
      <c r="O12" s="373"/>
    </row>
    <row r="13" spans="1:15">
      <c r="A13" s="5"/>
      <c r="B13" s="5"/>
      <c r="C13" s="5"/>
      <c r="D13" s="375"/>
      <c r="E13" s="376"/>
      <c r="F13" s="376"/>
      <c r="G13" s="377"/>
      <c r="H13" s="378"/>
      <c r="I13" s="378"/>
      <c r="J13" s="375"/>
      <c r="K13" s="377"/>
      <c r="L13" s="375"/>
      <c r="M13" s="377"/>
      <c r="N13" s="375"/>
      <c r="O13" s="377"/>
    </row>
    <row r="14" hidden="1" spans="1:15">
      <c r="A14" s="5"/>
      <c r="B14" s="5"/>
      <c r="C14" s="5"/>
      <c r="D14" s="379"/>
      <c r="E14" s="380"/>
      <c r="F14" s="380"/>
      <c r="G14" s="381"/>
      <c r="H14" s="382"/>
      <c r="I14" s="382"/>
      <c r="J14" s="379"/>
      <c r="K14" s="381"/>
      <c r="L14" s="379"/>
      <c r="M14" s="381"/>
      <c r="N14" s="379"/>
      <c r="O14" s="381"/>
    </row>
    <row r="15" spans="1:15">
      <c r="A15" s="5"/>
      <c r="B15" s="5"/>
      <c r="C15" s="5" t="s">
        <v>63</v>
      </c>
      <c r="D15" s="371" t="s">
        <v>312</v>
      </c>
      <c r="E15" s="372"/>
      <c r="F15" s="372"/>
      <c r="G15" s="373"/>
      <c r="H15" s="383" t="s">
        <v>65</v>
      </c>
      <c r="I15" s="383" t="s">
        <v>65</v>
      </c>
      <c r="J15" s="371">
        <v>17</v>
      </c>
      <c r="K15" s="373"/>
      <c r="L15" s="371">
        <v>17</v>
      </c>
      <c r="M15" s="373"/>
      <c r="N15" s="371" t="s">
        <v>33</v>
      </c>
      <c r="O15" s="373"/>
    </row>
    <row r="16" spans="1:15">
      <c r="A16" s="5"/>
      <c r="B16" s="5"/>
      <c r="C16" s="5"/>
      <c r="D16" s="375"/>
      <c r="E16" s="376"/>
      <c r="F16" s="376"/>
      <c r="G16" s="377"/>
      <c r="H16" s="378"/>
      <c r="I16" s="378"/>
      <c r="J16" s="375"/>
      <c r="K16" s="377"/>
      <c r="L16" s="375"/>
      <c r="M16" s="377"/>
      <c r="N16" s="375"/>
      <c r="O16" s="377"/>
    </row>
    <row r="17" ht="1" customHeight="1" spans="1:15">
      <c r="A17" s="5"/>
      <c r="B17" s="5"/>
      <c r="C17" s="5"/>
      <c r="D17" s="379"/>
      <c r="E17" s="380"/>
      <c r="F17" s="380"/>
      <c r="G17" s="381"/>
      <c r="H17" s="382"/>
      <c r="I17" s="382"/>
      <c r="J17" s="379"/>
      <c r="K17" s="381"/>
      <c r="L17" s="379"/>
      <c r="M17" s="381"/>
      <c r="N17" s="379"/>
      <c r="O17" s="381"/>
    </row>
    <row r="18" spans="1:15">
      <c r="A18" s="5"/>
      <c r="B18" s="5"/>
      <c r="C18" s="5" t="s">
        <v>66</v>
      </c>
      <c r="D18" s="371" t="s">
        <v>314</v>
      </c>
      <c r="E18" s="372"/>
      <c r="F18" s="372"/>
      <c r="G18" s="373"/>
      <c r="H18" s="383" t="s">
        <v>513</v>
      </c>
      <c r="I18" s="383" t="s">
        <v>513</v>
      </c>
      <c r="J18" s="371">
        <v>16</v>
      </c>
      <c r="K18" s="373"/>
      <c r="L18" s="371">
        <v>16</v>
      </c>
      <c r="M18" s="373"/>
      <c r="N18" s="371" t="s">
        <v>33</v>
      </c>
      <c r="O18" s="373"/>
    </row>
    <row r="19" ht="12" customHeight="1" spans="1:15">
      <c r="A19" s="5"/>
      <c r="B19" s="5"/>
      <c r="C19" s="5"/>
      <c r="D19" s="375"/>
      <c r="E19" s="376"/>
      <c r="F19" s="376"/>
      <c r="G19" s="377"/>
      <c r="H19" s="378"/>
      <c r="I19" s="378"/>
      <c r="J19" s="375"/>
      <c r="K19" s="377"/>
      <c r="L19" s="375"/>
      <c r="M19" s="377"/>
      <c r="N19" s="375"/>
      <c r="O19" s="377"/>
    </row>
    <row r="20" hidden="1" spans="1:15">
      <c r="A20" s="5"/>
      <c r="B20" s="5"/>
      <c r="C20" s="5"/>
      <c r="D20" s="379"/>
      <c r="E20" s="380"/>
      <c r="F20" s="380"/>
      <c r="G20" s="381"/>
      <c r="H20" s="382"/>
      <c r="I20" s="382"/>
      <c r="J20" s="379"/>
      <c r="K20" s="381"/>
      <c r="L20" s="379"/>
      <c r="M20" s="381"/>
      <c r="N20" s="379"/>
      <c r="O20" s="381"/>
    </row>
    <row r="21" spans="1:15">
      <c r="A21" s="5"/>
      <c r="B21" s="5" t="s">
        <v>34</v>
      </c>
      <c r="C21" s="5" t="s">
        <v>140</v>
      </c>
      <c r="D21" s="371" t="s">
        <v>317</v>
      </c>
      <c r="E21" s="372"/>
      <c r="F21" s="372"/>
      <c r="G21" s="373"/>
      <c r="H21" s="374">
        <v>1</v>
      </c>
      <c r="I21" s="374">
        <v>1</v>
      </c>
      <c r="J21" s="371">
        <v>30</v>
      </c>
      <c r="K21" s="373"/>
      <c r="L21" s="371">
        <v>30</v>
      </c>
      <c r="M21" s="373"/>
      <c r="N21" s="371" t="s">
        <v>33</v>
      </c>
      <c r="O21" s="373"/>
    </row>
    <row r="22" ht="12" customHeight="1" spans="1:15">
      <c r="A22" s="5"/>
      <c r="B22" s="5"/>
      <c r="C22" s="5"/>
      <c r="D22" s="375"/>
      <c r="E22" s="376"/>
      <c r="F22" s="376"/>
      <c r="G22" s="377"/>
      <c r="H22" s="378"/>
      <c r="I22" s="378"/>
      <c r="J22" s="375"/>
      <c r="K22" s="377"/>
      <c r="L22" s="375"/>
      <c r="M22" s="377"/>
      <c r="N22" s="375"/>
      <c r="O22" s="377"/>
    </row>
    <row r="23" ht="6" customHeight="1" spans="1:15">
      <c r="A23" s="5"/>
      <c r="B23" s="5"/>
      <c r="C23" s="5"/>
      <c r="D23" s="379"/>
      <c r="E23" s="380"/>
      <c r="F23" s="380"/>
      <c r="G23" s="381"/>
      <c r="H23" s="382"/>
      <c r="I23" s="382"/>
      <c r="J23" s="379"/>
      <c r="K23" s="381"/>
      <c r="L23" s="379"/>
      <c r="M23" s="381"/>
      <c r="N23" s="379"/>
      <c r="O23" s="381"/>
    </row>
    <row r="24" spans="1:15">
      <c r="A24" s="5"/>
      <c r="B24" s="5" t="s">
        <v>37</v>
      </c>
      <c r="C24" s="5" t="s">
        <v>38</v>
      </c>
      <c r="D24" s="371" t="s">
        <v>514</v>
      </c>
      <c r="E24" s="372"/>
      <c r="F24" s="372"/>
      <c r="G24" s="373"/>
      <c r="H24" s="383" t="s">
        <v>68</v>
      </c>
      <c r="I24" s="374">
        <v>0.9</v>
      </c>
      <c r="J24" s="371">
        <v>10</v>
      </c>
      <c r="K24" s="373"/>
      <c r="L24" s="371">
        <v>10</v>
      </c>
      <c r="M24" s="373"/>
      <c r="N24" s="371" t="s">
        <v>33</v>
      </c>
      <c r="O24" s="373"/>
    </row>
    <row r="25" spans="1:15">
      <c r="A25" s="5"/>
      <c r="B25" s="5"/>
      <c r="C25" s="5"/>
      <c r="D25" s="375"/>
      <c r="E25" s="376"/>
      <c r="F25" s="376"/>
      <c r="G25" s="377"/>
      <c r="H25" s="378"/>
      <c r="I25" s="378"/>
      <c r="J25" s="375"/>
      <c r="K25" s="377"/>
      <c r="L25" s="375"/>
      <c r="M25" s="377"/>
      <c r="N25" s="375"/>
      <c r="O25" s="377"/>
    </row>
    <row r="26" hidden="1" spans="1:15">
      <c r="A26" s="5"/>
      <c r="B26" s="5"/>
      <c r="C26" s="5"/>
      <c r="D26" s="379"/>
      <c r="E26" s="380"/>
      <c r="F26" s="380"/>
      <c r="G26" s="381"/>
      <c r="H26" s="382"/>
      <c r="I26" s="382"/>
      <c r="J26" s="379"/>
      <c r="K26" s="381"/>
      <c r="L26" s="379"/>
      <c r="M26" s="381"/>
      <c r="N26" s="379"/>
      <c r="O26" s="381"/>
    </row>
    <row r="27" spans="1:15">
      <c r="A27" s="5"/>
      <c r="B27" s="10" t="s">
        <v>40</v>
      </c>
      <c r="C27" s="24"/>
      <c r="D27" s="10" t="s">
        <v>33</v>
      </c>
      <c r="E27" s="18"/>
      <c r="F27" s="18"/>
      <c r="G27" s="18"/>
      <c r="H27" s="18"/>
      <c r="I27" s="18"/>
      <c r="J27" s="18"/>
      <c r="K27" s="18"/>
      <c r="L27" s="18"/>
      <c r="M27" s="18"/>
      <c r="N27" s="18"/>
      <c r="O27" s="11"/>
    </row>
    <row r="28" spans="1:15">
      <c r="A28" s="5"/>
      <c r="B28" s="10" t="s">
        <v>41</v>
      </c>
      <c r="C28" s="18"/>
      <c r="D28" s="18"/>
      <c r="E28" s="18"/>
      <c r="F28" s="18"/>
      <c r="G28" s="18"/>
      <c r="H28" s="18"/>
      <c r="I28" s="24"/>
      <c r="J28" s="10">
        <v>100</v>
      </c>
      <c r="K28" s="24"/>
      <c r="L28" s="10">
        <v>100</v>
      </c>
      <c r="M28" s="11"/>
      <c r="N28" s="10" t="s">
        <v>42</v>
      </c>
      <c r="O28" s="11"/>
    </row>
    <row r="29" spans="1:15">
      <c r="A29" s="26" t="s">
        <v>43</v>
      </c>
      <c r="B29" s="1"/>
      <c r="C29" s="1"/>
      <c r="D29" s="1"/>
      <c r="E29" s="1"/>
      <c r="F29" s="1"/>
      <c r="G29" s="1"/>
      <c r="H29" s="1"/>
      <c r="I29" s="1"/>
      <c r="J29" s="1"/>
      <c r="K29" s="1"/>
      <c r="L29" s="1"/>
      <c r="M29" s="1"/>
      <c r="N29" s="1"/>
      <c r="O29" s="27"/>
    </row>
    <row r="30" spans="1:15">
      <c r="A30" s="28"/>
      <c r="B30" s="1"/>
      <c r="C30" s="1"/>
      <c r="D30" s="1"/>
      <c r="E30" s="1"/>
      <c r="F30" s="1"/>
      <c r="G30" s="1"/>
      <c r="H30" s="1"/>
      <c r="I30" s="1"/>
      <c r="J30" s="1"/>
      <c r="K30" s="1"/>
      <c r="L30" s="1"/>
      <c r="M30" s="1"/>
      <c r="N30" s="1"/>
      <c r="O30" s="27"/>
    </row>
    <row r="31" spans="1:15">
      <c r="A31" s="28"/>
      <c r="B31" s="1"/>
      <c r="C31" s="1"/>
      <c r="D31" s="1"/>
      <c r="E31" s="1"/>
      <c r="F31" s="1"/>
      <c r="G31" s="1"/>
      <c r="H31" s="1"/>
      <c r="I31" s="1"/>
      <c r="J31" s="1"/>
      <c r="K31" s="1"/>
      <c r="L31" s="1"/>
      <c r="M31" s="1"/>
      <c r="N31" s="1"/>
      <c r="O31" s="27"/>
    </row>
    <row r="32" spans="1:15">
      <c r="A32" s="29"/>
      <c r="B32" s="30"/>
      <c r="C32" s="30"/>
      <c r="D32" s="30"/>
      <c r="E32" s="30"/>
      <c r="F32" s="30"/>
      <c r="G32" s="30"/>
      <c r="H32" s="30"/>
      <c r="I32" s="30"/>
      <c r="J32" s="30"/>
      <c r="K32" s="30"/>
      <c r="L32" s="30"/>
      <c r="M32" s="30"/>
      <c r="N32" s="30"/>
      <c r="O32" s="31"/>
    </row>
  </sheetData>
  <mergeCells count="93">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B27:C27"/>
    <mergeCell ref="D27:O27"/>
    <mergeCell ref="B28:I28"/>
    <mergeCell ref="J28:K28"/>
    <mergeCell ref="L28:M28"/>
    <mergeCell ref="N28:O28"/>
    <mergeCell ref="A9:A10"/>
    <mergeCell ref="A11:A28"/>
    <mergeCell ref="B12:B20"/>
    <mergeCell ref="B21:B23"/>
    <mergeCell ref="B24:B26"/>
    <mergeCell ref="C12:C14"/>
    <mergeCell ref="C15:C17"/>
    <mergeCell ref="C18:C20"/>
    <mergeCell ref="C21:C23"/>
    <mergeCell ref="C24:C26"/>
    <mergeCell ref="H12:H14"/>
    <mergeCell ref="H15:H17"/>
    <mergeCell ref="H18:H20"/>
    <mergeCell ref="H21:H23"/>
    <mergeCell ref="H24:H26"/>
    <mergeCell ref="I12:I14"/>
    <mergeCell ref="I15:I17"/>
    <mergeCell ref="I18:I20"/>
    <mergeCell ref="I21:I23"/>
    <mergeCell ref="I24:I26"/>
    <mergeCell ref="A4:B8"/>
    <mergeCell ref="D12:G14"/>
    <mergeCell ref="J12:K14"/>
    <mergeCell ref="L12:M14"/>
    <mergeCell ref="N12:O14"/>
    <mergeCell ref="D15:G17"/>
    <mergeCell ref="J15:K17"/>
    <mergeCell ref="L15:M17"/>
    <mergeCell ref="N15:O17"/>
    <mergeCell ref="D18:G20"/>
    <mergeCell ref="J18:K20"/>
    <mergeCell ref="L18:M20"/>
    <mergeCell ref="N18:O20"/>
    <mergeCell ref="D21:G23"/>
    <mergeCell ref="J21:K23"/>
    <mergeCell ref="L21:M23"/>
    <mergeCell ref="N21:O23"/>
    <mergeCell ref="D24:G26"/>
    <mergeCell ref="J24:K26"/>
    <mergeCell ref="L24:M26"/>
    <mergeCell ref="N24:O26"/>
    <mergeCell ref="A29:O32"/>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M6" sqref="M6:N6"/>
    </sheetView>
  </sheetViews>
  <sheetFormatPr defaultColWidth="8.8" defaultRowHeight="14.25"/>
  <cols>
    <col min="8" max="9" width="11.9" customWidth="1"/>
  </cols>
  <sheetData>
    <row r="1" ht="50" customHeight="1" spans="1:15">
      <c r="A1" s="3" t="s">
        <v>48</v>
      </c>
      <c r="B1" s="4"/>
      <c r="C1" s="4"/>
      <c r="D1" s="4"/>
      <c r="E1" s="4"/>
      <c r="F1" s="4"/>
      <c r="G1" s="4"/>
      <c r="H1" s="4"/>
      <c r="I1" s="4"/>
      <c r="J1" s="4"/>
      <c r="K1" s="4"/>
      <c r="L1" s="4"/>
      <c r="M1" s="4"/>
      <c r="N1" s="4"/>
      <c r="O1" s="4"/>
    </row>
    <row r="2" spans="1:15">
      <c r="A2" s="5" t="s">
        <v>1</v>
      </c>
      <c r="B2" s="6"/>
      <c r="C2" s="5" t="s">
        <v>515</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253</v>
      </c>
      <c r="F5" s="146"/>
      <c r="G5" s="146">
        <v>140.21</v>
      </c>
      <c r="H5" s="146"/>
      <c r="I5" s="146">
        <v>140.21</v>
      </c>
      <c r="J5" s="146"/>
      <c r="K5" s="10">
        <v>10</v>
      </c>
      <c r="L5" s="11"/>
      <c r="M5" s="84">
        <v>1</v>
      </c>
      <c r="N5" s="11"/>
      <c r="O5" s="6">
        <v>10</v>
      </c>
    </row>
    <row r="6" spans="1:15">
      <c r="A6" s="5"/>
      <c r="B6" s="5"/>
      <c r="C6" s="5" t="s">
        <v>14</v>
      </c>
      <c r="D6" s="5"/>
      <c r="E6" s="146">
        <v>253</v>
      </c>
      <c r="F6" s="146"/>
      <c r="G6" s="146">
        <v>140.21</v>
      </c>
      <c r="H6" s="146"/>
      <c r="I6" s="146">
        <v>140.21</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07" customHeight="1" spans="1:15">
      <c r="A10" s="5"/>
      <c r="B10" s="15" t="s">
        <v>516</v>
      </c>
      <c r="C10" s="16"/>
      <c r="D10" s="16"/>
      <c r="E10" s="16"/>
      <c r="F10" s="16"/>
      <c r="G10" s="16"/>
      <c r="H10" s="17"/>
      <c r="I10" s="15" t="s">
        <v>517</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ht="55" customHeight="1" spans="1:15">
      <c r="A12" s="5"/>
      <c r="B12" s="5" t="s">
        <v>30</v>
      </c>
      <c r="C12" s="5" t="s">
        <v>31</v>
      </c>
      <c r="D12" s="8" t="s">
        <v>427</v>
      </c>
      <c r="E12" s="8"/>
      <c r="F12" s="8"/>
      <c r="G12" s="8"/>
      <c r="H12" s="5" t="s">
        <v>428</v>
      </c>
      <c r="I12" s="360" t="s">
        <v>360</v>
      </c>
      <c r="J12" s="365">
        <v>5</v>
      </c>
      <c r="K12" s="366"/>
      <c r="L12" s="365">
        <v>5</v>
      </c>
      <c r="M12" s="366"/>
      <c r="N12" s="363" t="s">
        <v>357</v>
      </c>
      <c r="O12" s="364"/>
    </row>
    <row r="13" ht="55" customHeight="1" spans="1:15">
      <c r="A13" s="5"/>
      <c r="B13" s="5"/>
      <c r="C13" s="5"/>
      <c r="D13" s="367" t="s">
        <v>429</v>
      </c>
      <c r="E13" s="368"/>
      <c r="F13" s="368"/>
      <c r="G13" s="369"/>
      <c r="H13" s="5" t="s">
        <v>430</v>
      </c>
      <c r="I13" s="360" t="s">
        <v>356</v>
      </c>
      <c r="J13" s="365">
        <v>5</v>
      </c>
      <c r="K13" s="366"/>
      <c r="L13" s="365">
        <v>5</v>
      </c>
      <c r="M13" s="366"/>
      <c r="N13" s="363" t="s">
        <v>357</v>
      </c>
      <c r="O13" s="364"/>
    </row>
    <row r="14" ht="24" customHeight="1" spans="1:15">
      <c r="A14" s="5"/>
      <c r="B14" s="5"/>
      <c r="C14" s="5"/>
      <c r="D14" s="8" t="s">
        <v>431</v>
      </c>
      <c r="E14" s="8"/>
      <c r="F14" s="8"/>
      <c r="G14" s="8"/>
      <c r="H14" s="5" t="s">
        <v>384</v>
      </c>
      <c r="I14" s="360" t="s">
        <v>384</v>
      </c>
      <c r="J14" s="365">
        <v>5</v>
      </c>
      <c r="K14" s="366"/>
      <c r="L14" s="365">
        <v>5</v>
      </c>
      <c r="M14" s="366"/>
      <c r="N14" s="363" t="s">
        <v>33</v>
      </c>
      <c r="O14" s="364"/>
    </row>
    <row r="15" ht="55" customHeight="1" spans="1:15">
      <c r="A15" s="5"/>
      <c r="B15" s="5"/>
      <c r="C15" s="5"/>
      <c r="D15" s="8" t="s">
        <v>432</v>
      </c>
      <c r="E15" s="8"/>
      <c r="F15" s="8"/>
      <c r="G15" s="8"/>
      <c r="H15" s="5" t="s">
        <v>433</v>
      </c>
      <c r="I15" s="360" t="s">
        <v>363</v>
      </c>
      <c r="J15" s="365">
        <v>5</v>
      </c>
      <c r="K15" s="366"/>
      <c r="L15" s="365">
        <v>5</v>
      </c>
      <c r="M15" s="366"/>
      <c r="N15" s="363" t="s">
        <v>357</v>
      </c>
      <c r="O15" s="364"/>
    </row>
    <row r="16" spans="1:15">
      <c r="A16" s="5"/>
      <c r="B16" s="5"/>
      <c r="C16" s="5" t="s">
        <v>58</v>
      </c>
      <c r="D16" s="8" t="s">
        <v>387</v>
      </c>
      <c r="E16" s="8"/>
      <c r="F16" s="8"/>
      <c r="G16" s="8"/>
      <c r="H16" s="71">
        <v>1</v>
      </c>
      <c r="I16" s="71">
        <v>1</v>
      </c>
      <c r="J16" s="365">
        <v>6</v>
      </c>
      <c r="K16" s="366"/>
      <c r="L16" s="365">
        <v>6</v>
      </c>
      <c r="M16" s="366"/>
      <c r="N16" s="363" t="s">
        <v>33</v>
      </c>
      <c r="O16" s="364"/>
    </row>
    <row r="17" spans="1:15">
      <c r="A17" s="5"/>
      <c r="B17" s="5"/>
      <c r="C17" s="5" t="s">
        <v>63</v>
      </c>
      <c r="D17" s="8" t="s">
        <v>388</v>
      </c>
      <c r="E17" s="8"/>
      <c r="F17" s="8"/>
      <c r="G17" s="8"/>
      <c r="H17" s="71">
        <v>1</v>
      </c>
      <c r="I17" s="71">
        <v>1</v>
      </c>
      <c r="J17" s="365">
        <v>6</v>
      </c>
      <c r="K17" s="366"/>
      <c r="L17" s="365">
        <v>6</v>
      </c>
      <c r="M17" s="366"/>
      <c r="N17" s="363" t="s">
        <v>33</v>
      </c>
      <c r="O17" s="364"/>
    </row>
    <row r="18" spans="1:15">
      <c r="A18" s="5"/>
      <c r="B18" s="5"/>
      <c r="C18" s="5" t="s">
        <v>66</v>
      </c>
      <c r="D18" s="8" t="s">
        <v>443</v>
      </c>
      <c r="E18" s="8"/>
      <c r="F18" s="8"/>
      <c r="G18" s="8"/>
      <c r="H18" s="182" t="s">
        <v>444</v>
      </c>
      <c r="I18" s="182" t="s">
        <v>444</v>
      </c>
      <c r="J18" s="365">
        <v>6</v>
      </c>
      <c r="K18" s="366"/>
      <c r="L18" s="365">
        <v>6</v>
      </c>
      <c r="M18" s="366"/>
      <c r="N18" s="363" t="s">
        <v>33</v>
      </c>
      <c r="O18" s="364"/>
    </row>
    <row r="19" spans="1:15">
      <c r="A19" s="5"/>
      <c r="B19" s="5"/>
      <c r="C19" s="5"/>
      <c r="D19" s="8" t="s">
        <v>445</v>
      </c>
      <c r="E19" s="8"/>
      <c r="F19" s="8"/>
      <c r="G19" s="8"/>
      <c r="H19" s="182" t="s">
        <v>446</v>
      </c>
      <c r="I19" s="182" t="s">
        <v>446</v>
      </c>
      <c r="J19" s="365">
        <v>6</v>
      </c>
      <c r="K19" s="366"/>
      <c r="L19" s="365">
        <v>6</v>
      </c>
      <c r="M19" s="366"/>
      <c r="N19" s="363" t="s">
        <v>33</v>
      </c>
      <c r="O19" s="364"/>
    </row>
    <row r="20" spans="1:15">
      <c r="A20" s="5"/>
      <c r="B20" s="5"/>
      <c r="C20" s="5"/>
      <c r="D20" s="8" t="s">
        <v>518</v>
      </c>
      <c r="E20" s="8"/>
      <c r="F20" s="8"/>
      <c r="G20" s="8"/>
      <c r="H20" s="182" t="s">
        <v>519</v>
      </c>
      <c r="I20" s="182" t="s">
        <v>519</v>
      </c>
      <c r="J20" s="365">
        <v>6</v>
      </c>
      <c r="K20" s="366"/>
      <c r="L20" s="365">
        <v>6</v>
      </c>
      <c r="M20" s="366"/>
      <c r="N20" s="363" t="s">
        <v>33</v>
      </c>
      <c r="O20" s="364"/>
    </row>
    <row r="21" spans="1:15">
      <c r="A21" s="5"/>
      <c r="B21" s="5" t="s">
        <v>34</v>
      </c>
      <c r="C21" s="5" t="s">
        <v>35</v>
      </c>
      <c r="D21" s="8" t="s">
        <v>389</v>
      </c>
      <c r="E21" s="8"/>
      <c r="F21" s="8"/>
      <c r="G21" s="8"/>
      <c r="H21" s="360" t="s">
        <v>75</v>
      </c>
      <c r="I21" s="360" t="s">
        <v>75</v>
      </c>
      <c r="J21" s="365">
        <v>15</v>
      </c>
      <c r="K21" s="366"/>
      <c r="L21" s="365">
        <v>15</v>
      </c>
      <c r="M21" s="366"/>
      <c r="N21" s="363" t="s">
        <v>33</v>
      </c>
      <c r="O21" s="364"/>
    </row>
    <row r="22" spans="1:15">
      <c r="A22" s="5"/>
      <c r="B22" s="5"/>
      <c r="C22" s="5"/>
      <c r="D22" s="8" t="s">
        <v>416</v>
      </c>
      <c r="E22" s="8"/>
      <c r="F22" s="8"/>
      <c r="G22" s="8"/>
      <c r="H22" s="360" t="s">
        <v>75</v>
      </c>
      <c r="I22" s="360" t="s">
        <v>75</v>
      </c>
      <c r="J22" s="365">
        <v>15</v>
      </c>
      <c r="K22" s="366"/>
      <c r="L22" s="365">
        <v>15</v>
      </c>
      <c r="M22" s="366"/>
      <c r="N22" s="363" t="s">
        <v>33</v>
      </c>
      <c r="O22" s="364"/>
    </row>
    <row r="23" ht="40.5" spans="1:15">
      <c r="A23" s="5"/>
      <c r="B23" s="5" t="s">
        <v>37</v>
      </c>
      <c r="C23" s="5" t="s">
        <v>38</v>
      </c>
      <c r="D23" s="8" t="s">
        <v>391</v>
      </c>
      <c r="E23" s="8"/>
      <c r="F23" s="8"/>
      <c r="G23" s="8"/>
      <c r="H23" s="301" t="s">
        <v>46</v>
      </c>
      <c r="I23" s="360" t="s">
        <v>47</v>
      </c>
      <c r="J23" s="365">
        <v>10</v>
      </c>
      <c r="K23" s="366"/>
      <c r="L23" s="365">
        <v>10</v>
      </c>
      <c r="M23" s="366"/>
      <c r="N23" s="363" t="s">
        <v>33</v>
      </c>
      <c r="O23" s="364"/>
    </row>
    <row r="24" spans="1:15">
      <c r="A24" s="5"/>
      <c r="B24" s="10" t="s">
        <v>40</v>
      </c>
      <c r="C24" s="24"/>
      <c r="D24" s="10" t="s">
        <v>33</v>
      </c>
      <c r="E24" s="18"/>
      <c r="F24" s="18"/>
      <c r="G24" s="18"/>
      <c r="H24" s="18"/>
      <c r="I24" s="18"/>
      <c r="J24" s="18"/>
      <c r="K24" s="18"/>
      <c r="L24" s="18"/>
      <c r="M24" s="18"/>
      <c r="N24" s="18"/>
      <c r="O24" s="11"/>
    </row>
    <row r="25" spans="1:15">
      <c r="A25" s="5"/>
      <c r="B25" s="10" t="s">
        <v>41</v>
      </c>
      <c r="C25" s="18"/>
      <c r="D25" s="18"/>
      <c r="E25" s="18"/>
      <c r="F25" s="18"/>
      <c r="G25" s="18"/>
      <c r="H25" s="18"/>
      <c r="I25" s="24"/>
      <c r="J25" s="10">
        <v>100</v>
      </c>
      <c r="K25" s="24"/>
      <c r="L25" s="10">
        <v>100</v>
      </c>
      <c r="M25" s="11"/>
      <c r="N25" s="10" t="s">
        <v>42</v>
      </c>
      <c r="O25" s="11"/>
    </row>
    <row r="26" spans="1:15">
      <c r="A26" s="26" t="s">
        <v>43</v>
      </c>
      <c r="B26" s="1"/>
      <c r="C26" s="1"/>
      <c r="D26" s="1"/>
      <c r="E26" s="1"/>
      <c r="F26" s="1"/>
      <c r="G26" s="1"/>
      <c r="H26" s="1"/>
      <c r="I26" s="1"/>
      <c r="J26" s="1"/>
      <c r="K26" s="1"/>
      <c r="L26" s="1"/>
      <c r="M26" s="1"/>
      <c r="N26" s="1"/>
      <c r="O26" s="27"/>
    </row>
    <row r="27" spans="1:15">
      <c r="A27" s="28"/>
      <c r="B27" s="1"/>
      <c r="C27" s="1"/>
      <c r="D27" s="1"/>
      <c r="E27" s="1"/>
      <c r="F27" s="1"/>
      <c r="G27" s="1"/>
      <c r="H27" s="1"/>
      <c r="I27" s="1"/>
      <c r="J27" s="1"/>
      <c r="K27" s="1"/>
      <c r="L27" s="1"/>
      <c r="M27" s="1"/>
      <c r="N27" s="1"/>
      <c r="O27" s="27"/>
    </row>
    <row r="28" spans="1:15">
      <c r="A28" s="28"/>
      <c r="B28" s="1"/>
      <c r="C28" s="1"/>
      <c r="D28" s="1"/>
      <c r="E28" s="1"/>
      <c r="F28" s="1"/>
      <c r="G28" s="1"/>
      <c r="H28" s="1"/>
      <c r="I28" s="1"/>
      <c r="J28" s="1"/>
      <c r="K28" s="1"/>
      <c r="L28" s="1"/>
      <c r="M28" s="1"/>
      <c r="N28" s="1"/>
      <c r="O28" s="27"/>
    </row>
    <row r="29" spans="1:15">
      <c r="A29" s="29"/>
      <c r="B29" s="30"/>
      <c r="C29" s="30"/>
      <c r="D29" s="30"/>
      <c r="E29" s="30"/>
      <c r="F29" s="30"/>
      <c r="G29" s="30"/>
      <c r="H29" s="30"/>
      <c r="I29" s="30"/>
      <c r="J29" s="30"/>
      <c r="K29" s="30"/>
      <c r="L29" s="30"/>
      <c r="M29" s="30"/>
      <c r="N29" s="30"/>
      <c r="O29" s="31"/>
    </row>
  </sheetData>
  <mergeCells count="108">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9:A10"/>
    <mergeCell ref="A11:A25"/>
    <mergeCell ref="B12:B20"/>
    <mergeCell ref="B21:B22"/>
    <mergeCell ref="C12:C15"/>
    <mergeCell ref="C18:C20"/>
    <mergeCell ref="C21:C22"/>
    <mergeCell ref="A4:B8"/>
    <mergeCell ref="A26:O29"/>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selection activeCell="M6" sqref="M6:N6"/>
    </sheetView>
  </sheetViews>
  <sheetFormatPr defaultColWidth="8.8" defaultRowHeight="14.25"/>
  <cols>
    <col min="7" max="7" width="13.9" customWidth="1"/>
    <col min="8" max="8" width="16.5" customWidth="1"/>
    <col min="9" max="9" width="14.3" customWidth="1"/>
    <col min="15" max="15" width="15.3" customWidth="1"/>
  </cols>
  <sheetData>
    <row r="1" ht="75" customHeight="1" spans="1:15">
      <c r="A1" s="3" t="s">
        <v>256</v>
      </c>
      <c r="B1" s="4"/>
      <c r="C1" s="4"/>
      <c r="D1" s="4"/>
      <c r="E1" s="4"/>
      <c r="F1" s="4"/>
      <c r="G1" s="4"/>
      <c r="H1" s="4"/>
      <c r="I1" s="4"/>
      <c r="J1" s="4"/>
      <c r="K1" s="4"/>
      <c r="L1" s="4"/>
      <c r="M1" s="4"/>
      <c r="N1" s="4"/>
      <c r="O1" s="4"/>
    </row>
    <row r="2" spans="1:15">
      <c r="A2" s="5" t="s">
        <v>1</v>
      </c>
      <c r="B2" s="6"/>
      <c r="C2" s="5" t="s">
        <v>520</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121.03</v>
      </c>
      <c r="F5" s="146"/>
      <c r="G5" s="146">
        <v>121.03</v>
      </c>
      <c r="H5" s="146"/>
      <c r="I5" s="146">
        <v>121.03</v>
      </c>
      <c r="J5" s="146"/>
      <c r="K5" s="10">
        <v>10</v>
      </c>
      <c r="L5" s="11"/>
      <c r="M5" s="84">
        <v>1</v>
      </c>
      <c r="N5" s="11"/>
      <c r="O5" s="6">
        <v>10</v>
      </c>
    </row>
    <row r="6" spans="1:15">
      <c r="A6" s="5"/>
      <c r="B6" s="5"/>
      <c r="C6" s="5" t="s">
        <v>14</v>
      </c>
      <c r="D6" s="5"/>
      <c r="E6" s="146">
        <v>121.03</v>
      </c>
      <c r="F6" s="146"/>
      <c r="G6" s="146">
        <v>121.03</v>
      </c>
      <c r="H6" s="146"/>
      <c r="I6" s="146">
        <v>121.03</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108" customHeight="1" spans="1:15">
      <c r="A10" s="5"/>
      <c r="B10" s="15" t="s">
        <v>521</v>
      </c>
      <c r="C10" s="16"/>
      <c r="D10" s="16"/>
      <c r="E10" s="16"/>
      <c r="F10" s="16"/>
      <c r="G10" s="16"/>
      <c r="H10" s="17"/>
      <c r="I10" s="15" t="s">
        <v>522</v>
      </c>
      <c r="J10" s="16"/>
      <c r="K10" s="16"/>
      <c r="L10" s="16"/>
      <c r="M10" s="16"/>
      <c r="N10" s="16"/>
      <c r="O10" s="17"/>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259</v>
      </c>
      <c r="E12" s="8"/>
      <c r="F12" s="8"/>
      <c r="G12" s="8"/>
      <c r="H12" s="301" t="s">
        <v>68</v>
      </c>
      <c r="I12" s="360" t="s">
        <v>88</v>
      </c>
      <c r="J12" s="365">
        <v>3</v>
      </c>
      <c r="K12" s="366"/>
      <c r="L12" s="365">
        <v>3</v>
      </c>
      <c r="M12" s="366"/>
      <c r="N12" s="363" t="s">
        <v>33</v>
      </c>
      <c r="O12" s="364"/>
    </row>
    <row r="13" spans="1:15">
      <c r="A13" s="5"/>
      <c r="B13" s="5"/>
      <c r="C13" s="5"/>
      <c r="D13" s="367" t="s">
        <v>261</v>
      </c>
      <c r="E13" s="368"/>
      <c r="F13" s="368"/>
      <c r="G13" s="369"/>
      <c r="H13" s="301" t="s">
        <v>46</v>
      </c>
      <c r="I13" s="360" t="s">
        <v>262</v>
      </c>
      <c r="J13" s="365">
        <v>3</v>
      </c>
      <c r="K13" s="366"/>
      <c r="L13" s="365">
        <v>3</v>
      </c>
      <c r="M13" s="366"/>
      <c r="N13" s="363" t="s">
        <v>33</v>
      </c>
      <c r="O13" s="364"/>
    </row>
    <row r="14" spans="1:15">
      <c r="A14" s="5"/>
      <c r="B14" s="5"/>
      <c r="C14" s="5"/>
      <c r="D14" s="367" t="s">
        <v>269</v>
      </c>
      <c r="E14" s="368"/>
      <c r="F14" s="368"/>
      <c r="G14" s="369"/>
      <c r="H14" s="301" t="s">
        <v>98</v>
      </c>
      <c r="I14" s="360" t="s">
        <v>270</v>
      </c>
      <c r="J14" s="365">
        <v>3</v>
      </c>
      <c r="K14" s="366"/>
      <c r="L14" s="365">
        <v>3</v>
      </c>
      <c r="M14" s="366"/>
      <c r="N14" s="363" t="s">
        <v>33</v>
      </c>
      <c r="O14" s="364"/>
    </row>
    <row r="15" ht="79" customHeight="1" spans="1:15">
      <c r="A15" s="5"/>
      <c r="B15" s="5"/>
      <c r="C15" s="5"/>
      <c r="D15" s="367" t="s">
        <v>264</v>
      </c>
      <c r="E15" s="368"/>
      <c r="F15" s="368"/>
      <c r="G15" s="369"/>
      <c r="H15" s="301" t="s">
        <v>101</v>
      </c>
      <c r="I15" s="360" t="s">
        <v>265</v>
      </c>
      <c r="J15" s="365">
        <v>3</v>
      </c>
      <c r="K15" s="366"/>
      <c r="L15" s="365">
        <v>2</v>
      </c>
      <c r="M15" s="366"/>
      <c r="N15" s="363" t="s">
        <v>266</v>
      </c>
      <c r="O15" s="364"/>
    </row>
    <row r="16" spans="1:15">
      <c r="A16" s="5"/>
      <c r="B16" s="5"/>
      <c r="C16" s="5"/>
      <c r="D16" s="367" t="s">
        <v>523</v>
      </c>
      <c r="E16" s="368"/>
      <c r="F16" s="368"/>
      <c r="G16" s="369"/>
      <c r="H16" s="5" t="s">
        <v>524</v>
      </c>
      <c r="I16" s="360" t="s">
        <v>525</v>
      </c>
      <c r="J16" s="365">
        <v>3</v>
      </c>
      <c r="K16" s="366"/>
      <c r="L16" s="365">
        <v>3</v>
      </c>
      <c r="M16" s="366"/>
      <c r="N16" s="363" t="s">
        <v>33</v>
      </c>
      <c r="O16" s="364"/>
    </row>
    <row r="17" spans="1:15">
      <c r="A17" s="5"/>
      <c r="B17" s="5"/>
      <c r="C17" s="5"/>
      <c r="D17" s="367" t="s">
        <v>526</v>
      </c>
      <c r="E17" s="368"/>
      <c r="F17" s="368"/>
      <c r="G17" s="369"/>
      <c r="H17" s="5" t="s">
        <v>527</v>
      </c>
      <c r="I17" s="360" t="s">
        <v>528</v>
      </c>
      <c r="J17" s="365">
        <v>3</v>
      </c>
      <c r="K17" s="366"/>
      <c r="L17" s="365">
        <v>3</v>
      </c>
      <c r="M17" s="366"/>
      <c r="N17" s="363" t="s">
        <v>33</v>
      </c>
      <c r="O17" s="364"/>
    </row>
    <row r="18" spans="1:15">
      <c r="A18" s="5"/>
      <c r="B18" s="5"/>
      <c r="C18" s="5"/>
      <c r="D18" s="367" t="s">
        <v>188</v>
      </c>
      <c r="E18" s="368"/>
      <c r="F18" s="368"/>
      <c r="G18" s="369"/>
      <c r="H18" s="301" t="s">
        <v>267</v>
      </c>
      <c r="I18" s="360" t="s">
        <v>190</v>
      </c>
      <c r="J18" s="365">
        <v>2</v>
      </c>
      <c r="K18" s="366"/>
      <c r="L18" s="365">
        <v>2</v>
      </c>
      <c r="M18" s="366"/>
      <c r="N18" s="363" t="s">
        <v>268</v>
      </c>
      <c r="O18" s="364"/>
    </row>
    <row r="19" spans="1:15">
      <c r="A19" s="5"/>
      <c r="B19" s="5"/>
      <c r="C19" s="5"/>
      <c r="D19" s="367" t="s">
        <v>499</v>
      </c>
      <c r="E19" s="368"/>
      <c r="F19" s="368"/>
      <c r="G19" s="369"/>
      <c r="H19" s="301" t="s">
        <v>500</v>
      </c>
      <c r="I19" s="360" t="s">
        <v>60</v>
      </c>
      <c r="J19" s="365">
        <v>2</v>
      </c>
      <c r="K19" s="366"/>
      <c r="L19" s="365">
        <v>2</v>
      </c>
      <c r="M19" s="366"/>
      <c r="N19" s="363" t="s">
        <v>33</v>
      </c>
      <c r="O19" s="364"/>
    </row>
    <row r="20" spans="1:15">
      <c r="A20" s="5"/>
      <c r="B20" s="5"/>
      <c r="C20" s="5"/>
      <c r="D20" s="367" t="s">
        <v>529</v>
      </c>
      <c r="E20" s="368"/>
      <c r="F20" s="368"/>
      <c r="G20" s="369"/>
      <c r="H20" s="301" t="s">
        <v>68</v>
      </c>
      <c r="I20" s="360" t="s">
        <v>88</v>
      </c>
      <c r="J20" s="365">
        <v>2</v>
      </c>
      <c r="K20" s="366"/>
      <c r="L20" s="365">
        <v>2</v>
      </c>
      <c r="M20" s="366"/>
      <c r="N20" s="363" t="s">
        <v>33</v>
      </c>
      <c r="O20" s="364"/>
    </row>
    <row r="21" spans="1:15">
      <c r="A21" s="5"/>
      <c r="B21" s="5"/>
      <c r="C21" s="5"/>
      <c r="D21" s="367" t="s">
        <v>530</v>
      </c>
      <c r="E21" s="368"/>
      <c r="F21" s="368"/>
      <c r="G21" s="369"/>
      <c r="H21" s="301" t="s">
        <v>68</v>
      </c>
      <c r="I21" s="360" t="s">
        <v>531</v>
      </c>
      <c r="J21" s="365">
        <v>2</v>
      </c>
      <c r="K21" s="366"/>
      <c r="L21" s="365">
        <v>2</v>
      </c>
      <c r="M21" s="366"/>
      <c r="N21" s="363" t="s">
        <v>33</v>
      </c>
      <c r="O21" s="364"/>
    </row>
    <row r="22" spans="1:15">
      <c r="A22" s="5"/>
      <c r="B22" s="5"/>
      <c r="C22" s="5"/>
      <c r="D22" s="367" t="s">
        <v>497</v>
      </c>
      <c r="E22" s="368"/>
      <c r="F22" s="368"/>
      <c r="G22" s="369"/>
      <c r="H22" s="301" t="s">
        <v>68</v>
      </c>
      <c r="I22" s="360" t="s">
        <v>498</v>
      </c>
      <c r="J22" s="365">
        <v>2</v>
      </c>
      <c r="K22" s="366"/>
      <c r="L22" s="365">
        <v>2</v>
      </c>
      <c r="M22" s="366"/>
      <c r="N22" s="363" t="s">
        <v>33</v>
      </c>
      <c r="O22" s="364"/>
    </row>
    <row r="23" spans="1:15">
      <c r="A23" s="5"/>
      <c r="B23" s="5"/>
      <c r="C23" s="5"/>
      <c r="D23" s="367" t="s">
        <v>532</v>
      </c>
      <c r="E23" s="368"/>
      <c r="F23" s="368"/>
      <c r="G23" s="369"/>
      <c r="H23" s="360" t="s">
        <v>533</v>
      </c>
      <c r="I23" s="360" t="s">
        <v>533</v>
      </c>
      <c r="J23" s="365">
        <v>2</v>
      </c>
      <c r="K23" s="366"/>
      <c r="L23" s="365">
        <v>2</v>
      </c>
      <c r="M23" s="366"/>
      <c r="N23" s="363" t="s">
        <v>33</v>
      </c>
      <c r="O23" s="364"/>
    </row>
    <row r="24" spans="1:15">
      <c r="A24" s="5"/>
      <c r="B24" s="5"/>
      <c r="C24" s="5"/>
      <c r="D24" s="367" t="s">
        <v>534</v>
      </c>
      <c r="E24" s="368"/>
      <c r="F24" s="368"/>
      <c r="G24" s="369"/>
      <c r="H24" s="301" t="s">
        <v>535</v>
      </c>
      <c r="I24" s="360" t="s">
        <v>536</v>
      </c>
      <c r="J24" s="365">
        <v>2</v>
      </c>
      <c r="K24" s="366"/>
      <c r="L24" s="365">
        <v>2</v>
      </c>
      <c r="M24" s="366"/>
      <c r="N24" s="363" t="s">
        <v>33</v>
      </c>
      <c r="O24" s="364"/>
    </row>
    <row r="25" spans="1:15">
      <c r="A25" s="5"/>
      <c r="B25" s="5"/>
      <c r="C25" s="5"/>
      <c r="D25" s="367" t="s">
        <v>537</v>
      </c>
      <c r="E25" s="368"/>
      <c r="F25" s="368"/>
      <c r="G25" s="369"/>
      <c r="H25" s="301" t="s">
        <v>98</v>
      </c>
      <c r="I25" s="360" t="s">
        <v>538</v>
      </c>
      <c r="J25" s="365">
        <v>2</v>
      </c>
      <c r="K25" s="366"/>
      <c r="L25" s="365">
        <v>2</v>
      </c>
      <c r="M25" s="366"/>
      <c r="N25" s="363" t="s">
        <v>33</v>
      </c>
      <c r="O25" s="364"/>
    </row>
    <row r="26" spans="1:15">
      <c r="A26" s="5"/>
      <c r="B26" s="5"/>
      <c r="C26" s="5"/>
      <c r="D26" s="367" t="s">
        <v>539</v>
      </c>
      <c r="E26" s="368"/>
      <c r="F26" s="368"/>
      <c r="G26" s="369"/>
      <c r="H26" s="301" t="s">
        <v>68</v>
      </c>
      <c r="I26" s="360" t="s">
        <v>60</v>
      </c>
      <c r="J26" s="365">
        <v>2</v>
      </c>
      <c r="K26" s="366"/>
      <c r="L26" s="365">
        <v>2</v>
      </c>
      <c r="M26" s="366"/>
      <c r="N26" s="363" t="s">
        <v>33</v>
      </c>
      <c r="O26" s="364"/>
    </row>
    <row r="27" spans="1:15">
      <c r="A27" s="5"/>
      <c r="B27" s="5"/>
      <c r="C27" s="5"/>
      <c r="D27" s="367" t="s">
        <v>540</v>
      </c>
      <c r="E27" s="368"/>
      <c r="F27" s="368"/>
      <c r="G27" s="369"/>
      <c r="H27" s="301" t="s">
        <v>98</v>
      </c>
      <c r="I27" s="360" t="s">
        <v>60</v>
      </c>
      <c r="J27" s="365">
        <v>2</v>
      </c>
      <c r="K27" s="366"/>
      <c r="L27" s="365">
        <v>2</v>
      </c>
      <c r="M27" s="366"/>
      <c r="N27" s="363" t="s">
        <v>33</v>
      </c>
      <c r="O27" s="364"/>
    </row>
    <row r="28" spans="1:15">
      <c r="A28" s="5"/>
      <c r="B28" s="5"/>
      <c r="C28" s="5"/>
      <c r="D28" s="367" t="s">
        <v>541</v>
      </c>
      <c r="E28" s="368"/>
      <c r="F28" s="368"/>
      <c r="G28" s="369"/>
      <c r="H28" s="301" t="s">
        <v>225</v>
      </c>
      <c r="I28" s="360" t="s">
        <v>542</v>
      </c>
      <c r="J28" s="365">
        <v>2</v>
      </c>
      <c r="K28" s="366"/>
      <c r="L28" s="365">
        <v>2</v>
      </c>
      <c r="M28" s="366"/>
      <c r="N28" s="363" t="s">
        <v>33</v>
      </c>
      <c r="O28" s="364"/>
    </row>
    <row r="29" spans="1:15">
      <c r="A29" s="5"/>
      <c r="B29" s="5"/>
      <c r="C29" s="5"/>
      <c r="D29" s="367" t="s">
        <v>543</v>
      </c>
      <c r="E29" s="368"/>
      <c r="F29" s="368"/>
      <c r="G29" s="369"/>
      <c r="H29" s="301" t="s">
        <v>544</v>
      </c>
      <c r="I29" s="360" t="s">
        <v>545</v>
      </c>
      <c r="J29" s="365">
        <v>2</v>
      </c>
      <c r="K29" s="366"/>
      <c r="L29" s="365">
        <v>2</v>
      </c>
      <c r="M29" s="366"/>
      <c r="N29" s="363" t="s">
        <v>33</v>
      </c>
      <c r="O29" s="364"/>
    </row>
    <row r="30" spans="1:15">
      <c r="A30" s="5"/>
      <c r="B30" s="5"/>
      <c r="C30" s="5"/>
      <c r="D30" s="367" t="s">
        <v>546</v>
      </c>
      <c r="E30" s="368"/>
      <c r="F30" s="368"/>
      <c r="G30" s="369"/>
      <c r="H30" s="301" t="s">
        <v>68</v>
      </c>
      <c r="I30" s="360" t="s">
        <v>547</v>
      </c>
      <c r="J30" s="365">
        <v>1</v>
      </c>
      <c r="K30" s="366"/>
      <c r="L30" s="365">
        <v>1</v>
      </c>
      <c r="M30" s="366"/>
      <c r="N30" s="363" t="s">
        <v>33</v>
      </c>
      <c r="O30" s="364"/>
    </row>
    <row r="31" spans="1:15">
      <c r="A31" s="5"/>
      <c r="B31" s="5"/>
      <c r="C31" s="5"/>
      <c r="D31" s="367" t="s">
        <v>548</v>
      </c>
      <c r="E31" s="368"/>
      <c r="F31" s="368"/>
      <c r="G31" s="369"/>
      <c r="H31" s="301" t="s">
        <v>549</v>
      </c>
      <c r="I31" s="360" t="s">
        <v>550</v>
      </c>
      <c r="J31" s="365">
        <v>1</v>
      </c>
      <c r="K31" s="366"/>
      <c r="L31" s="365">
        <v>1</v>
      </c>
      <c r="M31" s="366"/>
      <c r="N31" s="363" t="s">
        <v>33</v>
      </c>
      <c r="O31" s="364"/>
    </row>
    <row r="32" spans="1:15">
      <c r="A32" s="5"/>
      <c r="B32" s="5"/>
      <c r="C32" s="5"/>
      <c r="D32" s="8" t="s">
        <v>551</v>
      </c>
      <c r="E32" s="8"/>
      <c r="F32" s="8"/>
      <c r="G32" s="8"/>
      <c r="H32" s="301" t="s">
        <v>552</v>
      </c>
      <c r="I32" s="360" t="s">
        <v>187</v>
      </c>
      <c r="J32" s="365">
        <v>1</v>
      </c>
      <c r="K32" s="366"/>
      <c r="L32" s="365">
        <v>1</v>
      </c>
      <c r="M32" s="366"/>
      <c r="N32" s="363" t="s">
        <v>33</v>
      </c>
      <c r="O32" s="364"/>
    </row>
    <row r="33" spans="1:15">
      <c r="A33" s="5"/>
      <c r="B33" s="5"/>
      <c r="C33" s="5" t="s">
        <v>58</v>
      </c>
      <c r="D33" s="8" t="s">
        <v>271</v>
      </c>
      <c r="E33" s="8"/>
      <c r="F33" s="8"/>
      <c r="G33" s="8"/>
      <c r="H33" s="301" t="s">
        <v>501</v>
      </c>
      <c r="I33" s="360" t="s">
        <v>273</v>
      </c>
      <c r="J33" s="365">
        <v>1</v>
      </c>
      <c r="K33" s="366"/>
      <c r="L33" s="365">
        <v>1</v>
      </c>
      <c r="M33" s="366"/>
      <c r="N33" s="363" t="s">
        <v>33</v>
      </c>
      <c r="O33" s="364"/>
    </row>
    <row r="34" spans="1:15">
      <c r="A34" s="5"/>
      <c r="B34" s="5"/>
      <c r="C34" s="5"/>
      <c r="D34" s="367" t="s">
        <v>274</v>
      </c>
      <c r="E34" s="368"/>
      <c r="F34" s="368"/>
      <c r="G34" s="369"/>
      <c r="H34" s="301" t="s">
        <v>501</v>
      </c>
      <c r="I34" s="360" t="s">
        <v>275</v>
      </c>
      <c r="J34" s="365">
        <v>1</v>
      </c>
      <c r="K34" s="366"/>
      <c r="L34" s="365">
        <v>1</v>
      </c>
      <c r="M34" s="366"/>
      <c r="N34" s="363" t="s">
        <v>33</v>
      </c>
      <c r="O34" s="364"/>
    </row>
    <row r="35" spans="1:15">
      <c r="A35" s="5"/>
      <c r="B35" s="5"/>
      <c r="C35" s="5"/>
      <c r="D35" s="367" t="s">
        <v>276</v>
      </c>
      <c r="E35" s="368"/>
      <c r="F35" s="368"/>
      <c r="G35" s="369"/>
      <c r="H35" s="301" t="s">
        <v>501</v>
      </c>
      <c r="I35" s="360" t="s">
        <v>277</v>
      </c>
      <c r="J35" s="365">
        <v>1</v>
      </c>
      <c r="K35" s="366"/>
      <c r="L35" s="365">
        <v>1</v>
      </c>
      <c r="M35" s="366"/>
      <c r="N35" s="363" t="s">
        <v>33</v>
      </c>
      <c r="O35" s="364"/>
    </row>
    <row r="36" spans="1:15">
      <c r="A36" s="5"/>
      <c r="B36" s="5"/>
      <c r="C36" s="5"/>
      <c r="D36" s="8" t="s">
        <v>278</v>
      </c>
      <c r="E36" s="8"/>
      <c r="F36" s="8"/>
      <c r="G36" s="8"/>
      <c r="H36" s="301" t="s">
        <v>98</v>
      </c>
      <c r="I36" s="360" t="s">
        <v>279</v>
      </c>
      <c r="J36" s="365">
        <v>1</v>
      </c>
      <c r="K36" s="366"/>
      <c r="L36" s="365">
        <v>1</v>
      </c>
      <c r="M36" s="366"/>
      <c r="N36" s="363" t="s">
        <v>33</v>
      </c>
      <c r="O36" s="364"/>
    </row>
    <row r="37" spans="1:15">
      <c r="A37" s="5"/>
      <c r="B37" s="5"/>
      <c r="C37" s="5"/>
      <c r="D37" s="8" t="s">
        <v>280</v>
      </c>
      <c r="E37" s="8"/>
      <c r="F37" s="8"/>
      <c r="G37" s="8"/>
      <c r="H37" s="301" t="s">
        <v>68</v>
      </c>
      <c r="I37" s="360" t="s">
        <v>60</v>
      </c>
      <c r="J37" s="365">
        <v>1</v>
      </c>
      <c r="K37" s="366"/>
      <c r="L37" s="365">
        <v>1</v>
      </c>
      <c r="M37" s="366"/>
      <c r="N37" s="363" t="s">
        <v>33</v>
      </c>
      <c r="O37" s="364"/>
    </row>
    <row r="38" spans="1:15">
      <c r="A38" s="5"/>
      <c r="B38" s="5" t="s">
        <v>34</v>
      </c>
      <c r="C38" s="5" t="s">
        <v>35</v>
      </c>
      <c r="D38" s="8" t="s">
        <v>281</v>
      </c>
      <c r="E38" s="8"/>
      <c r="F38" s="8"/>
      <c r="G38" s="8"/>
      <c r="H38" s="301" t="s">
        <v>282</v>
      </c>
      <c r="I38" s="360" t="s">
        <v>283</v>
      </c>
      <c r="J38" s="365">
        <v>6</v>
      </c>
      <c r="K38" s="366"/>
      <c r="L38" s="365">
        <v>6</v>
      </c>
      <c r="M38" s="366"/>
      <c r="N38" s="363" t="s">
        <v>33</v>
      </c>
      <c r="O38" s="364"/>
    </row>
    <row r="39" spans="1:15">
      <c r="A39" s="5"/>
      <c r="B39" s="5"/>
      <c r="C39" s="5"/>
      <c r="D39" s="8" t="s">
        <v>284</v>
      </c>
      <c r="E39" s="8"/>
      <c r="F39" s="8"/>
      <c r="G39" s="8"/>
      <c r="H39" s="301" t="s">
        <v>176</v>
      </c>
      <c r="I39" s="360" t="s">
        <v>60</v>
      </c>
      <c r="J39" s="365">
        <v>6</v>
      </c>
      <c r="K39" s="366"/>
      <c r="L39" s="365">
        <v>6</v>
      </c>
      <c r="M39" s="366"/>
      <c r="N39" s="363" t="s">
        <v>33</v>
      </c>
      <c r="O39" s="364"/>
    </row>
    <row r="40" spans="1:15">
      <c r="A40" s="5"/>
      <c r="B40" s="5"/>
      <c r="C40" s="5"/>
      <c r="D40" s="367" t="s">
        <v>505</v>
      </c>
      <c r="E40" s="368"/>
      <c r="F40" s="368"/>
      <c r="G40" s="369"/>
      <c r="H40" s="360" t="s">
        <v>506</v>
      </c>
      <c r="I40" s="360" t="s">
        <v>506</v>
      </c>
      <c r="J40" s="365">
        <v>6</v>
      </c>
      <c r="K40" s="366"/>
      <c r="L40" s="365">
        <v>6</v>
      </c>
      <c r="M40" s="366"/>
      <c r="N40" s="363" t="s">
        <v>33</v>
      </c>
      <c r="O40" s="364"/>
    </row>
    <row r="41" spans="1:15">
      <c r="A41" s="5"/>
      <c r="B41" s="5"/>
      <c r="C41" s="5"/>
      <c r="D41" s="8" t="s">
        <v>507</v>
      </c>
      <c r="E41" s="8"/>
      <c r="F41" s="8"/>
      <c r="G41" s="8"/>
      <c r="H41" s="360" t="s">
        <v>508</v>
      </c>
      <c r="I41" s="360" t="s">
        <v>508</v>
      </c>
      <c r="J41" s="365">
        <v>6</v>
      </c>
      <c r="K41" s="366"/>
      <c r="L41" s="365">
        <v>6</v>
      </c>
      <c r="M41" s="366"/>
      <c r="N41" s="363" t="s">
        <v>33</v>
      </c>
      <c r="O41" s="364"/>
    </row>
    <row r="42" ht="27" spans="1:15">
      <c r="A42" s="5"/>
      <c r="B42" s="5"/>
      <c r="C42" s="5" t="s">
        <v>140</v>
      </c>
      <c r="D42" s="8" t="s">
        <v>285</v>
      </c>
      <c r="E42" s="8"/>
      <c r="F42" s="8"/>
      <c r="G42" s="8"/>
      <c r="H42" s="360" t="s">
        <v>286</v>
      </c>
      <c r="I42" s="360" t="s">
        <v>286</v>
      </c>
      <c r="J42" s="365">
        <v>6</v>
      </c>
      <c r="K42" s="366"/>
      <c r="L42" s="365">
        <v>6</v>
      </c>
      <c r="M42" s="366"/>
      <c r="N42" s="363" t="s">
        <v>33</v>
      </c>
      <c r="O42" s="364"/>
    </row>
    <row r="43" ht="40.5" spans="1:15">
      <c r="A43" s="5"/>
      <c r="B43" s="5" t="s">
        <v>37</v>
      </c>
      <c r="C43" s="5" t="s">
        <v>38</v>
      </c>
      <c r="D43" s="8" t="s">
        <v>287</v>
      </c>
      <c r="E43" s="8"/>
      <c r="F43" s="8"/>
      <c r="G43" s="8"/>
      <c r="H43" s="301" t="s">
        <v>98</v>
      </c>
      <c r="I43" s="360" t="s">
        <v>99</v>
      </c>
      <c r="J43" s="365">
        <v>10</v>
      </c>
      <c r="K43" s="366"/>
      <c r="L43" s="365">
        <v>10</v>
      </c>
      <c r="M43" s="366"/>
      <c r="N43" s="363" t="s">
        <v>33</v>
      </c>
      <c r="O43" s="364"/>
    </row>
    <row r="44" spans="1:15">
      <c r="A44" s="5"/>
      <c r="B44" s="10" t="s">
        <v>40</v>
      </c>
      <c r="C44" s="24"/>
      <c r="D44" s="10" t="s">
        <v>33</v>
      </c>
      <c r="E44" s="18"/>
      <c r="F44" s="18"/>
      <c r="G44" s="18"/>
      <c r="H44" s="18"/>
      <c r="I44" s="18"/>
      <c r="J44" s="18"/>
      <c r="K44" s="18"/>
      <c r="L44" s="18"/>
      <c r="M44" s="18"/>
      <c r="N44" s="18"/>
      <c r="O44" s="11"/>
    </row>
    <row r="45" spans="1:15">
      <c r="A45" s="5"/>
      <c r="B45" s="10" t="s">
        <v>41</v>
      </c>
      <c r="C45" s="18"/>
      <c r="D45" s="18"/>
      <c r="E45" s="18"/>
      <c r="F45" s="18"/>
      <c r="G45" s="18"/>
      <c r="H45" s="18"/>
      <c r="I45" s="24"/>
      <c r="J45" s="10">
        <v>100</v>
      </c>
      <c r="K45" s="24"/>
      <c r="L45" s="10">
        <v>99</v>
      </c>
      <c r="M45" s="11"/>
      <c r="N45" s="10" t="s">
        <v>42</v>
      </c>
      <c r="O45" s="11"/>
    </row>
    <row r="46" spans="1:15">
      <c r="A46" s="26" t="s">
        <v>43</v>
      </c>
      <c r="B46" s="1"/>
      <c r="C46" s="1"/>
      <c r="D46" s="1"/>
      <c r="E46" s="1"/>
      <c r="F46" s="1"/>
      <c r="G46" s="1"/>
      <c r="H46" s="1"/>
      <c r="I46" s="1"/>
      <c r="J46" s="1"/>
      <c r="K46" s="1"/>
      <c r="L46" s="1"/>
      <c r="M46" s="1"/>
      <c r="N46" s="1"/>
      <c r="O46" s="27"/>
    </row>
    <row r="47" spans="1:15">
      <c r="A47" s="28"/>
      <c r="B47" s="1"/>
      <c r="C47" s="1"/>
      <c r="D47" s="1"/>
      <c r="E47" s="1"/>
      <c r="F47" s="1"/>
      <c r="G47" s="1"/>
      <c r="H47" s="1"/>
      <c r="I47" s="1"/>
      <c r="J47" s="1"/>
      <c r="K47" s="1"/>
      <c r="L47" s="1"/>
      <c r="M47" s="1"/>
      <c r="N47" s="1"/>
      <c r="O47" s="27"/>
    </row>
    <row r="48" spans="1:15">
      <c r="A48" s="28"/>
      <c r="B48" s="1"/>
      <c r="C48" s="1"/>
      <c r="D48" s="1"/>
      <c r="E48" s="1"/>
      <c r="F48" s="1"/>
      <c r="G48" s="1"/>
      <c r="H48" s="1"/>
      <c r="I48" s="1"/>
      <c r="J48" s="1"/>
      <c r="K48" s="1"/>
      <c r="L48" s="1"/>
      <c r="M48" s="1"/>
      <c r="N48" s="1"/>
      <c r="O48" s="27"/>
    </row>
    <row r="49" spans="1:15">
      <c r="A49" s="29"/>
      <c r="B49" s="30"/>
      <c r="C49" s="30"/>
      <c r="D49" s="30"/>
      <c r="E49" s="30"/>
      <c r="F49" s="30"/>
      <c r="G49" s="30"/>
      <c r="H49" s="30"/>
      <c r="I49" s="30"/>
      <c r="J49" s="30"/>
      <c r="K49" s="30"/>
      <c r="L49" s="30"/>
      <c r="M49" s="30"/>
      <c r="N49" s="30"/>
      <c r="O49" s="31"/>
    </row>
  </sheetData>
  <mergeCells count="188">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N40:O40"/>
    <mergeCell ref="D41:G41"/>
    <mergeCell ref="J41:K41"/>
    <mergeCell ref="L41:M41"/>
    <mergeCell ref="N41:O41"/>
    <mergeCell ref="D42:G42"/>
    <mergeCell ref="J42:K42"/>
    <mergeCell ref="L42:M42"/>
    <mergeCell ref="N42:O42"/>
    <mergeCell ref="D43:G43"/>
    <mergeCell ref="J43:K43"/>
    <mergeCell ref="L43:M43"/>
    <mergeCell ref="N43:O43"/>
    <mergeCell ref="B44:C44"/>
    <mergeCell ref="D44:O44"/>
    <mergeCell ref="B45:I45"/>
    <mergeCell ref="J45:K45"/>
    <mergeCell ref="L45:M45"/>
    <mergeCell ref="N45:O45"/>
    <mergeCell ref="A9:A10"/>
    <mergeCell ref="A11:A45"/>
    <mergeCell ref="B12:B37"/>
    <mergeCell ref="B38:B42"/>
    <mergeCell ref="C12:C32"/>
    <mergeCell ref="C33:C37"/>
    <mergeCell ref="C38:C41"/>
    <mergeCell ref="A4:B8"/>
    <mergeCell ref="A46:O49"/>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8" sqref="M8:N8"/>
    </sheetView>
  </sheetViews>
  <sheetFormatPr defaultColWidth="8.8" defaultRowHeight="14.25"/>
  <cols>
    <col min="8" max="9" width="13.1" customWidth="1"/>
  </cols>
  <sheetData>
    <row r="1" ht="68" customHeight="1" spans="1:15">
      <c r="A1" s="3" t="s">
        <v>0</v>
      </c>
      <c r="B1" s="4"/>
      <c r="C1" s="4"/>
      <c r="D1" s="4"/>
      <c r="E1" s="4"/>
      <c r="F1" s="4"/>
      <c r="G1" s="4"/>
      <c r="H1" s="4"/>
      <c r="I1" s="4"/>
      <c r="J1" s="4"/>
      <c r="K1" s="4"/>
      <c r="L1" s="4"/>
      <c r="M1" s="4"/>
      <c r="N1" s="4"/>
      <c r="O1" s="4"/>
    </row>
    <row r="2" spans="1:15">
      <c r="A2" s="5" t="s">
        <v>1</v>
      </c>
      <c r="B2" s="6"/>
      <c r="C2" s="5" t="s">
        <v>553</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392.02</v>
      </c>
      <c r="F5" s="146"/>
      <c r="G5" s="146">
        <v>426.06</v>
      </c>
      <c r="H5" s="146"/>
      <c r="I5" s="146">
        <v>92.54</v>
      </c>
      <c r="J5" s="146"/>
      <c r="K5" s="10">
        <v>10</v>
      </c>
      <c r="L5" s="11"/>
      <c r="M5" s="157">
        <f>I5/G5</f>
        <v>0.217199455475755</v>
      </c>
      <c r="N5" s="158"/>
      <c r="O5" s="6">
        <v>2.17</v>
      </c>
    </row>
    <row r="6" spans="1:15">
      <c r="A6" s="5"/>
      <c r="B6" s="5"/>
      <c r="C6" s="5" t="s">
        <v>14</v>
      </c>
      <c r="D6" s="5"/>
      <c r="E6" s="146"/>
      <c r="F6" s="146"/>
      <c r="G6" s="146"/>
      <c r="H6" s="146"/>
      <c r="I6" s="146"/>
      <c r="J6" s="146"/>
      <c r="K6" s="10" t="s">
        <v>15</v>
      </c>
      <c r="L6" s="11"/>
      <c r="M6" s="10"/>
      <c r="N6" s="11"/>
      <c r="O6" s="6" t="s">
        <v>15</v>
      </c>
    </row>
    <row r="7" spans="1:15">
      <c r="A7" s="5"/>
      <c r="B7" s="5"/>
      <c r="C7" s="14" t="s">
        <v>16</v>
      </c>
      <c r="D7" s="14"/>
      <c r="E7" s="146"/>
      <c r="F7" s="146"/>
      <c r="G7" s="146"/>
      <c r="H7" s="146"/>
      <c r="I7" s="146"/>
      <c r="J7" s="146"/>
      <c r="K7" s="10" t="s">
        <v>15</v>
      </c>
      <c r="L7" s="11"/>
      <c r="M7" s="10"/>
      <c r="N7" s="11"/>
      <c r="O7" s="6" t="s">
        <v>15</v>
      </c>
    </row>
    <row r="8" spans="1:15">
      <c r="A8" s="5"/>
      <c r="B8" s="5"/>
      <c r="C8" s="5" t="s">
        <v>17</v>
      </c>
      <c r="D8" s="5"/>
      <c r="E8" s="146">
        <v>392.02</v>
      </c>
      <c r="F8" s="146"/>
      <c r="G8" s="146">
        <v>426.06</v>
      </c>
      <c r="H8" s="146"/>
      <c r="I8" s="146">
        <v>92.54</v>
      </c>
      <c r="J8" s="146"/>
      <c r="K8" s="10" t="s">
        <v>15</v>
      </c>
      <c r="L8" s="11"/>
      <c r="M8" s="157">
        <f>I8/G8</f>
        <v>0.217199455475755</v>
      </c>
      <c r="N8" s="158"/>
      <c r="O8" s="6" t="s">
        <v>15</v>
      </c>
    </row>
    <row r="9" spans="1:15">
      <c r="A9" s="5" t="s">
        <v>18</v>
      </c>
      <c r="B9" s="5" t="s">
        <v>19</v>
      </c>
      <c r="C9" s="5"/>
      <c r="D9" s="5"/>
      <c r="E9" s="5"/>
      <c r="F9" s="5"/>
      <c r="G9" s="5"/>
      <c r="H9" s="5"/>
      <c r="I9" s="5" t="s">
        <v>20</v>
      </c>
      <c r="J9" s="5"/>
      <c r="K9" s="5"/>
      <c r="L9" s="5"/>
      <c r="M9" s="5"/>
      <c r="N9" s="5"/>
      <c r="O9" s="5"/>
    </row>
    <row r="10" spans="1:15">
      <c r="A10" s="5"/>
      <c r="B10" s="10" t="s">
        <v>554</v>
      </c>
      <c r="C10" s="18"/>
      <c r="D10" s="18"/>
      <c r="E10" s="18"/>
      <c r="F10" s="18"/>
      <c r="G10" s="18"/>
      <c r="H10" s="11"/>
      <c r="I10" s="10" t="s">
        <v>555</v>
      </c>
      <c r="J10" s="18"/>
      <c r="K10" s="18"/>
      <c r="L10" s="18"/>
      <c r="M10" s="18"/>
      <c r="N10" s="18"/>
      <c r="O10" s="11"/>
    </row>
    <row r="11" ht="27" spans="1:15">
      <c r="A11" s="5" t="s">
        <v>23</v>
      </c>
      <c r="B11" s="6" t="s">
        <v>24</v>
      </c>
      <c r="C11" s="6" t="s">
        <v>25</v>
      </c>
      <c r="D11" s="5" t="s">
        <v>26</v>
      </c>
      <c r="E11" s="5"/>
      <c r="F11" s="5"/>
      <c r="G11" s="5"/>
      <c r="H11" s="5" t="s">
        <v>27</v>
      </c>
      <c r="I11" s="5" t="s">
        <v>28</v>
      </c>
      <c r="J11" s="5" t="s">
        <v>10</v>
      </c>
      <c r="K11" s="6"/>
      <c r="L11" s="5" t="s">
        <v>12</v>
      </c>
      <c r="M11" s="6"/>
      <c r="N11" s="5" t="s">
        <v>29</v>
      </c>
      <c r="O11" s="6"/>
    </row>
    <row r="12" spans="1:15">
      <c r="A12" s="5"/>
      <c r="B12" s="5" t="s">
        <v>30</v>
      </c>
      <c r="C12" s="5" t="s">
        <v>31</v>
      </c>
      <c r="D12" s="8" t="s">
        <v>556</v>
      </c>
      <c r="E12" s="8"/>
      <c r="F12" s="8"/>
      <c r="G12" s="8"/>
      <c r="H12" s="5" t="s">
        <v>557</v>
      </c>
      <c r="I12" s="360" t="s">
        <v>558</v>
      </c>
      <c r="J12" s="361">
        <v>12.5</v>
      </c>
      <c r="K12" s="362"/>
      <c r="L12" s="361">
        <v>12.5</v>
      </c>
      <c r="M12" s="362"/>
      <c r="N12" s="363" t="s">
        <v>33</v>
      </c>
      <c r="O12" s="364"/>
    </row>
    <row r="13" spans="1:15">
      <c r="A13" s="5"/>
      <c r="B13" s="5"/>
      <c r="C13" s="5" t="s">
        <v>58</v>
      </c>
      <c r="D13" s="8" t="s">
        <v>559</v>
      </c>
      <c r="E13" s="8"/>
      <c r="F13" s="8"/>
      <c r="G13" s="8"/>
      <c r="H13" s="71">
        <v>1</v>
      </c>
      <c r="I13" s="360" t="s">
        <v>322</v>
      </c>
      <c r="J13" s="361">
        <v>12.5</v>
      </c>
      <c r="K13" s="362"/>
      <c r="L13" s="361">
        <v>12.5</v>
      </c>
      <c r="M13" s="362"/>
      <c r="N13" s="363" t="s">
        <v>33</v>
      </c>
      <c r="O13" s="364"/>
    </row>
    <row r="14" spans="1:15">
      <c r="A14" s="5"/>
      <c r="B14" s="5"/>
      <c r="C14" s="5" t="s">
        <v>63</v>
      </c>
      <c r="D14" s="8" t="s">
        <v>560</v>
      </c>
      <c r="E14" s="8"/>
      <c r="F14" s="8"/>
      <c r="G14" s="8"/>
      <c r="H14" s="360" t="s">
        <v>469</v>
      </c>
      <c r="I14" s="360" t="s">
        <v>469</v>
      </c>
      <c r="J14" s="361">
        <v>12.5</v>
      </c>
      <c r="K14" s="362"/>
      <c r="L14" s="361">
        <v>12.5</v>
      </c>
      <c r="M14" s="362"/>
      <c r="N14" s="363" t="s">
        <v>33</v>
      </c>
      <c r="O14" s="364"/>
    </row>
    <row r="15" spans="1:15">
      <c r="A15" s="5"/>
      <c r="B15" s="5"/>
      <c r="C15" s="5" t="s">
        <v>66</v>
      </c>
      <c r="D15" s="8" t="s">
        <v>70</v>
      </c>
      <c r="E15" s="8"/>
      <c r="F15" s="8"/>
      <c r="G15" s="8"/>
      <c r="H15" s="360" t="s">
        <v>7</v>
      </c>
      <c r="I15" s="360" t="s">
        <v>7</v>
      </c>
      <c r="J15" s="361">
        <v>12.5</v>
      </c>
      <c r="K15" s="362"/>
      <c r="L15" s="361">
        <v>12.5</v>
      </c>
      <c r="M15" s="362"/>
      <c r="N15" s="363" t="s">
        <v>33</v>
      </c>
      <c r="O15" s="364"/>
    </row>
    <row r="16" ht="27" spans="1:15">
      <c r="A16" s="5"/>
      <c r="B16" s="5" t="s">
        <v>34</v>
      </c>
      <c r="C16" s="5" t="s">
        <v>35</v>
      </c>
      <c r="D16" s="8" t="s">
        <v>561</v>
      </c>
      <c r="E16" s="8"/>
      <c r="F16" s="8"/>
      <c r="G16" s="8"/>
      <c r="H16" s="360" t="s">
        <v>562</v>
      </c>
      <c r="I16" s="360" t="s">
        <v>562</v>
      </c>
      <c r="J16" s="361">
        <v>30</v>
      </c>
      <c r="K16" s="362"/>
      <c r="L16" s="361">
        <v>30</v>
      </c>
      <c r="M16" s="362"/>
      <c r="N16" s="363" t="s">
        <v>33</v>
      </c>
      <c r="O16" s="364"/>
    </row>
    <row r="17" ht="40.5" spans="1:15">
      <c r="A17" s="5"/>
      <c r="B17" s="5" t="s">
        <v>37</v>
      </c>
      <c r="C17" s="5" t="s">
        <v>38</v>
      </c>
      <c r="D17" s="8" t="s">
        <v>76</v>
      </c>
      <c r="E17" s="8"/>
      <c r="F17" s="8"/>
      <c r="G17" s="8"/>
      <c r="H17" s="301" t="s">
        <v>68</v>
      </c>
      <c r="I17" s="360" t="s">
        <v>328</v>
      </c>
      <c r="J17" s="361">
        <v>10</v>
      </c>
      <c r="K17" s="362"/>
      <c r="L17" s="361">
        <v>10</v>
      </c>
      <c r="M17" s="362"/>
      <c r="N17" s="363" t="s">
        <v>33</v>
      </c>
      <c r="O17" s="364"/>
    </row>
    <row r="18" ht="77" customHeight="1" spans="1:15">
      <c r="A18" s="5"/>
      <c r="B18" s="10" t="s">
        <v>40</v>
      </c>
      <c r="C18" s="24"/>
      <c r="D18" s="15" t="s">
        <v>563</v>
      </c>
      <c r="E18" s="16"/>
      <c r="F18" s="16"/>
      <c r="G18" s="16"/>
      <c r="H18" s="16"/>
      <c r="I18" s="16"/>
      <c r="J18" s="16"/>
      <c r="K18" s="16"/>
      <c r="L18" s="16"/>
      <c r="M18" s="16"/>
      <c r="N18" s="16"/>
      <c r="O18" s="17"/>
    </row>
    <row r="19" spans="1:15">
      <c r="A19" s="5"/>
      <c r="B19" s="10">
        <v>53</v>
      </c>
      <c r="C19" s="18"/>
      <c r="D19" s="18"/>
      <c r="E19" s="18"/>
      <c r="F19" s="18"/>
      <c r="G19" s="18"/>
      <c r="H19" s="18"/>
      <c r="I19" s="24"/>
      <c r="J19" s="10">
        <v>100</v>
      </c>
      <c r="K19" s="24"/>
      <c r="L19" s="10">
        <v>92.17</v>
      </c>
      <c r="M19" s="11"/>
      <c r="N19" s="10" t="s">
        <v>42</v>
      </c>
      <c r="O19" s="11"/>
    </row>
    <row r="20" spans="1:15">
      <c r="A20" s="26" t="s">
        <v>43</v>
      </c>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8"/>
      <c r="B22" s="1"/>
      <c r="C22" s="1"/>
      <c r="D22" s="1"/>
      <c r="E22" s="1"/>
      <c r="F22" s="1"/>
      <c r="G22" s="1"/>
      <c r="H22" s="1"/>
      <c r="I22" s="1"/>
      <c r="J22" s="1"/>
      <c r="K22" s="1"/>
      <c r="L22" s="1"/>
      <c r="M22" s="1"/>
      <c r="N22" s="1"/>
      <c r="O22" s="27"/>
    </row>
    <row r="23" spans="1:15">
      <c r="A23" s="29"/>
      <c r="B23" s="30"/>
      <c r="C23" s="30"/>
      <c r="D23" s="30"/>
      <c r="E23" s="30"/>
      <c r="F23" s="30"/>
      <c r="G23" s="30"/>
      <c r="H23" s="30"/>
      <c r="I23" s="30"/>
      <c r="J23" s="30"/>
      <c r="K23" s="30"/>
      <c r="L23" s="30"/>
      <c r="M23" s="30"/>
      <c r="N23" s="30"/>
      <c r="O23" s="31"/>
    </row>
  </sheetData>
  <mergeCells count="80">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9:A10"/>
    <mergeCell ref="A11:A19"/>
    <mergeCell ref="B12:B15"/>
    <mergeCell ref="A4:B8"/>
    <mergeCell ref="A20:O23"/>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9" width="14.4" style="1" customWidth="1"/>
    <col min="10" max="10" width="6.19166666666667" style="1" customWidth="1"/>
    <col min="11" max="13" width="4.39166666666667" style="1" customWidth="1"/>
    <col min="14" max="14" width="6.64166666666667" style="1" customWidth="1"/>
    <col min="15" max="15" width="7.4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564</v>
      </c>
      <c r="B2" s="4"/>
      <c r="C2" s="4"/>
      <c r="D2" s="4"/>
      <c r="E2" s="4"/>
      <c r="F2" s="4"/>
      <c r="G2" s="4"/>
      <c r="H2" s="4"/>
      <c r="I2" s="4"/>
      <c r="J2" s="4"/>
      <c r="K2" s="4"/>
      <c r="L2" s="4"/>
      <c r="M2" s="4"/>
      <c r="N2" s="4"/>
      <c r="O2" s="4"/>
    </row>
    <row r="3" s="1" customFormat="1" ht="17" customHeight="1" spans="1:15">
      <c r="A3" s="5" t="s">
        <v>1</v>
      </c>
      <c r="B3" s="6"/>
      <c r="C3" s="5" t="s">
        <v>565</v>
      </c>
      <c r="D3" s="5"/>
      <c r="E3" s="5"/>
      <c r="F3" s="5"/>
      <c r="G3" s="5"/>
      <c r="H3" s="5"/>
      <c r="I3" s="5"/>
      <c r="J3" s="5"/>
      <c r="K3" s="5"/>
      <c r="L3" s="5"/>
      <c r="M3" s="5"/>
      <c r="N3" s="5"/>
      <c r="O3" s="5"/>
    </row>
    <row r="4" s="1" customFormat="1" ht="28"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30</v>
      </c>
      <c r="F6" s="5"/>
      <c r="G6" s="5">
        <v>30</v>
      </c>
      <c r="H6" s="5"/>
      <c r="I6" s="5">
        <v>12.37</v>
      </c>
      <c r="J6" s="5"/>
      <c r="K6" s="10">
        <v>10</v>
      </c>
      <c r="L6" s="11"/>
      <c r="M6" s="34">
        <f>I6/G6</f>
        <v>0.412333333333333</v>
      </c>
      <c r="N6" s="35"/>
      <c r="O6" s="6">
        <v>4.12</v>
      </c>
    </row>
    <row r="7" s="1" customFormat="1" ht="17" customHeight="1" spans="1:15">
      <c r="A7" s="5"/>
      <c r="B7" s="5"/>
      <c r="C7" s="5" t="s">
        <v>14</v>
      </c>
      <c r="D7" s="5"/>
      <c r="E7" s="5">
        <v>30</v>
      </c>
      <c r="F7" s="5"/>
      <c r="G7" s="5">
        <v>30</v>
      </c>
      <c r="H7" s="5"/>
      <c r="I7" s="5">
        <v>12.37</v>
      </c>
      <c r="J7" s="5"/>
      <c r="K7" s="10" t="s">
        <v>15</v>
      </c>
      <c r="L7" s="11"/>
      <c r="M7" s="34">
        <f>I7/G7</f>
        <v>0.412333333333333</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29" customHeight="1" spans="1:15">
      <c r="A11" s="5"/>
      <c r="B11" s="15" t="s">
        <v>567</v>
      </c>
      <c r="C11" s="16"/>
      <c r="D11" s="16"/>
      <c r="E11" s="16"/>
      <c r="F11" s="16"/>
      <c r="G11" s="16"/>
      <c r="H11" s="17"/>
      <c r="I11" s="15" t="s">
        <v>568</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569</v>
      </c>
      <c r="E13" s="8"/>
      <c r="F13" s="8"/>
      <c r="G13" s="8"/>
      <c r="H13" s="6">
        <v>1974</v>
      </c>
      <c r="I13" s="6">
        <v>4805</v>
      </c>
      <c r="J13" s="10">
        <v>7</v>
      </c>
      <c r="K13" s="11"/>
      <c r="L13" s="10">
        <v>7</v>
      </c>
      <c r="M13" s="11"/>
      <c r="N13" s="10" t="s">
        <v>33</v>
      </c>
      <c r="O13" s="11"/>
    </row>
    <row r="14" s="1" customFormat="1" ht="18" customHeight="1" spans="1:15">
      <c r="A14" s="5"/>
      <c r="B14" s="5"/>
      <c r="C14" s="5"/>
      <c r="D14" s="8" t="s">
        <v>570</v>
      </c>
      <c r="E14" s="8"/>
      <c r="F14" s="8"/>
      <c r="G14" s="8"/>
      <c r="H14" s="6">
        <v>1974</v>
      </c>
      <c r="I14" s="6">
        <v>4805</v>
      </c>
      <c r="J14" s="10">
        <v>7</v>
      </c>
      <c r="K14" s="11"/>
      <c r="L14" s="10">
        <v>7</v>
      </c>
      <c r="M14" s="11"/>
      <c r="N14" s="10" t="s">
        <v>33</v>
      </c>
      <c r="O14" s="11"/>
    </row>
    <row r="15" s="1" customFormat="1" ht="18" customHeight="1" spans="1:15">
      <c r="A15" s="5"/>
      <c r="B15" s="5"/>
      <c r="C15" s="5" t="s">
        <v>58</v>
      </c>
      <c r="D15" s="8" t="s">
        <v>571</v>
      </c>
      <c r="E15" s="8"/>
      <c r="F15" s="8"/>
      <c r="G15" s="8"/>
      <c r="H15" s="82">
        <v>0.85</v>
      </c>
      <c r="I15" s="354">
        <v>0.9539</v>
      </c>
      <c r="J15" s="10">
        <v>6</v>
      </c>
      <c r="K15" s="11"/>
      <c r="L15" s="10">
        <v>6</v>
      </c>
      <c r="M15" s="11"/>
      <c r="N15" s="10" t="s">
        <v>33</v>
      </c>
      <c r="O15" s="11"/>
    </row>
    <row r="16" s="1" customFormat="1" ht="18" customHeight="1" spans="1:15">
      <c r="A16" s="5"/>
      <c r="B16" s="5"/>
      <c r="C16" s="5" t="s">
        <v>63</v>
      </c>
      <c r="D16" s="8" t="s">
        <v>572</v>
      </c>
      <c r="E16" s="8"/>
      <c r="F16" s="8"/>
      <c r="G16" s="8"/>
      <c r="H16" s="82">
        <v>0.9</v>
      </c>
      <c r="I16" s="352">
        <v>1</v>
      </c>
      <c r="J16" s="10">
        <v>6</v>
      </c>
      <c r="K16" s="11"/>
      <c r="L16" s="10">
        <v>6</v>
      </c>
      <c r="M16" s="11"/>
      <c r="N16" s="10" t="s">
        <v>33</v>
      </c>
      <c r="O16" s="11"/>
    </row>
    <row r="17" s="1" customFormat="1" ht="37" customHeight="1" spans="1:15">
      <c r="A17" s="5"/>
      <c r="B17" s="5"/>
      <c r="C17" s="5"/>
      <c r="D17" s="8" t="s">
        <v>573</v>
      </c>
      <c r="E17" s="8"/>
      <c r="F17" s="8"/>
      <c r="G17" s="8"/>
      <c r="H17" s="82">
        <v>0.9</v>
      </c>
      <c r="I17" s="354">
        <v>0.4123</v>
      </c>
      <c r="J17" s="10">
        <v>6</v>
      </c>
      <c r="K17" s="11"/>
      <c r="L17" s="10">
        <v>2</v>
      </c>
      <c r="M17" s="11"/>
      <c r="N17" s="358" t="s">
        <v>574</v>
      </c>
      <c r="O17" s="359"/>
    </row>
    <row r="18" s="1" customFormat="1" spans="1:15">
      <c r="A18" s="5"/>
      <c r="B18" s="5"/>
      <c r="C18" s="5"/>
      <c r="D18" s="8" t="s">
        <v>229</v>
      </c>
      <c r="E18" s="8"/>
      <c r="F18" s="8"/>
      <c r="G18" s="8"/>
      <c r="H18" s="6" t="s">
        <v>313</v>
      </c>
      <c r="I18" s="6" t="s">
        <v>313</v>
      </c>
      <c r="J18" s="10">
        <v>6</v>
      </c>
      <c r="K18" s="11"/>
      <c r="L18" s="10">
        <v>6</v>
      </c>
      <c r="M18" s="11"/>
      <c r="N18" s="10" t="s">
        <v>33</v>
      </c>
      <c r="O18" s="11"/>
    </row>
    <row r="19" s="1" customFormat="1" ht="17" customHeight="1" spans="1:15">
      <c r="A19" s="5"/>
      <c r="B19" s="5"/>
      <c r="C19" s="5" t="s">
        <v>66</v>
      </c>
      <c r="D19" s="8" t="s">
        <v>575</v>
      </c>
      <c r="E19" s="8"/>
      <c r="F19" s="8"/>
      <c r="G19" s="8"/>
      <c r="H19" s="6">
        <v>152</v>
      </c>
      <c r="I19" s="6">
        <v>73.04</v>
      </c>
      <c r="J19" s="10">
        <v>5</v>
      </c>
      <c r="K19" s="11"/>
      <c r="L19" s="10">
        <v>5</v>
      </c>
      <c r="M19" s="11"/>
      <c r="N19" s="10" t="s">
        <v>33</v>
      </c>
      <c r="O19" s="11"/>
    </row>
    <row r="20" s="1" customFormat="1" ht="39" customHeight="1" spans="1:15">
      <c r="A20" s="5"/>
      <c r="B20" s="5"/>
      <c r="C20" s="5"/>
      <c r="D20" s="8" t="s">
        <v>84</v>
      </c>
      <c r="E20" s="8"/>
      <c r="F20" s="8"/>
      <c r="G20" s="8"/>
      <c r="H20" s="6">
        <v>95</v>
      </c>
      <c r="I20" s="354">
        <v>0.4123</v>
      </c>
      <c r="J20" s="10">
        <v>5</v>
      </c>
      <c r="K20" s="11"/>
      <c r="L20" s="10">
        <v>2</v>
      </c>
      <c r="M20" s="11"/>
      <c r="N20" s="358" t="s">
        <v>574</v>
      </c>
      <c r="O20" s="359"/>
    </row>
    <row r="21" s="1" customFormat="1" ht="37" customHeight="1" spans="1:15">
      <c r="A21" s="5"/>
      <c r="B21" s="5"/>
      <c r="C21" s="5"/>
      <c r="D21" s="8" t="s">
        <v>70</v>
      </c>
      <c r="E21" s="8"/>
      <c r="F21" s="8"/>
      <c r="G21" s="8"/>
      <c r="H21" s="6" t="s">
        <v>233</v>
      </c>
      <c r="I21" s="6" t="s">
        <v>233</v>
      </c>
      <c r="J21" s="10">
        <v>2</v>
      </c>
      <c r="K21" s="11"/>
      <c r="L21" s="10">
        <v>2</v>
      </c>
      <c r="M21" s="11"/>
      <c r="N21" s="10" t="s">
        <v>33</v>
      </c>
      <c r="O21" s="11"/>
    </row>
    <row r="22" s="1" customFormat="1" spans="1:15">
      <c r="A22" s="5"/>
      <c r="B22" s="5"/>
      <c r="C22" s="5" t="s">
        <v>35</v>
      </c>
      <c r="D22" s="8" t="s">
        <v>576</v>
      </c>
      <c r="E22" s="8"/>
      <c r="F22" s="8"/>
      <c r="G22" s="8"/>
      <c r="H22" s="6" t="s">
        <v>577</v>
      </c>
      <c r="I22" s="6" t="s">
        <v>577</v>
      </c>
      <c r="J22" s="10">
        <v>7.5</v>
      </c>
      <c r="K22" s="11"/>
      <c r="L22" s="10">
        <v>7.5</v>
      </c>
      <c r="M22" s="11"/>
      <c r="N22" s="10" t="s">
        <v>33</v>
      </c>
      <c r="O22" s="11"/>
    </row>
    <row r="23" s="1" customFormat="1" ht="54" customHeight="1" spans="1:15">
      <c r="A23" s="5"/>
      <c r="B23" s="5"/>
      <c r="C23" s="5"/>
      <c r="D23" s="8" t="s">
        <v>578</v>
      </c>
      <c r="E23" s="8"/>
      <c r="F23" s="8"/>
      <c r="G23" s="8"/>
      <c r="H23" s="6" t="s">
        <v>579</v>
      </c>
      <c r="I23" s="6" t="s">
        <v>579</v>
      </c>
      <c r="J23" s="10">
        <v>7.5</v>
      </c>
      <c r="K23" s="11"/>
      <c r="L23" s="10">
        <v>7.5</v>
      </c>
      <c r="M23" s="11"/>
      <c r="N23" s="10" t="s">
        <v>33</v>
      </c>
      <c r="O23" s="11"/>
    </row>
    <row r="24" s="1" customFormat="1" spans="1:15">
      <c r="A24" s="5"/>
      <c r="B24" s="5"/>
      <c r="C24" s="5"/>
      <c r="D24" s="8" t="s">
        <v>580</v>
      </c>
      <c r="E24" s="8"/>
      <c r="F24" s="8"/>
      <c r="G24" s="8"/>
      <c r="H24" s="6" t="s">
        <v>579</v>
      </c>
      <c r="I24" s="6" t="s">
        <v>579</v>
      </c>
      <c r="J24" s="10">
        <v>7.5</v>
      </c>
      <c r="K24" s="11"/>
      <c r="L24" s="10">
        <v>7.5</v>
      </c>
      <c r="M24" s="11"/>
      <c r="N24" s="10" t="s">
        <v>33</v>
      </c>
      <c r="O24" s="11"/>
    </row>
    <row r="25" s="1" customFormat="1" ht="30" customHeight="1" spans="1:15">
      <c r="A25" s="5"/>
      <c r="B25" s="5"/>
      <c r="C25" s="5" t="s">
        <v>140</v>
      </c>
      <c r="D25" s="8" t="s">
        <v>581</v>
      </c>
      <c r="E25" s="8"/>
      <c r="F25" s="8"/>
      <c r="G25" s="8"/>
      <c r="H25" s="6" t="s">
        <v>582</v>
      </c>
      <c r="I25" s="6" t="s">
        <v>582</v>
      </c>
      <c r="J25" s="10">
        <v>7.5</v>
      </c>
      <c r="K25" s="11"/>
      <c r="L25" s="10">
        <v>7.5</v>
      </c>
      <c r="M25" s="11"/>
      <c r="N25" s="10" t="s">
        <v>33</v>
      </c>
      <c r="O25" s="11"/>
    </row>
    <row r="26" s="1" customFormat="1" ht="40.5" spans="1:15">
      <c r="A26" s="5"/>
      <c r="B26" s="5" t="s">
        <v>37</v>
      </c>
      <c r="C26" s="5" t="s">
        <v>38</v>
      </c>
      <c r="D26" s="8" t="s">
        <v>583</v>
      </c>
      <c r="E26" s="8"/>
      <c r="F26" s="8"/>
      <c r="G26" s="8"/>
      <c r="H26" s="82">
        <v>0.9</v>
      </c>
      <c r="I26" s="6" t="s">
        <v>177</v>
      </c>
      <c r="J26" s="10">
        <v>10</v>
      </c>
      <c r="K26" s="11"/>
      <c r="L26" s="10">
        <v>10</v>
      </c>
      <c r="M26" s="11"/>
      <c r="N26" s="10" t="s">
        <v>33</v>
      </c>
      <c r="O26" s="11"/>
    </row>
    <row r="27" s="1" customFormat="1" ht="24" customHeight="1" spans="1:15">
      <c r="A27" s="5"/>
      <c r="B27" s="10" t="s">
        <v>40</v>
      </c>
      <c r="C27" s="24"/>
      <c r="D27" s="10" t="s">
        <v>584</v>
      </c>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87.12</v>
      </c>
      <c r="M28" s="11"/>
      <c r="N28" s="10" t="s">
        <v>585</v>
      </c>
      <c r="O28" s="11"/>
    </row>
    <row r="29" s="1" customFormat="1" spans="1:15">
      <c r="A29" s="26" t="s">
        <v>43</v>
      </c>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ht="27" customHeight="1" spans="1:15">
      <c r="A32" s="29"/>
      <c r="B32" s="30"/>
      <c r="C32" s="30"/>
      <c r="D32" s="30"/>
      <c r="E32" s="30"/>
      <c r="F32" s="30"/>
      <c r="G32" s="30"/>
      <c r="H32" s="30"/>
      <c r="I32" s="30"/>
      <c r="J32" s="30"/>
      <c r="K32" s="30"/>
      <c r="L32" s="30"/>
      <c r="M32" s="30"/>
      <c r="N32" s="30"/>
      <c r="O32" s="31"/>
    </row>
  </sheetData>
  <mergeCells count="11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1"/>
    <mergeCell ref="B22:B25"/>
    <mergeCell ref="C13:C14"/>
    <mergeCell ref="C16:C18"/>
    <mergeCell ref="C19:C21"/>
    <mergeCell ref="C22:C24"/>
    <mergeCell ref="A5:B9"/>
    <mergeCell ref="A29:O3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opLeftCell="A3" workbookViewId="0">
      <selection activeCell="M6" sqref="M6:N6"/>
    </sheetView>
  </sheetViews>
  <sheetFormatPr defaultColWidth="8.8" defaultRowHeight="14.25"/>
  <sheetData>
    <row r="1" ht="62" customHeight="1" spans="1:15">
      <c r="A1" s="3" t="s">
        <v>48</v>
      </c>
      <c r="B1" s="4"/>
      <c r="C1" s="4"/>
      <c r="D1" s="4"/>
      <c r="E1" s="4"/>
      <c r="F1" s="4"/>
      <c r="G1" s="4"/>
      <c r="H1" s="4"/>
      <c r="I1" s="4"/>
      <c r="J1" s="4"/>
      <c r="K1" s="4"/>
      <c r="L1" s="4"/>
      <c r="M1" s="4"/>
      <c r="N1" s="4"/>
      <c r="O1" s="4"/>
    </row>
    <row r="2" spans="1:15">
      <c r="A2" s="5" t="s">
        <v>1</v>
      </c>
      <c r="B2" s="6"/>
      <c r="C2" s="5" t="s">
        <v>78</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100</v>
      </c>
      <c r="F5" s="146"/>
      <c r="G5" s="146">
        <v>100</v>
      </c>
      <c r="H5" s="146"/>
      <c r="I5" s="146">
        <v>100</v>
      </c>
      <c r="J5" s="146"/>
      <c r="K5" s="10">
        <v>10</v>
      </c>
      <c r="L5" s="11"/>
      <c r="M5" s="84">
        <v>1</v>
      </c>
      <c r="N5" s="11"/>
      <c r="O5" s="6">
        <v>10</v>
      </c>
    </row>
    <row r="6" spans="1:15">
      <c r="A6" s="5"/>
      <c r="B6" s="5"/>
      <c r="C6" s="5" t="s">
        <v>14</v>
      </c>
      <c r="D6" s="5"/>
      <c r="E6" s="146">
        <v>100</v>
      </c>
      <c r="F6" s="146"/>
      <c r="G6" s="146">
        <v>100</v>
      </c>
      <c r="H6" s="146"/>
      <c r="I6" s="146">
        <v>100</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46" customHeight="1" spans="1:15">
      <c r="A10" s="5"/>
      <c r="B10" s="15" t="s">
        <v>79</v>
      </c>
      <c r="C10" s="16"/>
      <c r="D10" s="16"/>
      <c r="E10" s="16"/>
      <c r="F10" s="16"/>
      <c r="G10" s="16"/>
      <c r="H10" s="17"/>
      <c r="I10" s="15" t="s">
        <v>80</v>
      </c>
      <c r="J10" s="16"/>
      <c r="K10" s="16"/>
      <c r="L10" s="16"/>
      <c r="M10" s="16"/>
      <c r="N10" s="16"/>
      <c r="O10" s="17"/>
    </row>
    <row r="11" ht="36" customHeight="1" spans="1:15">
      <c r="A11" s="5" t="s">
        <v>23</v>
      </c>
      <c r="B11" s="6" t="s">
        <v>24</v>
      </c>
      <c r="C11" s="6" t="s">
        <v>25</v>
      </c>
      <c r="D11" s="5" t="s">
        <v>26</v>
      </c>
      <c r="E11" s="5"/>
      <c r="F11" s="5"/>
      <c r="G11" s="5"/>
      <c r="H11" s="5" t="s">
        <v>27</v>
      </c>
      <c r="I11" s="5" t="s">
        <v>28</v>
      </c>
      <c r="J11" s="5" t="s">
        <v>10</v>
      </c>
      <c r="K11" s="6"/>
      <c r="L11" s="5" t="s">
        <v>12</v>
      </c>
      <c r="M11" s="6"/>
      <c r="N11" s="5" t="s">
        <v>29</v>
      </c>
      <c r="O11" s="6"/>
    </row>
    <row r="12" ht="36" customHeight="1" spans="1:15">
      <c r="A12" s="5"/>
      <c r="B12" s="5" t="s">
        <v>30</v>
      </c>
      <c r="C12" s="5" t="s">
        <v>58</v>
      </c>
      <c r="D12" s="8" t="s">
        <v>81</v>
      </c>
      <c r="E12" s="8"/>
      <c r="F12" s="8"/>
      <c r="G12" s="8"/>
      <c r="H12" s="400">
        <v>1</v>
      </c>
      <c r="I12" s="462" t="s">
        <v>60</v>
      </c>
      <c r="J12" s="398">
        <v>17</v>
      </c>
      <c r="K12" s="399"/>
      <c r="L12" s="398">
        <v>17</v>
      </c>
      <c r="M12" s="399"/>
      <c r="N12" s="363" t="s">
        <v>33</v>
      </c>
      <c r="O12" s="364"/>
    </row>
    <row r="13" ht="36" customHeight="1" spans="1:15">
      <c r="A13" s="5"/>
      <c r="B13" s="5"/>
      <c r="C13" s="5" t="s">
        <v>63</v>
      </c>
      <c r="D13" s="8" t="s">
        <v>82</v>
      </c>
      <c r="E13" s="8"/>
      <c r="F13" s="8"/>
      <c r="G13" s="8"/>
      <c r="H13" s="8" t="s">
        <v>83</v>
      </c>
      <c r="I13" s="391" t="s">
        <v>83</v>
      </c>
      <c r="J13" s="398">
        <v>17</v>
      </c>
      <c r="K13" s="399"/>
      <c r="L13" s="398">
        <v>17</v>
      </c>
      <c r="M13" s="399"/>
      <c r="N13" s="363" t="s">
        <v>33</v>
      </c>
      <c r="O13" s="364"/>
    </row>
    <row r="14" ht="36" customHeight="1" spans="1:15">
      <c r="A14" s="5"/>
      <c r="B14" s="5"/>
      <c r="C14" s="5" t="s">
        <v>66</v>
      </c>
      <c r="D14" s="8" t="s">
        <v>84</v>
      </c>
      <c r="E14" s="8"/>
      <c r="F14" s="8"/>
      <c r="G14" s="8"/>
      <c r="H14" s="400">
        <v>1</v>
      </c>
      <c r="I14" s="391" t="s">
        <v>60</v>
      </c>
      <c r="J14" s="398">
        <v>16</v>
      </c>
      <c r="K14" s="399"/>
      <c r="L14" s="398">
        <v>16</v>
      </c>
      <c r="M14" s="399"/>
      <c r="N14" s="363" t="s">
        <v>33</v>
      </c>
      <c r="O14" s="364"/>
    </row>
    <row r="15" ht="36" customHeight="1" spans="1:15">
      <c r="A15" s="5"/>
      <c r="B15" s="5" t="s">
        <v>34</v>
      </c>
      <c r="C15" s="5" t="s">
        <v>35</v>
      </c>
      <c r="D15" s="8" t="s">
        <v>85</v>
      </c>
      <c r="E15" s="8"/>
      <c r="F15" s="8"/>
      <c r="G15" s="8"/>
      <c r="H15" s="391" t="s">
        <v>86</v>
      </c>
      <c r="I15" s="391" t="s">
        <v>86</v>
      </c>
      <c r="J15" s="398">
        <v>30</v>
      </c>
      <c r="K15" s="399"/>
      <c r="L15" s="398">
        <v>30</v>
      </c>
      <c r="M15" s="399"/>
      <c r="N15" s="363" t="s">
        <v>33</v>
      </c>
      <c r="O15" s="364"/>
    </row>
    <row r="16" ht="52" customHeight="1" spans="1:15">
      <c r="A16" s="5"/>
      <c r="B16" s="5" t="s">
        <v>37</v>
      </c>
      <c r="C16" s="5" t="s">
        <v>38</v>
      </c>
      <c r="D16" s="8" t="s">
        <v>87</v>
      </c>
      <c r="E16" s="8"/>
      <c r="F16" s="8"/>
      <c r="G16" s="8"/>
      <c r="H16" s="402" t="s">
        <v>68</v>
      </c>
      <c r="I16" s="391" t="s">
        <v>88</v>
      </c>
      <c r="J16" s="398">
        <v>10</v>
      </c>
      <c r="K16" s="399"/>
      <c r="L16" s="398">
        <v>10</v>
      </c>
      <c r="M16" s="399"/>
      <c r="N16" s="363" t="s">
        <v>33</v>
      </c>
      <c r="O16" s="364"/>
    </row>
    <row r="17" ht="36" customHeight="1" spans="1:15">
      <c r="A17" s="5"/>
      <c r="B17" s="10" t="s">
        <v>40</v>
      </c>
      <c r="C17" s="24"/>
      <c r="D17" s="10" t="s">
        <v>33</v>
      </c>
      <c r="E17" s="18"/>
      <c r="F17" s="18"/>
      <c r="G17" s="18"/>
      <c r="H17" s="18"/>
      <c r="I17" s="18"/>
      <c r="J17" s="18"/>
      <c r="K17" s="18"/>
      <c r="L17" s="18"/>
      <c r="M17" s="18"/>
      <c r="N17" s="18"/>
      <c r="O17" s="11"/>
    </row>
    <row r="18" ht="36" customHeight="1"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4"/>
    <mergeCell ref="A4:B8"/>
    <mergeCell ref="A19:O22"/>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3" width="4.16666666666667" style="1" customWidth="1"/>
    <col min="14" max="14" width="8.1" style="1"/>
    <col min="15" max="15" width="7.4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586</v>
      </c>
      <c r="B2" s="4"/>
      <c r="C2" s="4"/>
      <c r="D2" s="4"/>
      <c r="E2" s="4"/>
      <c r="F2" s="4"/>
      <c r="G2" s="4"/>
      <c r="H2" s="4"/>
      <c r="I2" s="4"/>
      <c r="J2" s="4"/>
      <c r="K2" s="4"/>
      <c r="L2" s="4"/>
      <c r="M2" s="4"/>
      <c r="N2" s="4"/>
      <c r="O2" s="4"/>
    </row>
    <row r="3" s="1" customFormat="1" ht="24" customHeight="1" spans="1:15">
      <c r="A3" s="5" t="s">
        <v>1</v>
      </c>
      <c r="B3" s="6"/>
      <c r="C3" s="5" t="s">
        <v>587</v>
      </c>
      <c r="D3" s="5"/>
      <c r="E3" s="5"/>
      <c r="F3" s="5"/>
      <c r="G3" s="5"/>
      <c r="H3" s="5"/>
      <c r="I3" s="5"/>
      <c r="J3" s="5"/>
      <c r="K3" s="5"/>
      <c r="L3" s="5"/>
      <c r="M3" s="5"/>
      <c r="N3" s="5"/>
      <c r="O3" s="5"/>
    </row>
    <row r="4" s="1" customFormat="1" ht="28"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100</v>
      </c>
      <c r="F6" s="5"/>
      <c r="G6" s="5">
        <v>100</v>
      </c>
      <c r="H6" s="5"/>
      <c r="I6" s="5">
        <v>15.23</v>
      </c>
      <c r="J6" s="5"/>
      <c r="K6" s="10">
        <v>10</v>
      </c>
      <c r="L6" s="11"/>
      <c r="M6" s="34">
        <f>I6/G6</f>
        <v>0.1523</v>
      </c>
      <c r="N6" s="35"/>
      <c r="O6" s="6">
        <v>1.52</v>
      </c>
    </row>
    <row r="7" s="1" customFormat="1" ht="17" customHeight="1" spans="1:15">
      <c r="A7" s="5"/>
      <c r="B7" s="5"/>
      <c r="C7" s="5" t="s">
        <v>14</v>
      </c>
      <c r="D7" s="5"/>
      <c r="E7" s="5">
        <v>100</v>
      </c>
      <c r="F7" s="5"/>
      <c r="G7" s="5">
        <v>100</v>
      </c>
      <c r="H7" s="5"/>
      <c r="I7" s="5">
        <v>15.23</v>
      </c>
      <c r="J7" s="5"/>
      <c r="K7" s="10" t="s">
        <v>15</v>
      </c>
      <c r="L7" s="11"/>
      <c r="M7" s="34">
        <f>I7/G7</f>
        <v>0.1523</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0" customHeight="1" spans="1:15">
      <c r="A11" s="5"/>
      <c r="B11" s="15" t="s">
        <v>588</v>
      </c>
      <c r="C11" s="16"/>
      <c r="D11" s="16"/>
      <c r="E11" s="16"/>
      <c r="F11" s="16"/>
      <c r="G11" s="16"/>
      <c r="H11" s="17"/>
      <c r="I11" s="15" t="s">
        <v>588</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31</v>
      </c>
      <c r="D13" s="8" t="s">
        <v>589</v>
      </c>
      <c r="E13" s="8"/>
      <c r="F13" s="8"/>
      <c r="G13" s="8"/>
      <c r="H13" s="6">
        <v>1</v>
      </c>
      <c r="I13" s="6">
        <v>1</v>
      </c>
      <c r="J13" s="10">
        <v>10</v>
      </c>
      <c r="K13" s="11"/>
      <c r="L13" s="10">
        <v>10</v>
      </c>
      <c r="M13" s="11"/>
      <c r="N13" s="10" t="s">
        <v>33</v>
      </c>
      <c r="O13" s="11"/>
    </row>
    <row r="14" s="1" customFormat="1" ht="18" customHeight="1" spans="1:15">
      <c r="A14" s="5"/>
      <c r="B14" s="5"/>
      <c r="C14" s="5" t="s">
        <v>58</v>
      </c>
      <c r="D14" s="8" t="s">
        <v>590</v>
      </c>
      <c r="E14" s="8"/>
      <c r="F14" s="8"/>
      <c r="G14" s="8"/>
      <c r="H14" s="82">
        <v>0.9</v>
      </c>
      <c r="I14" s="354">
        <v>0.944</v>
      </c>
      <c r="J14" s="10">
        <v>10</v>
      </c>
      <c r="K14" s="11"/>
      <c r="L14" s="10">
        <v>10</v>
      </c>
      <c r="M14" s="11"/>
      <c r="N14" s="10" t="s">
        <v>33</v>
      </c>
      <c r="O14" s="11"/>
    </row>
    <row r="15" s="1" customFormat="1" ht="18" customHeight="1" spans="1:15">
      <c r="A15" s="5"/>
      <c r="B15" s="5"/>
      <c r="C15" s="5"/>
      <c r="D15" s="8" t="s">
        <v>269</v>
      </c>
      <c r="E15" s="8"/>
      <c r="F15" s="8"/>
      <c r="G15" s="8"/>
      <c r="H15" s="82">
        <v>0.85</v>
      </c>
      <c r="I15" s="354">
        <v>0.9747</v>
      </c>
      <c r="J15" s="10">
        <v>10</v>
      </c>
      <c r="K15" s="11"/>
      <c r="L15" s="10">
        <v>10</v>
      </c>
      <c r="M15" s="11"/>
      <c r="N15" s="10" t="s">
        <v>33</v>
      </c>
      <c r="O15" s="11"/>
    </row>
    <row r="16" s="1" customFormat="1" ht="18" customHeight="1" spans="1:15">
      <c r="A16" s="5"/>
      <c r="B16" s="5"/>
      <c r="C16" s="5"/>
      <c r="D16" s="8" t="s">
        <v>591</v>
      </c>
      <c r="E16" s="8"/>
      <c r="F16" s="8"/>
      <c r="G16" s="8"/>
      <c r="H16" s="82">
        <v>0.99</v>
      </c>
      <c r="I16" s="353">
        <v>1</v>
      </c>
      <c r="J16" s="10">
        <v>10</v>
      </c>
      <c r="K16" s="11"/>
      <c r="L16" s="10">
        <v>10</v>
      </c>
      <c r="M16" s="11"/>
      <c r="N16" s="10" t="s">
        <v>33</v>
      </c>
      <c r="O16" s="11"/>
    </row>
    <row r="17" s="1" customFormat="1" ht="44" customHeight="1" spans="1:15">
      <c r="A17" s="5"/>
      <c r="B17" s="19" t="s">
        <v>34</v>
      </c>
      <c r="C17" s="5" t="s">
        <v>140</v>
      </c>
      <c r="D17" s="8" t="s">
        <v>592</v>
      </c>
      <c r="E17" s="8"/>
      <c r="F17" s="8"/>
      <c r="G17" s="8"/>
      <c r="H17" s="6" t="s">
        <v>593</v>
      </c>
      <c r="I17" s="6" t="s">
        <v>593</v>
      </c>
      <c r="J17" s="10">
        <v>30</v>
      </c>
      <c r="K17" s="11"/>
      <c r="L17" s="10">
        <v>30</v>
      </c>
      <c r="M17" s="11"/>
      <c r="N17" s="10" t="s">
        <v>33</v>
      </c>
      <c r="O17" s="11"/>
    </row>
    <row r="18" s="1" customFormat="1" ht="52" customHeight="1" spans="1:15">
      <c r="A18" s="5"/>
      <c r="B18" s="5" t="s">
        <v>37</v>
      </c>
      <c r="C18" s="5" t="s">
        <v>38</v>
      </c>
      <c r="D18" s="8" t="s">
        <v>87</v>
      </c>
      <c r="E18" s="8"/>
      <c r="F18" s="8"/>
      <c r="G18" s="8"/>
      <c r="H18" s="82">
        <v>0.85</v>
      </c>
      <c r="I18" s="6" t="s">
        <v>177</v>
      </c>
      <c r="J18" s="10">
        <v>10</v>
      </c>
      <c r="K18" s="11"/>
      <c r="L18" s="10">
        <v>10</v>
      </c>
      <c r="M18" s="11"/>
      <c r="N18" s="10" t="s">
        <v>33</v>
      </c>
      <c r="O18" s="11"/>
    </row>
    <row r="19" s="1" customFormat="1" ht="24" customHeight="1" spans="1:15">
      <c r="A19" s="5"/>
      <c r="B19" s="10" t="s">
        <v>40</v>
      </c>
      <c r="C19" s="24"/>
      <c r="D19" s="10" t="s">
        <v>594</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91.52</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4:C16"/>
    <mergeCell ref="A5:B9"/>
    <mergeCell ref="A21:O24"/>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15" style="1" customWidth="1"/>
    <col min="8" max="8" width="7.09166666666667" style="1" customWidth="1"/>
    <col min="9" max="9" width="8.66666666666667"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1" customHeight="1" spans="1:15">
      <c r="A3" s="5" t="s">
        <v>1</v>
      </c>
      <c r="B3" s="6"/>
      <c r="C3" s="5" t="s">
        <v>596</v>
      </c>
      <c r="D3" s="5"/>
      <c r="E3" s="5"/>
      <c r="F3" s="5"/>
      <c r="G3" s="5"/>
      <c r="H3" s="5"/>
      <c r="I3" s="5"/>
      <c r="J3" s="5"/>
      <c r="K3" s="5"/>
      <c r="L3" s="5"/>
      <c r="M3" s="5"/>
      <c r="N3" s="5"/>
      <c r="O3" s="5"/>
    </row>
    <row r="4" s="1" customFormat="1" ht="41"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30</v>
      </c>
      <c r="F6" s="5"/>
      <c r="G6" s="5">
        <v>30</v>
      </c>
      <c r="H6" s="5"/>
      <c r="I6" s="5">
        <v>12.47</v>
      </c>
      <c r="J6" s="5"/>
      <c r="K6" s="10">
        <v>10</v>
      </c>
      <c r="L6" s="11"/>
      <c r="M6" s="34">
        <f>I6/G6</f>
        <v>0.415666666666667</v>
      </c>
      <c r="N6" s="35"/>
      <c r="O6" s="6">
        <v>4.16</v>
      </c>
    </row>
    <row r="7" s="1" customFormat="1" ht="17" customHeight="1" spans="1:15">
      <c r="A7" s="5"/>
      <c r="B7" s="5"/>
      <c r="C7" s="5" t="s">
        <v>14</v>
      </c>
      <c r="D7" s="5"/>
      <c r="E7" s="5">
        <v>30</v>
      </c>
      <c r="F7" s="5"/>
      <c r="G7" s="5">
        <v>30</v>
      </c>
      <c r="H7" s="5"/>
      <c r="I7" s="5">
        <v>12.47</v>
      </c>
      <c r="J7" s="5"/>
      <c r="K7" s="10" t="s">
        <v>15</v>
      </c>
      <c r="L7" s="11"/>
      <c r="M7" s="34">
        <f>I7/G7</f>
        <v>0.415666666666667</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0" customHeight="1" spans="1:15">
      <c r="A11" s="5"/>
      <c r="B11" s="15" t="s">
        <v>597</v>
      </c>
      <c r="C11" s="16"/>
      <c r="D11" s="16"/>
      <c r="E11" s="16"/>
      <c r="F11" s="16"/>
      <c r="G11" s="16"/>
      <c r="H11" s="17"/>
      <c r="I11" s="15" t="s">
        <v>598</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6" customHeight="1" spans="1:15">
      <c r="A13" s="5"/>
      <c r="B13" s="5" t="s">
        <v>30</v>
      </c>
      <c r="C13" s="5" t="s">
        <v>31</v>
      </c>
      <c r="D13" s="8" t="s">
        <v>534</v>
      </c>
      <c r="E13" s="8"/>
      <c r="F13" s="8"/>
      <c r="G13" s="8"/>
      <c r="H13" s="82">
        <v>0.5</v>
      </c>
      <c r="I13" s="354">
        <v>0.624</v>
      </c>
      <c r="J13" s="10">
        <v>10</v>
      </c>
      <c r="K13" s="11"/>
      <c r="L13" s="10">
        <v>10</v>
      </c>
      <c r="M13" s="11"/>
      <c r="N13" s="10" t="s">
        <v>33</v>
      </c>
      <c r="O13" s="11"/>
    </row>
    <row r="14" s="1" customFormat="1" ht="16" customHeight="1" spans="1:15">
      <c r="A14" s="5"/>
      <c r="B14" s="5"/>
      <c r="C14" s="5"/>
      <c r="D14" s="8" t="s">
        <v>537</v>
      </c>
      <c r="E14" s="8"/>
      <c r="F14" s="8"/>
      <c r="G14" s="8"/>
      <c r="H14" s="82">
        <v>0.8</v>
      </c>
      <c r="I14" s="354">
        <v>1</v>
      </c>
      <c r="J14" s="10">
        <v>10</v>
      </c>
      <c r="K14" s="11"/>
      <c r="L14" s="10">
        <v>10</v>
      </c>
      <c r="M14" s="11"/>
      <c r="N14" s="10" t="s">
        <v>33</v>
      </c>
      <c r="O14" s="11"/>
    </row>
    <row r="15" s="1" customFormat="1" ht="16" customHeight="1" spans="1:15">
      <c r="A15" s="5"/>
      <c r="B15" s="5"/>
      <c r="C15" s="5"/>
      <c r="D15" s="8" t="s">
        <v>539</v>
      </c>
      <c r="E15" s="8"/>
      <c r="F15" s="8"/>
      <c r="G15" s="8"/>
      <c r="H15" s="82">
        <v>0.9</v>
      </c>
      <c r="I15" s="354">
        <v>1</v>
      </c>
      <c r="J15" s="10">
        <v>10</v>
      </c>
      <c r="K15" s="11"/>
      <c r="L15" s="10">
        <v>10</v>
      </c>
      <c r="M15" s="11"/>
      <c r="N15" s="10" t="s">
        <v>33</v>
      </c>
      <c r="O15" s="11"/>
    </row>
    <row r="16" s="1" customFormat="1" ht="27" spans="1:15">
      <c r="A16" s="5"/>
      <c r="B16" s="5"/>
      <c r="C16" s="5"/>
      <c r="D16" s="8" t="s">
        <v>548</v>
      </c>
      <c r="E16" s="8"/>
      <c r="F16" s="8"/>
      <c r="G16" s="8"/>
      <c r="H16" s="6" t="s">
        <v>599</v>
      </c>
      <c r="I16" s="6">
        <v>0</v>
      </c>
      <c r="J16" s="10">
        <v>10</v>
      </c>
      <c r="K16" s="11"/>
      <c r="L16" s="10">
        <v>10</v>
      </c>
      <c r="M16" s="11"/>
      <c r="N16" s="10" t="s">
        <v>33</v>
      </c>
      <c r="O16" s="11"/>
    </row>
    <row r="17" s="1" customFormat="1" ht="21" customHeight="1" spans="1:15">
      <c r="A17" s="5"/>
      <c r="B17" s="5"/>
      <c r="C17" s="5"/>
      <c r="D17" s="8" t="s">
        <v>551</v>
      </c>
      <c r="E17" s="8"/>
      <c r="F17" s="8"/>
      <c r="G17" s="8"/>
      <c r="H17" s="357">
        <v>0.003</v>
      </c>
      <c r="I17" s="354">
        <v>0.00079</v>
      </c>
      <c r="J17" s="10">
        <v>10</v>
      </c>
      <c r="K17" s="11"/>
      <c r="L17" s="10">
        <v>10</v>
      </c>
      <c r="M17" s="11"/>
      <c r="N17" s="10" t="s">
        <v>33</v>
      </c>
      <c r="O17" s="11"/>
    </row>
    <row r="18" s="1" customFormat="1" ht="33" customHeight="1" spans="1:15">
      <c r="A18" s="5"/>
      <c r="B18" s="6" t="s">
        <v>34</v>
      </c>
      <c r="C18" s="5" t="s">
        <v>140</v>
      </c>
      <c r="D18" s="8" t="s">
        <v>285</v>
      </c>
      <c r="E18" s="8"/>
      <c r="F18" s="8"/>
      <c r="G18" s="8"/>
      <c r="H18" s="6" t="s">
        <v>508</v>
      </c>
      <c r="I18" s="6" t="s">
        <v>508</v>
      </c>
      <c r="J18" s="10">
        <v>30</v>
      </c>
      <c r="K18" s="11"/>
      <c r="L18" s="10">
        <v>30</v>
      </c>
      <c r="M18" s="11"/>
      <c r="N18" s="10" t="s">
        <v>33</v>
      </c>
      <c r="O18" s="11"/>
    </row>
    <row r="19" s="1" customFormat="1" ht="49" customHeight="1" spans="1:15">
      <c r="A19" s="5"/>
      <c r="B19" s="5" t="s">
        <v>37</v>
      </c>
      <c r="C19" s="5" t="s">
        <v>38</v>
      </c>
      <c r="D19" s="8" t="s">
        <v>87</v>
      </c>
      <c r="E19" s="8"/>
      <c r="F19" s="8"/>
      <c r="G19" s="8"/>
      <c r="H19" s="82">
        <v>0.8</v>
      </c>
      <c r="I19" s="71">
        <v>0.95</v>
      </c>
      <c r="J19" s="10">
        <v>10</v>
      </c>
      <c r="K19" s="11"/>
      <c r="L19" s="10">
        <v>10</v>
      </c>
      <c r="M19" s="11"/>
      <c r="N19" s="10" t="s">
        <v>33</v>
      </c>
      <c r="O19" s="11"/>
    </row>
    <row r="20" s="1" customFormat="1" ht="24" customHeight="1" spans="1:15">
      <c r="A20" s="5"/>
      <c r="B20" s="10" t="s">
        <v>40</v>
      </c>
      <c r="C20" s="24"/>
      <c r="D20" s="10" t="s">
        <v>594</v>
      </c>
      <c r="E20" s="18"/>
      <c r="F20" s="18"/>
      <c r="G20" s="18"/>
      <c r="H20" s="18"/>
      <c r="I20" s="18"/>
      <c r="J20" s="18"/>
      <c r="K20" s="18"/>
      <c r="L20" s="18"/>
      <c r="M20" s="18"/>
      <c r="N20" s="18"/>
      <c r="O20" s="11"/>
    </row>
    <row r="21" s="1" customFormat="1" ht="24" customHeight="1" spans="1:15">
      <c r="A21" s="5"/>
      <c r="B21" s="10" t="s">
        <v>41</v>
      </c>
      <c r="C21" s="18"/>
      <c r="D21" s="18"/>
      <c r="E21" s="18"/>
      <c r="F21" s="18"/>
      <c r="G21" s="18"/>
      <c r="H21" s="18"/>
      <c r="I21" s="24"/>
      <c r="J21" s="10">
        <v>100</v>
      </c>
      <c r="K21" s="24"/>
      <c r="L21" s="10">
        <v>94.16</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32"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7"/>
    <mergeCell ref="A5:B9"/>
    <mergeCell ref="A22:O25"/>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5.6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2" customHeight="1" spans="1:15">
      <c r="A3" s="5" t="s">
        <v>1</v>
      </c>
      <c r="B3" s="6"/>
      <c r="C3" s="5" t="s">
        <v>600</v>
      </c>
      <c r="D3" s="5"/>
      <c r="E3" s="5"/>
      <c r="F3" s="5"/>
      <c r="G3" s="5"/>
      <c r="H3" s="5"/>
      <c r="I3" s="5"/>
      <c r="J3" s="5"/>
      <c r="K3" s="5"/>
      <c r="L3" s="5"/>
      <c r="M3" s="5"/>
      <c r="N3" s="5"/>
      <c r="O3" s="5"/>
    </row>
    <row r="4" s="1" customFormat="1" ht="42"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20" customHeight="1" spans="1:15">
      <c r="A6" s="5"/>
      <c r="B6" s="5"/>
      <c r="C6" s="8" t="s">
        <v>13</v>
      </c>
      <c r="D6" s="8"/>
      <c r="E6" s="5">
        <v>50.5</v>
      </c>
      <c r="F6" s="5"/>
      <c r="G6" s="5">
        <v>50.5</v>
      </c>
      <c r="H6" s="5"/>
      <c r="I6" s="5">
        <v>39.99</v>
      </c>
      <c r="J6" s="5"/>
      <c r="K6" s="10">
        <v>10</v>
      </c>
      <c r="L6" s="11"/>
      <c r="M6" s="34">
        <f>I6/G6</f>
        <v>0.791881188118812</v>
      </c>
      <c r="N6" s="35"/>
      <c r="O6" s="6">
        <v>7.99</v>
      </c>
    </row>
    <row r="7" s="1" customFormat="1" ht="20" customHeight="1" spans="1:15">
      <c r="A7" s="5"/>
      <c r="B7" s="5"/>
      <c r="C7" s="5" t="s">
        <v>14</v>
      </c>
      <c r="D7" s="5"/>
      <c r="E7" s="5">
        <v>50.5</v>
      </c>
      <c r="F7" s="5"/>
      <c r="G7" s="5">
        <v>50.5</v>
      </c>
      <c r="H7" s="5"/>
      <c r="I7" s="5">
        <v>39.99</v>
      </c>
      <c r="J7" s="5"/>
      <c r="K7" s="10" t="s">
        <v>15</v>
      </c>
      <c r="L7" s="11"/>
      <c r="M7" s="34">
        <f>I7/G7</f>
        <v>0.791881188118812</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2" customHeight="1" spans="1:15">
      <c r="A11" s="5"/>
      <c r="B11" s="15" t="s">
        <v>601</v>
      </c>
      <c r="C11" s="16"/>
      <c r="D11" s="16"/>
      <c r="E11" s="16"/>
      <c r="F11" s="16"/>
      <c r="G11" s="16"/>
      <c r="H11" s="17"/>
      <c r="I11" s="15" t="s">
        <v>601</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8" t="s">
        <v>602</v>
      </c>
      <c r="E13" s="8"/>
      <c r="F13" s="8"/>
      <c r="G13" s="8"/>
      <c r="H13" s="82">
        <v>0.95</v>
      </c>
      <c r="I13" s="352">
        <v>1</v>
      </c>
      <c r="J13" s="10">
        <v>15</v>
      </c>
      <c r="K13" s="11"/>
      <c r="L13" s="10">
        <v>15</v>
      </c>
      <c r="M13" s="11"/>
      <c r="N13" s="10" t="s">
        <v>33</v>
      </c>
      <c r="O13" s="11"/>
    </row>
    <row r="14" s="1" customFormat="1" ht="18" customHeight="1" spans="1:15">
      <c r="A14" s="5"/>
      <c r="B14" s="5"/>
      <c r="C14" s="5"/>
      <c r="D14" s="8" t="s">
        <v>603</v>
      </c>
      <c r="E14" s="8"/>
      <c r="F14" s="8"/>
      <c r="G14" s="8"/>
      <c r="H14" s="82">
        <v>1</v>
      </c>
      <c r="I14" s="353">
        <v>1</v>
      </c>
      <c r="J14" s="10">
        <v>15</v>
      </c>
      <c r="K14" s="11"/>
      <c r="L14" s="10">
        <v>15</v>
      </c>
      <c r="M14" s="11"/>
      <c r="N14" s="10" t="s">
        <v>33</v>
      </c>
      <c r="O14" s="11"/>
    </row>
    <row r="15" s="1" customFormat="1" ht="27" customHeight="1" spans="1:15">
      <c r="A15" s="5"/>
      <c r="B15" s="5"/>
      <c r="C15" s="5" t="s">
        <v>66</v>
      </c>
      <c r="D15" s="8" t="s">
        <v>604</v>
      </c>
      <c r="E15" s="8"/>
      <c r="F15" s="8"/>
      <c r="G15" s="8"/>
      <c r="H15" s="82">
        <v>1</v>
      </c>
      <c r="I15" s="82">
        <v>1</v>
      </c>
      <c r="J15" s="10">
        <v>20</v>
      </c>
      <c r="K15" s="11"/>
      <c r="L15" s="10">
        <v>20</v>
      </c>
      <c r="M15" s="11"/>
      <c r="N15" s="10" t="s">
        <v>33</v>
      </c>
      <c r="O15" s="11"/>
    </row>
    <row r="16" s="1" customFormat="1" ht="37" customHeight="1" spans="1:15">
      <c r="A16" s="5"/>
      <c r="B16" s="19" t="s">
        <v>34</v>
      </c>
      <c r="C16" s="5" t="s">
        <v>35</v>
      </c>
      <c r="D16" s="8" t="s">
        <v>605</v>
      </c>
      <c r="E16" s="8"/>
      <c r="F16" s="8"/>
      <c r="G16" s="8"/>
      <c r="H16" s="6" t="s">
        <v>286</v>
      </c>
      <c r="I16" s="6" t="s">
        <v>286</v>
      </c>
      <c r="J16" s="10">
        <v>15</v>
      </c>
      <c r="K16" s="11"/>
      <c r="L16" s="10">
        <v>15</v>
      </c>
      <c r="M16" s="11"/>
      <c r="N16" s="10" t="s">
        <v>33</v>
      </c>
      <c r="O16" s="11"/>
    </row>
    <row r="17" s="1" customFormat="1" ht="37" customHeight="1" spans="1:15">
      <c r="A17" s="5"/>
      <c r="B17" s="25"/>
      <c r="C17" s="5"/>
      <c r="D17" s="8" t="s">
        <v>606</v>
      </c>
      <c r="E17" s="8"/>
      <c r="F17" s="8"/>
      <c r="G17" s="8"/>
      <c r="H17" s="6" t="s">
        <v>121</v>
      </c>
      <c r="I17" s="6" t="s">
        <v>121</v>
      </c>
      <c r="J17" s="10">
        <v>15</v>
      </c>
      <c r="K17" s="11"/>
      <c r="L17" s="10">
        <v>15</v>
      </c>
      <c r="M17" s="11"/>
      <c r="N17" s="10" t="s">
        <v>33</v>
      </c>
      <c r="O17" s="11"/>
    </row>
    <row r="18" s="1" customFormat="1" ht="40.5" spans="1:15">
      <c r="A18" s="5"/>
      <c r="B18" s="5" t="s">
        <v>37</v>
      </c>
      <c r="C18" s="5" t="s">
        <v>38</v>
      </c>
      <c r="D18" s="8" t="s">
        <v>239</v>
      </c>
      <c r="E18" s="8"/>
      <c r="F18" s="8"/>
      <c r="G18" s="8"/>
      <c r="H18" s="82">
        <v>0.8</v>
      </c>
      <c r="I18" s="6" t="s">
        <v>99</v>
      </c>
      <c r="J18" s="10">
        <v>10</v>
      </c>
      <c r="K18" s="11"/>
      <c r="L18" s="10">
        <v>10</v>
      </c>
      <c r="M18" s="11"/>
      <c r="N18" s="10" t="s">
        <v>33</v>
      </c>
      <c r="O18" s="11"/>
    </row>
    <row r="19" s="1" customFormat="1" ht="24" customHeight="1" spans="1:15">
      <c r="A19" s="5"/>
      <c r="B19" s="10" t="s">
        <v>40</v>
      </c>
      <c r="C19" s="24"/>
      <c r="D19" s="10" t="s">
        <v>594</v>
      </c>
      <c r="E19" s="18"/>
      <c r="F19" s="18"/>
      <c r="G19" s="18"/>
      <c r="H19" s="18"/>
      <c r="I19" s="18"/>
      <c r="J19" s="18"/>
      <c r="K19" s="18"/>
      <c r="L19" s="18"/>
      <c r="M19" s="18"/>
      <c r="N19" s="18"/>
      <c r="O19" s="11"/>
    </row>
    <row r="20" s="1" customFormat="1" ht="22" customHeight="1" spans="1:15">
      <c r="A20" s="5"/>
      <c r="B20" s="10" t="s">
        <v>41</v>
      </c>
      <c r="C20" s="18"/>
      <c r="D20" s="18"/>
      <c r="E20" s="18"/>
      <c r="F20" s="18"/>
      <c r="G20" s="18"/>
      <c r="H20" s="18"/>
      <c r="I20" s="24"/>
      <c r="J20" s="10">
        <v>100</v>
      </c>
      <c r="K20" s="24"/>
      <c r="L20" s="10">
        <v>97.99</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5"/>
    <mergeCell ref="B16:B17"/>
    <mergeCell ref="C13:C14"/>
    <mergeCell ref="C16:C17"/>
    <mergeCell ref="A5:B9"/>
    <mergeCell ref="A21:O24"/>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11.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2" customHeight="1" spans="1:15">
      <c r="A3" s="5" t="s">
        <v>1</v>
      </c>
      <c r="B3" s="6"/>
      <c r="C3" s="5" t="s">
        <v>607</v>
      </c>
      <c r="D3" s="5"/>
      <c r="E3" s="5"/>
      <c r="F3" s="5"/>
      <c r="G3" s="5"/>
      <c r="H3" s="5"/>
      <c r="I3" s="5"/>
      <c r="J3" s="5"/>
      <c r="K3" s="5"/>
      <c r="L3" s="5"/>
      <c r="M3" s="5"/>
      <c r="N3" s="5"/>
      <c r="O3" s="5"/>
    </row>
    <row r="4" s="1" customFormat="1" ht="46"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70.91</v>
      </c>
      <c r="F6" s="5"/>
      <c r="G6" s="5">
        <v>70.91</v>
      </c>
      <c r="H6" s="5"/>
      <c r="I6" s="5">
        <v>18.17</v>
      </c>
      <c r="J6" s="5"/>
      <c r="K6" s="10">
        <v>10</v>
      </c>
      <c r="L6" s="11"/>
      <c r="M6" s="34">
        <f>I6/G6</f>
        <v>0.256240304611479</v>
      </c>
      <c r="N6" s="35"/>
      <c r="O6" s="6">
        <v>2.56</v>
      </c>
    </row>
    <row r="7" s="1" customFormat="1" ht="17" customHeight="1" spans="1:15">
      <c r="A7" s="5"/>
      <c r="B7" s="5"/>
      <c r="C7" s="5" t="s">
        <v>14</v>
      </c>
      <c r="D7" s="5"/>
      <c r="E7" s="5">
        <v>70.91</v>
      </c>
      <c r="F7" s="5"/>
      <c r="G7" s="5">
        <v>70.91</v>
      </c>
      <c r="H7" s="5"/>
      <c r="I7" s="5">
        <v>18.17</v>
      </c>
      <c r="J7" s="5"/>
      <c r="K7" s="10" t="s">
        <v>15</v>
      </c>
      <c r="L7" s="11"/>
      <c r="M7" s="34">
        <f>I7/G7</f>
        <v>0.256240304611479</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1" customHeight="1" spans="1:15">
      <c r="A11" s="5"/>
      <c r="B11" s="15" t="s">
        <v>608</v>
      </c>
      <c r="C11" s="16"/>
      <c r="D11" s="16"/>
      <c r="E11" s="16"/>
      <c r="F11" s="16"/>
      <c r="G11" s="16"/>
      <c r="H11" s="17"/>
      <c r="I11" s="15" t="s">
        <v>608</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7" customHeight="1" spans="1:15">
      <c r="A13" s="5"/>
      <c r="B13" s="5" t="s">
        <v>30</v>
      </c>
      <c r="C13" s="5" t="s">
        <v>31</v>
      </c>
      <c r="D13" s="8" t="s">
        <v>609</v>
      </c>
      <c r="E13" s="8"/>
      <c r="F13" s="8"/>
      <c r="G13" s="8"/>
      <c r="H13" s="82">
        <v>0.98</v>
      </c>
      <c r="I13" s="354">
        <v>0.9873</v>
      </c>
      <c r="J13" s="10">
        <v>9</v>
      </c>
      <c r="K13" s="11"/>
      <c r="L13" s="10">
        <v>9</v>
      </c>
      <c r="M13" s="11"/>
      <c r="N13" s="10" t="s">
        <v>33</v>
      </c>
      <c r="O13" s="11"/>
    </row>
    <row r="14" s="1" customFormat="1" ht="17" customHeight="1" spans="1:15">
      <c r="A14" s="5"/>
      <c r="B14" s="5"/>
      <c r="C14" s="5"/>
      <c r="D14" s="8" t="s">
        <v>543</v>
      </c>
      <c r="E14" s="8"/>
      <c r="F14" s="8"/>
      <c r="G14" s="8"/>
      <c r="H14" s="82">
        <v>0.96</v>
      </c>
      <c r="I14" s="354">
        <v>0.9841</v>
      </c>
      <c r="J14" s="10">
        <v>9</v>
      </c>
      <c r="K14" s="11"/>
      <c r="L14" s="10">
        <v>9</v>
      </c>
      <c r="M14" s="11"/>
      <c r="N14" s="10" t="s">
        <v>33</v>
      </c>
      <c r="O14" s="11"/>
    </row>
    <row r="15" s="1" customFormat="1" ht="17" customHeight="1" spans="1:15">
      <c r="A15" s="5"/>
      <c r="B15" s="5"/>
      <c r="C15" s="5"/>
      <c r="D15" s="8" t="s">
        <v>261</v>
      </c>
      <c r="E15" s="8"/>
      <c r="F15" s="8"/>
      <c r="G15" s="8"/>
      <c r="H15" s="82">
        <v>0.85</v>
      </c>
      <c r="I15" s="354">
        <v>0.9512</v>
      </c>
      <c r="J15" s="10">
        <v>9</v>
      </c>
      <c r="K15" s="11"/>
      <c r="L15" s="10">
        <v>9</v>
      </c>
      <c r="M15" s="11"/>
      <c r="N15" s="10" t="s">
        <v>33</v>
      </c>
      <c r="O15" s="11"/>
    </row>
    <row r="16" s="1" customFormat="1" ht="17" customHeight="1" spans="1:15">
      <c r="A16" s="5"/>
      <c r="B16" s="5"/>
      <c r="C16" s="5"/>
      <c r="D16" s="8" t="s">
        <v>497</v>
      </c>
      <c r="E16" s="8"/>
      <c r="F16" s="8"/>
      <c r="G16" s="8"/>
      <c r="H16" s="82">
        <v>0.9</v>
      </c>
      <c r="I16" s="352">
        <v>1</v>
      </c>
      <c r="J16" s="10">
        <v>8</v>
      </c>
      <c r="K16" s="11"/>
      <c r="L16" s="10">
        <v>8</v>
      </c>
      <c r="M16" s="11"/>
      <c r="N16" s="10" t="s">
        <v>33</v>
      </c>
      <c r="O16" s="11"/>
    </row>
    <row r="17" s="1" customFormat="1" ht="18" customHeight="1" spans="1:15">
      <c r="A17" s="5"/>
      <c r="B17" s="5"/>
      <c r="C17" s="5" t="s">
        <v>63</v>
      </c>
      <c r="D17" s="8" t="s">
        <v>64</v>
      </c>
      <c r="E17" s="8"/>
      <c r="F17" s="8"/>
      <c r="G17" s="8"/>
      <c r="H17" s="6">
        <v>1</v>
      </c>
      <c r="I17" s="6">
        <v>1</v>
      </c>
      <c r="J17" s="10">
        <v>5</v>
      </c>
      <c r="K17" s="11"/>
      <c r="L17" s="10">
        <v>5</v>
      </c>
      <c r="M17" s="11"/>
      <c r="N17" s="10" t="s">
        <v>33</v>
      </c>
      <c r="O17" s="11"/>
    </row>
    <row r="18" s="1" customFormat="1" ht="41" customHeight="1" spans="1:15">
      <c r="A18" s="5"/>
      <c r="B18" s="5"/>
      <c r="C18" s="5" t="s">
        <v>66</v>
      </c>
      <c r="D18" s="8" t="s">
        <v>84</v>
      </c>
      <c r="E18" s="8"/>
      <c r="F18" s="8"/>
      <c r="G18" s="8"/>
      <c r="H18" s="82">
        <v>0.85</v>
      </c>
      <c r="I18" s="354">
        <v>0.2562</v>
      </c>
      <c r="J18" s="10">
        <v>5</v>
      </c>
      <c r="K18" s="11"/>
      <c r="L18" s="10">
        <v>2</v>
      </c>
      <c r="M18" s="11"/>
      <c r="N18" s="135" t="s">
        <v>610</v>
      </c>
      <c r="O18" s="137"/>
    </row>
    <row r="19" s="1" customFormat="1" ht="54" spans="1:15">
      <c r="A19" s="5"/>
      <c r="B19" s="5"/>
      <c r="C19" s="5"/>
      <c r="D19" s="8" t="s">
        <v>70</v>
      </c>
      <c r="E19" s="8"/>
      <c r="F19" s="8"/>
      <c r="G19" s="8"/>
      <c r="H19" s="6" t="s">
        <v>233</v>
      </c>
      <c r="I19" s="6" t="s">
        <v>233</v>
      </c>
      <c r="J19" s="10">
        <v>5</v>
      </c>
      <c r="K19" s="11"/>
      <c r="L19" s="10">
        <v>5</v>
      </c>
      <c r="M19" s="11"/>
      <c r="N19" s="10" t="s">
        <v>33</v>
      </c>
      <c r="O19" s="11"/>
    </row>
    <row r="20" s="1" customFormat="1" ht="27" spans="1:15">
      <c r="A20" s="5"/>
      <c r="B20" s="19" t="s">
        <v>34</v>
      </c>
      <c r="C20" s="5" t="s">
        <v>35</v>
      </c>
      <c r="D20" s="8" t="s">
        <v>505</v>
      </c>
      <c r="E20" s="8"/>
      <c r="F20" s="8"/>
      <c r="G20" s="8"/>
      <c r="H20" s="6" t="s">
        <v>506</v>
      </c>
      <c r="I20" s="6" t="s">
        <v>506</v>
      </c>
      <c r="J20" s="10">
        <v>8</v>
      </c>
      <c r="K20" s="11"/>
      <c r="L20" s="10">
        <v>8</v>
      </c>
      <c r="M20" s="11"/>
      <c r="N20" s="10" t="s">
        <v>33</v>
      </c>
      <c r="O20" s="11"/>
    </row>
    <row r="21" s="1" customFormat="1" ht="27" spans="1:15">
      <c r="A21" s="5"/>
      <c r="B21" s="20"/>
      <c r="C21" s="5"/>
      <c r="D21" s="8" t="s">
        <v>507</v>
      </c>
      <c r="E21" s="8"/>
      <c r="F21" s="8"/>
      <c r="G21" s="8"/>
      <c r="H21" s="6" t="s">
        <v>508</v>
      </c>
      <c r="I21" s="6" t="s">
        <v>508</v>
      </c>
      <c r="J21" s="10">
        <v>7</v>
      </c>
      <c r="K21" s="11"/>
      <c r="L21" s="10">
        <v>7</v>
      </c>
      <c r="M21" s="11"/>
      <c r="N21" s="10" t="s">
        <v>33</v>
      </c>
      <c r="O21" s="11"/>
    </row>
    <row r="22" s="1" customFormat="1" ht="40.5" spans="1:15">
      <c r="A22" s="5"/>
      <c r="B22" s="25"/>
      <c r="C22" s="5" t="s">
        <v>140</v>
      </c>
      <c r="D22" s="8" t="s">
        <v>285</v>
      </c>
      <c r="E22" s="8"/>
      <c r="F22" s="8"/>
      <c r="G22" s="8"/>
      <c r="H22" s="6" t="s">
        <v>508</v>
      </c>
      <c r="I22" s="6" t="s">
        <v>508</v>
      </c>
      <c r="J22" s="10">
        <v>15</v>
      </c>
      <c r="K22" s="11"/>
      <c r="L22" s="10">
        <v>15</v>
      </c>
      <c r="M22" s="11"/>
      <c r="N22" s="10" t="s">
        <v>33</v>
      </c>
      <c r="O22" s="11"/>
    </row>
    <row r="23" s="1" customFormat="1" ht="48" customHeight="1" spans="1:15">
      <c r="A23" s="5"/>
      <c r="B23" s="5" t="s">
        <v>37</v>
      </c>
      <c r="C23" s="5" t="s">
        <v>38</v>
      </c>
      <c r="D23" s="8" t="s">
        <v>509</v>
      </c>
      <c r="E23" s="8"/>
      <c r="F23" s="8"/>
      <c r="G23" s="8"/>
      <c r="H23" s="6" t="s">
        <v>533</v>
      </c>
      <c r="I23" s="6" t="s">
        <v>533</v>
      </c>
      <c r="J23" s="10">
        <v>10</v>
      </c>
      <c r="K23" s="11"/>
      <c r="L23" s="10">
        <v>10</v>
      </c>
      <c r="M23" s="11"/>
      <c r="N23" s="10" t="s">
        <v>33</v>
      </c>
      <c r="O23" s="11"/>
    </row>
    <row r="24" s="1" customFormat="1" ht="24" customHeight="1" spans="1:15">
      <c r="A24" s="5"/>
      <c r="B24" s="10" t="s">
        <v>40</v>
      </c>
      <c r="C24" s="24"/>
      <c r="D24" s="10" t="s">
        <v>594</v>
      </c>
      <c r="E24" s="18"/>
      <c r="F24" s="18"/>
      <c r="G24" s="18"/>
      <c r="H24" s="18"/>
      <c r="I24" s="18"/>
      <c r="J24" s="18"/>
      <c r="K24" s="18"/>
      <c r="L24" s="18"/>
      <c r="M24" s="18"/>
      <c r="N24" s="18"/>
      <c r="O24" s="11"/>
    </row>
    <row r="25" s="1" customFormat="1" ht="23" customHeight="1" spans="1:15">
      <c r="A25" s="5"/>
      <c r="B25" s="10" t="s">
        <v>41</v>
      </c>
      <c r="C25" s="18"/>
      <c r="D25" s="18"/>
      <c r="E25" s="18"/>
      <c r="F25" s="18"/>
      <c r="G25" s="18"/>
      <c r="H25" s="18"/>
      <c r="I25" s="24"/>
      <c r="J25" s="10">
        <v>100</v>
      </c>
      <c r="K25" s="24"/>
      <c r="L25" s="10">
        <v>89.56</v>
      </c>
      <c r="M25" s="11"/>
      <c r="N25" s="10" t="s">
        <v>585</v>
      </c>
      <c r="O25" s="11"/>
    </row>
    <row r="26" s="1" customFormat="1" spans="1:15">
      <c r="A26" s="26" t="s">
        <v>43</v>
      </c>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spans="1:15">
      <c r="A28" s="28"/>
      <c r="B28" s="26"/>
      <c r="C28" s="26"/>
      <c r="D28" s="26"/>
      <c r="E28" s="26"/>
      <c r="F28" s="26"/>
      <c r="G28" s="26"/>
      <c r="H28" s="26"/>
      <c r="I28" s="26"/>
      <c r="J28" s="26"/>
      <c r="K28" s="26"/>
      <c r="L28" s="26"/>
      <c r="M28" s="26"/>
      <c r="N28" s="26"/>
      <c r="O28" s="27"/>
    </row>
    <row r="29" s="1" customFormat="1" ht="27" customHeight="1" spans="1:15">
      <c r="A29" s="29"/>
      <c r="B29" s="30"/>
      <c r="C29" s="30"/>
      <c r="D29" s="30"/>
      <c r="E29" s="30"/>
      <c r="F29" s="30"/>
      <c r="G29" s="30"/>
      <c r="H29" s="30"/>
      <c r="I29" s="30"/>
      <c r="J29" s="30"/>
      <c r="K29" s="30"/>
      <c r="L29" s="30"/>
      <c r="M29" s="30"/>
      <c r="N29" s="30"/>
      <c r="O29" s="31"/>
    </row>
  </sheetData>
  <mergeCells count="10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B24:C24"/>
    <mergeCell ref="D24:O24"/>
    <mergeCell ref="B25:I25"/>
    <mergeCell ref="J25:K25"/>
    <mergeCell ref="L25:M25"/>
    <mergeCell ref="N25:O25"/>
    <mergeCell ref="A10:A11"/>
    <mergeCell ref="A12:A25"/>
    <mergeCell ref="B13:B19"/>
    <mergeCell ref="B20:B22"/>
    <mergeCell ref="C13:C16"/>
    <mergeCell ref="C18:C19"/>
    <mergeCell ref="C20:C21"/>
    <mergeCell ref="A5:B9"/>
    <mergeCell ref="A26:O29"/>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topLeftCell="A2"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9" width="8.2"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10.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19" customHeight="1" spans="1:15">
      <c r="A3" s="5" t="s">
        <v>1</v>
      </c>
      <c r="B3" s="6"/>
      <c r="C3" s="5" t="s">
        <v>611</v>
      </c>
      <c r="D3" s="5"/>
      <c r="E3" s="5"/>
      <c r="F3" s="5"/>
      <c r="G3" s="5"/>
      <c r="H3" s="5"/>
      <c r="I3" s="5"/>
      <c r="J3" s="5"/>
      <c r="K3" s="5"/>
      <c r="L3" s="5"/>
      <c r="M3" s="5"/>
      <c r="N3" s="5"/>
      <c r="O3" s="5"/>
    </row>
    <row r="4" s="1" customFormat="1" ht="45"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122</v>
      </c>
      <c r="F6" s="5"/>
      <c r="G6" s="5">
        <v>122</v>
      </c>
      <c r="H6" s="5"/>
      <c r="I6" s="5">
        <v>0.2</v>
      </c>
      <c r="J6" s="5"/>
      <c r="K6" s="10">
        <v>10</v>
      </c>
      <c r="L6" s="11"/>
      <c r="M6" s="34">
        <f>I6/G6</f>
        <v>0.00163934426229508</v>
      </c>
      <c r="N6" s="35"/>
      <c r="O6" s="6">
        <v>0.02</v>
      </c>
    </row>
    <row r="7" s="1" customFormat="1" ht="17" customHeight="1" spans="1:15">
      <c r="A7" s="5"/>
      <c r="B7" s="5"/>
      <c r="C7" s="5" t="s">
        <v>14</v>
      </c>
      <c r="D7" s="5"/>
      <c r="E7" s="5">
        <v>122</v>
      </c>
      <c r="F7" s="5"/>
      <c r="G7" s="5">
        <v>122</v>
      </c>
      <c r="H7" s="5"/>
      <c r="I7" s="5">
        <v>0.2</v>
      </c>
      <c r="J7" s="5"/>
      <c r="K7" s="10" t="s">
        <v>15</v>
      </c>
      <c r="L7" s="11"/>
      <c r="M7" s="34">
        <f>I7/G7</f>
        <v>0.00163934426229508</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3" customHeight="1" spans="1:15">
      <c r="A11" s="5"/>
      <c r="B11" s="15" t="s">
        <v>612</v>
      </c>
      <c r="C11" s="16"/>
      <c r="D11" s="16"/>
      <c r="E11" s="16"/>
      <c r="F11" s="16"/>
      <c r="G11" s="16"/>
      <c r="H11" s="17"/>
      <c r="I11" s="15" t="s">
        <v>612</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609</v>
      </c>
      <c r="E13" s="8"/>
      <c r="F13" s="8"/>
      <c r="G13" s="8"/>
      <c r="H13" s="82">
        <v>0.98</v>
      </c>
      <c r="I13" s="354">
        <v>0.9873</v>
      </c>
      <c r="J13" s="10">
        <v>6</v>
      </c>
      <c r="K13" s="11"/>
      <c r="L13" s="10">
        <v>6</v>
      </c>
      <c r="M13" s="11"/>
      <c r="N13" s="10" t="s">
        <v>33</v>
      </c>
      <c r="O13" s="11"/>
    </row>
    <row r="14" s="1" customFormat="1" ht="18" customHeight="1" spans="1:15">
      <c r="A14" s="5"/>
      <c r="B14" s="5"/>
      <c r="C14" s="5"/>
      <c r="D14" s="8" t="s">
        <v>543</v>
      </c>
      <c r="E14" s="8"/>
      <c r="F14" s="8"/>
      <c r="G14" s="8"/>
      <c r="H14" s="82">
        <v>0.96</v>
      </c>
      <c r="I14" s="354">
        <v>0.9841</v>
      </c>
      <c r="J14" s="10">
        <v>6</v>
      </c>
      <c r="K14" s="11"/>
      <c r="L14" s="10">
        <v>6</v>
      </c>
      <c r="M14" s="11"/>
      <c r="N14" s="10" t="s">
        <v>33</v>
      </c>
      <c r="O14" s="11"/>
    </row>
    <row r="15" s="1" customFormat="1" ht="18" customHeight="1" spans="1:15">
      <c r="A15" s="5"/>
      <c r="B15" s="5"/>
      <c r="C15" s="5"/>
      <c r="D15" s="8" t="s">
        <v>261</v>
      </c>
      <c r="E15" s="8"/>
      <c r="F15" s="8"/>
      <c r="G15" s="8"/>
      <c r="H15" s="82">
        <v>0.85</v>
      </c>
      <c r="I15" s="354">
        <v>0.9512</v>
      </c>
      <c r="J15" s="10">
        <v>6</v>
      </c>
      <c r="K15" s="11"/>
      <c r="L15" s="10">
        <v>6</v>
      </c>
      <c r="M15" s="11"/>
      <c r="N15" s="10" t="s">
        <v>33</v>
      </c>
      <c r="O15" s="11"/>
    </row>
    <row r="16" s="1" customFormat="1" ht="18" customHeight="1" spans="1:15">
      <c r="A16" s="5"/>
      <c r="B16" s="5"/>
      <c r="C16" s="5"/>
      <c r="D16" s="8" t="s">
        <v>497</v>
      </c>
      <c r="E16" s="8"/>
      <c r="F16" s="8"/>
      <c r="G16" s="8"/>
      <c r="H16" s="82">
        <v>0.9</v>
      </c>
      <c r="I16" s="352">
        <v>1</v>
      </c>
      <c r="J16" s="10">
        <v>6</v>
      </c>
      <c r="K16" s="11"/>
      <c r="L16" s="10">
        <v>6</v>
      </c>
      <c r="M16" s="11"/>
      <c r="N16" s="10" t="s">
        <v>33</v>
      </c>
      <c r="O16" s="11"/>
    </row>
    <row r="17" s="1" customFormat="1" ht="27" customHeight="1" spans="1:15">
      <c r="A17" s="5"/>
      <c r="B17" s="5"/>
      <c r="C17" s="5"/>
      <c r="D17" s="8" t="s">
        <v>530</v>
      </c>
      <c r="E17" s="8"/>
      <c r="F17" s="8"/>
      <c r="G17" s="8"/>
      <c r="H17" s="82">
        <v>0.9</v>
      </c>
      <c r="I17" s="354">
        <v>0.9485</v>
      </c>
      <c r="J17" s="10">
        <v>6</v>
      </c>
      <c r="K17" s="11"/>
      <c r="L17" s="10">
        <v>6</v>
      </c>
      <c r="M17" s="11"/>
      <c r="N17" s="10" t="s">
        <v>33</v>
      </c>
      <c r="O17" s="11"/>
    </row>
    <row r="18" s="1" customFormat="1" ht="18" customHeight="1" spans="1:15">
      <c r="A18" s="5"/>
      <c r="B18" s="5"/>
      <c r="C18" s="5"/>
      <c r="D18" s="8" t="s">
        <v>269</v>
      </c>
      <c r="E18" s="8"/>
      <c r="F18" s="8"/>
      <c r="G18" s="8"/>
      <c r="H18" s="82">
        <v>0.8</v>
      </c>
      <c r="I18" s="354">
        <v>0.9747</v>
      </c>
      <c r="J18" s="10">
        <v>5</v>
      </c>
      <c r="K18" s="11"/>
      <c r="L18" s="10">
        <v>5</v>
      </c>
      <c r="M18" s="11"/>
      <c r="N18" s="10" t="s">
        <v>33</v>
      </c>
      <c r="O18" s="11"/>
    </row>
    <row r="19" s="1" customFormat="1" ht="18" customHeight="1" spans="1:15">
      <c r="A19" s="5"/>
      <c r="B19" s="5"/>
      <c r="C19" s="5" t="s">
        <v>63</v>
      </c>
      <c r="D19" s="8" t="s">
        <v>64</v>
      </c>
      <c r="E19" s="8"/>
      <c r="F19" s="8"/>
      <c r="G19" s="8"/>
      <c r="H19" s="6">
        <v>1</v>
      </c>
      <c r="I19" s="6">
        <v>1</v>
      </c>
      <c r="J19" s="10">
        <v>5</v>
      </c>
      <c r="K19" s="11"/>
      <c r="L19" s="10">
        <v>5</v>
      </c>
      <c r="M19" s="11"/>
      <c r="N19" s="10" t="s">
        <v>33</v>
      </c>
      <c r="O19" s="11"/>
    </row>
    <row r="20" s="1" customFormat="1" ht="49" customHeight="1" spans="1:15">
      <c r="A20" s="5"/>
      <c r="B20" s="5"/>
      <c r="C20" s="5" t="s">
        <v>66</v>
      </c>
      <c r="D20" s="8" t="s">
        <v>84</v>
      </c>
      <c r="E20" s="8"/>
      <c r="F20" s="8"/>
      <c r="G20" s="8"/>
      <c r="H20" s="82">
        <v>0.85</v>
      </c>
      <c r="I20" s="354">
        <v>0.0016</v>
      </c>
      <c r="J20" s="10">
        <v>5</v>
      </c>
      <c r="K20" s="11"/>
      <c r="L20" s="10">
        <v>1</v>
      </c>
      <c r="M20" s="11"/>
      <c r="N20" s="135" t="s">
        <v>610</v>
      </c>
      <c r="O20" s="137"/>
    </row>
    <row r="21" s="1" customFormat="1" ht="27" spans="1:15">
      <c r="A21" s="5"/>
      <c r="B21" s="5"/>
      <c r="C21" s="5"/>
      <c r="D21" s="8" t="s">
        <v>70</v>
      </c>
      <c r="E21" s="8"/>
      <c r="F21" s="8"/>
      <c r="G21" s="8"/>
      <c r="H21" s="6" t="s">
        <v>233</v>
      </c>
      <c r="I21" s="6" t="s">
        <v>233</v>
      </c>
      <c r="J21" s="10">
        <v>5</v>
      </c>
      <c r="K21" s="11"/>
      <c r="L21" s="10">
        <v>5</v>
      </c>
      <c r="M21" s="11"/>
      <c r="N21" s="10" t="s">
        <v>33</v>
      </c>
      <c r="O21" s="11"/>
    </row>
    <row r="22" s="1" customFormat="1" spans="1:15">
      <c r="A22" s="5"/>
      <c r="B22" s="19" t="s">
        <v>34</v>
      </c>
      <c r="C22" s="5" t="s">
        <v>35</v>
      </c>
      <c r="D22" s="8" t="s">
        <v>505</v>
      </c>
      <c r="E22" s="8"/>
      <c r="F22" s="8"/>
      <c r="G22" s="8"/>
      <c r="H22" s="6" t="s">
        <v>506</v>
      </c>
      <c r="I22" s="6" t="s">
        <v>506</v>
      </c>
      <c r="J22" s="10">
        <v>10</v>
      </c>
      <c r="K22" s="11"/>
      <c r="L22" s="10">
        <v>10</v>
      </c>
      <c r="M22" s="11"/>
      <c r="N22" s="10" t="s">
        <v>33</v>
      </c>
      <c r="O22" s="11"/>
    </row>
    <row r="23" s="1" customFormat="1" spans="1:15">
      <c r="A23" s="5"/>
      <c r="B23" s="20"/>
      <c r="C23" s="5"/>
      <c r="D23" s="8" t="s">
        <v>507</v>
      </c>
      <c r="E23" s="8"/>
      <c r="F23" s="8"/>
      <c r="G23" s="8"/>
      <c r="H23" s="6" t="s">
        <v>508</v>
      </c>
      <c r="I23" s="6" t="s">
        <v>508</v>
      </c>
      <c r="J23" s="10">
        <v>10</v>
      </c>
      <c r="K23" s="11"/>
      <c r="L23" s="10">
        <v>10</v>
      </c>
      <c r="M23" s="11"/>
      <c r="N23" s="10" t="s">
        <v>33</v>
      </c>
      <c r="O23" s="11"/>
    </row>
    <row r="24" s="1" customFormat="1" ht="34" customHeight="1" spans="1:15">
      <c r="A24" s="5"/>
      <c r="B24" s="25"/>
      <c r="C24" s="5" t="s">
        <v>140</v>
      </c>
      <c r="D24" s="8" t="s">
        <v>285</v>
      </c>
      <c r="E24" s="8"/>
      <c r="F24" s="8"/>
      <c r="G24" s="8"/>
      <c r="H24" s="6" t="s">
        <v>508</v>
      </c>
      <c r="I24" s="6" t="s">
        <v>508</v>
      </c>
      <c r="J24" s="10">
        <v>10</v>
      </c>
      <c r="K24" s="11"/>
      <c r="L24" s="10">
        <v>10</v>
      </c>
      <c r="M24" s="11"/>
      <c r="N24" s="10" t="s">
        <v>33</v>
      </c>
      <c r="O24" s="11"/>
    </row>
    <row r="25" s="1" customFormat="1" ht="45" customHeight="1" spans="1:15">
      <c r="A25" s="5"/>
      <c r="B25" s="5" t="s">
        <v>37</v>
      </c>
      <c r="C25" s="5" t="s">
        <v>38</v>
      </c>
      <c r="D25" s="8" t="s">
        <v>87</v>
      </c>
      <c r="E25" s="8"/>
      <c r="F25" s="8"/>
      <c r="G25" s="8"/>
      <c r="H25" s="82">
        <v>0.8</v>
      </c>
      <c r="I25" s="6" t="s">
        <v>177</v>
      </c>
      <c r="J25" s="10">
        <v>10</v>
      </c>
      <c r="K25" s="11"/>
      <c r="L25" s="10">
        <v>10</v>
      </c>
      <c r="M25" s="11"/>
      <c r="N25" s="10" t="s">
        <v>33</v>
      </c>
      <c r="O25" s="11"/>
    </row>
    <row r="26" s="1" customFormat="1" ht="33" customHeight="1" spans="1:15">
      <c r="A26" s="5"/>
      <c r="B26" s="10" t="s">
        <v>40</v>
      </c>
      <c r="C26" s="24"/>
      <c r="D26" s="10" t="s">
        <v>594</v>
      </c>
      <c r="E26" s="18"/>
      <c r="F26" s="18"/>
      <c r="G26" s="18"/>
      <c r="H26" s="18"/>
      <c r="I26" s="18"/>
      <c r="J26" s="18"/>
      <c r="K26" s="18"/>
      <c r="L26" s="18"/>
      <c r="M26" s="18"/>
      <c r="N26" s="18"/>
      <c r="O26" s="11"/>
    </row>
    <row r="27" s="1" customFormat="1" ht="18" customHeight="1" spans="1:15">
      <c r="A27" s="5"/>
      <c r="B27" s="10" t="s">
        <v>41</v>
      </c>
      <c r="C27" s="18"/>
      <c r="D27" s="18"/>
      <c r="E27" s="18"/>
      <c r="F27" s="18"/>
      <c r="G27" s="18"/>
      <c r="H27" s="18"/>
      <c r="I27" s="24"/>
      <c r="J27" s="10">
        <v>100</v>
      </c>
      <c r="K27" s="24"/>
      <c r="L27" s="10">
        <v>86.02</v>
      </c>
      <c r="M27" s="11"/>
      <c r="N27" s="10" t="s">
        <v>585</v>
      </c>
      <c r="O27" s="11"/>
    </row>
    <row r="28" s="1" customFormat="1" spans="1:15">
      <c r="A28" s="26" t="s">
        <v>43</v>
      </c>
      <c r="B28" s="26"/>
      <c r="C28" s="26"/>
      <c r="D28" s="26"/>
      <c r="E28" s="26"/>
      <c r="F28" s="26"/>
      <c r="G28" s="26"/>
      <c r="H28" s="26"/>
      <c r="I28" s="26"/>
      <c r="J28" s="26"/>
      <c r="K28" s="26"/>
      <c r="L28" s="26"/>
      <c r="M28" s="26"/>
      <c r="N28" s="26"/>
      <c r="O28" s="27"/>
    </row>
    <row r="29" s="1" customFormat="1" spans="1:15">
      <c r="A29" s="28"/>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ht="27" customHeight="1" spans="1:15">
      <c r="A31" s="29"/>
      <c r="B31" s="30"/>
      <c r="C31" s="30"/>
      <c r="D31" s="30"/>
      <c r="E31" s="30"/>
      <c r="F31" s="30"/>
      <c r="G31" s="30"/>
      <c r="H31" s="30"/>
      <c r="I31" s="30"/>
      <c r="J31" s="30"/>
      <c r="K31" s="30"/>
      <c r="L31" s="30"/>
      <c r="M31" s="30"/>
      <c r="N31" s="30"/>
      <c r="O31" s="31"/>
    </row>
  </sheetData>
  <mergeCells count="11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10:A11"/>
    <mergeCell ref="A12:A27"/>
    <mergeCell ref="B13:B21"/>
    <mergeCell ref="B22:B24"/>
    <mergeCell ref="C13:C18"/>
    <mergeCell ref="C20:C21"/>
    <mergeCell ref="C22:C23"/>
    <mergeCell ref="A5:B9"/>
    <mergeCell ref="A28:O31"/>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1" customHeight="1" spans="1:15">
      <c r="A3" s="5" t="s">
        <v>1</v>
      </c>
      <c r="B3" s="6"/>
      <c r="C3" s="5" t="s">
        <v>613</v>
      </c>
      <c r="D3" s="5"/>
      <c r="E3" s="5"/>
      <c r="F3" s="5"/>
      <c r="G3" s="5"/>
      <c r="H3" s="5"/>
      <c r="I3" s="5"/>
      <c r="J3" s="5"/>
      <c r="K3" s="5"/>
      <c r="L3" s="5"/>
      <c r="M3" s="5"/>
      <c r="N3" s="5"/>
      <c r="O3" s="5"/>
    </row>
    <row r="4" s="1" customFormat="1" ht="45"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2.65</v>
      </c>
      <c r="F6" s="5"/>
      <c r="G6" s="5">
        <v>2.65</v>
      </c>
      <c r="H6" s="5"/>
      <c r="I6" s="5">
        <v>2.63</v>
      </c>
      <c r="J6" s="5"/>
      <c r="K6" s="10">
        <v>10</v>
      </c>
      <c r="L6" s="11"/>
      <c r="M6" s="34">
        <f>I6/G6</f>
        <v>0.992452830188679</v>
      </c>
      <c r="N6" s="35"/>
      <c r="O6" s="6">
        <v>9.93</v>
      </c>
    </row>
    <row r="7" s="1" customFormat="1" ht="17" customHeight="1" spans="1:15">
      <c r="A7" s="5"/>
      <c r="B7" s="5"/>
      <c r="C7" s="5" t="s">
        <v>14</v>
      </c>
      <c r="D7" s="5"/>
      <c r="E7" s="5">
        <v>2.65</v>
      </c>
      <c r="F7" s="5"/>
      <c r="G7" s="5">
        <v>2.65</v>
      </c>
      <c r="H7" s="5"/>
      <c r="I7" s="5">
        <v>2.63</v>
      </c>
      <c r="J7" s="5"/>
      <c r="K7" s="10" t="s">
        <v>15</v>
      </c>
      <c r="L7" s="11"/>
      <c r="M7" s="34">
        <f>I7/G7</f>
        <v>0.992452830188679</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27" customHeight="1" spans="1:15">
      <c r="A11" s="5"/>
      <c r="B11" s="15" t="s">
        <v>614</v>
      </c>
      <c r="C11" s="16"/>
      <c r="D11" s="16"/>
      <c r="E11" s="16"/>
      <c r="F11" s="16"/>
      <c r="G11" s="16"/>
      <c r="H11" s="17"/>
      <c r="I11" s="15" t="s">
        <v>614</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497</v>
      </c>
      <c r="E13" s="8"/>
      <c r="F13" s="8"/>
      <c r="G13" s="8"/>
      <c r="H13" s="82">
        <v>0.9</v>
      </c>
      <c r="I13" s="354">
        <v>0.944</v>
      </c>
      <c r="J13" s="10">
        <v>25</v>
      </c>
      <c r="K13" s="11"/>
      <c r="L13" s="10">
        <v>25</v>
      </c>
      <c r="M13" s="11"/>
      <c r="N13" s="10" t="s">
        <v>33</v>
      </c>
      <c r="O13" s="11"/>
    </row>
    <row r="14" s="1" customFormat="1" ht="18" customHeight="1" spans="1:15">
      <c r="A14" s="5"/>
      <c r="B14" s="5"/>
      <c r="C14" s="5"/>
      <c r="D14" s="8" t="s">
        <v>269</v>
      </c>
      <c r="E14" s="8"/>
      <c r="F14" s="8"/>
      <c r="G14" s="8"/>
      <c r="H14" s="82">
        <v>0.8</v>
      </c>
      <c r="I14" s="354">
        <v>0.9747</v>
      </c>
      <c r="J14" s="10">
        <v>25</v>
      </c>
      <c r="K14" s="11"/>
      <c r="L14" s="10">
        <v>25</v>
      </c>
      <c r="M14" s="11"/>
      <c r="N14" s="10" t="s">
        <v>33</v>
      </c>
      <c r="O14" s="11"/>
    </row>
    <row r="15" s="1" customFormat="1" ht="32" customHeight="1" spans="1:15">
      <c r="A15" s="5"/>
      <c r="B15" s="6" t="s">
        <v>34</v>
      </c>
      <c r="C15" s="5" t="s">
        <v>140</v>
      </c>
      <c r="D15" s="8" t="s">
        <v>285</v>
      </c>
      <c r="E15" s="8"/>
      <c r="F15" s="8"/>
      <c r="G15" s="8"/>
      <c r="H15" s="6" t="s">
        <v>508</v>
      </c>
      <c r="I15" s="6" t="s">
        <v>508</v>
      </c>
      <c r="J15" s="10">
        <v>30</v>
      </c>
      <c r="K15" s="11"/>
      <c r="L15" s="10">
        <v>30</v>
      </c>
      <c r="M15" s="11"/>
      <c r="N15" s="10" t="s">
        <v>33</v>
      </c>
      <c r="O15" s="11"/>
    </row>
    <row r="16" s="1" customFormat="1" ht="49" customHeight="1" spans="1:15">
      <c r="A16" s="5"/>
      <c r="B16" s="5" t="s">
        <v>37</v>
      </c>
      <c r="C16" s="5" t="s">
        <v>38</v>
      </c>
      <c r="D16" s="8" t="s">
        <v>509</v>
      </c>
      <c r="E16" s="8"/>
      <c r="F16" s="8"/>
      <c r="G16" s="8"/>
      <c r="H16" s="82">
        <v>0.8</v>
      </c>
      <c r="I16" s="6" t="s">
        <v>177</v>
      </c>
      <c r="J16" s="10">
        <v>10</v>
      </c>
      <c r="K16" s="11"/>
      <c r="L16" s="10">
        <v>10</v>
      </c>
      <c r="M16" s="11"/>
      <c r="N16" s="10" t="s">
        <v>33</v>
      </c>
      <c r="O16" s="11"/>
    </row>
    <row r="17" s="1" customFormat="1" ht="24" customHeight="1" spans="1:15">
      <c r="A17" s="5"/>
      <c r="B17" s="10" t="s">
        <v>40</v>
      </c>
      <c r="C17" s="24"/>
      <c r="D17" s="10" t="s">
        <v>594</v>
      </c>
      <c r="E17" s="18"/>
      <c r="F17" s="18"/>
      <c r="G17" s="18"/>
      <c r="H17" s="18"/>
      <c r="I17" s="18"/>
      <c r="J17" s="18"/>
      <c r="K17" s="18"/>
      <c r="L17" s="18"/>
      <c r="M17" s="18"/>
      <c r="N17" s="18"/>
      <c r="O17" s="11"/>
    </row>
    <row r="18" s="1" customFormat="1" ht="21" customHeight="1" spans="1:15">
      <c r="A18" s="5"/>
      <c r="B18" s="10" t="s">
        <v>41</v>
      </c>
      <c r="C18" s="18"/>
      <c r="D18" s="18"/>
      <c r="E18" s="18"/>
      <c r="F18" s="18"/>
      <c r="G18" s="18"/>
      <c r="H18" s="18"/>
      <c r="I18" s="24"/>
      <c r="J18" s="10">
        <v>100</v>
      </c>
      <c r="K18" s="24"/>
      <c r="L18" s="10">
        <v>99.93</v>
      </c>
      <c r="M18" s="11"/>
      <c r="N18" s="10" t="s">
        <v>42</v>
      </c>
      <c r="O18" s="11"/>
    </row>
    <row r="19" s="1" customFormat="1" spans="1:15">
      <c r="A19" s="26" t="s">
        <v>43</v>
      </c>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ht="27" customHeight="1" spans="1:15">
      <c r="A22" s="29"/>
      <c r="B22" s="30"/>
      <c r="C22" s="30"/>
      <c r="D22" s="30"/>
      <c r="E22" s="30"/>
      <c r="F22" s="30"/>
      <c r="G22" s="30"/>
      <c r="H22" s="30"/>
      <c r="I22" s="30"/>
      <c r="J22" s="30"/>
      <c r="K22" s="30"/>
      <c r="L22" s="30"/>
      <c r="M22" s="30"/>
      <c r="N22" s="30"/>
      <c r="O22" s="31"/>
    </row>
  </sheetData>
  <mergeCells count="7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C13:C14"/>
    <mergeCell ref="A5:B9"/>
    <mergeCell ref="A19:O22"/>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17" customHeight="1" spans="1:15">
      <c r="A3" s="5" t="s">
        <v>1</v>
      </c>
      <c r="B3" s="6"/>
      <c r="C3" s="5" t="s">
        <v>615</v>
      </c>
      <c r="D3" s="5"/>
      <c r="E3" s="5"/>
      <c r="F3" s="5"/>
      <c r="G3" s="5"/>
      <c r="H3" s="5"/>
      <c r="I3" s="5"/>
      <c r="J3" s="5"/>
      <c r="K3" s="5"/>
      <c r="L3" s="5"/>
      <c r="M3" s="5"/>
      <c r="N3" s="5"/>
      <c r="O3" s="5"/>
    </row>
    <row r="4" s="1" customFormat="1" ht="51"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206.87</v>
      </c>
      <c r="F6" s="5"/>
      <c r="G6" s="5">
        <v>206.87</v>
      </c>
      <c r="H6" s="5"/>
      <c r="I6" s="5">
        <v>168.93</v>
      </c>
      <c r="J6" s="5"/>
      <c r="K6" s="10">
        <v>10</v>
      </c>
      <c r="L6" s="11"/>
      <c r="M6" s="34">
        <f>I6/G6</f>
        <v>0.816599796973945</v>
      </c>
      <c r="N6" s="35"/>
      <c r="O6" s="6">
        <v>8.17</v>
      </c>
    </row>
    <row r="7" s="1" customFormat="1" ht="17" customHeight="1" spans="1:15">
      <c r="A7" s="5"/>
      <c r="B7" s="5"/>
      <c r="C7" s="5" t="s">
        <v>14</v>
      </c>
      <c r="D7" s="5"/>
      <c r="E7" s="5">
        <v>206.87</v>
      </c>
      <c r="F7" s="5"/>
      <c r="G7" s="5">
        <v>206.87</v>
      </c>
      <c r="H7" s="5"/>
      <c r="I7" s="5">
        <v>168.93</v>
      </c>
      <c r="J7" s="5"/>
      <c r="K7" s="10" t="s">
        <v>15</v>
      </c>
      <c r="L7" s="11"/>
      <c r="M7" s="34">
        <f>I7/G7</f>
        <v>0.816599796973945</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27" customHeight="1" spans="1:15">
      <c r="A11" s="5"/>
      <c r="B11" s="15" t="s">
        <v>616</v>
      </c>
      <c r="C11" s="16"/>
      <c r="D11" s="16"/>
      <c r="E11" s="16"/>
      <c r="F11" s="16"/>
      <c r="G11" s="16"/>
      <c r="H11" s="17"/>
      <c r="I11" s="15" t="s">
        <v>616</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5"/>
      <c r="B13" s="5" t="s">
        <v>30</v>
      </c>
      <c r="C13" s="5" t="s">
        <v>31</v>
      </c>
      <c r="D13" s="8" t="s">
        <v>261</v>
      </c>
      <c r="E13" s="8"/>
      <c r="F13" s="8"/>
      <c r="G13" s="8"/>
      <c r="H13" s="82">
        <v>0.85</v>
      </c>
      <c r="I13" s="357">
        <v>0.9512</v>
      </c>
      <c r="J13" s="10">
        <v>20</v>
      </c>
      <c r="K13" s="11"/>
      <c r="L13" s="10">
        <v>20</v>
      </c>
      <c r="M13" s="11"/>
      <c r="N13" s="10" t="s">
        <v>33</v>
      </c>
      <c r="O13" s="11"/>
    </row>
    <row r="14" s="1" customFormat="1" ht="19" customHeight="1" spans="1:15">
      <c r="A14" s="5"/>
      <c r="B14" s="5"/>
      <c r="C14" s="5"/>
      <c r="D14" s="8" t="s">
        <v>497</v>
      </c>
      <c r="E14" s="8"/>
      <c r="F14" s="8"/>
      <c r="G14" s="8"/>
      <c r="H14" s="82">
        <v>0.9</v>
      </c>
      <c r="I14" s="357">
        <v>0.944</v>
      </c>
      <c r="J14" s="10">
        <v>15</v>
      </c>
      <c r="K14" s="11"/>
      <c r="L14" s="10">
        <v>15</v>
      </c>
      <c r="M14" s="11"/>
      <c r="N14" s="10" t="s">
        <v>33</v>
      </c>
      <c r="O14" s="11"/>
    </row>
    <row r="15" s="1" customFormat="1" ht="19" customHeight="1" spans="1:15">
      <c r="A15" s="5"/>
      <c r="B15" s="5"/>
      <c r="C15" s="5"/>
      <c r="D15" s="8" t="s">
        <v>269</v>
      </c>
      <c r="E15" s="8"/>
      <c r="F15" s="8"/>
      <c r="G15" s="8"/>
      <c r="H15" s="82">
        <v>0.8</v>
      </c>
      <c r="I15" s="357">
        <v>0.9747</v>
      </c>
      <c r="J15" s="10">
        <v>15</v>
      </c>
      <c r="K15" s="11"/>
      <c r="L15" s="10">
        <v>15</v>
      </c>
      <c r="M15" s="11"/>
      <c r="N15" s="10" t="s">
        <v>33</v>
      </c>
      <c r="O15" s="11"/>
    </row>
    <row r="16" s="1" customFormat="1" ht="27" spans="1:15">
      <c r="A16" s="5"/>
      <c r="B16" s="19" t="s">
        <v>34</v>
      </c>
      <c r="C16" s="5" t="s">
        <v>35</v>
      </c>
      <c r="D16" s="8" t="s">
        <v>505</v>
      </c>
      <c r="E16" s="8"/>
      <c r="F16" s="8"/>
      <c r="G16" s="8"/>
      <c r="H16" s="6" t="s">
        <v>506</v>
      </c>
      <c r="I16" s="6" t="s">
        <v>506</v>
      </c>
      <c r="J16" s="10">
        <v>10</v>
      </c>
      <c r="K16" s="11"/>
      <c r="L16" s="10">
        <v>10</v>
      </c>
      <c r="M16" s="11"/>
      <c r="N16" s="10" t="s">
        <v>33</v>
      </c>
      <c r="O16" s="11"/>
    </row>
    <row r="17" s="1" customFormat="1" ht="27" spans="1:15">
      <c r="A17" s="5"/>
      <c r="B17" s="20"/>
      <c r="C17" s="5"/>
      <c r="D17" s="8" t="s">
        <v>507</v>
      </c>
      <c r="E17" s="8"/>
      <c r="F17" s="8"/>
      <c r="G17" s="8"/>
      <c r="H17" s="6" t="s">
        <v>508</v>
      </c>
      <c r="I17" s="6" t="s">
        <v>508</v>
      </c>
      <c r="J17" s="10">
        <v>10</v>
      </c>
      <c r="K17" s="11"/>
      <c r="L17" s="10">
        <v>10</v>
      </c>
      <c r="M17" s="11"/>
      <c r="N17" s="10" t="s">
        <v>33</v>
      </c>
      <c r="O17" s="11"/>
    </row>
    <row r="18" s="1" customFormat="1" ht="40.5" spans="1:15">
      <c r="A18" s="5"/>
      <c r="B18" s="25"/>
      <c r="C18" s="5" t="s">
        <v>140</v>
      </c>
      <c r="D18" s="8" t="s">
        <v>285</v>
      </c>
      <c r="E18" s="8"/>
      <c r="F18" s="8"/>
      <c r="G18" s="8"/>
      <c r="H18" s="6" t="s">
        <v>508</v>
      </c>
      <c r="I18" s="6" t="s">
        <v>508</v>
      </c>
      <c r="J18" s="10">
        <v>10</v>
      </c>
      <c r="K18" s="11"/>
      <c r="L18" s="10">
        <v>10</v>
      </c>
      <c r="M18" s="11"/>
      <c r="N18" s="10" t="s">
        <v>33</v>
      </c>
      <c r="O18" s="11"/>
    </row>
    <row r="19" s="1" customFormat="1" ht="52" customHeight="1" spans="1:15">
      <c r="A19" s="5"/>
      <c r="B19" s="5" t="s">
        <v>37</v>
      </c>
      <c r="C19" s="5" t="s">
        <v>38</v>
      </c>
      <c r="D19" s="8" t="s">
        <v>509</v>
      </c>
      <c r="E19" s="8"/>
      <c r="F19" s="8"/>
      <c r="G19" s="8"/>
      <c r="H19" s="82">
        <v>0.8</v>
      </c>
      <c r="I19" s="82">
        <v>0.95</v>
      </c>
      <c r="J19" s="10">
        <v>10</v>
      </c>
      <c r="K19" s="11"/>
      <c r="L19" s="10">
        <v>10</v>
      </c>
      <c r="M19" s="11"/>
      <c r="N19" s="10" t="s">
        <v>33</v>
      </c>
      <c r="O19" s="11"/>
    </row>
    <row r="20" s="1" customFormat="1" ht="24" customHeight="1" spans="1:15">
      <c r="A20" s="5"/>
      <c r="B20" s="10" t="s">
        <v>40</v>
      </c>
      <c r="C20" s="24"/>
      <c r="D20" s="10" t="s">
        <v>594</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98.17</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5"/>
    <mergeCell ref="B16:B18"/>
    <mergeCell ref="C13:C15"/>
    <mergeCell ref="C16:C17"/>
    <mergeCell ref="A5:B9"/>
    <mergeCell ref="A22:O25"/>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topLeftCell="A2"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5.516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5" customHeight="1" spans="1:15">
      <c r="A3" s="5" t="s">
        <v>1</v>
      </c>
      <c r="B3" s="6"/>
      <c r="C3" s="5" t="s">
        <v>617</v>
      </c>
      <c r="D3" s="5"/>
      <c r="E3" s="5"/>
      <c r="F3" s="5"/>
      <c r="G3" s="5"/>
      <c r="H3" s="5"/>
      <c r="I3" s="5"/>
      <c r="J3" s="5"/>
      <c r="K3" s="5"/>
      <c r="L3" s="5"/>
      <c r="M3" s="5"/>
      <c r="N3" s="5"/>
      <c r="O3" s="5"/>
    </row>
    <row r="4" s="1" customFormat="1" ht="57"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49.5</v>
      </c>
      <c r="F6" s="5"/>
      <c r="G6" s="5">
        <v>49.5</v>
      </c>
      <c r="H6" s="5"/>
      <c r="I6" s="5">
        <v>13.35</v>
      </c>
      <c r="J6" s="5"/>
      <c r="K6" s="10">
        <v>10</v>
      </c>
      <c r="L6" s="11"/>
      <c r="M6" s="34">
        <f>I6/G6</f>
        <v>0.26969696969697</v>
      </c>
      <c r="N6" s="35"/>
      <c r="O6" s="6">
        <v>2.7</v>
      </c>
    </row>
    <row r="7" s="1" customFormat="1" ht="17" customHeight="1" spans="1:15">
      <c r="A7" s="5"/>
      <c r="B7" s="5"/>
      <c r="C7" s="5" t="s">
        <v>14</v>
      </c>
      <c r="D7" s="5"/>
      <c r="E7" s="5">
        <v>49.5</v>
      </c>
      <c r="F7" s="5"/>
      <c r="G7" s="5">
        <v>49.5</v>
      </c>
      <c r="H7" s="5"/>
      <c r="I7" s="5">
        <v>13.35</v>
      </c>
      <c r="J7" s="5"/>
      <c r="K7" s="10" t="s">
        <v>15</v>
      </c>
      <c r="L7" s="11"/>
      <c r="M7" s="34">
        <f>I7/G7</f>
        <v>0.26969696969697</v>
      </c>
      <c r="N7" s="3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0" customHeight="1" spans="1:15">
      <c r="A11" s="5"/>
      <c r="B11" s="15" t="s">
        <v>618</v>
      </c>
      <c r="C11" s="16"/>
      <c r="D11" s="16"/>
      <c r="E11" s="16"/>
      <c r="F11" s="16"/>
      <c r="G11" s="16"/>
      <c r="H11" s="17"/>
      <c r="I11" s="15" t="s">
        <v>618</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7" customHeight="1" spans="1:15">
      <c r="A13" s="5"/>
      <c r="B13" s="5" t="s">
        <v>30</v>
      </c>
      <c r="C13" s="5" t="s">
        <v>31</v>
      </c>
      <c r="D13" s="8" t="s">
        <v>619</v>
      </c>
      <c r="E13" s="8"/>
      <c r="F13" s="8"/>
      <c r="G13" s="8"/>
      <c r="H13" s="82">
        <v>0.9</v>
      </c>
      <c r="I13" s="352">
        <v>1</v>
      </c>
      <c r="J13" s="10">
        <v>15</v>
      </c>
      <c r="K13" s="11"/>
      <c r="L13" s="10">
        <v>15</v>
      </c>
      <c r="M13" s="11"/>
      <c r="N13" s="10" t="s">
        <v>33</v>
      </c>
      <c r="O13" s="11"/>
    </row>
    <row r="14" s="1" customFormat="1" ht="23" customHeight="1" spans="1:15">
      <c r="A14" s="5"/>
      <c r="B14" s="5"/>
      <c r="C14" s="5"/>
      <c r="D14" s="8" t="s">
        <v>620</v>
      </c>
      <c r="E14" s="8"/>
      <c r="F14" s="8"/>
      <c r="G14" s="8"/>
      <c r="H14" s="82">
        <v>1</v>
      </c>
      <c r="I14" s="352">
        <v>1</v>
      </c>
      <c r="J14" s="10">
        <v>15</v>
      </c>
      <c r="K14" s="11"/>
      <c r="L14" s="10">
        <v>15</v>
      </c>
      <c r="M14" s="11"/>
      <c r="N14" s="10" t="s">
        <v>33</v>
      </c>
      <c r="O14" s="11"/>
    </row>
    <row r="15" s="1" customFormat="1" ht="23" customHeight="1" spans="1:15">
      <c r="A15" s="5"/>
      <c r="B15" s="5"/>
      <c r="C15" s="5"/>
      <c r="D15" s="8" t="s">
        <v>621</v>
      </c>
      <c r="E15" s="8"/>
      <c r="F15" s="8"/>
      <c r="G15" s="8"/>
      <c r="H15" s="82">
        <v>1</v>
      </c>
      <c r="I15" s="352">
        <v>1</v>
      </c>
      <c r="J15" s="10">
        <v>10</v>
      </c>
      <c r="K15" s="11"/>
      <c r="L15" s="10">
        <v>10</v>
      </c>
      <c r="M15" s="11"/>
      <c r="N15" s="10" t="s">
        <v>33</v>
      </c>
      <c r="O15" s="11"/>
    </row>
    <row r="16" s="1" customFormat="1" ht="23" customHeight="1" spans="1:15">
      <c r="A16" s="5"/>
      <c r="B16" s="5"/>
      <c r="C16" s="5"/>
      <c r="D16" s="8" t="s">
        <v>622</v>
      </c>
      <c r="E16" s="8"/>
      <c r="F16" s="8"/>
      <c r="G16" s="8"/>
      <c r="H16" s="82">
        <v>1</v>
      </c>
      <c r="I16" s="352">
        <v>1</v>
      </c>
      <c r="J16" s="10">
        <v>10</v>
      </c>
      <c r="K16" s="11"/>
      <c r="L16" s="10">
        <v>10</v>
      </c>
      <c r="M16" s="11"/>
      <c r="N16" s="10" t="s">
        <v>33</v>
      </c>
      <c r="O16" s="11"/>
    </row>
    <row r="17" s="1" customFormat="1" ht="35" customHeight="1" spans="1:15">
      <c r="A17" s="5"/>
      <c r="B17" s="6" t="s">
        <v>34</v>
      </c>
      <c r="C17" s="5" t="s">
        <v>140</v>
      </c>
      <c r="D17" s="8" t="s">
        <v>623</v>
      </c>
      <c r="E17" s="8"/>
      <c r="F17" s="8"/>
      <c r="G17" s="8"/>
      <c r="H17" s="352">
        <v>1</v>
      </c>
      <c r="I17" s="352">
        <v>1</v>
      </c>
      <c r="J17" s="10">
        <v>30</v>
      </c>
      <c r="K17" s="11"/>
      <c r="L17" s="10">
        <v>30</v>
      </c>
      <c r="M17" s="11"/>
      <c r="N17" s="10" t="s">
        <v>33</v>
      </c>
      <c r="O17" s="11"/>
    </row>
    <row r="18" s="1" customFormat="1" ht="54" customHeight="1" spans="1:15">
      <c r="A18" s="5"/>
      <c r="B18" s="5" t="s">
        <v>37</v>
      </c>
      <c r="C18" s="5" t="s">
        <v>38</v>
      </c>
      <c r="D18" s="8" t="s">
        <v>509</v>
      </c>
      <c r="E18" s="8"/>
      <c r="F18" s="8"/>
      <c r="G18" s="8"/>
      <c r="H18" s="82">
        <v>0.8</v>
      </c>
      <c r="I18" s="6" t="s">
        <v>177</v>
      </c>
      <c r="J18" s="10">
        <v>10</v>
      </c>
      <c r="K18" s="11"/>
      <c r="L18" s="10">
        <v>10</v>
      </c>
      <c r="M18" s="11"/>
      <c r="N18" s="10" t="s">
        <v>33</v>
      </c>
      <c r="O18" s="11"/>
    </row>
    <row r="19" s="1" customFormat="1" ht="24" customHeight="1" spans="1:15">
      <c r="A19" s="5"/>
      <c r="B19" s="10" t="s">
        <v>40</v>
      </c>
      <c r="C19" s="24"/>
      <c r="D19" s="10" t="s">
        <v>594</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92.7</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2">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6"/>
    <mergeCell ref="A5:B9"/>
    <mergeCell ref="A21:O24"/>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4" customHeight="1" spans="1:15">
      <c r="A3" s="5" t="s">
        <v>1</v>
      </c>
      <c r="B3" s="6"/>
      <c r="C3" s="5" t="s">
        <v>624</v>
      </c>
      <c r="D3" s="5"/>
      <c r="E3" s="5"/>
      <c r="F3" s="5"/>
      <c r="G3" s="5"/>
      <c r="H3" s="5"/>
      <c r="I3" s="5"/>
      <c r="J3" s="5"/>
      <c r="K3" s="5"/>
      <c r="L3" s="5"/>
      <c r="M3" s="5"/>
      <c r="N3" s="5"/>
      <c r="O3" s="5"/>
    </row>
    <row r="4" s="1" customFormat="1" ht="57"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355">
        <v>6.04</v>
      </c>
      <c r="F6" s="5"/>
      <c r="G6" s="355">
        <v>6.04</v>
      </c>
      <c r="H6" s="5"/>
      <c r="I6" s="5">
        <v>4.44</v>
      </c>
      <c r="J6" s="5"/>
      <c r="K6" s="10">
        <v>10</v>
      </c>
      <c r="L6" s="11"/>
      <c r="M6" s="34">
        <f>I6/G6</f>
        <v>0.735099337748344</v>
      </c>
      <c r="N6" s="35"/>
      <c r="O6" s="6">
        <v>7.35</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355">
        <v>6.04</v>
      </c>
      <c r="F8" s="5"/>
      <c r="G8" s="355">
        <v>6.04</v>
      </c>
      <c r="H8" s="5"/>
      <c r="I8" s="5">
        <v>4.44</v>
      </c>
      <c r="J8" s="5"/>
      <c r="K8" s="10" t="s">
        <v>15</v>
      </c>
      <c r="L8" s="11"/>
      <c r="M8" s="34">
        <f>I8/G8</f>
        <v>0.735099337748344</v>
      </c>
      <c r="N8" s="35"/>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23" customHeight="1" spans="1:15">
      <c r="A11" s="5"/>
      <c r="B11" s="15" t="s">
        <v>625</v>
      </c>
      <c r="C11" s="16"/>
      <c r="D11" s="16"/>
      <c r="E11" s="16"/>
      <c r="F11" s="16"/>
      <c r="G11" s="16"/>
      <c r="H11" s="17"/>
      <c r="I11" s="15" t="s">
        <v>625</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261</v>
      </c>
      <c r="E13" s="8"/>
      <c r="F13" s="8"/>
      <c r="G13" s="8"/>
      <c r="H13" s="356">
        <v>0.85</v>
      </c>
      <c r="I13" s="354">
        <v>0.9091</v>
      </c>
      <c r="J13" s="10">
        <v>20</v>
      </c>
      <c r="K13" s="11"/>
      <c r="L13" s="10">
        <v>20</v>
      </c>
      <c r="M13" s="11"/>
      <c r="N13" s="10" t="s">
        <v>33</v>
      </c>
      <c r="O13" s="11"/>
    </row>
    <row r="14" s="1" customFormat="1" ht="18" customHeight="1" spans="1:15">
      <c r="A14" s="5"/>
      <c r="B14" s="5"/>
      <c r="C14" s="5"/>
      <c r="D14" s="8" t="s">
        <v>497</v>
      </c>
      <c r="E14" s="8"/>
      <c r="F14" s="8"/>
      <c r="G14" s="8"/>
      <c r="H14" s="356">
        <v>0.9</v>
      </c>
      <c r="I14" s="354">
        <v>0.9226</v>
      </c>
      <c r="J14" s="10">
        <v>20</v>
      </c>
      <c r="K14" s="11"/>
      <c r="L14" s="10">
        <v>20</v>
      </c>
      <c r="M14" s="11"/>
      <c r="N14" s="10" t="s">
        <v>33</v>
      </c>
      <c r="O14" s="11"/>
    </row>
    <row r="15" s="1" customFormat="1" ht="17" customHeight="1" spans="1:15">
      <c r="A15" s="5"/>
      <c r="B15" s="5"/>
      <c r="C15" s="5" t="s">
        <v>66</v>
      </c>
      <c r="D15" s="8" t="s">
        <v>604</v>
      </c>
      <c r="E15" s="8"/>
      <c r="F15" s="8"/>
      <c r="G15" s="8"/>
      <c r="H15" s="352">
        <v>1</v>
      </c>
      <c r="I15" s="352">
        <v>1</v>
      </c>
      <c r="J15" s="10">
        <v>10</v>
      </c>
      <c r="K15" s="11"/>
      <c r="L15" s="10">
        <v>10</v>
      </c>
      <c r="M15" s="11"/>
      <c r="N15" s="10" t="s">
        <v>33</v>
      </c>
      <c r="O15" s="11"/>
    </row>
    <row r="16" s="1" customFormat="1" ht="36" customHeight="1" spans="1:15">
      <c r="A16" s="5"/>
      <c r="B16" s="6" t="s">
        <v>34</v>
      </c>
      <c r="C16" s="5" t="s">
        <v>35</v>
      </c>
      <c r="D16" s="8" t="s">
        <v>605</v>
      </c>
      <c r="E16" s="8"/>
      <c r="F16" s="8"/>
      <c r="G16" s="8"/>
      <c r="H16" s="6" t="s">
        <v>286</v>
      </c>
      <c r="I16" s="6" t="s">
        <v>286</v>
      </c>
      <c r="J16" s="10">
        <v>30</v>
      </c>
      <c r="K16" s="11"/>
      <c r="L16" s="10">
        <v>30</v>
      </c>
      <c r="M16" s="11"/>
      <c r="N16" s="10" t="s">
        <v>33</v>
      </c>
      <c r="O16" s="11"/>
    </row>
    <row r="17" s="1" customFormat="1" ht="46" customHeight="1" spans="1:15">
      <c r="A17" s="5"/>
      <c r="B17" s="5" t="s">
        <v>37</v>
      </c>
      <c r="C17" s="5" t="s">
        <v>38</v>
      </c>
      <c r="D17" s="8" t="s">
        <v>87</v>
      </c>
      <c r="E17" s="8"/>
      <c r="F17" s="8"/>
      <c r="G17" s="8"/>
      <c r="H17" s="6" t="s">
        <v>508</v>
      </c>
      <c r="I17" s="6" t="s">
        <v>508</v>
      </c>
      <c r="J17" s="10">
        <v>10</v>
      </c>
      <c r="K17" s="11"/>
      <c r="L17" s="10">
        <v>10</v>
      </c>
      <c r="M17" s="11"/>
      <c r="N17" s="10" t="s">
        <v>33</v>
      </c>
      <c r="O17" s="11"/>
    </row>
    <row r="18" s="1" customFormat="1" ht="24" customHeight="1" spans="1:15">
      <c r="A18" s="5"/>
      <c r="B18" s="10" t="s">
        <v>40</v>
      </c>
      <c r="C18" s="24"/>
      <c r="D18" s="10" t="s">
        <v>16</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97.35</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5.4" style="1" customWidth="1"/>
    <col min="13" max="13" width="1.24166666666667" style="1" customWidth="1"/>
    <col min="14" max="14" width="8.1" style="1"/>
    <col min="15" max="15" width="7.5416666666666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17" customHeight="1" spans="1:15">
      <c r="A3" s="5" t="s">
        <v>1</v>
      </c>
      <c r="B3" s="6"/>
      <c r="C3" s="5" t="s">
        <v>626</v>
      </c>
      <c r="D3" s="5"/>
      <c r="E3" s="5"/>
      <c r="F3" s="5"/>
      <c r="G3" s="5"/>
      <c r="H3" s="5"/>
      <c r="I3" s="5"/>
      <c r="J3" s="5"/>
      <c r="K3" s="5"/>
      <c r="L3" s="5"/>
      <c r="M3" s="5"/>
      <c r="N3" s="5"/>
      <c r="O3" s="5"/>
    </row>
    <row r="4" s="1" customFormat="1" ht="39"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1.26</v>
      </c>
      <c r="F6" s="5"/>
      <c r="G6" s="5">
        <v>1.26</v>
      </c>
      <c r="H6" s="5"/>
      <c r="I6" s="5">
        <v>0.72</v>
      </c>
      <c r="J6" s="5"/>
      <c r="K6" s="10">
        <v>10</v>
      </c>
      <c r="L6" s="11"/>
      <c r="M6" s="34">
        <f>I6/G6</f>
        <v>0.571428571428571</v>
      </c>
      <c r="N6" s="35"/>
      <c r="O6" s="6">
        <v>5.71</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1.26</v>
      </c>
      <c r="F8" s="5"/>
      <c r="G8" s="5">
        <v>1.26</v>
      </c>
      <c r="H8" s="5"/>
      <c r="I8" s="5">
        <v>0.72</v>
      </c>
      <c r="J8" s="5"/>
      <c r="K8" s="10" t="s">
        <v>15</v>
      </c>
      <c r="L8" s="11"/>
      <c r="M8" s="34">
        <f>I8/G8</f>
        <v>0.571428571428571</v>
      </c>
      <c r="N8" s="35"/>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47" customHeight="1" spans="1:15">
      <c r="A11" s="5"/>
      <c r="B11" s="15" t="s">
        <v>627</v>
      </c>
      <c r="C11" s="16"/>
      <c r="D11" s="16"/>
      <c r="E11" s="16"/>
      <c r="F11" s="16"/>
      <c r="G11" s="16"/>
      <c r="H11" s="17"/>
      <c r="I11" s="15" t="s">
        <v>627</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8" customHeight="1" spans="1:15">
      <c r="A13" s="5"/>
      <c r="B13" s="5" t="s">
        <v>30</v>
      </c>
      <c r="C13" s="5" t="s">
        <v>31</v>
      </c>
      <c r="D13" s="8" t="s">
        <v>628</v>
      </c>
      <c r="E13" s="8"/>
      <c r="F13" s="8"/>
      <c r="G13" s="8"/>
      <c r="H13" s="354">
        <v>0.96</v>
      </c>
      <c r="I13" s="354">
        <v>0.9984</v>
      </c>
      <c r="J13" s="10">
        <v>10</v>
      </c>
      <c r="K13" s="11"/>
      <c r="L13" s="10">
        <v>10</v>
      </c>
      <c r="M13" s="11"/>
      <c r="N13" s="10" t="s">
        <v>33</v>
      </c>
      <c r="O13" s="11"/>
    </row>
    <row r="14" s="1" customFormat="1" ht="18" customHeight="1" spans="1:15">
      <c r="A14" s="5"/>
      <c r="B14" s="5"/>
      <c r="C14" s="5"/>
      <c r="D14" s="8" t="s">
        <v>543</v>
      </c>
      <c r="E14" s="8"/>
      <c r="F14" s="8"/>
      <c r="G14" s="8"/>
      <c r="H14" s="354">
        <v>0.96</v>
      </c>
      <c r="I14" s="354">
        <v>0.9987</v>
      </c>
      <c r="J14" s="10">
        <v>10</v>
      </c>
      <c r="K14" s="11"/>
      <c r="L14" s="10">
        <v>10</v>
      </c>
      <c r="M14" s="11"/>
      <c r="N14" s="10" t="s">
        <v>33</v>
      </c>
      <c r="O14" s="11"/>
    </row>
    <row r="15" s="1" customFormat="1" ht="18" customHeight="1" spans="1:15">
      <c r="A15" s="5"/>
      <c r="B15" s="5"/>
      <c r="C15" s="5"/>
      <c r="D15" s="8" t="s">
        <v>629</v>
      </c>
      <c r="E15" s="8"/>
      <c r="F15" s="8"/>
      <c r="G15" s="8"/>
      <c r="H15" s="354">
        <v>0.9</v>
      </c>
      <c r="I15" s="354">
        <v>0.9091</v>
      </c>
      <c r="J15" s="10">
        <v>10</v>
      </c>
      <c r="K15" s="11"/>
      <c r="L15" s="10">
        <v>10</v>
      </c>
      <c r="M15" s="11"/>
      <c r="N15" s="10" t="s">
        <v>33</v>
      </c>
      <c r="O15" s="11"/>
    </row>
    <row r="16" s="1" customFormat="1" ht="18" customHeight="1" spans="1:15">
      <c r="A16" s="5"/>
      <c r="B16" s="5"/>
      <c r="C16" s="5"/>
      <c r="D16" s="8" t="s">
        <v>497</v>
      </c>
      <c r="E16" s="8"/>
      <c r="F16" s="8"/>
      <c r="G16" s="8"/>
      <c r="H16" s="354">
        <v>0.85</v>
      </c>
      <c r="I16" s="354">
        <v>0.9226</v>
      </c>
      <c r="J16" s="10">
        <v>10</v>
      </c>
      <c r="K16" s="11"/>
      <c r="L16" s="10">
        <v>10</v>
      </c>
      <c r="M16" s="11"/>
      <c r="N16" s="10" t="s">
        <v>33</v>
      </c>
      <c r="O16" s="11"/>
    </row>
    <row r="17" s="1" customFormat="1" ht="18" customHeight="1" spans="1:15">
      <c r="A17" s="5"/>
      <c r="B17" s="5"/>
      <c r="C17" s="5" t="s">
        <v>66</v>
      </c>
      <c r="D17" s="8" t="s">
        <v>604</v>
      </c>
      <c r="E17" s="8"/>
      <c r="F17" s="8"/>
      <c r="G17" s="8"/>
      <c r="H17" s="82">
        <v>1</v>
      </c>
      <c r="I17" s="82">
        <v>1</v>
      </c>
      <c r="J17" s="10">
        <v>10</v>
      </c>
      <c r="K17" s="11"/>
      <c r="L17" s="10">
        <v>10</v>
      </c>
      <c r="M17" s="11"/>
      <c r="N17" s="10" t="s">
        <v>33</v>
      </c>
      <c r="O17" s="11"/>
    </row>
    <row r="18" s="1" customFormat="1" ht="27" spans="1:15">
      <c r="A18" s="5"/>
      <c r="B18" s="19" t="s">
        <v>34</v>
      </c>
      <c r="C18" s="5" t="s">
        <v>35</v>
      </c>
      <c r="D18" s="8" t="s">
        <v>605</v>
      </c>
      <c r="E18" s="8"/>
      <c r="F18" s="8"/>
      <c r="G18" s="8"/>
      <c r="H18" s="6" t="s">
        <v>286</v>
      </c>
      <c r="I18" s="6" t="s">
        <v>286</v>
      </c>
      <c r="J18" s="10">
        <v>15</v>
      </c>
      <c r="K18" s="11"/>
      <c r="L18" s="10">
        <v>15</v>
      </c>
      <c r="M18" s="11"/>
      <c r="N18" s="10" t="s">
        <v>33</v>
      </c>
      <c r="O18" s="11"/>
    </row>
    <row r="19" s="1" customFormat="1" ht="40.5" spans="1:15">
      <c r="A19" s="5"/>
      <c r="B19" s="25"/>
      <c r="C19" s="5" t="s">
        <v>140</v>
      </c>
      <c r="D19" s="8" t="s">
        <v>630</v>
      </c>
      <c r="E19" s="8"/>
      <c r="F19" s="8"/>
      <c r="G19" s="8"/>
      <c r="H19" s="6" t="s">
        <v>286</v>
      </c>
      <c r="I19" s="6" t="s">
        <v>286</v>
      </c>
      <c r="J19" s="10">
        <v>15</v>
      </c>
      <c r="K19" s="11"/>
      <c r="L19" s="10">
        <v>15</v>
      </c>
      <c r="M19" s="11"/>
      <c r="N19" s="10" t="s">
        <v>33</v>
      </c>
      <c r="O19" s="11"/>
    </row>
    <row r="20" s="1" customFormat="1" ht="40.5" spans="1:15">
      <c r="A20" s="5"/>
      <c r="B20" s="5" t="s">
        <v>37</v>
      </c>
      <c r="C20" s="5" t="s">
        <v>38</v>
      </c>
      <c r="D20" s="8" t="s">
        <v>87</v>
      </c>
      <c r="E20" s="8"/>
      <c r="F20" s="8"/>
      <c r="G20" s="8"/>
      <c r="H20" s="352">
        <v>0.8</v>
      </c>
      <c r="I20" s="352">
        <v>0.95</v>
      </c>
      <c r="J20" s="10">
        <v>10</v>
      </c>
      <c r="K20" s="11"/>
      <c r="L20" s="10">
        <v>10</v>
      </c>
      <c r="M20" s="11"/>
      <c r="N20" s="10" t="s">
        <v>33</v>
      </c>
      <c r="O20" s="11"/>
    </row>
    <row r="21" s="1" customFormat="1" ht="24" customHeight="1" spans="1:15">
      <c r="A21" s="5"/>
      <c r="B21" s="10" t="s">
        <v>40</v>
      </c>
      <c r="C21" s="24"/>
      <c r="D21" s="10" t="s">
        <v>16</v>
      </c>
      <c r="E21" s="18"/>
      <c r="F21" s="18"/>
      <c r="G21" s="18"/>
      <c r="H21" s="18"/>
      <c r="I21" s="18"/>
      <c r="J21" s="18"/>
      <c r="K21" s="18"/>
      <c r="L21" s="18"/>
      <c r="M21" s="18"/>
      <c r="N21" s="18"/>
      <c r="O21" s="11"/>
    </row>
    <row r="22" s="1" customFormat="1" ht="18" customHeight="1" spans="1:15">
      <c r="A22" s="5"/>
      <c r="B22" s="10" t="s">
        <v>41</v>
      </c>
      <c r="C22" s="18"/>
      <c r="D22" s="18"/>
      <c r="E22" s="18"/>
      <c r="F22" s="18"/>
      <c r="G22" s="18"/>
      <c r="H22" s="18"/>
      <c r="I22" s="24"/>
      <c r="J22" s="10">
        <v>100</v>
      </c>
      <c r="K22" s="24"/>
      <c r="L22" s="10">
        <v>95.71</v>
      </c>
      <c r="M22" s="11"/>
      <c r="N22" s="10" t="s">
        <v>42</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7"/>
    <mergeCell ref="B18:B19"/>
    <mergeCell ref="C13:C16"/>
    <mergeCell ref="A5:B9"/>
    <mergeCell ref="A23:O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cols>
    <col min="3" max="3" width="7.9" customWidth="1"/>
    <col min="8" max="9" width="10.1" customWidth="1"/>
  </cols>
  <sheetData>
    <row r="1" ht="49" customHeight="1" spans="1:15">
      <c r="A1" s="3" t="s">
        <v>0</v>
      </c>
      <c r="B1" s="4"/>
      <c r="C1" s="4"/>
      <c r="D1" s="4"/>
      <c r="E1" s="4"/>
      <c r="F1" s="4"/>
      <c r="G1" s="4"/>
      <c r="H1" s="4"/>
      <c r="I1" s="4"/>
      <c r="J1" s="4"/>
      <c r="K1" s="4"/>
      <c r="L1" s="4"/>
      <c r="M1" s="4"/>
      <c r="N1" s="4"/>
      <c r="O1" s="4"/>
    </row>
    <row r="2" spans="1:15">
      <c r="A2" s="5" t="s">
        <v>1</v>
      </c>
      <c r="B2" s="6"/>
      <c r="C2" s="5" t="s">
        <v>89</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36.36</v>
      </c>
      <c r="F5" s="146"/>
      <c r="G5" s="146">
        <v>36.36</v>
      </c>
      <c r="H5" s="146"/>
      <c r="I5" s="146">
        <v>36.36</v>
      </c>
      <c r="J5" s="146"/>
      <c r="K5" s="10">
        <v>10</v>
      </c>
      <c r="L5" s="11"/>
      <c r="M5" s="84">
        <v>1</v>
      </c>
      <c r="N5" s="11"/>
      <c r="O5" s="6">
        <v>10</v>
      </c>
    </row>
    <row r="6" spans="1:15">
      <c r="A6" s="5"/>
      <c r="B6" s="5"/>
      <c r="C6" s="5" t="s">
        <v>14</v>
      </c>
      <c r="D6" s="5"/>
      <c r="E6" s="146">
        <v>36.36</v>
      </c>
      <c r="F6" s="146"/>
      <c r="G6" s="146">
        <v>36.36</v>
      </c>
      <c r="H6" s="146"/>
      <c r="I6" s="146">
        <v>36.36</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30" customHeight="1" spans="1:15">
      <c r="A10" s="5"/>
      <c r="B10" s="10" t="s">
        <v>90</v>
      </c>
      <c r="C10" s="18"/>
      <c r="D10" s="18"/>
      <c r="E10" s="18"/>
      <c r="F10" s="18"/>
      <c r="G10" s="18"/>
      <c r="H10" s="11"/>
      <c r="I10" s="10" t="s">
        <v>91</v>
      </c>
      <c r="J10" s="18"/>
      <c r="K10" s="18"/>
      <c r="L10" s="18"/>
      <c r="M10" s="18"/>
      <c r="N10" s="18"/>
      <c r="O10" s="11"/>
    </row>
    <row r="11" ht="34" customHeight="1" spans="1:15">
      <c r="A11" s="5" t="s">
        <v>23</v>
      </c>
      <c r="B11" s="6" t="s">
        <v>24</v>
      </c>
      <c r="C11" s="6" t="s">
        <v>25</v>
      </c>
      <c r="D11" s="5" t="s">
        <v>26</v>
      </c>
      <c r="E11" s="5"/>
      <c r="F11" s="5"/>
      <c r="G11" s="5"/>
      <c r="H11" s="5" t="s">
        <v>27</v>
      </c>
      <c r="I11" s="5" t="s">
        <v>28</v>
      </c>
      <c r="J11" s="5" t="s">
        <v>10</v>
      </c>
      <c r="K11" s="6"/>
      <c r="L11" s="5" t="s">
        <v>12</v>
      </c>
      <c r="M11" s="6"/>
      <c r="N11" s="5" t="s">
        <v>29</v>
      </c>
      <c r="O11" s="6"/>
    </row>
    <row r="12" ht="34" customHeight="1" spans="1:15">
      <c r="A12" s="5"/>
      <c r="B12" s="5" t="s">
        <v>30</v>
      </c>
      <c r="C12" s="5" t="s">
        <v>31</v>
      </c>
      <c r="D12" s="8" t="s">
        <v>92</v>
      </c>
      <c r="E12" s="8"/>
      <c r="F12" s="8"/>
      <c r="G12" s="8"/>
      <c r="H12" s="8" t="s">
        <v>93</v>
      </c>
      <c r="I12" s="360" t="s">
        <v>93</v>
      </c>
      <c r="J12" s="398">
        <v>16</v>
      </c>
      <c r="K12" s="399"/>
      <c r="L12" s="398">
        <v>16</v>
      </c>
      <c r="M12" s="399"/>
      <c r="N12" s="363" t="s">
        <v>33</v>
      </c>
      <c r="O12" s="364"/>
    </row>
    <row r="13" ht="34" customHeight="1" spans="1:15">
      <c r="A13" s="5"/>
      <c r="B13" s="5"/>
      <c r="C13" s="5"/>
      <c r="D13" s="8" t="s">
        <v>94</v>
      </c>
      <c r="E13" s="8"/>
      <c r="F13" s="8"/>
      <c r="G13" s="8"/>
      <c r="H13" s="402" t="s">
        <v>95</v>
      </c>
      <c r="I13" s="360" t="s">
        <v>96</v>
      </c>
      <c r="J13" s="398">
        <v>17</v>
      </c>
      <c r="K13" s="399"/>
      <c r="L13" s="398">
        <v>17</v>
      </c>
      <c r="M13" s="399"/>
      <c r="N13" s="363" t="s">
        <v>33</v>
      </c>
      <c r="O13" s="364"/>
    </row>
    <row r="14" ht="34" customHeight="1" spans="1:15">
      <c r="A14" s="5"/>
      <c r="B14" s="5"/>
      <c r="C14" s="5" t="s">
        <v>63</v>
      </c>
      <c r="D14" s="8" t="s">
        <v>97</v>
      </c>
      <c r="E14" s="8"/>
      <c r="F14" s="8"/>
      <c r="G14" s="8"/>
      <c r="H14" s="402" t="s">
        <v>98</v>
      </c>
      <c r="I14" s="360" t="s">
        <v>99</v>
      </c>
      <c r="J14" s="398">
        <v>17</v>
      </c>
      <c r="K14" s="399"/>
      <c r="L14" s="398">
        <v>17</v>
      </c>
      <c r="M14" s="399"/>
      <c r="N14" s="363" t="s">
        <v>33</v>
      </c>
      <c r="O14" s="364"/>
    </row>
    <row r="15" ht="34" customHeight="1" spans="1:15">
      <c r="A15" s="5"/>
      <c r="B15" s="5" t="s">
        <v>34</v>
      </c>
      <c r="C15" s="5" t="s">
        <v>35</v>
      </c>
      <c r="D15" s="8" t="s">
        <v>100</v>
      </c>
      <c r="E15" s="8"/>
      <c r="F15" s="8"/>
      <c r="G15" s="8"/>
      <c r="H15" s="402" t="s">
        <v>101</v>
      </c>
      <c r="I15" s="360" t="s">
        <v>102</v>
      </c>
      <c r="J15" s="398">
        <v>30</v>
      </c>
      <c r="K15" s="399"/>
      <c r="L15" s="398">
        <v>30</v>
      </c>
      <c r="M15" s="399"/>
      <c r="N15" s="363" t="s">
        <v>33</v>
      </c>
      <c r="O15" s="364"/>
    </row>
    <row r="16" ht="40.5" spans="1:15">
      <c r="A16" s="5"/>
      <c r="B16" s="5" t="s">
        <v>37</v>
      </c>
      <c r="C16" s="5" t="s">
        <v>38</v>
      </c>
      <c r="D16" s="8" t="s">
        <v>103</v>
      </c>
      <c r="E16" s="8"/>
      <c r="F16" s="8"/>
      <c r="G16" s="8"/>
      <c r="H16" s="402" t="s">
        <v>46</v>
      </c>
      <c r="I16" s="360" t="s">
        <v>47</v>
      </c>
      <c r="J16" s="398">
        <v>10</v>
      </c>
      <c r="K16" s="399"/>
      <c r="L16" s="398">
        <v>10</v>
      </c>
      <c r="M16" s="399"/>
      <c r="N16" s="363" t="s">
        <v>33</v>
      </c>
      <c r="O16" s="364"/>
    </row>
    <row r="17" ht="22" customHeight="1" spans="1:15">
      <c r="A17" s="5"/>
      <c r="B17" s="10" t="s">
        <v>40</v>
      </c>
      <c r="C17" s="24"/>
      <c r="D17" s="10" t="s">
        <v>33</v>
      </c>
      <c r="E17" s="18"/>
      <c r="F17" s="18"/>
      <c r="G17" s="18"/>
      <c r="H17" s="18"/>
      <c r="I17" s="18"/>
      <c r="J17" s="18"/>
      <c r="K17" s="18"/>
      <c r="L17" s="18"/>
      <c r="M17" s="18"/>
      <c r="N17" s="18"/>
      <c r="O17" s="11"/>
    </row>
    <row r="18" ht="22" customHeight="1"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4"/>
    <mergeCell ref="C12:C13"/>
    <mergeCell ref="A4:B8"/>
    <mergeCell ref="A19:O22"/>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0" customHeight="1" spans="1:15">
      <c r="A3" s="5" t="s">
        <v>1</v>
      </c>
      <c r="B3" s="6"/>
      <c r="C3" s="5" t="s">
        <v>631</v>
      </c>
      <c r="D3" s="5"/>
      <c r="E3" s="5"/>
      <c r="F3" s="5"/>
      <c r="G3" s="5"/>
      <c r="H3" s="5"/>
      <c r="I3" s="5"/>
      <c r="J3" s="5"/>
      <c r="K3" s="5"/>
      <c r="L3" s="5"/>
      <c r="M3" s="5"/>
      <c r="N3" s="5"/>
      <c r="O3" s="5"/>
    </row>
    <row r="4" s="1" customFormat="1" ht="43"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1.45</v>
      </c>
      <c r="F6" s="5"/>
      <c r="G6" s="5">
        <v>1.45</v>
      </c>
      <c r="H6" s="5"/>
      <c r="I6" s="5">
        <v>1.35</v>
      </c>
      <c r="J6" s="5"/>
      <c r="K6" s="10">
        <v>10</v>
      </c>
      <c r="L6" s="11"/>
      <c r="M6" s="34">
        <f>I6/G6</f>
        <v>0.931034482758621</v>
      </c>
      <c r="N6" s="35"/>
      <c r="O6" s="6">
        <v>9.31</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1.45</v>
      </c>
      <c r="F8" s="5"/>
      <c r="G8" s="5">
        <v>1.45</v>
      </c>
      <c r="H8" s="5"/>
      <c r="I8" s="5">
        <v>1.35</v>
      </c>
      <c r="J8" s="5"/>
      <c r="K8" s="10" t="s">
        <v>15</v>
      </c>
      <c r="L8" s="11"/>
      <c r="M8" s="34">
        <f>I8/G8</f>
        <v>0.931034482758621</v>
      </c>
      <c r="N8" s="35"/>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6" customHeight="1" spans="1:15">
      <c r="A11" s="5"/>
      <c r="B11" s="15" t="s">
        <v>632</v>
      </c>
      <c r="C11" s="16"/>
      <c r="D11" s="16"/>
      <c r="E11" s="16"/>
      <c r="F11" s="16"/>
      <c r="G11" s="16"/>
      <c r="H11" s="17"/>
      <c r="I11" s="15" t="s">
        <v>632</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6" t="s">
        <v>30</v>
      </c>
      <c r="C13" s="5" t="s">
        <v>66</v>
      </c>
      <c r="D13" s="8" t="s">
        <v>604</v>
      </c>
      <c r="E13" s="8"/>
      <c r="F13" s="8"/>
      <c r="G13" s="8"/>
      <c r="H13" s="352">
        <v>1</v>
      </c>
      <c r="I13" s="352">
        <v>1</v>
      </c>
      <c r="J13" s="10">
        <v>50</v>
      </c>
      <c r="K13" s="11"/>
      <c r="L13" s="10">
        <v>45</v>
      </c>
      <c r="M13" s="11"/>
      <c r="N13" s="10" t="s">
        <v>33</v>
      </c>
      <c r="O13" s="11"/>
    </row>
    <row r="14" s="1" customFormat="1" ht="36" customHeight="1" spans="1:15">
      <c r="A14" s="5"/>
      <c r="B14" s="6" t="s">
        <v>34</v>
      </c>
      <c r="C14" s="5" t="s">
        <v>35</v>
      </c>
      <c r="D14" s="8" t="s">
        <v>633</v>
      </c>
      <c r="E14" s="8"/>
      <c r="F14" s="8"/>
      <c r="G14" s="8"/>
      <c r="H14" s="6" t="s">
        <v>634</v>
      </c>
      <c r="I14" s="6" t="s">
        <v>634</v>
      </c>
      <c r="J14" s="10">
        <v>30</v>
      </c>
      <c r="K14" s="11"/>
      <c r="L14" s="10">
        <v>30</v>
      </c>
      <c r="M14" s="11"/>
      <c r="N14" s="10" t="s">
        <v>33</v>
      </c>
      <c r="O14" s="11"/>
    </row>
    <row r="15" s="1" customFormat="1" ht="46" customHeight="1" spans="1:15">
      <c r="A15" s="5"/>
      <c r="B15" s="5" t="s">
        <v>37</v>
      </c>
      <c r="C15" s="5" t="s">
        <v>38</v>
      </c>
      <c r="D15" s="8" t="s">
        <v>87</v>
      </c>
      <c r="E15" s="8"/>
      <c r="F15" s="8"/>
      <c r="G15" s="8"/>
      <c r="H15" s="352">
        <v>0.8</v>
      </c>
      <c r="I15" s="352">
        <v>0.8</v>
      </c>
      <c r="J15" s="10">
        <v>10</v>
      </c>
      <c r="K15" s="11"/>
      <c r="L15" s="10">
        <v>10</v>
      </c>
      <c r="M15" s="11"/>
      <c r="N15" s="10" t="s">
        <v>33</v>
      </c>
      <c r="O15" s="11"/>
    </row>
    <row r="16" s="1" customFormat="1" ht="24" customHeight="1" spans="1:15">
      <c r="A16" s="5"/>
      <c r="B16" s="10" t="s">
        <v>40</v>
      </c>
      <c r="C16" s="24"/>
      <c r="D16" s="10" t="s">
        <v>16</v>
      </c>
      <c r="E16" s="18"/>
      <c r="F16" s="18"/>
      <c r="G16" s="18"/>
      <c r="H16" s="18"/>
      <c r="I16" s="18"/>
      <c r="J16" s="18"/>
      <c r="K16" s="18"/>
      <c r="L16" s="18"/>
      <c r="M16" s="18"/>
      <c r="N16" s="18"/>
      <c r="O16" s="11"/>
    </row>
    <row r="17" s="1" customFormat="1" ht="24" customHeight="1" spans="1:15">
      <c r="A17" s="5"/>
      <c r="B17" s="10" t="s">
        <v>41</v>
      </c>
      <c r="C17" s="18"/>
      <c r="D17" s="18"/>
      <c r="E17" s="18"/>
      <c r="F17" s="18"/>
      <c r="G17" s="18"/>
      <c r="H17" s="18"/>
      <c r="I17" s="24"/>
      <c r="J17" s="10">
        <v>100</v>
      </c>
      <c r="K17" s="24"/>
      <c r="L17" s="10">
        <v>94.31</v>
      </c>
      <c r="M17" s="11"/>
      <c r="N17" s="10" t="s">
        <v>42</v>
      </c>
      <c r="O17" s="11"/>
    </row>
    <row r="18" s="1" customFormat="1" spans="1:15">
      <c r="A18" s="26" t="s">
        <v>43</v>
      </c>
      <c r="B18" s="26"/>
      <c r="C18" s="26"/>
      <c r="D18" s="26"/>
      <c r="E18" s="26"/>
      <c r="F18" s="26"/>
      <c r="G18" s="26"/>
      <c r="H18" s="26"/>
      <c r="I18" s="26"/>
      <c r="J18" s="26"/>
      <c r="K18" s="26"/>
      <c r="L18" s="26"/>
      <c r="M18" s="26"/>
      <c r="N18" s="26"/>
      <c r="O18" s="27"/>
    </row>
    <row r="19" s="1" customFormat="1" spans="1:15">
      <c r="A19" s="28"/>
      <c r="B19" s="26"/>
      <c r="C19" s="26"/>
      <c r="D19" s="26"/>
      <c r="E19" s="26"/>
      <c r="F19" s="26"/>
      <c r="G19" s="26"/>
      <c r="H19" s="26"/>
      <c r="I19" s="26"/>
      <c r="J19" s="26"/>
      <c r="K19" s="26"/>
      <c r="L19" s="26"/>
      <c r="M19" s="26"/>
      <c r="N19" s="26"/>
      <c r="O19" s="27"/>
    </row>
    <row r="20" s="1" customFormat="1" spans="1:15">
      <c r="A20" s="28"/>
      <c r="B20" s="26"/>
      <c r="C20" s="26"/>
      <c r="D20" s="26"/>
      <c r="E20" s="26"/>
      <c r="F20" s="26"/>
      <c r="G20" s="26"/>
      <c r="H20" s="26"/>
      <c r="I20" s="26"/>
      <c r="J20" s="26"/>
      <c r="K20" s="26"/>
      <c r="L20" s="26"/>
      <c r="M20" s="26"/>
      <c r="N20" s="26"/>
      <c r="O20" s="27"/>
    </row>
    <row r="21" s="1"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7.425" style="1" customWidth="1"/>
    <col min="9" max="9" width="7.65"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6.5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24" customHeight="1" spans="1:15">
      <c r="A3" s="5" t="s">
        <v>1</v>
      </c>
      <c r="B3" s="6"/>
      <c r="C3" s="5" t="s">
        <v>635</v>
      </c>
      <c r="D3" s="5"/>
      <c r="E3" s="5"/>
      <c r="F3" s="5"/>
      <c r="G3" s="5"/>
      <c r="H3" s="5"/>
      <c r="I3" s="5"/>
      <c r="J3" s="5"/>
      <c r="K3" s="5"/>
      <c r="L3" s="5"/>
      <c r="M3" s="5"/>
      <c r="N3" s="5"/>
      <c r="O3" s="5"/>
    </row>
    <row r="4" s="1" customFormat="1" ht="63"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19.22</v>
      </c>
      <c r="F6" s="5"/>
      <c r="G6" s="5">
        <v>19.22</v>
      </c>
      <c r="H6" s="5"/>
      <c r="I6" s="5">
        <v>2.62</v>
      </c>
      <c r="J6" s="5"/>
      <c r="K6" s="10">
        <v>10</v>
      </c>
      <c r="L6" s="11"/>
      <c r="M6" s="34">
        <f>I6/G6</f>
        <v>0.136316337148803</v>
      </c>
      <c r="N6" s="35"/>
      <c r="O6" s="6">
        <v>1.36</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19.22</v>
      </c>
      <c r="F8" s="5"/>
      <c r="G8" s="5">
        <v>19.22</v>
      </c>
      <c r="H8" s="5"/>
      <c r="I8" s="5">
        <v>2.62</v>
      </c>
      <c r="J8" s="5"/>
      <c r="K8" s="10" t="s">
        <v>15</v>
      </c>
      <c r="L8" s="11"/>
      <c r="M8" s="34">
        <f>I8/G8</f>
        <v>0.136316337148803</v>
      </c>
      <c r="N8" s="35"/>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69" customHeight="1" spans="1:15">
      <c r="A11" s="5"/>
      <c r="B11" s="15" t="s">
        <v>636</v>
      </c>
      <c r="C11" s="16"/>
      <c r="D11" s="16"/>
      <c r="E11" s="16"/>
      <c r="F11" s="16"/>
      <c r="G11" s="16"/>
      <c r="H11" s="17"/>
      <c r="I11" s="15" t="s">
        <v>636</v>
      </c>
      <c r="J11" s="16"/>
      <c r="K11" s="16"/>
      <c r="L11" s="16"/>
      <c r="M11" s="16"/>
      <c r="N11" s="16"/>
      <c r="O11" s="1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19" customHeight="1" spans="1:15">
      <c r="A13" s="5"/>
      <c r="B13" s="5" t="s">
        <v>30</v>
      </c>
      <c r="C13" s="5" t="s">
        <v>31</v>
      </c>
      <c r="D13" s="8" t="s">
        <v>628</v>
      </c>
      <c r="E13" s="8"/>
      <c r="F13" s="8"/>
      <c r="G13" s="8"/>
      <c r="H13" s="354">
        <v>0.96</v>
      </c>
      <c r="I13" s="354">
        <v>0.9984</v>
      </c>
      <c r="J13" s="10">
        <v>10</v>
      </c>
      <c r="K13" s="11"/>
      <c r="L13" s="10">
        <v>10</v>
      </c>
      <c r="M13" s="11"/>
      <c r="N13" s="10" t="s">
        <v>33</v>
      </c>
      <c r="O13" s="11"/>
    </row>
    <row r="14" s="1" customFormat="1" ht="19" customHeight="1" spans="1:15">
      <c r="A14" s="5"/>
      <c r="B14" s="5"/>
      <c r="C14" s="5"/>
      <c r="D14" s="8" t="s">
        <v>543</v>
      </c>
      <c r="E14" s="8"/>
      <c r="F14" s="8"/>
      <c r="G14" s="8"/>
      <c r="H14" s="354">
        <v>0.96</v>
      </c>
      <c r="I14" s="354">
        <v>0.9987</v>
      </c>
      <c r="J14" s="10">
        <v>10</v>
      </c>
      <c r="K14" s="11"/>
      <c r="L14" s="10">
        <v>10</v>
      </c>
      <c r="M14" s="11"/>
      <c r="N14" s="10" t="s">
        <v>33</v>
      </c>
      <c r="O14" s="11"/>
    </row>
    <row r="15" s="1" customFormat="1" ht="19" customHeight="1" spans="1:15">
      <c r="A15" s="5"/>
      <c r="B15" s="5"/>
      <c r="C15" s="5"/>
      <c r="D15" s="8" t="s">
        <v>629</v>
      </c>
      <c r="E15" s="8"/>
      <c r="F15" s="8"/>
      <c r="G15" s="8"/>
      <c r="H15" s="354">
        <v>0.9</v>
      </c>
      <c r="I15" s="354">
        <v>0.9091</v>
      </c>
      <c r="J15" s="10">
        <v>10</v>
      </c>
      <c r="K15" s="11"/>
      <c r="L15" s="10">
        <v>10</v>
      </c>
      <c r="M15" s="11"/>
      <c r="N15" s="10" t="s">
        <v>33</v>
      </c>
      <c r="O15" s="11"/>
    </row>
    <row r="16" s="1" customFormat="1" ht="19" customHeight="1" spans="1:15">
      <c r="A16" s="5"/>
      <c r="B16" s="5"/>
      <c r="C16" s="5"/>
      <c r="D16" s="8" t="s">
        <v>497</v>
      </c>
      <c r="E16" s="8"/>
      <c r="F16" s="8"/>
      <c r="G16" s="8"/>
      <c r="H16" s="354">
        <v>0.85</v>
      </c>
      <c r="I16" s="354">
        <v>0.9226</v>
      </c>
      <c r="J16" s="10">
        <v>10</v>
      </c>
      <c r="K16" s="11"/>
      <c r="L16" s="10">
        <v>10</v>
      </c>
      <c r="M16" s="11"/>
      <c r="N16" s="10" t="s">
        <v>33</v>
      </c>
      <c r="O16" s="11"/>
    </row>
    <row r="17" s="1" customFormat="1" ht="19" customHeight="1" spans="1:15">
      <c r="A17" s="5"/>
      <c r="B17" s="5"/>
      <c r="C17" s="5" t="s">
        <v>66</v>
      </c>
      <c r="D17" s="8" t="s">
        <v>604</v>
      </c>
      <c r="E17" s="8"/>
      <c r="F17" s="8"/>
      <c r="G17" s="8"/>
      <c r="H17" s="82">
        <v>1</v>
      </c>
      <c r="I17" s="82">
        <v>1</v>
      </c>
      <c r="J17" s="10">
        <v>10</v>
      </c>
      <c r="K17" s="11"/>
      <c r="L17" s="10">
        <v>10</v>
      </c>
      <c r="M17" s="11"/>
      <c r="N17" s="10" t="s">
        <v>33</v>
      </c>
      <c r="O17" s="11"/>
    </row>
    <row r="18" s="1" customFormat="1" ht="27" spans="1:15">
      <c r="A18" s="5"/>
      <c r="B18" s="19" t="s">
        <v>34</v>
      </c>
      <c r="C18" s="5" t="s">
        <v>35</v>
      </c>
      <c r="D18" s="8" t="s">
        <v>605</v>
      </c>
      <c r="E18" s="8"/>
      <c r="F18" s="8"/>
      <c r="G18" s="8"/>
      <c r="H18" s="6" t="s">
        <v>286</v>
      </c>
      <c r="I18" s="6" t="s">
        <v>286</v>
      </c>
      <c r="J18" s="10">
        <v>15</v>
      </c>
      <c r="K18" s="11"/>
      <c r="L18" s="10">
        <v>15</v>
      </c>
      <c r="M18" s="11"/>
      <c r="N18" s="10" t="s">
        <v>33</v>
      </c>
      <c r="O18" s="11"/>
    </row>
    <row r="19" s="1" customFormat="1" ht="40.5" spans="1:15">
      <c r="A19" s="5"/>
      <c r="B19" s="25"/>
      <c r="C19" s="5" t="s">
        <v>140</v>
      </c>
      <c r="D19" s="8" t="s">
        <v>630</v>
      </c>
      <c r="E19" s="8"/>
      <c r="F19" s="8"/>
      <c r="G19" s="8"/>
      <c r="H19" s="6" t="s">
        <v>286</v>
      </c>
      <c r="I19" s="6" t="s">
        <v>286</v>
      </c>
      <c r="J19" s="10">
        <v>15</v>
      </c>
      <c r="K19" s="11"/>
      <c r="L19" s="10">
        <v>15</v>
      </c>
      <c r="M19" s="11"/>
      <c r="N19" s="10" t="s">
        <v>33</v>
      </c>
      <c r="O19" s="11"/>
    </row>
    <row r="20" s="1" customFormat="1" ht="40.5" spans="1:15">
      <c r="A20" s="5"/>
      <c r="B20" s="5" t="s">
        <v>37</v>
      </c>
      <c r="C20" s="5" t="s">
        <v>38</v>
      </c>
      <c r="D20" s="8" t="s">
        <v>87</v>
      </c>
      <c r="E20" s="8"/>
      <c r="F20" s="8"/>
      <c r="G20" s="8"/>
      <c r="H20" s="352">
        <v>0.8</v>
      </c>
      <c r="I20" s="352">
        <v>0.95</v>
      </c>
      <c r="J20" s="10">
        <v>10</v>
      </c>
      <c r="K20" s="11"/>
      <c r="L20" s="10">
        <v>10</v>
      </c>
      <c r="M20" s="11"/>
      <c r="N20" s="10" t="s">
        <v>33</v>
      </c>
      <c r="O20" s="11"/>
    </row>
    <row r="21" s="1" customFormat="1" ht="24" customHeight="1" spans="1:15">
      <c r="A21" s="5"/>
      <c r="B21" s="10" t="s">
        <v>40</v>
      </c>
      <c r="C21" s="24"/>
      <c r="D21" s="10" t="s">
        <v>16</v>
      </c>
      <c r="E21" s="18"/>
      <c r="F21" s="18"/>
      <c r="G21" s="18"/>
      <c r="H21" s="18"/>
      <c r="I21" s="18"/>
      <c r="J21" s="18"/>
      <c r="K21" s="18"/>
      <c r="L21" s="18"/>
      <c r="M21" s="18"/>
      <c r="N21" s="18"/>
      <c r="O21" s="11"/>
    </row>
    <row r="22" s="1" customFormat="1" ht="22" customHeight="1" spans="1:15">
      <c r="A22" s="5"/>
      <c r="B22" s="10" t="s">
        <v>41</v>
      </c>
      <c r="C22" s="18"/>
      <c r="D22" s="18"/>
      <c r="E22" s="18"/>
      <c r="F22" s="18"/>
      <c r="G22" s="18"/>
      <c r="H22" s="18"/>
      <c r="I22" s="24"/>
      <c r="J22" s="10">
        <v>100</v>
      </c>
      <c r="K22" s="24"/>
      <c r="L22" s="10">
        <v>91.36</v>
      </c>
      <c r="M22" s="11"/>
      <c r="N22" s="10" t="s">
        <v>42</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7"/>
    <mergeCell ref="B18:B19"/>
    <mergeCell ref="C13:C16"/>
    <mergeCell ref="A5:B9"/>
    <mergeCell ref="A23:O26"/>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8" sqref="M8:N8"/>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5.62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595</v>
      </c>
      <c r="B2" s="4"/>
      <c r="C2" s="4"/>
      <c r="D2" s="4"/>
      <c r="E2" s="4"/>
      <c r="F2" s="4"/>
      <c r="G2" s="4"/>
      <c r="H2" s="4"/>
      <c r="I2" s="4"/>
      <c r="J2" s="4"/>
      <c r="K2" s="4"/>
      <c r="L2" s="4"/>
      <c r="M2" s="4"/>
      <c r="N2" s="4"/>
      <c r="O2" s="4"/>
    </row>
    <row r="3" s="1" customFormat="1" ht="17" customHeight="1" spans="1:15">
      <c r="A3" s="5" t="s">
        <v>1</v>
      </c>
      <c r="B3" s="6"/>
      <c r="C3" s="5" t="s">
        <v>637</v>
      </c>
      <c r="D3" s="5"/>
      <c r="E3" s="5"/>
      <c r="F3" s="5"/>
      <c r="G3" s="5"/>
      <c r="H3" s="5"/>
      <c r="I3" s="5"/>
      <c r="J3" s="5"/>
      <c r="K3" s="5"/>
      <c r="L3" s="5"/>
      <c r="M3" s="5"/>
      <c r="N3" s="5"/>
      <c r="O3" s="5"/>
    </row>
    <row r="4" s="1" customFormat="1" ht="54" customHeight="1" spans="1:15">
      <c r="A4" s="5" t="s">
        <v>3</v>
      </c>
      <c r="B4" s="6"/>
      <c r="C4" s="5" t="s">
        <v>4</v>
      </c>
      <c r="D4" s="5"/>
      <c r="E4" s="5"/>
      <c r="F4" s="5"/>
      <c r="G4" s="5"/>
      <c r="H4" s="5"/>
      <c r="I4" s="5" t="s">
        <v>5</v>
      </c>
      <c r="J4" s="5"/>
      <c r="K4" s="5" t="s">
        <v>566</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35.66</v>
      </c>
      <c r="F6" s="5"/>
      <c r="G6" s="5">
        <v>35.66</v>
      </c>
      <c r="H6" s="5"/>
      <c r="I6" s="5">
        <v>35.66</v>
      </c>
      <c r="J6" s="5"/>
      <c r="K6" s="10">
        <v>10</v>
      </c>
      <c r="L6" s="11"/>
      <c r="M6" s="12">
        <f>I6/G6</f>
        <v>1</v>
      </c>
      <c r="N6" s="13"/>
      <c r="O6" s="6">
        <v>10</v>
      </c>
    </row>
    <row r="7" s="1" customFormat="1" ht="17" customHeight="1" spans="1:15">
      <c r="A7" s="5"/>
      <c r="B7" s="5"/>
      <c r="C7" s="5" t="s">
        <v>14</v>
      </c>
      <c r="D7" s="5"/>
      <c r="E7" s="5"/>
      <c r="F7" s="5"/>
      <c r="G7" s="5"/>
      <c r="H7" s="5"/>
      <c r="I7" s="5"/>
      <c r="J7" s="5"/>
      <c r="K7" s="10" t="s">
        <v>15</v>
      </c>
      <c r="L7" s="11"/>
      <c r="M7" s="10"/>
      <c r="N7" s="11"/>
      <c r="O7" s="6" t="s">
        <v>15</v>
      </c>
    </row>
    <row r="8" s="1" customFormat="1" ht="17" customHeight="1" spans="1:15">
      <c r="A8" s="5"/>
      <c r="B8" s="5"/>
      <c r="C8" s="14" t="s">
        <v>16</v>
      </c>
      <c r="D8" s="14"/>
      <c r="E8" s="5">
        <v>35.66</v>
      </c>
      <c r="F8" s="5"/>
      <c r="G8" s="5">
        <v>35.66</v>
      </c>
      <c r="H8" s="5"/>
      <c r="I8" s="5">
        <v>35.66</v>
      </c>
      <c r="J8" s="5"/>
      <c r="K8" s="10" t="s">
        <v>15</v>
      </c>
      <c r="L8" s="11"/>
      <c r="M8" s="12">
        <f>I8/G8</f>
        <v>1</v>
      </c>
      <c r="N8" s="13"/>
      <c r="O8" s="6" t="s">
        <v>15</v>
      </c>
    </row>
    <row r="9" s="1" customFormat="1" ht="17" customHeight="1" spans="1:15">
      <c r="A9" s="5"/>
      <c r="B9" s="5"/>
      <c r="C9" s="5" t="s">
        <v>17</v>
      </c>
      <c r="D9" s="5"/>
      <c r="E9" s="5"/>
      <c r="F9" s="5"/>
      <c r="G9" s="5"/>
      <c r="H9" s="5"/>
      <c r="I9" s="5"/>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4" customHeight="1" spans="1:15">
      <c r="A11" s="5"/>
      <c r="B11" s="15" t="s">
        <v>618</v>
      </c>
      <c r="C11" s="16"/>
      <c r="D11" s="16"/>
      <c r="E11" s="16"/>
      <c r="F11" s="16"/>
      <c r="G11" s="16"/>
      <c r="H11" s="17"/>
      <c r="I11" s="135" t="s">
        <v>618</v>
      </c>
      <c r="J11" s="136"/>
      <c r="K11" s="136"/>
      <c r="L11" s="136"/>
      <c r="M11" s="136"/>
      <c r="N11" s="136"/>
      <c r="O11" s="137"/>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8" customHeight="1" spans="1:15">
      <c r="A13" s="5"/>
      <c r="B13" s="5" t="s">
        <v>30</v>
      </c>
      <c r="C13" s="5" t="s">
        <v>31</v>
      </c>
      <c r="D13" s="8" t="s">
        <v>602</v>
      </c>
      <c r="E13" s="8"/>
      <c r="F13" s="8"/>
      <c r="G13" s="8"/>
      <c r="H13" s="82">
        <v>0.95</v>
      </c>
      <c r="I13" s="352">
        <v>1</v>
      </c>
      <c r="J13" s="10">
        <v>15</v>
      </c>
      <c r="K13" s="11"/>
      <c r="L13" s="10">
        <v>15</v>
      </c>
      <c r="M13" s="11"/>
      <c r="N13" s="10" t="s">
        <v>33</v>
      </c>
      <c r="O13" s="11"/>
    </row>
    <row r="14" s="1" customFormat="1" ht="18" customHeight="1" spans="1:15">
      <c r="A14" s="5"/>
      <c r="B14" s="5"/>
      <c r="C14" s="5"/>
      <c r="D14" s="8" t="s">
        <v>603</v>
      </c>
      <c r="E14" s="8"/>
      <c r="F14" s="8"/>
      <c r="G14" s="8"/>
      <c r="H14" s="82">
        <v>1</v>
      </c>
      <c r="I14" s="353">
        <v>1</v>
      </c>
      <c r="J14" s="10">
        <v>15</v>
      </c>
      <c r="K14" s="11"/>
      <c r="L14" s="10">
        <v>15</v>
      </c>
      <c r="M14" s="11"/>
      <c r="N14" s="10" t="s">
        <v>33</v>
      </c>
      <c r="O14" s="11"/>
    </row>
    <row r="15" s="1" customFormat="1" ht="24" customHeight="1" spans="1:15">
      <c r="A15" s="5"/>
      <c r="B15" s="5"/>
      <c r="C15" s="5" t="s">
        <v>66</v>
      </c>
      <c r="D15" s="8" t="s">
        <v>604</v>
      </c>
      <c r="E15" s="8"/>
      <c r="F15" s="8"/>
      <c r="G15" s="8"/>
      <c r="H15" s="82">
        <v>1</v>
      </c>
      <c r="I15" s="82">
        <v>1</v>
      </c>
      <c r="J15" s="10">
        <v>20</v>
      </c>
      <c r="K15" s="11"/>
      <c r="L15" s="10">
        <v>20</v>
      </c>
      <c r="M15" s="11"/>
      <c r="N15" s="10" t="s">
        <v>33</v>
      </c>
      <c r="O15" s="11"/>
    </row>
    <row r="16" s="1" customFormat="1" ht="27" spans="1:15">
      <c r="A16" s="5"/>
      <c r="B16" s="19" t="s">
        <v>34</v>
      </c>
      <c r="C16" s="5" t="s">
        <v>35</v>
      </c>
      <c r="D16" s="8" t="s">
        <v>605</v>
      </c>
      <c r="E16" s="8"/>
      <c r="F16" s="8"/>
      <c r="G16" s="8"/>
      <c r="H16" s="6" t="s">
        <v>286</v>
      </c>
      <c r="I16" s="6" t="s">
        <v>286</v>
      </c>
      <c r="J16" s="10">
        <v>15</v>
      </c>
      <c r="K16" s="11"/>
      <c r="L16" s="10">
        <v>15</v>
      </c>
      <c r="M16" s="11"/>
      <c r="N16" s="10" t="s">
        <v>33</v>
      </c>
      <c r="O16" s="11"/>
    </row>
    <row r="17" s="1" customFormat="1" ht="40" customHeight="1" spans="1:15">
      <c r="A17" s="5"/>
      <c r="B17" s="25"/>
      <c r="C17" s="5"/>
      <c r="D17" s="8" t="s">
        <v>606</v>
      </c>
      <c r="E17" s="8"/>
      <c r="F17" s="8"/>
      <c r="G17" s="8"/>
      <c r="H17" s="6" t="s">
        <v>121</v>
      </c>
      <c r="I17" s="6" t="s">
        <v>121</v>
      </c>
      <c r="J17" s="10">
        <v>15</v>
      </c>
      <c r="K17" s="11"/>
      <c r="L17" s="10">
        <v>15</v>
      </c>
      <c r="M17" s="11"/>
      <c r="N17" s="10" t="s">
        <v>33</v>
      </c>
      <c r="O17" s="11"/>
    </row>
    <row r="18" s="1" customFormat="1" ht="40.5" spans="1:15">
      <c r="A18" s="5"/>
      <c r="B18" s="5" t="s">
        <v>37</v>
      </c>
      <c r="C18" s="5" t="s">
        <v>38</v>
      </c>
      <c r="D18" s="8" t="s">
        <v>239</v>
      </c>
      <c r="E18" s="8"/>
      <c r="F18" s="8"/>
      <c r="G18" s="8"/>
      <c r="H18" s="82">
        <v>0.8</v>
      </c>
      <c r="I18" s="6" t="s">
        <v>99</v>
      </c>
      <c r="J18" s="10">
        <v>10</v>
      </c>
      <c r="K18" s="11"/>
      <c r="L18" s="10">
        <v>10</v>
      </c>
      <c r="M18" s="11"/>
      <c r="N18" s="10" t="s">
        <v>33</v>
      </c>
      <c r="O18" s="11"/>
    </row>
    <row r="19" s="1" customFormat="1" ht="24" customHeight="1" spans="1:15">
      <c r="A19" s="5"/>
      <c r="B19" s="10" t="s">
        <v>40</v>
      </c>
      <c r="C19" s="24"/>
      <c r="D19" s="10" t="s">
        <v>16</v>
      </c>
      <c r="E19" s="18"/>
      <c r="F19" s="18"/>
      <c r="G19" s="18"/>
      <c r="H19" s="18"/>
      <c r="I19" s="18"/>
      <c r="J19" s="18"/>
      <c r="K19" s="18"/>
      <c r="L19" s="18"/>
      <c r="M19" s="18"/>
      <c r="N19" s="18"/>
      <c r="O19" s="11"/>
    </row>
    <row r="20" s="1" customFormat="1" ht="27" customHeight="1" spans="1:15">
      <c r="A20" s="5"/>
      <c r="B20" s="10" t="s">
        <v>41</v>
      </c>
      <c r="C20" s="18"/>
      <c r="D20" s="18"/>
      <c r="E20" s="18"/>
      <c r="F20" s="18"/>
      <c r="G20" s="18"/>
      <c r="H20" s="18"/>
      <c r="I20" s="24"/>
      <c r="J20" s="10">
        <v>100</v>
      </c>
      <c r="K20" s="24"/>
      <c r="L20" s="10">
        <v>100</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5"/>
    <mergeCell ref="B16:B17"/>
    <mergeCell ref="C13:C14"/>
    <mergeCell ref="C16:C17"/>
    <mergeCell ref="A5:B9"/>
    <mergeCell ref="A21:O24"/>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7.65" style="327" customWidth="1"/>
    <col min="3" max="3" width="11.2" style="327" customWidth="1"/>
    <col min="4" max="4" width="12.0333333333333" style="327" customWidth="1"/>
    <col min="5" max="5" width="9.675" style="327" customWidth="1"/>
    <col min="6" max="6" width="1.46666666666667" style="327" customWidth="1"/>
    <col min="7" max="7" width="2.53333333333333" style="327" customWidth="1"/>
    <col min="8" max="8" width="9.4" style="327" customWidth="1"/>
    <col min="9" max="9" width="6.075" style="327" customWidth="1"/>
    <col min="10" max="10" width="6.53333333333333" style="327" customWidth="1"/>
    <col min="11" max="11" width="0.566666666666667" style="327" customWidth="1"/>
    <col min="12" max="12" width="8.25833333333333" style="327" customWidth="1"/>
    <col min="13" max="13" width="1.23333333333333" style="327" customWidth="1"/>
    <col min="14" max="14" width="8.1" style="327"/>
    <col min="15" max="15" width="12.925" style="330" customWidth="1"/>
    <col min="16" max="16384" width="8.1" style="327"/>
  </cols>
  <sheetData>
    <row r="1" s="327" customFormat="1" spans="1:15">
      <c r="A1" s="328"/>
      <c r="B1" s="328"/>
      <c r="C1" s="328"/>
      <c r="D1" s="328"/>
      <c r="E1" s="328"/>
      <c r="F1" s="328"/>
      <c r="G1" s="328"/>
      <c r="H1" s="328"/>
      <c r="I1" s="328"/>
      <c r="J1" s="328"/>
      <c r="K1" s="328"/>
      <c r="L1" s="328"/>
      <c r="M1" s="328"/>
      <c r="N1" s="328"/>
      <c r="O1" s="330"/>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639</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5" t="s">
        <v>12</v>
      </c>
    </row>
    <row r="6" s="327" customFormat="1" ht="16" customHeight="1" spans="1:15">
      <c r="A6" s="5"/>
      <c r="B6" s="5"/>
      <c r="C6" s="8" t="s">
        <v>13</v>
      </c>
      <c r="D6" s="8"/>
      <c r="E6" s="5">
        <v>15.19</v>
      </c>
      <c r="F6" s="5"/>
      <c r="G6" s="5">
        <v>15.19</v>
      </c>
      <c r="H6" s="5"/>
      <c r="I6" s="146">
        <v>12.57</v>
      </c>
      <c r="J6" s="146"/>
      <c r="K6" s="10">
        <v>10</v>
      </c>
      <c r="L6" s="11"/>
      <c r="M6" s="157">
        <f>I6/G6</f>
        <v>0.8275181040158</v>
      </c>
      <c r="N6" s="158"/>
      <c r="O6" s="5">
        <v>8.28</v>
      </c>
    </row>
    <row r="7" s="327" customFormat="1" ht="17" customHeight="1" spans="1:15">
      <c r="A7" s="5"/>
      <c r="B7" s="5"/>
      <c r="C7" s="5" t="s">
        <v>14</v>
      </c>
      <c r="D7" s="5"/>
      <c r="E7" s="5">
        <v>15.19</v>
      </c>
      <c r="F7" s="5"/>
      <c r="G7" s="5">
        <v>15.19</v>
      </c>
      <c r="H7" s="5"/>
      <c r="I7" s="146">
        <v>12.57</v>
      </c>
      <c r="J7" s="146"/>
      <c r="K7" s="10" t="s">
        <v>15</v>
      </c>
      <c r="L7" s="11"/>
      <c r="M7" s="157">
        <f>I7/G7</f>
        <v>0.8275181040158</v>
      </c>
      <c r="N7" s="158"/>
      <c r="O7" s="5" t="s">
        <v>15</v>
      </c>
    </row>
    <row r="8" s="327" customFormat="1" ht="17" customHeight="1" spans="1:15">
      <c r="A8" s="5"/>
      <c r="B8" s="5"/>
      <c r="C8" s="14" t="s">
        <v>16</v>
      </c>
      <c r="D8" s="14"/>
      <c r="E8" s="5"/>
      <c r="F8" s="5"/>
      <c r="G8" s="5"/>
      <c r="H8" s="5"/>
      <c r="I8" s="5"/>
      <c r="J8" s="5"/>
      <c r="K8" s="10" t="s">
        <v>15</v>
      </c>
      <c r="L8" s="11"/>
      <c r="M8" s="10"/>
      <c r="N8" s="11"/>
      <c r="O8" s="5" t="s">
        <v>15</v>
      </c>
    </row>
    <row r="9" s="327" customFormat="1" ht="17" customHeight="1" spans="1:15">
      <c r="A9" s="5"/>
      <c r="B9" s="5"/>
      <c r="C9" s="5" t="s">
        <v>17</v>
      </c>
      <c r="D9" s="5"/>
      <c r="E9" s="5"/>
      <c r="F9" s="5"/>
      <c r="G9" s="5"/>
      <c r="H9" s="5"/>
      <c r="I9" s="5"/>
      <c r="J9" s="5"/>
      <c r="K9" s="10" t="s">
        <v>15</v>
      </c>
      <c r="L9" s="11"/>
      <c r="M9" s="10"/>
      <c r="N9" s="11"/>
      <c r="O9" s="5"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7" customHeight="1" spans="1:15">
      <c r="A11" s="5"/>
      <c r="B11" s="10" t="s">
        <v>641</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5"/>
    </row>
    <row r="13" s="327" customFormat="1" ht="27" spans="1:15">
      <c r="A13" s="5"/>
      <c r="B13" s="6" t="s">
        <v>30</v>
      </c>
      <c r="C13" s="5" t="s">
        <v>31</v>
      </c>
      <c r="D13" s="8" t="s">
        <v>345</v>
      </c>
      <c r="E13" s="8"/>
      <c r="F13" s="8"/>
      <c r="G13" s="8"/>
      <c r="H13" s="6" t="s">
        <v>643</v>
      </c>
      <c r="I13" s="6" t="s">
        <v>643</v>
      </c>
      <c r="J13" s="10">
        <v>50</v>
      </c>
      <c r="K13" s="11"/>
      <c r="L13" s="10">
        <v>50</v>
      </c>
      <c r="M13" s="11"/>
      <c r="N13" s="10"/>
      <c r="O13" s="11"/>
    </row>
    <row r="14" s="327" customFormat="1" ht="28" customHeight="1" spans="1:15">
      <c r="A14" s="5"/>
      <c r="B14" s="6" t="s">
        <v>34</v>
      </c>
      <c r="C14" s="5" t="s">
        <v>35</v>
      </c>
      <c r="D14" s="15" t="s">
        <v>644</v>
      </c>
      <c r="E14" s="16"/>
      <c r="F14" s="16"/>
      <c r="G14" s="17"/>
      <c r="H14" s="6" t="s">
        <v>645</v>
      </c>
      <c r="I14" s="6" t="s">
        <v>645</v>
      </c>
      <c r="J14" s="10">
        <v>30</v>
      </c>
      <c r="K14" s="11"/>
      <c r="L14" s="10">
        <v>30</v>
      </c>
      <c r="M14" s="11"/>
      <c r="N14" s="348"/>
      <c r="O14" s="349"/>
    </row>
    <row r="15" s="327" customFormat="1" ht="54" spans="1:15">
      <c r="A15" s="5"/>
      <c r="B15" s="5" t="s">
        <v>37</v>
      </c>
      <c r="C15" s="5" t="s">
        <v>38</v>
      </c>
      <c r="D15" s="8" t="s">
        <v>87</v>
      </c>
      <c r="E15" s="8"/>
      <c r="F15" s="8"/>
      <c r="G15" s="8"/>
      <c r="H15" s="6" t="s">
        <v>87</v>
      </c>
      <c r="I15" s="6" t="s">
        <v>87</v>
      </c>
      <c r="J15" s="10">
        <v>10</v>
      </c>
      <c r="K15" s="11"/>
      <c r="L15" s="10">
        <v>10</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24"/>
      <c r="J17" s="10">
        <v>100</v>
      </c>
      <c r="K17" s="24"/>
      <c r="L17" s="10">
        <v>98.28</v>
      </c>
      <c r="M17" s="11"/>
      <c r="N17" s="10" t="s">
        <v>646</v>
      </c>
      <c r="O17" s="11"/>
    </row>
    <row r="18" s="327" customFormat="1" spans="1:15">
      <c r="A18" s="26" t="s">
        <v>43</v>
      </c>
      <c r="O18" s="350"/>
    </row>
    <row r="19" s="327" customFormat="1" spans="1:15">
      <c r="A19" s="28"/>
      <c r="O19" s="350"/>
    </row>
    <row r="20" s="327" customFormat="1" spans="1:15">
      <c r="A20" s="28"/>
      <c r="O20" s="350"/>
    </row>
    <row r="21" s="327" customFormat="1" ht="27" customHeight="1" spans="1:15">
      <c r="A21" s="29"/>
      <c r="B21" s="30"/>
      <c r="C21" s="30"/>
      <c r="D21" s="30"/>
      <c r="E21" s="30"/>
      <c r="F21" s="30"/>
      <c r="G21" s="30"/>
      <c r="H21" s="30"/>
      <c r="I21" s="30"/>
      <c r="J21" s="30"/>
      <c r="K21" s="30"/>
      <c r="L21" s="30"/>
      <c r="M21" s="30"/>
      <c r="N21" s="30"/>
      <c r="O21" s="35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6" sqref="M6:N6"/>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customWidth="1"/>
    <col min="7" max="7" width="3.6" style="327" customWidth="1"/>
    <col min="8" max="8" width="5.96666666666667" style="327" customWidth="1"/>
    <col min="9" max="9" width="6.075" style="327" customWidth="1"/>
    <col min="10" max="10" width="3.26666666666667" style="327" customWidth="1"/>
    <col min="11" max="11" width="10.8" style="327" customWidth="1"/>
    <col min="12" max="12" width="10.3" style="327" customWidth="1"/>
    <col min="13" max="13" width="6.625" style="327" customWidth="1"/>
    <col min="14" max="14" width="3.43333333333333" style="327" customWidth="1"/>
    <col min="15" max="15" width="9.56666666666667"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647</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0.2</v>
      </c>
      <c r="F6" s="5"/>
      <c r="G6" s="5">
        <v>0.2</v>
      </c>
      <c r="H6" s="5"/>
      <c r="I6" s="5">
        <v>0.1</v>
      </c>
      <c r="J6" s="5"/>
      <c r="K6" s="10">
        <v>10</v>
      </c>
      <c r="L6" s="11"/>
      <c r="M6" s="278">
        <f>I6/G6</f>
        <v>0.5</v>
      </c>
      <c r="N6" s="347"/>
      <c r="O6" s="5">
        <v>4.95</v>
      </c>
    </row>
    <row r="7" s="327" customFormat="1" ht="17" customHeight="1" spans="1:15">
      <c r="A7" s="5"/>
      <c r="B7" s="5"/>
      <c r="C7" s="5" t="s">
        <v>14</v>
      </c>
      <c r="D7" s="5"/>
      <c r="E7" s="5">
        <v>0.2</v>
      </c>
      <c r="F7" s="5"/>
      <c r="G7" s="5">
        <v>0.2</v>
      </c>
      <c r="H7" s="5"/>
      <c r="I7" s="5">
        <v>0.1</v>
      </c>
      <c r="J7" s="5"/>
      <c r="K7" s="10" t="s">
        <v>15</v>
      </c>
      <c r="L7" s="11"/>
      <c r="M7" s="278">
        <f>I7/G7</f>
        <v>0.5</v>
      </c>
      <c r="N7" s="347"/>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7" customHeight="1" spans="1:15">
      <c r="A11" s="5"/>
      <c r="B11" s="10" t="s">
        <v>648</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8" customHeight="1" spans="1:15">
      <c r="A13" s="5"/>
      <c r="B13" s="72" t="s">
        <v>30</v>
      </c>
      <c r="C13" s="5" t="s">
        <v>63</v>
      </c>
      <c r="D13" s="5" t="s">
        <v>649</v>
      </c>
      <c r="E13" s="5"/>
      <c r="F13" s="5"/>
      <c r="G13" s="5"/>
      <c r="H13" s="261" t="s">
        <v>83</v>
      </c>
      <c r="I13" s="261" t="s">
        <v>83</v>
      </c>
      <c r="J13" s="10">
        <v>10</v>
      </c>
      <c r="K13" s="11"/>
      <c r="L13" s="10">
        <v>10</v>
      </c>
      <c r="M13" s="11"/>
      <c r="N13" s="10"/>
      <c r="O13" s="11"/>
    </row>
    <row r="14" s="327" customFormat="1" ht="21" customHeight="1" spans="1:15">
      <c r="A14" s="5"/>
      <c r="B14" s="73"/>
      <c r="C14" s="5"/>
      <c r="D14" s="5" t="s">
        <v>604</v>
      </c>
      <c r="E14" s="5"/>
      <c r="F14" s="5"/>
      <c r="G14" s="5"/>
      <c r="H14" s="261" t="s">
        <v>322</v>
      </c>
      <c r="I14" s="261" t="s">
        <v>322</v>
      </c>
      <c r="J14" s="10">
        <v>40</v>
      </c>
      <c r="K14" s="11"/>
      <c r="L14" s="10">
        <v>38</v>
      </c>
      <c r="M14" s="11"/>
      <c r="N14" s="10"/>
      <c r="O14" s="11"/>
    </row>
    <row r="15" s="327" customFormat="1" ht="27" spans="1:15">
      <c r="A15" s="5"/>
      <c r="B15" s="5" t="s">
        <v>34</v>
      </c>
      <c r="C15" s="5" t="s">
        <v>35</v>
      </c>
      <c r="D15" s="5" t="s">
        <v>650</v>
      </c>
      <c r="E15" s="5"/>
      <c r="F15" s="5"/>
      <c r="G15" s="5"/>
      <c r="H15" s="5">
        <v>90</v>
      </c>
      <c r="I15" s="5">
        <v>90</v>
      </c>
      <c r="J15" s="10">
        <v>30</v>
      </c>
      <c r="K15" s="11"/>
      <c r="L15" s="10">
        <v>30</v>
      </c>
      <c r="M15" s="11"/>
      <c r="N15" s="10"/>
      <c r="O15" s="11"/>
    </row>
    <row r="16" s="327" customFormat="1" spans="1:15">
      <c r="A16" s="5"/>
      <c r="B16" s="19" t="s">
        <v>37</v>
      </c>
      <c r="C16" s="5" t="s">
        <v>38</v>
      </c>
      <c r="D16" s="5" t="s">
        <v>87</v>
      </c>
      <c r="E16" s="5"/>
      <c r="F16" s="5"/>
      <c r="G16" s="5"/>
      <c r="H16" s="5">
        <v>90</v>
      </c>
      <c r="I16" s="5">
        <v>90</v>
      </c>
      <c r="J16" s="10">
        <v>5</v>
      </c>
      <c r="K16" s="11"/>
      <c r="L16" s="10">
        <v>5</v>
      </c>
      <c r="M16" s="11"/>
      <c r="N16" s="10"/>
      <c r="O16" s="11"/>
    </row>
    <row r="17" s="327" customFormat="1" spans="1:15">
      <c r="A17" s="5"/>
      <c r="B17" s="25"/>
      <c r="C17" s="5"/>
      <c r="D17" s="5" t="s">
        <v>651</v>
      </c>
      <c r="E17" s="5"/>
      <c r="F17" s="5"/>
      <c r="G17" s="5"/>
      <c r="H17" s="5">
        <v>90</v>
      </c>
      <c r="I17" s="5">
        <v>90</v>
      </c>
      <c r="J17" s="10">
        <v>5</v>
      </c>
      <c r="K17" s="11"/>
      <c r="L17" s="10">
        <v>5</v>
      </c>
      <c r="M17" s="11"/>
      <c r="N17" s="10"/>
      <c r="O17" s="11"/>
    </row>
    <row r="18" s="327" customFormat="1" ht="24" customHeight="1" spans="1:15">
      <c r="A18" s="5"/>
      <c r="B18" s="10" t="s">
        <v>40</v>
      </c>
      <c r="C18" s="24"/>
      <c r="D18" s="10"/>
      <c r="E18" s="18"/>
      <c r="F18" s="18"/>
      <c r="G18" s="18"/>
      <c r="H18" s="18"/>
      <c r="I18" s="18"/>
      <c r="J18" s="18"/>
      <c r="K18" s="18"/>
      <c r="L18" s="18"/>
      <c r="M18" s="18"/>
      <c r="N18" s="18"/>
      <c r="O18" s="11"/>
    </row>
    <row r="19" s="327" customFormat="1" ht="18" customHeight="1" spans="1:15">
      <c r="A19" s="5"/>
      <c r="B19" s="10" t="s">
        <v>41</v>
      </c>
      <c r="C19" s="18"/>
      <c r="D19" s="18"/>
      <c r="E19" s="18"/>
      <c r="F19" s="18"/>
      <c r="G19" s="18"/>
      <c r="H19" s="18"/>
      <c r="I19" s="24"/>
      <c r="J19" s="10">
        <v>100</v>
      </c>
      <c r="K19" s="24"/>
      <c r="L19" s="10">
        <v>92.95</v>
      </c>
      <c r="M19" s="11"/>
      <c r="N19" s="10" t="s">
        <v>646</v>
      </c>
      <c r="O19" s="11"/>
    </row>
    <row r="20" s="327" customFormat="1" spans="1:15">
      <c r="A20" s="26" t="s">
        <v>43</v>
      </c>
      <c r="O20" s="27"/>
    </row>
    <row r="21" s="327" customFormat="1" spans="1:15">
      <c r="A21" s="28"/>
      <c r="O21" s="27"/>
    </row>
    <row r="22" s="327" customFormat="1" spans="1:15">
      <c r="A22" s="28"/>
      <c r="O22" s="27"/>
    </row>
    <row r="23" s="327" customFormat="1" ht="27" customHeight="1" spans="1:15">
      <c r="A23" s="29"/>
      <c r="B23" s="30"/>
      <c r="C23" s="30"/>
      <c r="D23" s="30"/>
      <c r="E23" s="30"/>
      <c r="F23" s="30"/>
      <c r="G23" s="30"/>
      <c r="H23" s="30"/>
      <c r="I23" s="30"/>
      <c r="J23" s="30"/>
      <c r="K23" s="30"/>
      <c r="L23" s="30"/>
      <c r="M23" s="30"/>
      <c r="N23" s="30"/>
      <c r="O23" s="31"/>
    </row>
  </sheetData>
  <mergeCells count="8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4"/>
    <mergeCell ref="B16:B17"/>
    <mergeCell ref="C13:C14"/>
    <mergeCell ref="C16:C17"/>
    <mergeCell ref="A5:B9"/>
    <mergeCell ref="A20:O2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327" customWidth="1"/>
    <col min="2" max="2" width="9.48333333333333" style="327" customWidth="1"/>
    <col min="3" max="3" width="14.1416666666667" style="327" customWidth="1"/>
    <col min="4" max="4" width="12.0333333333333" style="327" customWidth="1"/>
    <col min="5" max="5" width="7.28333333333333" style="327" customWidth="1"/>
    <col min="6" max="6" width="1.46666666666667" style="327" customWidth="1"/>
    <col min="7" max="7" width="3.6" style="327" customWidth="1"/>
    <col min="8" max="8" width="10.9583333333333"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89</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18.43</v>
      </c>
      <c r="F6" s="5"/>
      <c r="G6" s="5">
        <v>18.43</v>
      </c>
      <c r="H6" s="5"/>
      <c r="I6" s="5">
        <v>18.43</v>
      </c>
      <c r="J6" s="5"/>
      <c r="K6" s="10">
        <v>10</v>
      </c>
      <c r="L6" s="11"/>
      <c r="M6" s="154">
        <v>1</v>
      </c>
      <c r="N6" s="155"/>
      <c r="O6" s="5">
        <v>10</v>
      </c>
    </row>
    <row r="7" s="327" customFormat="1" ht="17" customHeight="1" spans="1:15">
      <c r="A7" s="5"/>
      <c r="B7" s="5"/>
      <c r="C7" s="5" t="s">
        <v>14</v>
      </c>
      <c r="D7" s="5"/>
      <c r="E7" s="5">
        <v>18.43</v>
      </c>
      <c r="F7" s="5"/>
      <c r="G7" s="5">
        <v>18.43</v>
      </c>
      <c r="H7" s="5"/>
      <c r="I7" s="5">
        <v>18.43</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7" customHeight="1" spans="1:15">
      <c r="A11" s="5"/>
      <c r="B11" s="10" t="s">
        <v>652</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8" t="s">
        <v>26</v>
      </c>
      <c r="E12" s="8"/>
      <c r="F12" s="8"/>
      <c r="G12" s="8"/>
      <c r="H12" s="5" t="s">
        <v>27</v>
      </c>
      <c r="I12" s="5" t="s">
        <v>28</v>
      </c>
      <c r="J12" s="5" t="s">
        <v>10</v>
      </c>
      <c r="K12" s="6"/>
      <c r="L12" s="5" t="s">
        <v>12</v>
      </c>
      <c r="M12" s="6"/>
      <c r="N12" s="5" t="s">
        <v>29</v>
      </c>
      <c r="O12" s="6"/>
    </row>
    <row r="13" s="327" customFormat="1" ht="29" customHeight="1" spans="1:15">
      <c r="A13" s="5"/>
      <c r="B13" s="62" t="s">
        <v>30</v>
      </c>
      <c r="C13" s="8" t="s">
        <v>31</v>
      </c>
      <c r="D13" s="8" t="s">
        <v>92</v>
      </c>
      <c r="E13" s="8"/>
      <c r="F13" s="8"/>
      <c r="G13" s="8"/>
      <c r="H13" s="6">
        <v>65074</v>
      </c>
      <c r="I13" s="6">
        <v>65074</v>
      </c>
      <c r="J13" s="10">
        <v>15</v>
      </c>
      <c r="K13" s="11"/>
      <c r="L13" s="10">
        <v>15</v>
      </c>
      <c r="M13" s="11"/>
      <c r="N13" s="10"/>
      <c r="O13" s="11"/>
    </row>
    <row r="14" s="327" customFormat="1" ht="25" customHeight="1" spans="1:15">
      <c r="A14" s="5"/>
      <c r="B14" s="66"/>
      <c r="C14" s="8"/>
      <c r="D14" s="8" t="s">
        <v>94</v>
      </c>
      <c r="E14" s="8"/>
      <c r="F14" s="8"/>
      <c r="G14" s="8"/>
      <c r="H14" s="6">
        <v>3</v>
      </c>
      <c r="I14" s="6">
        <v>3</v>
      </c>
      <c r="J14" s="10">
        <v>15</v>
      </c>
      <c r="K14" s="11"/>
      <c r="L14" s="10">
        <v>15</v>
      </c>
      <c r="M14" s="11"/>
      <c r="N14" s="10"/>
      <c r="O14" s="11"/>
    </row>
    <row r="15" s="327" customFormat="1" ht="22" customHeight="1" spans="1:15">
      <c r="A15" s="5"/>
      <c r="B15" s="64"/>
      <c r="C15" s="8" t="s">
        <v>63</v>
      </c>
      <c r="D15" s="8" t="s">
        <v>97</v>
      </c>
      <c r="E15" s="8"/>
      <c r="F15" s="8"/>
      <c r="G15" s="8"/>
      <c r="H15" s="6">
        <v>80</v>
      </c>
      <c r="I15" s="6">
        <v>80</v>
      </c>
      <c r="J15" s="10">
        <v>20</v>
      </c>
      <c r="K15" s="11"/>
      <c r="L15" s="10">
        <v>20</v>
      </c>
      <c r="M15" s="11"/>
      <c r="N15" s="10"/>
      <c r="O15" s="11"/>
    </row>
    <row r="16" s="327" customFormat="1" ht="24" customHeight="1" spans="1:15">
      <c r="A16" s="5"/>
      <c r="B16" s="8" t="s">
        <v>34</v>
      </c>
      <c r="C16" s="8" t="s">
        <v>35</v>
      </c>
      <c r="D16" s="8" t="s">
        <v>100</v>
      </c>
      <c r="E16" s="8"/>
      <c r="F16" s="8"/>
      <c r="G16" s="8"/>
      <c r="H16" s="6">
        <v>70</v>
      </c>
      <c r="I16" s="6">
        <v>70</v>
      </c>
      <c r="J16" s="10">
        <v>30</v>
      </c>
      <c r="K16" s="11"/>
      <c r="L16" s="10">
        <v>30</v>
      </c>
      <c r="M16" s="11"/>
      <c r="N16" s="10"/>
      <c r="O16" s="11"/>
    </row>
    <row r="17" s="327" customFormat="1" ht="27" spans="1:15">
      <c r="A17" s="5"/>
      <c r="B17" s="8" t="s">
        <v>37</v>
      </c>
      <c r="C17" s="8" t="s">
        <v>38</v>
      </c>
      <c r="D17" s="8" t="s">
        <v>103</v>
      </c>
      <c r="E17" s="8"/>
      <c r="F17" s="8"/>
      <c r="G17" s="8"/>
      <c r="H17" s="6">
        <v>80</v>
      </c>
      <c r="I17" s="6">
        <v>80</v>
      </c>
      <c r="J17" s="10">
        <v>10</v>
      </c>
      <c r="K17" s="11"/>
      <c r="L17" s="10">
        <v>8</v>
      </c>
      <c r="M17" s="11"/>
      <c r="N17" s="10"/>
      <c r="O17" s="11"/>
    </row>
    <row r="18" s="327" customFormat="1" ht="24" customHeight="1" spans="1:15">
      <c r="A18" s="5"/>
      <c r="B18" s="10" t="s">
        <v>40</v>
      </c>
      <c r="C18" s="24"/>
      <c r="D18" s="10"/>
      <c r="E18" s="18"/>
      <c r="F18" s="18"/>
      <c r="G18" s="18"/>
      <c r="H18" s="18"/>
      <c r="I18" s="18"/>
      <c r="J18" s="18"/>
      <c r="K18" s="18"/>
      <c r="L18" s="18"/>
      <c r="M18" s="18"/>
      <c r="N18" s="18"/>
      <c r="O18" s="11"/>
    </row>
    <row r="19" s="327" customFormat="1" ht="18" customHeight="1" spans="1:15">
      <c r="A19" s="5"/>
      <c r="B19" s="10" t="s">
        <v>41</v>
      </c>
      <c r="C19" s="18"/>
      <c r="D19" s="18"/>
      <c r="E19" s="18"/>
      <c r="F19" s="18"/>
      <c r="G19" s="18"/>
      <c r="H19" s="18"/>
      <c r="I19" s="24"/>
      <c r="J19" s="10">
        <v>100</v>
      </c>
      <c r="K19" s="24"/>
      <c r="L19" s="10">
        <v>98</v>
      </c>
      <c r="M19" s="11"/>
      <c r="N19" s="10" t="s">
        <v>646</v>
      </c>
      <c r="O19" s="11"/>
    </row>
    <row r="20" s="327" customFormat="1" spans="1:15">
      <c r="A20" s="26" t="s">
        <v>43</v>
      </c>
      <c r="O20" s="27"/>
    </row>
    <row r="21" s="327" customFormat="1" spans="1:15">
      <c r="A21" s="28"/>
      <c r="O21" s="27"/>
    </row>
    <row r="22" s="327" customFormat="1" spans="1:15">
      <c r="A22" s="28"/>
      <c r="O22" s="27"/>
    </row>
    <row r="23" s="327" customFormat="1" ht="27" customHeight="1" spans="1:15">
      <c r="A23" s="29"/>
      <c r="B23" s="30"/>
      <c r="C23" s="30"/>
      <c r="D23" s="30"/>
      <c r="E23" s="30"/>
      <c r="F23" s="30"/>
      <c r="G23" s="30"/>
      <c r="H23" s="30"/>
      <c r="I23" s="30"/>
      <c r="J23" s="30"/>
      <c r="K23" s="30"/>
      <c r="L23" s="30"/>
      <c r="M23" s="30"/>
      <c r="N23" s="30"/>
      <c r="O23" s="31"/>
    </row>
  </sheetData>
  <mergeCells count="7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C13:C14"/>
    <mergeCell ref="A5:B9"/>
    <mergeCell ref="A20:O2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15833333333333" style="327" customWidth="1"/>
    <col min="6" max="6" width="1.46666666666667" style="327" customWidth="1"/>
    <col min="7" max="7" width="5.48333333333333" style="327" customWidth="1"/>
    <col min="8" max="8" width="5.96666666666667" style="327" customWidth="1"/>
    <col min="9" max="9" width="6.075" style="330"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30"/>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653</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30.11</v>
      </c>
      <c r="F6" s="5"/>
      <c r="G6" s="5">
        <v>30.11</v>
      </c>
      <c r="H6" s="5"/>
      <c r="I6" s="5">
        <v>30.11</v>
      </c>
      <c r="J6" s="5"/>
      <c r="K6" s="10">
        <v>10</v>
      </c>
      <c r="L6" s="11"/>
      <c r="M6" s="154">
        <v>1</v>
      </c>
      <c r="N6" s="155"/>
      <c r="O6" s="5">
        <v>10</v>
      </c>
    </row>
    <row r="7" s="327" customFormat="1" ht="17" customHeight="1" spans="1:15">
      <c r="A7" s="5"/>
      <c r="B7" s="5"/>
      <c r="C7" s="5" t="s">
        <v>14</v>
      </c>
      <c r="D7" s="5"/>
      <c r="E7" s="5">
        <v>30.11</v>
      </c>
      <c r="F7" s="5"/>
      <c r="G7" s="5">
        <v>30.11</v>
      </c>
      <c r="H7" s="5"/>
      <c r="I7" s="5">
        <v>30.11</v>
      </c>
      <c r="J7" s="5"/>
      <c r="K7" s="10">
        <v>10</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65" customHeight="1" spans="1:15">
      <c r="A11" s="5"/>
      <c r="B11" s="10" t="s">
        <v>654</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7" spans="1:15">
      <c r="A13" s="5"/>
      <c r="B13" s="6" t="s">
        <v>30</v>
      </c>
      <c r="C13" s="6" t="s">
        <v>31</v>
      </c>
      <c r="D13" s="8" t="s">
        <v>32</v>
      </c>
      <c r="E13" s="8"/>
      <c r="F13" s="8"/>
      <c r="G13" s="8"/>
      <c r="H13" s="6">
        <v>100</v>
      </c>
      <c r="I13" s="5">
        <v>100</v>
      </c>
      <c r="J13" s="10">
        <v>50</v>
      </c>
      <c r="K13" s="11"/>
      <c r="L13" s="10">
        <v>50</v>
      </c>
      <c r="M13" s="11"/>
      <c r="N13" s="10"/>
      <c r="O13" s="11"/>
    </row>
    <row r="14" s="327" customFormat="1" ht="27" spans="1:15">
      <c r="A14" s="5"/>
      <c r="B14" s="6" t="s">
        <v>34</v>
      </c>
      <c r="C14" s="6" t="s">
        <v>35</v>
      </c>
      <c r="D14" s="8" t="s">
        <v>655</v>
      </c>
      <c r="E14" s="8"/>
      <c r="F14" s="8"/>
      <c r="G14" s="8"/>
      <c r="H14" s="6">
        <v>100</v>
      </c>
      <c r="I14" s="5">
        <v>100</v>
      </c>
      <c r="J14" s="10">
        <v>30</v>
      </c>
      <c r="K14" s="11"/>
      <c r="L14" s="10">
        <v>30</v>
      </c>
      <c r="M14" s="11"/>
      <c r="N14" s="10"/>
      <c r="O14" s="11"/>
    </row>
    <row r="15" s="327" customFormat="1" ht="81" spans="1:15">
      <c r="A15" s="5"/>
      <c r="B15" s="6" t="s">
        <v>37</v>
      </c>
      <c r="C15" s="6" t="s">
        <v>38</v>
      </c>
      <c r="D15" s="15" t="s">
        <v>39</v>
      </c>
      <c r="E15" s="16"/>
      <c r="F15" s="16"/>
      <c r="G15" s="17"/>
      <c r="H15" s="6" t="s">
        <v>656</v>
      </c>
      <c r="I15" s="5">
        <v>85</v>
      </c>
      <c r="J15" s="10">
        <v>10</v>
      </c>
      <c r="K15" s="11"/>
      <c r="L15" s="10">
        <v>8.5</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11"/>
      <c r="J17" s="10">
        <v>100</v>
      </c>
      <c r="K17" s="24"/>
      <c r="L17" s="10">
        <v>98.5</v>
      </c>
      <c r="M17" s="11"/>
      <c r="N17" s="10" t="s">
        <v>646</v>
      </c>
      <c r="O17" s="11"/>
    </row>
    <row r="18" s="327" customFormat="1" spans="1:15">
      <c r="A18" s="26" t="s">
        <v>43</v>
      </c>
      <c r="I18" s="330"/>
      <c r="O18" s="27"/>
    </row>
    <row r="19" s="327" customFormat="1" spans="1:15">
      <c r="A19" s="28"/>
      <c r="I19" s="330"/>
      <c r="O19" s="27"/>
    </row>
    <row r="20" s="327" customFormat="1" spans="1:15">
      <c r="A20" s="28"/>
      <c r="I20" s="330"/>
      <c r="O20" s="27"/>
    </row>
    <row r="21" s="327" customFormat="1" ht="27" customHeight="1" spans="1:15">
      <c r="A21" s="29"/>
      <c r="B21" s="30"/>
      <c r="C21" s="30"/>
      <c r="D21" s="30"/>
      <c r="E21" s="30"/>
      <c r="F21" s="30"/>
      <c r="G21" s="30"/>
      <c r="H21" s="30"/>
      <c r="I21" s="257"/>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customWidth="1"/>
    <col min="7" max="7" width="3.6" style="327" customWidth="1"/>
    <col min="8" max="8" width="5.96666666666667" style="330" customWidth="1"/>
    <col min="9" max="9" width="18.6416666666667" style="327" customWidth="1"/>
    <col min="10" max="10" width="8.18333333333333" style="327" customWidth="1"/>
    <col min="11" max="11" width="1.35" style="327" customWidth="1"/>
    <col min="12" max="12" width="7.525"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30"/>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657</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5"/>
      <c r="I5" s="5" t="s">
        <v>9</v>
      </c>
      <c r="J5" s="5"/>
      <c r="K5" s="5" t="s">
        <v>10</v>
      </c>
      <c r="L5" s="6"/>
      <c r="M5" s="5" t="s">
        <v>11</v>
      </c>
      <c r="N5" s="6"/>
      <c r="O5" s="6" t="s">
        <v>12</v>
      </c>
    </row>
    <row r="6" s="327" customFormat="1" ht="16" customHeight="1" spans="1:15">
      <c r="A6" s="5"/>
      <c r="B6" s="5"/>
      <c r="C6" s="8" t="s">
        <v>13</v>
      </c>
      <c r="D6" s="8"/>
      <c r="E6" s="5">
        <v>3.3</v>
      </c>
      <c r="F6" s="5"/>
      <c r="G6" s="5">
        <v>3.3</v>
      </c>
      <c r="H6" s="5"/>
      <c r="I6" s="5">
        <v>1.46</v>
      </c>
      <c r="J6" s="5"/>
      <c r="K6" s="10">
        <v>10</v>
      </c>
      <c r="L6" s="11"/>
      <c r="M6" s="157">
        <f>I6/G6</f>
        <v>0.442424242424242</v>
      </c>
      <c r="N6" s="158"/>
      <c r="O6" s="5">
        <v>4.44</v>
      </c>
    </row>
    <row r="7" s="327" customFormat="1" ht="17" customHeight="1" spans="1:15">
      <c r="A7" s="5"/>
      <c r="B7" s="5"/>
      <c r="C7" s="5" t="s">
        <v>14</v>
      </c>
      <c r="D7" s="5"/>
      <c r="E7" s="5">
        <v>3.3</v>
      </c>
      <c r="F7" s="5"/>
      <c r="G7" s="5">
        <v>3.3</v>
      </c>
      <c r="H7" s="5"/>
      <c r="I7" s="5">
        <v>1.46</v>
      </c>
      <c r="J7" s="5"/>
      <c r="K7" s="10" t="s">
        <v>15</v>
      </c>
      <c r="L7" s="11"/>
      <c r="M7" s="157">
        <f>I7/G7</f>
        <v>0.442424242424242</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7" customHeight="1" spans="1:15">
      <c r="A11" s="5"/>
      <c r="B11" s="10" t="s">
        <v>641</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8" customHeight="1" spans="1:15">
      <c r="A13" s="5"/>
      <c r="B13" s="19" t="s">
        <v>30</v>
      </c>
      <c r="C13" s="5" t="s">
        <v>31</v>
      </c>
      <c r="D13" s="8" t="s">
        <v>244</v>
      </c>
      <c r="E13" s="8"/>
      <c r="F13" s="8"/>
      <c r="G13" s="8"/>
      <c r="H13" s="5">
        <v>100</v>
      </c>
      <c r="I13" s="346" t="s">
        <v>244</v>
      </c>
      <c r="J13" s="10">
        <v>15</v>
      </c>
      <c r="K13" s="11"/>
      <c r="L13" s="10">
        <v>15</v>
      </c>
      <c r="M13" s="11"/>
      <c r="N13" s="10"/>
      <c r="O13" s="11"/>
    </row>
    <row r="14" s="327" customFormat="1" ht="33" customHeight="1" spans="1:15">
      <c r="A14" s="5"/>
      <c r="B14" s="20"/>
      <c r="C14" s="5"/>
      <c r="D14" s="8" t="s">
        <v>245</v>
      </c>
      <c r="E14" s="8"/>
      <c r="F14" s="8"/>
      <c r="G14" s="8"/>
      <c r="H14" s="5">
        <v>100</v>
      </c>
      <c r="I14" s="346" t="s">
        <v>245</v>
      </c>
      <c r="J14" s="10">
        <v>10</v>
      </c>
      <c r="K14" s="11"/>
      <c r="L14" s="10">
        <v>10</v>
      </c>
      <c r="M14" s="11"/>
      <c r="N14" s="10"/>
      <c r="O14" s="11"/>
    </row>
    <row r="15" s="327" customFormat="1" ht="48" spans="1:15">
      <c r="A15" s="5"/>
      <c r="B15" s="20"/>
      <c r="C15" s="5" t="s">
        <v>58</v>
      </c>
      <c r="D15" s="262" t="s">
        <v>246</v>
      </c>
      <c r="E15" s="263"/>
      <c r="F15" s="263"/>
      <c r="G15" s="264"/>
      <c r="H15" s="5">
        <v>90</v>
      </c>
      <c r="I15" s="346" t="s">
        <v>658</v>
      </c>
      <c r="J15" s="10">
        <v>15</v>
      </c>
      <c r="K15" s="11"/>
      <c r="L15" s="10">
        <v>15</v>
      </c>
      <c r="M15" s="11"/>
      <c r="N15" s="10"/>
      <c r="O15" s="11"/>
    </row>
    <row r="16" s="327" customFormat="1" ht="48" spans="1:15">
      <c r="A16" s="5"/>
      <c r="B16" s="25"/>
      <c r="C16" s="5"/>
      <c r="D16" s="262" t="s">
        <v>248</v>
      </c>
      <c r="E16" s="263"/>
      <c r="F16" s="263"/>
      <c r="G16" s="264"/>
      <c r="H16" s="5">
        <v>60</v>
      </c>
      <c r="I16" s="346" t="s">
        <v>659</v>
      </c>
      <c r="J16" s="10">
        <v>10</v>
      </c>
      <c r="K16" s="11"/>
      <c r="L16" s="10">
        <v>10</v>
      </c>
      <c r="M16" s="11"/>
      <c r="N16" s="10"/>
      <c r="O16" s="11"/>
    </row>
    <row r="17" s="327" customFormat="1" ht="40.5" spans="1:15">
      <c r="A17" s="5"/>
      <c r="B17" s="6" t="s">
        <v>34</v>
      </c>
      <c r="C17" s="6" t="s">
        <v>140</v>
      </c>
      <c r="D17" s="8" t="s">
        <v>255</v>
      </c>
      <c r="E17" s="8"/>
      <c r="F17" s="8"/>
      <c r="G17" s="8"/>
      <c r="H17" s="5" t="s">
        <v>121</v>
      </c>
      <c r="I17" s="5" t="s">
        <v>121</v>
      </c>
      <c r="J17" s="10">
        <v>20</v>
      </c>
      <c r="K17" s="11"/>
      <c r="L17" s="10">
        <v>20</v>
      </c>
      <c r="M17" s="11"/>
      <c r="N17" s="10"/>
      <c r="O17" s="11"/>
    </row>
    <row r="18" s="327" customFormat="1" ht="40.5" spans="1:15">
      <c r="A18" s="5"/>
      <c r="B18" s="5" t="s">
        <v>37</v>
      </c>
      <c r="C18" s="5" t="s">
        <v>38</v>
      </c>
      <c r="D18" s="8" t="s">
        <v>87</v>
      </c>
      <c r="E18" s="8"/>
      <c r="F18" s="8"/>
      <c r="G18" s="8"/>
      <c r="H18" s="5">
        <v>85</v>
      </c>
      <c r="I18" s="5">
        <v>85</v>
      </c>
      <c r="J18" s="10">
        <v>10</v>
      </c>
      <c r="K18" s="11"/>
      <c r="L18" s="10">
        <v>8.5</v>
      </c>
      <c r="M18" s="11"/>
      <c r="N18" s="10"/>
      <c r="O18" s="11"/>
    </row>
    <row r="19" s="327" customFormat="1" ht="24" customHeight="1" spans="1:15">
      <c r="A19" s="5"/>
      <c r="B19" s="10" t="s">
        <v>40</v>
      </c>
      <c r="C19" s="24"/>
      <c r="D19" s="10"/>
      <c r="E19" s="18"/>
      <c r="F19" s="18"/>
      <c r="G19" s="18"/>
      <c r="H19" s="18"/>
      <c r="I19" s="18"/>
      <c r="J19" s="18"/>
      <c r="K19" s="18"/>
      <c r="L19" s="18"/>
      <c r="M19" s="18"/>
      <c r="N19" s="18"/>
      <c r="O19" s="11"/>
    </row>
    <row r="20" s="327" customFormat="1" ht="18" customHeight="1" spans="1:15">
      <c r="A20" s="5"/>
      <c r="B20" s="10" t="s">
        <v>41</v>
      </c>
      <c r="C20" s="18"/>
      <c r="D20" s="18"/>
      <c r="E20" s="18"/>
      <c r="F20" s="18"/>
      <c r="G20" s="18"/>
      <c r="H20" s="18"/>
      <c r="I20" s="24"/>
      <c r="J20" s="10">
        <v>100</v>
      </c>
      <c r="K20" s="24"/>
      <c r="L20" s="10">
        <v>82.94</v>
      </c>
      <c r="M20" s="11"/>
      <c r="N20" s="10" t="s">
        <v>660</v>
      </c>
      <c r="O20" s="11"/>
    </row>
    <row r="21" s="327" customFormat="1" spans="1:15">
      <c r="A21" s="26" t="s">
        <v>43</v>
      </c>
      <c r="H21" s="330"/>
      <c r="O21" s="27"/>
    </row>
    <row r="22" s="327" customFormat="1" spans="1:15">
      <c r="A22" s="28"/>
      <c r="H22" s="330"/>
      <c r="O22" s="27"/>
    </row>
    <row r="23" s="327" customFormat="1" spans="1:15">
      <c r="A23" s="28"/>
      <c r="H23" s="330"/>
      <c r="O23" s="27"/>
    </row>
    <row r="24" s="327" customFormat="1" ht="27" customHeight="1" spans="1:15">
      <c r="A24" s="29"/>
      <c r="B24" s="30"/>
      <c r="C24" s="30"/>
      <c r="D24" s="30"/>
      <c r="E24" s="30"/>
      <c r="F24" s="30"/>
      <c r="G24" s="30"/>
      <c r="H24" s="257"/>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7" sqref="M7:N7"/>
    </sheetView>
  </sheetViews>
  <sheetFormatPr defaultColWidth="8.1" defaultRowHeight="13.5"/>
  <cols>
    <col min="1" max="1" width="4.5" style="327" customWidth="1"/>
    <col min="2" max="2" width="10.4666666666667" style="327" customWidth="1"/>
    <col min="3" max="3" width="13.5833333333333" style="327" customWidth="1"/>
    <col min="4" max="4" width="12.0333333333333" style="327" customWidth="1"/>
    <col min="5" max="5" width="9.675" style="327" customWidth="1"/>
    <col min="6" max="6" width="1.46666666666667" style="327" customWidth="1"/>
    <col min="7" max="7" width="8.01666666666667" style="327" customWidth="1"/>
    <col min="8" max="9" width="9.08333333333333" style="327" customWidth="1"/>
    <col min="10" max="10" width="6.45833333333333"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661</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30.64</v>
      </c>
      <c r="F6" s="5"/>
      <c r="G6" s="5">
        <v>30.64</v>
      </c>
      <c r="H6" s="5"/>
      <c r="I6" s="5">
        <v>30.64</v>
      </c>
      <c r="J6" s="5"/>
      <c r="K6" s="10">
        <v>10</v>
      </c>
      <c r="L6" s="11"/>
      <c r="M6" s="154">
        <f>I6/G6</f>
        <v>1</v>
      </c>
      <c r="N6" s="155"/>
      <c r="O6" s="5">
        <v>8.28</v>
      </c>
    </row>
    <row r="7" s="327" customFormat="1" ht="17" customHeight="1" spans="1:15">
      <c r="A7" s="5"/>
      <c r="B7" s="5"/>
      <c r="C7" s="5" t="s">
        <v>14</v>
      </c>
      <c r="D7" s="5"/>
      <c r="E7" s="5">
        <v>30.64</v>
      </c>
      <c r="F7" s="5"/>
      <c r="G7" s="5">
        <v>30.64</v>
      </c>
      <c r="H7" s="5"/>
      <c r="I7" s="5">
        <v>30.64</v>
      </c>
      <c r="J7" s="5"/>
      <c r="K7" s="10" t="s">
        <v>15</v>
      </c>
      <c r="L7" s="11"/>
      <c r="M7" s="154">
        <f>I7/G7</f>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7" customHeight="1" spans="1:15">
      <c r="A11" s="5"/>
      <c r="B11" s="10" t="s">
        <v>641</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9" customHeight="1" spans="1:15">
      <c r="A13" s="5"/>
      <c r="B13" s="5" t="s">
        <v>30</v>
      </c>
      <c r="C13" s="5" t="s">
        <v>31</v>
      </c>
      <c r="D13" s="340" t="s">
        <v>662</v>
      </c>
      <c r="E13" s="341"/>
      <c r="F13" s="341"/>
      <c r="G13" s="342"/>
      <c r="H13" s="261" t="s">
        <v>663</v>
      </c>
      <c r="I13" s="261" t="s">
        <v>663</v>
      </c>
      <c r="J13" s="10">
        <v>10</v>
      </c>
      <c r="K13" s="11"/>
      <c r="L13" s="10">
        <v>10</v>
      </c>
      <c r="M13" s="11"/>
      <c r="N13" s="10"/>
      <c r="O13" s="11"/>
    </row>
    <row r="14" s="327" customFormat="1" ht="34" customHeight="1" spans="1:15">
      <c r="A14" s="5"/>
      <c r="B14" s="5"/>
      <c r="C14" s="5"/>
      <c r="D14" s="262" t="s">
        <v>664</v>
      </c>
      <c r="E14" s="263"/>
      <c r="F14" s="263"/>
      <c r="G14" s="264"/>
      <c r="H14" s="261" t="s">
        <v>401</v>
      </c>
      <c r="I14" s="261" t="s">
        <v>401</v>
      </c>
      <c r="J14" s="10">
        <v>10</v>
      </c>
      <c r="K14" s="11"/>
      <c r="L14" s="10">
        <v>10</v>
      </c>
      <c r="M14" s="11"/>
      <c r="N14" s="10"/>
      <c r="O14" s="11"/>
    </row>
    <row r="15" s="327" customFormat="1" ht="35" customHeight="1" spans="1:15">
      <c r="A15" s="5"/>
      <c r="B15" s="5"/>
      <c r="C15" s="5"/>
      <c r="D15" s="262" t="s">
        <v>665</v>
      </c>
      <c r="E15" s="263"/>
      <c r="F15" s="263"/>
      <c r="G15" s="264"/>
      <c r="H15" s="261" t="s">
        <v>322</v>
      </c>
      <c r="I15" s="261" t="s">
        <v>322</v>
      </c>
      <c r="J15" s="10">
        <v>10</v>
      </c>
      <c r="K15" s="11"/>
      <c r="L15" s="10">
        <v>10</v>
      </c>
      <c r="M15" s="11"/>
      <c r="N15" s="10"/>
      <c r="O15" s="11"/>
    </row>
    <row r="16" s="327" customFormat="1" ht="30" customHeight="1" spans="1:15">
      <c r="A16" s="5"/>
      <c r="B16" s="5"/>
      <c r="C16" s="5"/>
      <c r="D16" s="262" t="s">
        <v>666</v>
      </c>
      <c r="E16" s="263"/>
      <c r="F16" s="263"/>
      <c r="G16" s="264"/>
      <c r="H16" s="261" t="s">
        <v>667</v>
      </c>
      <c r="I16" s="261" t="s">
        <v>667</v>
      </c>
      <c r="J16" s="10">
        <v>5</v>
      </c>
      <c r="K16" s="11"/>
      <c r="L16" s="10">
        <v>5</v>
      </c>
      <c r="M16" s="11"/>
      <c r="N16" s="10"/>
      <c r="O16" s="11"/>
    </row>
    <row r="17" s="327" customFormat="1" ht="24" customHeight="1" spans="1:15">
      <c r="A17" s="5"/>
      <c r="B17" s="5"/>
      <c r="C17" s="5"/>
      <c r="D17" s="262" t="s">
        <v>668</v>
      </c>
      <c r="E17" s="263"/>
      <c r="F17" s="263"/>
      <c r="G17" s="264"/>
      <c r="H17" s="261" t="s">
        <v>328</v>
      </c>
      <c r="I17" s="261" t="s">
        <v>328</v>
      </c>
      <c r="J17" s="10">
        <v>5</v>
      </c>
      <c r="K17" s="11"/>
      <c r="L17" s="10">
        <v>5</v>
      </c>
      <c r="M17" s="11"/>
      <c r="N17" s="10"/>
      <c r="O17" s="11"/>
    </row>
    <row r="18" s="327" customFormat="1" ht="25" customHeight="1" spans="1:15">
      <c r="A18" s="5"/>
      <c r="B18" s="5"/>
      <c r="C18" s="5" t="s">
        <v>58</v>
      </c>
      <c r="D18" s="262" t="s">
        <v>669</v>
      </c>
      <c r="E18" s="263"/>
      <c r="F18" s="263"/>
      <c r="G18" s="264"/>
      <c r="H18" s="345" t="s">
        <v>670</v>
      </c>
      <c r="I18" s="261" t="s">
        <v>670</v>
      </c>
      <c r="J18" s="10">
        <v>5</v>
      </c>
      <c r="K18" s="11"/>
      <c r="L18" s="10">
        <v>5</v>
      </c>
      <c r="M18" s="11"/>
      <c r="N18" s="10"/>
      <c r="O18" s="11"/>
    </row>
    <row r="19" s="327" customFormat="1" ht="29" customHeight="1" spans="1:15">
      <c r="A19" s="5"/>
      <c r="B19" s="5"/>
      <c r="C19" s="5"/>
      <c r="D19" s="262" t="s">
        <v>671</v>
      </c>
      <c r="E19" s="263"/>
      <c r="F19" s="263"/>
      <c r="G19" s="264"/>
      <c r="H19" s="345" t="s">
        <v>672</v>
      </c>
      <c r="I19" s="261" t="s">
        <v>672</v>
      </c>
      <c r="J19" s="10">
        <v>5</v>
      </c>
      <c r="K19" s="11"/>
      <c r="L19" s="10">
        <v>5</v>
      </c>
      <c r="M19" s="11"/>
      <c r="N19" s="10"/>
      <c r="O19" s="11"/>
    </row>
    <row r="20" s="327" customFormat="1" ht="23" customHeight="1" spans="1:15">
      <c r="A20" s="5"/>
      <c r="B20" s="5" t="s">
        <v>34</v>
      </c>
      <c r="C20" s="6" t="s">
        <v>35</v>
      </c>
      <c r="D20" s="8" t="s">
        <v>673</v>
      </c>
      <c r="E20" s="8"/>
      <c r="F20" s="8"/>
      <c r="G20" s="8"/>
      <c r="H20" s="6" t="s">
        <v>674</v>
      </c>
      <c r="I20" s="6" t="s">
        <v>674</v>
      </c>
      <c r="J20" s="10">
        <v>30</v>
      </c>
      <c r="K20" s="11"/>
      <c r="L20" s="10">
        <v>30</v>
      </c>
      <c r="M20" s="11"/>
      <c r="N20" s="10"/>
      <c r="O20" s="11"/>
    </row>
    <row r="21" s="327" customFormat="1" ht="40" customHeight="1" spans="1:15">
      <c r="A21" s="5"/>
      <c r="B21" s="5" t="s">
        <v>37</v>
      </c>
      <c r="C21" s="5" t="s">
        <v>38</v>
      </c>
      <c r="D21" s="8" t="s">
        <v>675</v>
      </c>
      <c r="E21" s="8"/>
      <c r="F21" s="8"/>
      <c r="G21" s="8"/>
      <c r="H21" s="5">
        <v>80</v>
      </c>
      <c r="I21" s="5">
        <v>80</v>
      </c>
      <c r="J21" s="10">
        <v>5</v>
      </c>
      <c r="K21" s="11"/>
      <c r="L21" s="10">
        <v>5</v>
      </c>
      <c r="M21" s="11"/>
      <c r="N21" s="10"/>
      <c r="O21" s="11"/>
    </row>
    <row r="22" s="327" customFormat="1" ht="30" customHeight="1" spans="1:15">
      <c r="A22" s="5"/>
      <c r="B22" s="5"/>
      <c r="C22" s="5"/>
      <c r="D22" s="8" t="s">
        <v>676</v>
      </c>
      <c r="E22" s="8"/>
      <c r="F22" s="8"/>
      <c r="G22" s="8"/>
      <c r="H22" s="5">
        <v>90</v>
      </c>
      <c r="I22" s="5">
        <v>90</v>
      </c>
      <c r="J22" s="10">
        <v>5</v>
      </c>
      <c r="K22" s="11"/>
      <c r="L22" s="10">
        <v>5</v>
      </c>
      <c r="M22" s="11"/>
      <c r="N22" s="10"/>
      <c r="O22" s="11"/>
    </row>
    <row r="23" s="327" customFormat="1" ht="24" customHeight="1" spans="1:15">
      <c r="A23" s="5"/>
      <c r="B23" s="10" t="s">
        <v>40</v>
      </c>
      <c r="C23" s="24"/>
      <c r="D23" s="10"/>
      <c r="E23" s="18"/>
      <c r="F23" s="18"/>
      <c r="G23" s="18"/>
      <c r="H23" s="18"/>
      <c r="I23" s="18"/>
      <c r="J23" s="18"/>
      <c r="K23" s="18"/>
      <c r="L23" s="18"/>
      <c r="M23" s="18"/>
      <c r="N23" s="18"/>
      <c r="O23" s="11"/>
    </row>
    <row r="24" s="327" customFormat="1" ht="18" customHeight="1" spans="1:15">
      <c r="A24" s="5"/>
      <c r="B24" s="10" t="s">
        <v>41</v>
      </c>
      <c r="C24" s="18"/>
      <c r="D24" s="18"/>
      <c r="E24" s="18"/>
      <c r="F24" s="18"/>
      <c r="G24" s="18"/>
      <c r="H24" s="18"/>
      <c r="I24" s="24"/>
      <c r="J24" s="10">
        <v>100</v>
      </c>
      <c r="K24" s="24"/>
      <c r="L24" s="10">
        <v>98.28</v>
      </c>
      <c r="M24" s="11"/>
      <c r="N24" s="10" t="s">
        <v>646</v>
      </c>
      <c r="O24" s="11"/>
    </row>
    <row r="25" s="327" customFormat="1" spans="1:15">
      <c r="A25" s="26" t="s">
        <v>43</v>
      </c>
      <c r="O25" s="27"/>
    </row>
    <row r="26" s="327" customFormat="1" spans="1:15">
      <c r="A26" s="28"/>
      <c r="O26" s="27"/>
    </row>
    <row r="27" s="327" customFormat="1" spans="1:15">
      <c r="A27" s="28"/>
      <c r="O27" s="27"/>
    </row>
    <row r="28" s="327" customFormat="1" ht="27" customHeight="1" spans="1:15">
      <c r="A28" s="29"/>
      <c r="B28" s="30"/>
      <c r="C28" s="30"/>
      <c r="D28" s="30"/>
      <c r="E28" s="30"/>
      <c r="F28" s="30"/>
      <c r="G28" s="30"/>
      <c r="H28" s="30"/>
      <c r="I28" s="30"/>
      <c r="J28" s="30"/>
      <c r="K28" s="30"/>
      <c r="L28" s="30"/>
      <c r="M28" s="30"/>
      <c r="N28" s="30"/>
      <c r="O28" s="31"/>
    </row>
  </sheetData>
  <mergeCells count="9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D16:G16"/>
    <mergeCell ref="J16:K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19"/>
    <mergeCell ref="B21:B22"/>
    <mergeCell ref="C13:C17"/>
    <mergeCell ref="C18:C19"/>
    <mergeCell ref="C21:C22"/>
    <mergeCell ref="A5:B9"/>
    <mergeCell ref="A25:O28"/>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10.8" style="327" customWidth="1"/>
    <col min="3" max="3" width="12.6833333333333" style="327" customWidth="1"/>
    <col min="4" max="4" width="12.0333333333333" style="327" customWidth="1"/>
    <col min="5" max="5" width="8.1" style="327" customWidth="1"/>
    <col min="6" max="7" width="1.46666666666667" style="327" customWidth="1"/>
    <col min="8" max="8" width="8.25833333333333" style="327" customWidth="1"/>
    <col min="9" max="9" width="9.23333333333333" style="327" customWidth="1"/>
    <col min="10" max="10" width="6.041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677</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9.2</v>
      </c>
      <c r="F6" s="5"/>
      <c r="G6" s="5">
        <v>9.2</v>
      </c>
      <c r="H6" s="5"/>
      <c r="I6" s="5">
        <v>9.2</v>
      </c>
      <c r="J6" s="5"/>
      <c r="K6" s="10">
        <v>10</v>
      </c>
      <c r="L6" s="11"/>
      <c r="M6" s="154">
        <v>1</v>
      </c>
      <c r="N6" s="155"/>
      <c r="O6" s="6">
        <v>10</v>
      </c>
    </row>
    <row r="7" s="327" customFormat="1" ht="17" customHeight="1" spans="1:15">
      <c r="A7" s="5"/>
      <c r="B7" s="5"/>
      <c r="C7" s="5" t="s">
        <v>14</v>
      </c>
      <c r="D7" s="5"/>
      <c r="E7" s="5">
        <v>9.2</v>
      </c>
      <c r="F7" s="5"/>
      <c r="G7" s="5">
        <v>9.2</v>
      </c>
      <c r="H7" s="5"/>
      <c r="I7" s="5">
        <v>9.2</v>
      </c>
      <c r="J7" s="5"/>
      <c r="K7" s="10">
        <v>10</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100" customHeight="1" spans="1:15">
      <c r="A11" s="5"/>
      <c r="B11" s="10" t="s">
        <v>678</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9" customHeight="1" spans="1:15">
      <c r="A13" s="5"/>
      <c r="B13" s="6" t="s">
        <v>30</v>
      </c>
      <c r="C13" s="5" t="s">
        <v>58</v>
      </c>
      <c r="D13" s="8" t="s">
        <v>679</v>
      </c>
      <c r="E13" s="8"/>
      <c r="F13" s="8"/>
      <c r="G13" s="8"/>
      <c r="H13" s="5">
        <v>100</v>
      </c>
      <c r="I13" s="5">
        <v>100</v>
      </c>
      <c r="J13" s="10">
        <v>50</v>
      </c>
      <c r="K13" s="11"/>
      <c r="L13" s="10">
        <v>50</v>
      </c>
      <c r="M13" s="11"/>
      <c r="N13" s="10"/>
      <c r="O13" s="11"/>
    </row>
    <row r="14" s="327" customFormat="1" ht="26" customHeight="1" spans="1:15">
      <c r="A14" s="5"/>
      <c r="B14" s="6" t="s">
        <v>34</v>
      </c>
      <c r="C14" s="5" t="s">
        <v>35</v>
      </c>
      <c r="D14" s="8" t="s">
        <v>680</v>
      </c>
      <c r="E14" s="8"/>
      <c r="F14" s="8"/>
      <c r="G14" s="8"/>
      <c r="H14" s="5" t="s">
        <v>681</v>
      </c>
      <c r="I14" s="5" t="s">
        <v>681</v>
      </c>
      <c r="J14" s="10">
        <v>30</v>
      </c>
      <c r="K14" s="11"/>
      <c r="L14" s="10">
        <v>30</v>
      </c>
      <c r="M14" s="11"/>
      <c r="N14" s="10"/>
      <c r="O14" s="11"/>
    </row>
    <row r="15" s="327" customFormat="1" ht="27" spans="1:15">
      <c r="A15" s="5"/>
      <c r="B15" s="5" t="s">
        <v>37</v>
      </c>
      <c r="C15" s="5" t="s">
        <v>38</v>
      </c>
      <c r="D15" s="8" t="s">
        <v>682</v>
      </c>
      <c r="E15" s="8"/>
      <c r="F15" s="8"/>
      <c r="G15" s="8"/>
      <c r="H15" s="5">
        <v>85</v>
      </c>
      <c r="I15" s="5">
        <v>85</v>
      </c>
      <c r="J15" s="10">
        <v>10</v>
      </c>
      <c r="K15" s="11"/>
      <c r="L15" s="10">
        <v>10</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24"/>
      <c r="J17" s="10">
        <v>100</v>
      </c>
      <c r="K17" s="24"/>
      <c r="L17" s="10">
        <v>100</v>
      </c>
      <c r="M17" s="11"/>
      <c r="N17" s="10" t="s">
        <v>646</v>
      </c>
      <c r="O17" s="11"/>
    </row>
    <row r="18" s="327" customFormat="1" spans="1:15">
      <c r="A18" s="26" t="s">
        <v>43</v>
      </c>
      <c r="O18" s="27"/>
    </row>
    <row r="19" s="327" customFormat="1" spans="1:15">
      <c r="A19" s="28"/>
      <c r="O19" s="27"/>
    </row>
    <row r="20" s="327" customFormat="1" spans="1:15">
      <c r="A20" s="28"/>
      <c r="O20" s="27"/>
    </row>
    <row r="21" s="327"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6" sqref="M6:N6"/>
    </sheetView>
  </sheetViews>
  <sheetFormatPr defaultColWidth="8.8" defaultRowHeight="14.25"/>
  <cols>
    <col min="3" max="3" width="9.7" customWidth="1"/>
    <col min="8" max="9" width="10.1" customWidth="1"/>
  </cols>
  <sheetData>
    <row r="1" ht="49" customHeight="1" spans="1:15">
      <c r="A1" s="3" t="s">
        <v>0</v>
      </c>
      <c r="B1" s="4"/>
      <c r="C1" s="4"/>
      <c r="D1" s="4"/>
      <c r="E1" s="4"/>
      <c r="F1" s="4"/>
      <c r="G1" s="4"/>
      <c r="H1" s="4"/>
      <c r="I1" s="4"/>
      <c r="J1" s="4"/>
      <c r="K1" s="4"/>
      <c r="L1" s="4"/>
      <c r="M1" s="4"/>
      <c r="N1" s="4"/>
      <c r="O1" s="4"/>
    </row>
    <row r="2" spans="1:15">
      <c r="A2" s="5" t="s">
        <v>1</v>
      </c>
      <c r="B2" s="6"/>
      <c r="C2" s="5" t="s">
        <v>104</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282.05</v>
      </c>
      <c r="F5" s="146"/>
      <c r="G5" s="146">
        <v>137.88</v>
      </c>
      <c r="H5" s="146"/>
      <c r="I5" s="146">
        <v>137.88</v>
      </c>
      <c r="J5" s="146"/>
      <c r="K5" s="10">
        <v>10</v>
      </c>
      <c r="L5" s="11"/>
      <c r="M5" s="84">
        <v>1</v>
      </c>
      <c r="N5" s="11"/>
      <c r="O5" s="6">
        <v>10</v>
      </c>
    </row>
    <row r="6" spans="1:15">
      <c r="A6" s="5"/>
      <c r="B6" s="5"/>
      <c r="C6" s="5" t="s">
        <v>14</v>
      </c>
      <c r="D6" s="5"/>
      <c r="E6" s="146">
        <v>282.05</v>
      </c>
      <c r="F6" s="146"/>
      <c r="G6" s="146">
        <v>137.88</v>
      </c>
      <c r="H6" s="146"/>
      <c r="I6" s="146">
        <v>137.88</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30" customHeight="1" spans="1:15">
      <c r="A10" s="5"/>
      <c r="B10" s="10" t="s">
        <v>90</v>
      </c>
      <c r="C10" s="18"/>
      <c r="D10" s="18"/>
      <c r="E10" s="18"/>
      <c r="F10" s="18"/>
      <c r="G10" s="18"/>
      <c r="H10" s="11"/>
      <c r="I10" s="10" t="s">
        <v>91</v>
      </c>
      <c r="J10" s="18"/>
      <c r="K10" s="18"/>
      <c r="L10" s="18"/>
      <c r="M10" s="18"/>
      <c r="N10" s="18"/>
      <c r="O10" s="11"/>
    </row>
    <row r="11" ht="34" customHeight="1" spans="1:15">
      <c r="A11" s="5" t="s">
        <v>23</v>
      </c>
      <c r="B11" s="6" t="s">
        <v>24</v>
      </c>
      <c r="C11" s="6" t="s">
        <v>25</v>
      </c>
      <c r="D11" s="5" t="s">
        <v>26</v>
      </c>
      <c r="E11" s="5"/>
      <c r="F11" s="5"/>
      <c r="G11" s="5"/>
      <c r="H11" s="5" t="s">
        <v>27</v>
      </c>
      <c r="I11" s="5" t="s">
        <v>28</v>
      </c>
      <c r="J11" s="5" t="s">
        <v>10</v>
      </c>
      <c r="K11" s="6"/>
      <c r="L11" s="5" t="s">
        <v>12</v>
      </c>
      <c r="M11" s="6"/>
      <c r="N11" s="5" t="s">
        <v>29</v>
      </c>
      <c r="O11" s="6"/>
    </row>
    <row r="12" ht="34" customHeight="1" spans="1:15">
      <c r="A12" s="5"/>
      <c r="B12" s="5" t="s">
        <v>30</v>
      </c>
      <c r="C12" s="5" t="s">
        <v>31</v>
      </c>
      <c r="D12" s="8" t="s">
        <v>92</v>
      </c>
      <c r="E12" s="8"/>
      <c r="F12" s="8"/>
      <c r="G12" s="8"/>
      <c r="H12" s="8" t="s">
        <v>93</v>
      </c>
      <c r="I12" s="360" t="s">
        <v>93</v>
      </c>
      <c r="J12" s="398">
        <v>17</v>
      </c>
      <c r="K12" s="399"/>
      <c r="L12" s="398">
        <v>17</v>
      </c>
      <c r="M12" s="399"/>
      <c r="N12" s="363" t="s">
        <v>33</v>
      </c>
      <c r="O12" s="364"/>
    </row>
    <row r="13" ht="34" customHeight="1" spans="1:15">
      <c r="A13" s="5"/>
      <c r="B13" s="5"/>
      <c r="C13" s="5"/>
      <c r="D13" s="8" t="s">
        <v>94</v>
      </c>
      <c r="E13" s="8"/>
      <c r="F13" s="8"/>
      <c r="G13" s="8"/>
      <c r="H13" s="402" t="s">
        <v>95</v>
      </c>
      <c r="I13" s="360" t="s">
        <v>96</v>
      </c>
      <c r="J13" s="398">
        <v>16</v>
      </c>
      <c r="K13" s="399"/>
      <c r="L13" s="398">
        <v>16</v>
      </c>
      <c r="M13" s="399"/>
      <c r="N13" s="363" t="s">
        <v>33</v>
      </c>
      <c r="O13" s="364"/>
    </row>
    <row r="14" ht="34" customHeight="1" spans="1:15">
      <c r="A14" s="5"/>
      <c r="B14" s="5"/>
      <c r="C14" s="5" t="s">
        <v>63</v>
      </c>
      <c r="D14" s="8" t="s">
        <v>97</v>
      </c>
      <c r="E14" s="8"/>
      <c r="F14" s="8"/>
      <c r="G14" s="8"/>
      <c r="H14" s="402" t="s">
        <v>98</v>
      </c>
      <c r="I14" s="360" t="s">
        <v>99</v>
      </c>
      <c r="J14" s="398">
        <v>17</v>
      </c>
      <c r="K14" s="399"/>
      <c r="L14" s="398">
        <v>17</v>
      </c>
      <c r="M14" s="399"/>
      <c r="N14" s="363" t="s">
        <v>33</v>
      </c>
      <c r="O14" s="364"/>
    </row>
    <row r="15" ht="34" customHeight="1" spans="1:15">
      <c r="A15" s="5"/>
      <c r="B15" s="5" t="s">
        <v>34</v>
      </c>
      <c r="C15" s="5" t="s">
        <v>35</v>
      </c>
      <c r="D15" s="8" t="s">
        <v>100</v>
      </c>
      <c r="E15" s="8"/>
      <c r="F15" s="8"/>
      <c r="G15" s="8"/>
      <c r="H15" s="402" t="s">
        <v>101</v>
      </c>
      <c r="I15" s="360" t="s">
        <v>102</v>
      </c>
      <c r="J15" s="398">
        <v>30</v>
      </c>
      <c r="K15" s="399"/>
      <c r="L15" s="398">
        <v>30</v>
      </c>
      <c r="M15" s="399"/>
      <c r="N15" s="363" t="s">
        <v>33</v>
      </c>
      <c r="O15" s="364"/>
    </row>
    <row r="16" ht="40.5" spans="1:15">
      <c r="A16" s="5"/>
      <c r="B16" s="5" t="s">
        <v>37</v>
      </c>
      <c r="C16" s="5" t="s">
        <v>38</v>
      </c>
      <c r="D16" s="8" t="s">
        <v>103</v>
      </c>
      <c r="E16" s="8"/>
      <c r="F16" s="8"/>
      <c r="G16" s="8"/>
      <c r="H16" s="402" t="s">
        <v>46</v>
      </c>
      <c r="I16" s="360" t="s">
        <v>47</v>
      </c>
      <c r="J16" s="398">
        <v>10</v>
      </c>
      <c r="K16" s="399"/>
      <c r="L16" s="398">
        <v>10</v>
      </c>
      <c r="M16" s="399"/>
      <c r="N16" s="363" t="s">
        <v>33</v>
      </c>
      <c r="O16" s="364"/>
    </row>
    <row r="17" ht="22" customHeight="1" spans="1:15">
      <c r="A17" s="5"/>
      <c r="B17" s="10" t="s">
        <v>40</v>
      </c>
      <c r="C17" s="24"/>
      <c r="D17" s="10" t="s">
        <v>33</v>
      </c>
      <c r="E17" s="18"/>
      <c r="F17" s="18"/>
      <c r="G17" s="18"/>
      <c r="H17" s="18"/>
      <c r="I17" s="18"/>
      <c r="J17" s="18"/>
      <c r="K17" s="18"/>
      <c r="L17" s="18"/>
      <c r="M17" s="18"/>
      <c r="N17" s="18"/>
      <c r="O17" s="11"/>
    </row>
    <row r="18" ht="22" customHeight="1" spans="1:15">
      <c r="A18" s="5"/>
      <c r="B18" s="10" t="s">
        <v>41</v>
      </c>
      <c r="C18" s="18"/>
      <c r="D18" s="18"/>
      <c r="E18" s="18"/>
      <c r="F18" s="18"/>
      <c r="G18" s="18"/>
      <c r="H18" s="18"/>
      <c r="I18" s="24"/>
      <c r="J18" s="10">
        <v>100</v>
      </c>
      <c r="K18" s="24"/>
      <c r="L18" s="10">
        <v>100</v>
      </c>
      <c r="M18" s="11"/>
      <c r="N18" s="10" t="s">
        <v>42</v>
      </c>
      <c r="O18" s="11"/>
    </row>
    <row r="19" spans="1:15">
      <c r="A19" s="26" t="s">
        <v>43</v>
      </c>
      <c r="B19" s="1"/>
      <c r="C19" s="1"/>
      <c r="D19" s="1"/>
      <c r="E19" s="1"/>
      <c r="F19" s="1"/>
      <c r="G19" s="1"/>
      <c r="H19" s="1"/>
      <c r="I19" s="1"/>
      <c r="J19" s="1"/>
      <c r="K19" s="1"/>
      <c r="L19" s="1"/>
      <c r="M19" s="1"/>
      <c r="N19" s="1"/>
      <c r="O19" s="27"/>
    </row>
    <row r="20" spans="1:15">
      <c r="A20" s="28"/>
      <c r="B20" s="1"/>
      <c r="C20" s="1"/>
      <c r="D20" s="1"/>
      <c r="E20" s="1"/>
      <c r="F20" s="1"/>
      <c r="G20" s="1"/>
      <c r="H20" s="1"/>
      <c r="I20" s="1"/>
      <c r="J20" s="1"/>
      <c r="K20" s="1"/>
      <c r="L20" s="1"/>
      <c r="M20" s="1"/>
      <c r="N20" s="1"/>
      <c r="O20" s="27"/>
    </row>
    <row r="21" spans="1:15">
      <c r="A21" s="28"/>
      <c r="B21" s="1"/>
      <c r="C21" s="1"/>
      <c r="D21" s="1"/>
      <c r="E21" s="1"/>
      <c r="F21" s="1"/>
      <c r="G21" s="1"/>
      <c r="H21" s="1"/>
      <c r="I21" s="1"/>
      <c r="J21" s="1"/>
      <c r="K21" s="1"/>
      <c r="L21" s="1"/>
      <c r="M21" s="1"/>
      <c r="N21" s="1"/>
      <c r="O21" s="27"/>
    </row>
    <row r="22" spans="1:15">
      <c r="A22" s="29"/>
      <c r="B22" s="30"/>
      <c r="C22" s="30"/>
      <c r="D22" s="30"/>
      <c r="E22" s="30"/>
      <c r="F22" s="30"/>
      <c r="G22" s="30"/>
      <c r="H22" s="30"/>
      <c r="I22" s="30"/>
      <c r="J22" s="30"/>
      <c r="K22" s="30"/>
      <c r="L22" s="30"/>
      <c r="M22" s="30"/>
      <c r="N22" s="30"/>
      <c r="O22" s="31"/>
    </row>
  </sheetData>
  <mergeCells count="7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9:A10"/>
    <mergeCell ref="A11:A18"/>
    <mergeCell ref="B12:B14"/>
    <mergeCell ref="C12:C13"/>
    <mergeCell ref="A4:B8"/>
    <mergeCell ref="A19:O22"/>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customWidth="1"/>
    <col min="7" max="7" width="3.6" style="327" customWidth="1"/>
    <col min="8" max="8" width="8.83333333333333"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683</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v>
      </c>
      <c r="F6" s="5"/>
      <c r="G6" s="5">
        <v>1</v>
      </c>
      <c r="H6" s="5"/>
      <c r="I6" s="5">
        <v>1</v>
      </c>
      <c r="J6" s="5"/>
      <c r="K6" s="10">
        <v>10</v>
      </c>
      <c r="L6" s="11"/>
      <c r="M6" s="154">
        <v>1</v>
      </c>
      <c r="N6" s="155"/>
      <c r="O6" s="6">
        <v>10</v>
      </c>
    </row>
    <row r="7" s="327" customFormat="1" ht="17" customHeight="1" spans="1:15">
      <c r="A7" s="5"/>
      <c r="B7" s="5"/>
      <c r="C7" s="5" t="s">
        <v>14</v>
      </c>
      <c r="D7" s="5"/>
      <c r="E7" s="5">
        <v>1</v>
      </c>
      <c r="F7" s="5"/>
      <c r="G7" s="5">
        <v>1</v>
      </c>
      <c r="H7" s="5"/>
      <c r="I7" s="5">
        <v>1</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67" customHeight="1" spans="1:15">
      <c r="A11" s="5"/>
      <c r="B11" s="10" t="s">
        <v>684</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spans="1:15">
      <c r="A13" s="5"/>
      <c r="B13" s="19" t="s">
        <v>30</v>
      </c>
      <c r="C13" s="5" t="s">
        <v>63</v>
      </c>
      <c r="D13" s="8" t="s">
        <v>649</v>
      </c>
      <c r="E13" s="8"/>
      <c r="F13" s="8"/>
      <c r="G13" s="8"/>
      <c r="H13" s="6" t="s">
        <v>83</v>
      </c>
      <c r="I13" s="23" t="s">
        <v>83</v>
      </c>
      <c r="J13" s="10">
        <v>10</v>
      </c>
      <c r="K13" s="11"/>
      <c r="L13" s="10">
        <v>10</v>
      </c>
      <c r="M13" s="11"/>
      <c r="N13" s="10"/>
      <c r="O13" s="11"/>
    </row>
    <row r="14" s="327" customFormat="1" ht="21" customHeight="1" spans="1:15">
      <c r="A14" s="5"/>
      <c r="B14" s="25"/>
      <c r="C14" s="5"/>
      <c r="D14" s="8" t="s">
        <v>604</v>
      </c>
      <c r="E14" s="8"/>
      <c r="F14" s="8"/>
      <c r="G14" s="8"/>
      <c r="H14" s="5">
        <v>100</v>
      </c>
      <c r="I14" s="97">
        <v>100</v>
      </c>
      <c r="J14" s="10">
        <v>40</v>
      </c>
      <c r="K14" s="11"/>
      <c r="L14" s="10">
        <v>40</v>
      </c>
      <c r="M14" s="11"/>
      <c r="N14" s="10"/>
      <c r="O14" s="11"/>
    </row>
    <row r="15" s="327" customFormat="1" ht="27" spans="1:15">
      <c r="A15" s="5"/>
      <c r="B15" s="6" t="s">
        <v>34</v>
      </c>
      <c r="C15" s="6" t="s">
        <v>35</v>
      </c>
      <c r="D15" s="8" t="s">
        <v>685</v>
      </c>
      <c r="E15" s="8"/>
      <c r="F15" s="8"/>
      <c r="G15" s="8"/>
      <c r="H15" s="5">
        <v>90</v>
      </c>
      <c r="I15" s="5">
        <v>90</v>
      </c>
      <c r="J15" s="10">
        <v>30</v>
      </c>
      <c r="K15" s="11"/>
      <c r="L15" s="10">
        <v>30</v>
      </c>
      <c r="M15" s="11"/>
      <c r="N15" s="10"/>
      <c r="O15" s="11"/>
    </row>
    <row r="16" s="327" customFormat="1" ht="40.5" spans="1:15">
      <c r="A16" s="5"/>
      <c r="B16" s="5" t="s">
        <v>37</v>
      </c>
      <c r="C16" s="5" t="s">
        <v>38</v>
      </c>
      <c r="D16" s="8" t="s">
        <v>87</v>
      </c>
      <c r="E16" s="8"/>
      <c r="F16" s="8"/>
      <c r="G16" s="8"/>
      <c r="H16" s="5">
        <v>85</v>
      </c>
      <c r="I16" s="5">
        <v>85</v>
      </c>
      <c r="J16" s="10">
        <v>10</v>
      </c>
      <c r="K16" s="11"/>
      <c r="L16" s="10">
        <v>10</v>
      </c>
      <c r="M16" s="11"/>
      <c r="N16" s="10"/>
      <c r="O16" s="11"/>
    </row>
    <row r="17" s="327" customFormat="1" ht="24" customHeight="1" spans="1:15">
      <c r="A17" s="5"/>
      <c r="B17" s="10" t="s">
        <v>40</v>
      </c>
      <c r="C17" s="24"/>
      <c r="D17" s="10"/>
      <c r="E17" s="18"/>
      <c r="F17" s="18"/>
      <c r="G17" s="18"/>
      <c r="H17" s="18"/>
      <c r="I17" s="18"/>
      <c r="J17" s="18"/>
      <c r="K17" s="18"/>
      <c r="L17" s="18"/>
      <c r="M17" s="18"/>
      <c r="N17" s="18"/>
      <c r="O17" s="11"/>
    </row>
    <row r="18" s="327" customFormat="1" ht="18" customHeight="1" spans="1:15">
      <c r="A18" s="5"/>
      <c r="B18" s="10" t="s">
        <v>41</v>
      </c>
      <c r="C18" s="18"/>
      <c r="D18" s="18"/>
      <c r="E18" s="18"/>
      <c r="F18" s="18"/>
      <c r="G18" s="18"/>
      <c r="H18" s="18"/>
      <c r="I18" s="24"/>
      <c r="J18" s="10">
        <v>100</v>
      </c>
      <c r="K18" s="24"/>
      <c r="L18" s="10">
        <v>100</v>
      </c>
      <c r="M18" s="11"/>
      <c r="N18" s="10" t="s">
        <v>646</v>
      </c>
      <c r="O18" s="11"/>
    </row>
    <row r="19" s="327" customFormat="1" spans="1:15">
      <c r="A19" s="26" t="s">
        <v>43</v>
      </c>
      <c r="O19" s="27"/>
    </row>
    <row r="20" s="327" customFormat="1" spans="1:15">
      <c r="A20" s="28"/>
      <c r="O20" s="27"/>
    </row>
    <row r="21" s="327" customFormat="1" spans="1:15">
      <c r="A21" s="28"/>
      <c r="O21" s="27"/>
    </row>
    <row r="22" s="327" customFormat="1" ht="27" customHeight="1" spans="1:15">
      <c r="A22" s="29"/>
      <c r="B22" s="30"/>
      <c r="C22" s="30"/>
      <c r="D22" s="30"/>
      <c r="E22" s="30"/>
      <c r="F22" s="30"/>
      <c r="G22" s="30"/>
      <c r="H22" s="30"/>
      <c r="I22" s="30"/>
      <c r="J22" s="30"/>
      <c r="K22" s="30"/>
      <c r="L22" s="30"/>
      <c r="M22" s="30"/>
      <c r="N22" s="30"/>
      <c r="O22" s="31"/>
    </row>
  </sheetData>
  <mergeCells count="7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C13:C14"/>
    <mergeCell ref="A5:B9"/>
    <mergeCell ref="A19:O22"/>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327" customWidth="1"/>
    <col min="2" max="2" width="10.6333333333333" style="327" customWidth="1"/>
    <col min="3" max="3" width="11.3666666666667" style="327" customWidth="1"/>
    <col min="4" max="4" width="12.0333333333333" style="327" customWidth="1"/>
    <col min="5" max="5" width="9.675" style="327" customWidth="1"/>
    <col min="6" max="6" width="1.46666666666667" style="327" customWidth="1"/>
    <col min="7" max="7" width="3.6" style="327" customWidth="1"/>
    <col min="8" max="8" width="5.96666666666667" style="330" customWidth="1"/>
    <col min="9" max="9" width="6.075" style="330" customWidth="1"/>
    <col min="10" max="10" width="3.26666666666667" style="330"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30"/>
      <c r="I1" s="330"/>
      <c r="J1" s="330"/>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686</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5"/>
      <c r="I5" s="5" t="s">
        <v>9</v>
      </c>
      <c r="J5" s="5"/>
      <c r="K5" s="5" t="s">
        <v>10</v>
      </c>
      <c r="L5" s="6"/>
      <c r="M5" s="5" t="s">
        <v>11</v>
      </c>
      <c r="N5" s="6"/>
      <c r="O5" s="6" t="s">
        <v>12</v>
      </c>
    </row>
    <row r="6" s="327" customFormat="1" ht="16" customHeight="1" spans="1:15">
      <c r="A6" s="5"/>
      <c r="B6" s="5"/>
      <c r="C6" s="8" t="s">
        <v>13</v>
      </c>
      <c r="D6" s="8"/>
      <c r="E6" s="5">
        <v>1.1</v>
      </c>
      <c r="F6" s="5"/>
      <c r="G6" s="5">
        <v>1.1</v>
      </c>
      <c r="H6" s="5"/>
      <c r="I6" s="5">
        <v>1.08</v>
      </c>
      <c r="J6" s="5"/>
      <c r="K6" s="10">
        <v>10</v>
      </c>
      <c r="L6" s="11"/>
      <c r="M6" s="157">
        <f>I6/G6</f>
        <v>0.981818181818182</v>
      </c>
      <c r="N6" s="158"/>
      <c r="O6" s="6">
        <v>9.99</v>
      </c>
    </row>
    <row r="7" s="327" customFormat="1" ht="17" customHeight="1" spans="1:15">
      <c r="A7" s="5"/>
      <c r="B7" s="5"/>
      <c r="C7" s="5" t="s">
        <v>14</v>
      </c>
      <c r="D7" s="5"/>
      <c r="E7" s="5">
        <v>1.1</v>
      </c>
      <c r="F7" s="5"/>
      <c r="G7" s="5">
        <v>1.1</v>
      </c>
      <c r="H7" s="5"/>
      <c r="I7" s="5">
        <v>1.08</v>
      </c>
      <c r="J7" s="5"/>
      <c r="K7" s="10" t="s">
        <v>15</v>
      </c>
      <c r="L7" s="11"/>
      <c r="M7" s="157">
        <f>I7/G7</f>
        <v>0.981818181818182</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95" customHeight="1" spans="1:15">
      <c r="A11" s="5"/>
      <c r="B11" s="10" t="s">
        <v>687</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spans="1:15">
      <c r="A13" s="5"/>
      <c r="B13" s="19" t="s">
        <v>30</v>
      </c>
      <c r="C13" s="8" t="s">
        <v>31</v>
      </c>
      <c r="D13" s="8" t="s">
        <v>688</v>
      </c>
      <c r="E13" s="8"/>
      <c r="F13" s="8"/>
      <c r="G13" s="8"/>
      <c r="H13" s="5">
        <v>9</v>
      </c>
      <c r="I13" s="5">
        <v>9</v>
      </c>
      <c r="J13" s="10">
        <v>10</v>
      </c>
      <c r="K13" s="11"/>
      <c r="L13" s="10">
        <v>10</v>
      </c>
      <c r="M13" s="11"/>
      <c r="N13" s="10"/>
      <c r="O13" s="11"/>
    </row>
    <row r="14" s="327" customFormat="1" spans="1:15">
      <c r="A14" s="5"/>
      <c r="B14" s="20"/>
      <c r="C14" s="62" t="s">
        <v>58</v>
      </c>
      <c r="D14" s="8" t="s">
        <v>689</v>
      </c>
      <c r="E14" s="8"/>
      <c r="F14" s="8"/>
      <c r="G14" s="8"/>
      <c r="H14" s="5">
        <v>99</v>
      </c>
      <c r="I14" s="5">
        <v>99</v>
      </c>
      <c r="J14" s="10">
        <v>10</v>
      </c>
      <c r="K14" s="11"/>
      <c r="L14" s="10">
        <v>10</v>
      </c>
      <c r="M14" s="11"/>
      <c r="N14" s="10"/>
      <c r="O14" s="11"/>
    </row>
    <row r="15" s="327" customFormat="1" spans="1:15">
      <c r="A15" s="5"/>
      <c r="B15" s="20"/>
      <c r="C15" s="66"/>
      <c r="D15" s="8" t="s">
        <v>690</v>
      </c>
      <c r="E15" s="8"/>
      <c r="F15" s="8"/>
      <c r="G15" s="8"/>
      <c r="H15" s="5">
        <v>52</v>
      </c>
      <c r="I15" s="5">
        <v>52</v>
      </c>
      <c r="J15" s="10">
        <v>10</v>
      </c>
      <c r="K15" s="11"/>
      <c r="L15" s="10">
        <v>10</v>
      </c>
      <c r="M15" s="11"/>
      <c r="N15" s="10"/>
      <c r="O15" s="11"/>
    </row>
    <row r="16" s="327" customFormat="1" spans="1:15">
      <c r="A16" s="5"/>
      <c r="B16" s="20"/>
      <c r="C16" s="64"/>
      <c r="D16" s="8" t="s">
        <v>691</v>
      </c>
      <c r="E16" s="8"/>
      <c r="F16" s="8"/>
      <c r="G16" s="8"/>
      <c r="H16" s="5">
        <v>25</v>
      </c>
      <c r="I16" s="5">
        <v>25</v>
      </c>
      <c r="J16" s="10">
        <v>10</v>
      </c>
      <c r="K16" s="11"/>
      <c r="L16" s="10">
        <v>10</v>
      </c>
      <c r="M16" s="11"/>
      <c r="N16" s="10"/>
      <c r="O16" s="11"/>
    </row>
    <row r="17" s="327" customFormat="1" ht="25" customHeight="1" spans="1:15">
      <c r="A17" s="5"/>
      <c r="B17" s="25"/>
      <c r="C17" s="8" t="s">
        <v>66</v>
      </c>
      <c r="D17" s="8" t="s">
        <v>692</v>
      </c>
      <c r="E17" s="8"/>
      <c r="F17" s="8"/>
      <c r="G17" s="8"/>
      <c r="H17" s="5" t="s">
        <v>693</v>
      </c>
      <c r="I17" s="5" t="s">
        <v>693</v>
      </c>
      <c r="J17" s="10">
        <v>10</v>
      </c>
      <c r="K17" s="11"/>
      <c r="L17" s="10">
        <v>10</v>
      </c>
      <c r="M17" s="11"/>
      <c r="N17" s="10"/>
      <c r="O17" s="11"/>
    </row>
    <row r="18" s="327" customFormat="1" ht="27" spans="1:15">
      <c r="A18" s="5"/>
      <c r="B18" s="8" t="s">
        <v>34</v>
      </c>
      <c r="C18" s="8" t="s">
        <v>140</v>
      </c>
      <c r="D18" s="8" t="s">
        <v>694</v>
      </c>
      <c r="E18" s="8"/>
      <c r="F18" s="8"/>
      <c r="G18" s="8"/>
      <c r="H18" s="5" t="s">
        <v>693</v>
      </c>
      <c r="I18" s="5" t="s">
        <v>693</v>
      </c>
      <c r="J18" s="10">
        <v>30</v>
      </c>
      <c r="K18" s="11"/>
      <c r="L18" s="10">
        <v>30</v>
      </c>
      <c r="M18" s="11"/>
      <c r="N18" s="10"/>
      <c r="O18" s="11"/>
    </row>
    <row r="19" s="327" customFormat="1" ht="27" spans="1:15">
      <c r="A19" s="5"/>
      <c r="B19" s="8" t="s">
        <v>37</v>
      </c>
      <c r="C19" s="8" t="s">
        <v>38</v>
      </c>
      <c r="D19" s="8" t="s">
        <v>38</v>
      </c>
      <c r="E19" s="8"/>
      <c r="F19" s="8"/>
      <c r="G19" s="8"/>
      <c r="H19" s="5">
        <v>90</v>
      </c>
      <c r="I19" s="5">
        <v>90</v>
      </c>
      <c r="J19" s="10">
        <v>10</v>
      </c>
      <c r="K19" s="11"/>
      <c r="L19" s="10">
        <v>9</v>
      </c>
      <c r="M19" s="11"/>
      <c r="N19" s="10"/>
      <c r="O19" s="11"/>
    </row>
    <row r="20" s="327" customFormat="1" ht="24" customHeight="1" spans="1:15">
      <c r="A20" s="5"/>
      <c r="B20" s="10" t="s">
        <v>40</v>
      </c>
      <c r="C20" s="24"/>
      <c r="D20" s="10"/>
      <c r="E20" s="18"/>
      <c r="F20" s="18"/>
      <c r="G20" s="18"/>
      <c r="H20" s="18"/>
      <c r="I20" s="18"/>
      <c r="J20" s="18"/>
      <c r="K20" s="18"/>
      <c r="L20" s="18"/>
      <c r="M20" s="18"/>
      <c r="N20" s="18"/>
      <c r="O20" s="11"/>
    </row>
    <row r="21" s="327" customFormat="1" ht="18" customHeight="1" spans="1:15">
      <c r="A21" s="5"/>
      <c r="B21" s="10" t="s">
        <v>41</v>
      </c>
      <c r="C21" s="18"/>
      <c r="D21" s="18"/>
      <c r="E21" s="18"/>
      <c r="F21" s="18"/>
      <c r="G21" s="18"/>
      <c r="H21" s="18"/>
      <c r="I21" s="11"/>
      <c r="J21" s="10">
        <v>99</v>
      </c>
      <c r="K21" s="24"/>
      <c r="L21" s="10">
        <v>98.99</v>
      </c>
      <c r="M21" s="11"/>
      <c r="N21" s="10" t="s">
        <v>646</v>
      </c>
      <c r="O21" s="11"/>
    </row>
    <row r="22" s="327" customFormat="1" spans="1:15">
      <c r="A22" s="26" t="s">
        <v>43</v>
      </c>
      <c r="H22" s="330"/>
      <c r="I22" s="330"/>
      <c r="J22" s="330"/>
      <c r="O22" s="27"/>
    </row>
    <row r="23" s="327" customFormat="1" spans="1:15">
      <c r="A23" s="28"/>
      <c r="H23" s="330"/>
      <c r="I23" s="330"/>
      <c r="J23" s="330"/>
      <c r="O23" s="27"/>
    </row>
    <row r="24" s="327" customFormat="1" spans="1:15">
      <c r="A24" s="28"/>
      <c r="H24" s="330"/>
      <c r="I24" s="330"/>
      <c r="J24" s="330"/>
      <c r="O24" s="27"/>
    </row>
    <row r="25" s="327" customFormat="1" ht="27" customHeight="1" spans="1:15">
      <c r="A25" s="29"/>
      <c r="B25" s="30"/>
      <c r="C25" s="30"/>
      <c r="D25" s="30"/>
      <c r="E25" s="30"/>
      <c r="F25" s="30"/>
      <c r="G25" s="30"/>
      <c r="H25" s="257"/>
      <c r="I25" s="257"/>
      <c r="J25" s="257"/>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4:C16"/>
    <mergeCell ref="A5:B9"/>
    <mergeCell ref="A22:O25"/>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327" customWidth="1"/>
    <col min="2" max="2" width="9.73333333333333" style="327" customWidth="1"/>
    <col min="3" max="3" width="13.0833333333333" style="327" customWidth="1"/>
    <col min="4" max="4" width="12.0333333333333" style="327" customWidth="1"/>
    <col min="5" max="5" width="9.675" style="327" customWidth="1"/>
    <col min="6" max="6" width="1.46666666666667" style="327" customWidth="1"/>
    <col min="7" max="7" width="31.5" style="327" customWidth="1"/>
    <col min="8" max="8" width="7.6"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695</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3.99</v>
      </c>
      <c r="F6" s="5"/>
      <c r="G6" s="5">
        <v>3.99</v>
      </c>
      <c r="H6" s="5"/>
      <c r="I6" s="5">
        <v>1.32</v>
      </c>
      <c r="J6" s="5"/>
      <c r="K6" s="10">
        <v>10</v>
      </c>
      <c r="L6" s="11"/>
      <c r="M6" s="157">
        <f>I6/G6</f>
        <v>0.330827067669173</v>
      </c>
      <c r="N6" s="158"/>
      <c r="O6" s="6">
        <v>3.3</v>
      </c>
    </row>
    <row r="7" s="327" customFormat="1" ht="17" customHeight="1" spans="1:15">
      <c r="A7" s="5"/>
      <c r="B7" s="5"/>
      <c r="C7" s="5" t="s">
        <v>14</v>
      </c>
      <c r="D7" s="5"/>
      <c r="E7" s="5">
        <v>3.99</v>
      </c>
      <c r="F7" s="5"/>
      <c r="G7" s="5">
        <v>3.99</v>
      </c>
      <c r="H7" s="5"/>
      <c r="I7" s="5">
        <v>1.32</v>
      </c>
      <c r="J7" s="5"/>
      <c r="K7" s="10" t="s">
        <v>15</v>
      </c>
      <c r="L7" s="11"/>
      <c r="M7" s="157">
        <f>I7/G7</f>
        <v>0.330827067669173</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68" customHeight="1" spans="1:15">
      <c r="A11" s="5"/>
      <c r="B11" s="10" t="s">
        <v>242</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8" customHeight="1" spans="1:15">
      <c r="A13" s="5"/>
      <c r="B13" s="19" t="s">
        <v>30</v>
      </c>
      <c r="C13" s="6" t="s">
        <v>31</v>
      </c>
      <c r="D13" s="8" t="s">
        <v>244</v>
      </c>
      <c r="E13" s="8"/>
      <c r="F13" s="8"/>
      <c r="G13" s="8"/>
      <c r="H13" s="5">
        <v>100</v>
      </c>
      <c r="I13" s="5">
        <v>100</v>
      </c>
      <c r="J13" s="10">
        <v>12.5</v>
      </c>
      <c r="K13" s="11"/>
      <c r="L13" s="10">
        <v>12.5</v>
      </c>
      <c r="M13" s="11"/>
      <c r="N13" s="10"/>
      <c r="O13" s="11"/>
    </row>
    <row r="14" s="327" customFormat="1" ht="28" customHeight="1" spans="1:15">
      <c r="A14" s="5"/>
      <c r="B14" s="20"/>
      <c r="C14" s="6" t="s">
        <v>31</v>
      </c>
      <c r="D14" s="8" t="s">
        <v>245</v>
      </c>
      <c r="E14" s="8"/>
      <c r="F14" s="8"/>
      <c r="G14" s="8"/>
      <c r="H14" s="5">
        <v>100</v>
      </c>
      <c r="I14" s="5">
        <v>100</v>
      </c>
      <c r="J14" s="10">
        <v>12.5</v>
      </c>
      <c r="K14" s="11"/>
      <c r="L14" s="10">
        <v>12.5</v>
      </c>
      <c r="M14" s="11"/>
      <c r="N14" s="10"/>
      <c r="O14" s="11"/>
    </row>
    <row r="15" s="327" customFormat="1" ht="28" customHeight="1" spans="1:15">
      <c r="A15" s="5"/>
      <c r="B15" s="20"/>
      <c r="C15" s="6" t="s">
        <v>58</v>
      </c>
      <c r="D15" s="8" t="s">
        <v>246</v>
      </c>
      <c r="E15" s="8"/>
      <c r="F15" s="8"/>
      <c r="G15" s="8"/>
      <c r="H15" s="5">
        <v>90</v>
      </c>
      <c r="I15" s="5">
        <v>90</v>
      </c>
      <c r="J15" s="10">
        <v>12.5</v>
      </c>
      <c r="K15" s="11"/>
      <c r="L15" s="10">
        <v>12.5</v>
      </c>
      <c r="M15" s="11"/>
      <c r="N15" s="10"/>
      <c r="O15" s="11"/>
    </row>
    <row r="16" s="327" customFormat="1" ht="28" customHeight="1" spans="1:15">
      <c r="A16" s="5"/>
      <c r="B16" s="25"/>
      <c r="C16" s="6" t="s">
        <v>58</v>
      </c>
      <c r="D16" s="8" t="s">
        <v>248</v>
      </c>
      <c r="E16" s="8"/>
      <c r="F16" s="8"/>
      <c r="G16" s="8"/>
      <c r="H16" s="5">
        <v>60</v>
      </c>
      <c r="I16" s="5">
        <v>60</v>
      </c>
      <c r="J16" s="10">
        <v>12.5</v>
      </c>
      <c r="K16" s="11"/>
      <c r="L16" s="10">
        <v>12.5</v>
      </c>
      <c r="M16" s="11"/>
      <c r="N16" s="10"/>
      <c r="O16" s="11"/>
    </row>
    <row r="17" s="327" customFormat="1" ht="28" customHeight="1" spans="1:15">
      <c r="A17" s="5"/>
      <c r="B17" s="5" t="s">
        <v>34</v>
      </c>
      <c r="C17" s="8" t="s">
        <v>140</v>
      </c>
      <c r="D17" s="8" t="s">
        <v>696</v>
      </c>
      <c r="E17" s="8"/>
      <c r="F17" s="8"/>
      <c r="G17" s="8"/>
      <c r="H17" s="5" t="s">
        <v>121</v>
      </c>
      <c r="I17" s="5" t="s">
        <v>121</v>
      </c>
      <c r="J17" s="10">
        <v>30</v>
      </c>
      <c r="K17" s="11"/>
      <c r="L17" s="10">
        <v>30</v>
      </c>
      <c r="M17" s="11"/>
      <c r="N17" s="10"/>
      <c r="O17" s="11"/>
    </row>
    <row r="18" s="327" customFormat="1" ht="27" spans="1:15">
      <c r="A18" s="5"/>
      <c r="B18" s="5" t="s">
        <v>37</v>
      </c>
      <c r="C18" s="8" t="s">
        <v>38</v>
      </c>
      <c r="D18" s="8" t="s">
        <v>87</v>
      </c>
      <c r="E18" s="8"/>
      <c r="F18" s="8"/>
      <c r="G18" s="8"/>
      <c r="H18" s="5">
        <v>85</v>
      </c>
      <c r="I18" s="5">
        <v>85</v>
      </c>
      <c r="J18" s="10">
        <v>10</v>
      </c>
      <c r="K18" s="11"/>
      <c r="L18" s="10">
        <v>8.5</v>
      </c>
      <c r="M18" s="11"/>
      <c r="N18" s="10"/>
      <c r="O18" s="11"/>
    </row>
    <row r="19" s="327" customFormat="1" ht="24" customHeight="1" spans="1:15">
      <c r="A19" s="5"/>
      <c r="B19" s="10" t="s">
        <v>40</v>
      </c>
      <c r="C19" s="24"/>
      <c r="D19" s="10"/>
      <c r="E19" s="18"/>
      <c r="F19" s="18"/>
      <c r="G19" s="18"/>
      <c r="H19" s="18"/>
      <c r="I19" s="18"/>
      <c r="J19" s="18"/>
      <c r="K19" s="18"/>
      <c r="L19" s="18"/>
      <c r="M19" s="18"/>
      <c r="N19" s="18"/>
      <c r="O19" s="11"/>
    </row>
    <row r="20" s="327" customFormat="1" ht="18" customHeight="1" spans="1:15">
      <c r="A20" s="5"/>
      <c r="B20" s="10" t="s">
        <v>41</v>
      </c>
      <c r="C20" s="18"/>
      <c r="D20" s="18"/>
      <c r="E20" s="18"/>
      <c r="F20" s="18"/>
      <c r="G20" s="18"/>
      <c r="H20" s="18"/>
      <c r="I20" s="24"/>
      <c r="J20" s="10">
        <v>100</v>
      </c>
      <c r="K20" s="24"/>
      <c r="L20" s="10">
        <v>91.8</v>
      </c>
      <c r="M20" s="11"/>
      <c r="N20" s="10" t="s">
        <v>646</v>
      </c>
      <c r="O20" s="11"/>
    </row>
    <row r="21" s="327" customFormat="1" spans="1:15">
      <c r="A21" s="26" t="s">
        <v>43</v>
      </c>
      <c r="O21" s="27"/>
    </row>
    <row r="22" s="327" customFormat="1" spans="1:15">
      <c r="A22" s="28"/>
      <c r="O22" s="27"/>
    </row>
    <row r="23" s="327" customFormat="1" spans="1:15">
      <c r="A23" s="28"/>
      <c r="O23" s="27"/>
    </row>
    <row r="24" s="327" customFormat="1" ht="27" customHeight="1" spans="1:15">
      <c r="A24" s="29"/>
      <c r="B24" s="30"/>
      <c r="C24" s="30"/>
      <c r="D24" s="30"/>
      <c r="E24" s="30"/>
      <c r="F24" s="30"/>
      <c r="G24" s="30"/>
      <c r="H24" s="30"/>
      <c r="I24" s="30"/>
      <c r="J24" s="30"/>
      <c r="K24" s="30"/>
      <c r="L24" s="30"/>
      <c r="M24" s="30"/>
      <c r="N24" s="30"/>
      <c r="O24" s="31"/>
    </row>
  </sheetData>
  <mergeCells count="8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A5:B9"/>
    <mergeCell ref="A21:O24"/>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customWidth="1"/>
    <col min="7" max="7" width="3.6"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697</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6.71</v>
      </c>
      <c r="F6" s="5"/>
      <c r="G6" s="5">
        <v>6.71</v>
      </c>
      <c r="H6" s="5"/>
      <c r="I6" s="5">
        <v>0.05</v>
      </c>
      <c r="J6" s="5"/>
      <c r="K6" s="10">
        <v>10</v>
      </c>
      <c r="L6" s="11"/>
      <c r="M6" s="157">
        <f>I6/G6</f>
        <v>0.00745156482861401</v>
      </c>
      <c r="N6" s="158"/>
      <c r="O6" s="5">
        <v>0.07</v>
      </c>
    </row>
    <row r="7" s="327" customFormat="1" ht="17" customHeight="1" spans="1:15">
      <c r="A7" s="5"/>
      <c r="B7" s="5"/>
      <c r="C7" s="5" t="s">
        <v>14</v>
      </c>
      <c r="D7" s="5"/>
      <c r="E7" s="5">
        <v>6.71</v>
      </c>
      <c r="F7" s="5"/>
      <c r="G7" s="5">
        <v>6.71</v>
      </c>
      <c r="H7" s="5"/>
      <c r="I7" s="5">
        <v>0.05</v>
      </c>
      <c r="J7" s="5"/>
      <c r="K7" s="10" t="s">
        <v>15</v>
      </c>
      <c r="L7" s="11"/>
      <c r="M7" s="157">
        <f>I7/G7</f>
        <v>0.00745156482861401</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67" customHeight="1" spans="1:15">
      <c r="A11" s="5"/>
      <c r="B11" s="10" t="s">
        <v>698</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3" customHeight="1" spans="1:15">
      <c r="A13" s="5"/>
      <c r="B13" s="19" t="s">
        <v>30</v>
      </c>
      <c r="C13" s="5" t="s">
        <v>31</v>
      </c>
      <c r="D13" s="8" t="s">
        <v>699</v>
      </c>
      <c r="E13" s="8"/>
      <c r="F13" s="8"/>
      <c r="G13" s="8"/>
      <c r="H13" s="6">
        <v>90</v>
      </c>
      <c r="I13" s="6">
        <v>90</v>
      </c>
      <c r="J13" s="10">
        <v>25</v>
      </c>
      <c r="K13" s="11"/>
      <c r="L13" s="10">
        <v>25</v>
      </c>
      <c r="M13" s="11"/>
      <c r="N13" s="10"/>
      <c r="O13" s="11"/>
    </row>
    <row r="14" s="327" customFormat="1" ht="20" customHeight="1" spans="1:15">
      <c r="A14" s="5"/>
      <c r="B14" s="25"/>
      <c r="C14" s="5"/>
      <c r="D14" s="8" t="s">
        <v>700</v>
      </c>
      <c r="E14" s="8"/>
      <c r="F14" s="8"/>
      <c r="G14" s="8"/>
      <c r="H14" s="6">
        <v>90</v>
      </c>
      <c r="I14" s="6">
        <v>90</v>
      </c>
      <c r="J14" s="10">
        <v>25</v>
      </c>
      <c r="K14" s="11"/>
      <c r="L14" s="10">
        <v>25</v>
      </c>
      <c r="M14" s="11"/>
      <c r="N14" s="10"/>
      <c r="O14" s="11"/>
    </row>
    <row r="15" s="327" customFormat="1" ht="27" spans="1:15">
      <c r="A15" s="5"/>
      <c r="B15" s="19" t="s">
        <v>34</v>
      </c>
      <c r="C15" s="5" t="s">
        <v>35</v>
      </c>
      <c r="D15" s="8" t="s">
        <v>701</v>
      </c>
      <c r="E15" s="8"/>
      <c r="F15" s="8"/>
      <c r="G15" s="8"/>
      <c r="H15" s="6">
        <v>100</v>
      </c>
      <c r="I15" s="6">
        <v>100</v>
      </c>
      <c r="J15" s="10">
        <v>20</v>
      </c>
      <c r="K15" s="11"/>
      <c r="L15" s="10">
        <v>20</v>
      </c>
      <c r="M15" s="11"/>
      <c r="N15" s="10"/>
      <c r="O15" s="11"/>
    </row>
    <row r="16" s="327" customFormat="1" ht="40.5" spans="1:15">
      <c r="A16" s="5"/>
      <c r="B16" s="25"/>
      <c r="C16" s="5" t="s">
        <v>140</v>
      </c>
      <c r="D16" s="8" t="s">
        <v>606</v>
      </c>
      <c r="E16" s="8"/>
      <c r="F16" s="8"/>
      <c r="G16" s="8"/>
      <c r="H16" s="6" t="s">
        <v>121</v>
      </c>
      <c r="I16" s="6" t="s">
        <v>121</v>
      </c>
      <c r="J16" s="10">
        <v>10</v>
      </c>
      <c r="K16" s="11"/>
      <c r="L16" s="10">
        <v>10</v>
      </c>
      <c r="M16" s="11"/>
      <c r="N16" s="10"/>
      <c r="O16" s="11"/>
    </row>
    <row r="17" s="327" customFormat="1" ht="40.5" spans="1:15">
      <c r="A17" s="5"/>
      <c r="B17" s="5" t="s">
        <v>37</v>
      </c>
      <c r="C17" s="5" t="s">
        <v>38</v>
      </c>
      <c r="D17" s="8" t="s">
        <v>702</v>
      </c>
      <c r="E17" s="8"/>
      <c r="F17" s="8"/>
      <c r="G17" s="8"/>
      <c r="H17" s="6">
        <v>85</v>
      </c>
      <c r="I17" s="6">
        <v>85</v>
      </c>
      <c r="J17" s="10">
        <v>10</v>
      </c>
      <c r="K17" s="11"/>
      <c r="L17" s="10">
        <v>8.5</v>
      </c>
      <c r="M17" s="11"/>
      <c r="N17" s="10"/>
      <c r="O17" s="11"/>
    </row>
    <row r="18" s="327" customFormat="1" ht="24" customHeight="1" spans="1:15">
      <c r="A18" s="5"/>
      <c r="B18" s="10" t="s">
        <v>40</v>
      </c>
      <c r="C18" s="24"/>
      <c r="D18" s="10"/>
      <c r="E18" s="18"/>
      <c r="F18" s="18"/>
      <c r="G18" s="18"/>
      <c r="H18" s="18"/>
      <c r="I18" s="18"/>
      <c r="J18" s="18"/>
      <c r="K18" s="18"/>
      <c r="L18" s="18"/>
      <c r="M18" s="18"/>
      <c r="N18" s="18"/>
      <c r="O18" s="11"/>
    </row>
    <row r="19" s="327" customFormat="1" ht="18" customHeight="1" spans="1:15">
      <c r="A19" s="5"/>
      <c r="B19" s="10" t="s">
        <v>41</v>
      </c>
      <c r="C19" s="18"/>
      <c r="D19" s="18"/>
      <c r="E19" s="18"/>
      <c r="F19" s="18"/>
      <c r="G19" s="18"/>
      <c r="H19" s="18"/>
      <c r="I19" s="24"/>
      <c r="J19" s="10">
        <v>100</v>
      </c>
      <c r="K19" s="24"/>
      <c r="L19" s="10">
        <v>88.57</v>
      </c>
      <c r="M19" s="11"/>
      <c r="N19" s="10" t="s">
        <v>660</v>
      </c>
      <c r="O19" s="11"/>
    </row>
    <row r="20" s="327" customFormat="1" spans="1:15">
      <c r="A20" s="26" t="s">
        <v>43</v>
      </c>
      <c r="O20" s="27"/>
    </row>
    <row r="21" s="327" customFormat="1" spans="1:15">
      <c r="A21" s="28"/>
      <c r="O21" s="27"/>
    </row>
    <row r="22" s="327" customFormat="1" spans="1:15">
      <c r="A22" s="28"/>
      <c r="O22" s="27"/>
    </row>
    <row r="23" s="327" customFormat="1" ht="27" customHeight="1" spans="1:15">
      <c r="A23" s="29"/>
      <c r="B23" s="30"/>
      <c r="C23" s="30"/>
      <c r="D23" s="30"/>
      <c r="E23" s="30"/>
      <c r="F23" s="30"/>
      <c r="G23" s="30"/>
      <c r="H23" s="30"/>
      <c r="I23" s="30"/>
      <c r="J23" s="30"/>
      <c r="K23" s="30"/>
      <c r="L23" s="30"/>
      <c r="M23" s="30"/>
      <c r="N23" s="30"/>
      <c r="O23" s="31"/>
    </row>
  </sheetData>
  <mergeCells count="79">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4"/>
    <mergeCell ref="B15:B16"/>
    <mergeCell ref="C13:C14"/>
    <mergeCell ref="A5:B9"/>
    <mergeCell ref="A20:O23"/>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6.13333333333333" style="327" customWidth="1"/>
    <col min="6" max="6" width="1.46666666666667" style="327" customWidth="1"/>
    <col min="7" max="7" width="3.6"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703</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1.21</v>
      </c>
      <c r="F6" s="5"/>
      <c r="G6" s="5">
        <v>1.21</v>
      </c>
      <c r="H6" s="5"/>
      <c r="I6" s="5">
        <v>1.21</v>
      </c>
      <c r="J6" s="5"/>
      <c r="K6" s="10">
        <v>10</v>
      </c>
      <c r="L6" s="11"/>
      <c r="M6" s="154">
        <v>1</v>
      </c>
      <c r="N6" s="155"/>
      <c r="O6" s="5">
        <v>10</v>
      </c>
    </row>
    <row r="7" s="327" customFormat="1" ht="17" customHeight="1" spans="1:15">
      <c r="A7" s="5"/>
      <c r="B7" s="5"/>
      <c r="C7" s="5" t="s">
        <v>14</v>
      </c>
      <c r="D7" s="5"/>
      <c r="E7" s="5">
        <v>1.21</v>
      </c>
      <c r="F7" s="5"/>
      <c r="G7" s="5">
        <v>1.21</v>
      </c>
      <c r="H7" s="5"/>
      <c r="I7" s="5">
        <v>1.21</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105" customHeight="1" spans="1:15">
      <c r="A11" s="5"/>
      <c r="B11" s="10" t="s">
        <v>704</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7" spans="1:15">
      <c r="A13" s="5"/>
      <c r="B13" s="6" t="s">
        <v>30</v>
      </c>
      <c r="C13" s="5" t="s">
        <v>58</v>
      </c>
      <c r="D13" s="8" t="s">
        <v>679</v>
      </c>
      <c r="E13" s="8"/>
      <c r="F13" s="8"/>
      <c r="G13" s="8"/>
      <c r="H13" s="6">
        <v>100</v>
      </c>
      <c r="I13" s="6">
        <v>100</v>
      </c>
      <c r="J13" s="10">
        <v>50</v>
      </c>
      <c r="K13" s="11"/>
      <c r="L13" s="10">
        <v>50</v>
      </c>
      <c r="M13" s="11"/>
      <c r="N13" s="10"/>
      <c r="O13" s="11"/>
    </row>
    <row r="14" s="327" customFormat="1" ht="27" spans="1:15">
      <c r="A14" s="5"/>
      <c r="B14" s="6" t="s">
        <v>34</v>
      </c>
      <c r="C14" s="5" t="s">
        <v>35</v>
      </c>
      <c r="D14" s="8" t="s">
        <v>705</v>
      </c>
      <c r="E14" s="8"/>
      <c r="F14" s="8"/>
      <c r="G14" s="8"/>
      <c r="H14" s="6" t="s">
        <v>681</v>
      </c>
      <c r="I14" s="6" t="s">
        <v>681</v>
      </c>
      <c r="J14" s="10">
        <v>30</v>
      </c>
      <c r="K14" s="11"/>
      <c r="L14" s="10">
        <v>30</v>
      </c>
      <c r="M14" s="11"/>
      <c r="N14" s="10"/>
      <c r="O14" s="11"/>
    </row>
    <row r="15" s="327" customFormat="1" ht="40.5" spans="1:15">
      <c r="A15" s="5"/>
      <c r="B15" s="5" t="s">
        <v>37</v>
      </c>
      <c r="C15" s="5" t="s">
        <v>38</v>
      </c>
      <c r="D15" s="8" t="s">
        <v>682</v>
      </c>
      <c r="E15" s="8"/>
      <c r="F15" s="8"/>
      <c r="G15" s="8"/>
      <c r="H15" s="6">
        <v>85</v>
      </c>
      <c r="I15" s="6">
        <v>85</v>
      </c>
      <c r="J15" s="10">
        <v>10</v>
      </c>
      <c r="K15" s="11"/>
      <c r="L15" s="10">
        <v>8.5</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24"/>
      <c r="J17" s="10">
        <v>100</v>
      </c>
      <c r="K17" s="24"/>
      <c r="L17" s="10">
        <v>98.5</v>
      </c>
      <c r="M17" s="11"/>
      <c r="N17" s="10" t="s">
        <v>646</v>
      </c>
      <c r="O17" s="11"/>
    </row>
    <row r="18" s="327" customFormat="1" spans="1:15">
      <c r="A18" s="26" t="s">
        <v>43</v>
      </c>
      <c r="O18" s="27"/>
    </row>
    <row r="19" s="327" customFormat="1" spans="1:15">
      <c r="A19" s="28"/>
      <c r="O19" s="27"/>
    </row>
    <row r="20" s="327" customFormat="1" spans="1:15">
      <c r="A20" s="28"/>
      <c r="O20" s="27"/>
    </row>
    <row r="21" s="327"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6.3166666666667" style="327" customWidth="1"/>
    <col min="8" max="8" width="8.43333333333333" style="327" customWidth="1"/>
    <col min="9" max="9" width="8.21666666666667"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706</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41.32</v>
      </c>
      <c r="F6" s="5"/>
      <c r="G6" s="5">
        <v>41.32</v>
      </c>
      <c r="H6" s="5"/>
      <c r="I6" s="5">
        <v>27.13</v>
      </c>
      <c r="J6" s="5"/>
      <c r="K6" s="10">
        <v>10</v>
      </c>
      <c r="L6" s="11"/>
      <c r="M6" s="157">
        <f>I6/G6</f>
        <v>0.656582768635044</v>
      </c>
      <c r="N6" s="158"/>
      <c r="O6" s="6">
        <v>6.57</v>
      </c>
    </row>
    <row r="7" s="327" customFormat="1" ht="17" customHeight="1" spans="1:15">
      <c r="A7" s="5"/>
      <c r="B7" s="5"/>
      <c r="C7" s="5" t="s">
        <v>14</v>
      </c>
      <c r="D7" s="5"/>
      <c r="E7" s="5">
        <v>41.32</v>
      </c>
      <c r="F7" s="5"/>
      <c r="G7" s="5">
        <v>41.32</v>
      </c>
      <c r="H7" s="5"/>
      <c r="I7" s="5">
        <v>27.13</v>
      </c>
      <c r="J7" s="5"/>
      <c r="K7" s="10" t="s">
        <v>15</v>
      </c>
      <c r="L7" s="11"/>
      <c r="M7" s="157">
        <f>I7/G7</f>
        <v>0.656582768635044</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86" customHeight="1" spans="1:15">
      <c r="A11" s="5"/>
      <c r="B11" s="10" t="s">
        <v>242</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0" customHeight="1" spans="1:15">
      <c r="A13" s="5"/>
      <c r="B13" s="19" t="s">
        <v>30</v>
      </c>
      <c r="C13" s="5" t="s">
        <v>31</v>
      </c>
      <c r="D13" s="8" t="s">
        <v>244</v>
      </c>
      <c r="E13" s="8"/>
      <c r="F13" s="8"/>
      <c r="G13" s="8"/>
      <c r="H13" s="6">
        <v>100</v>
      </c>
      <c r="I13" s="6">
        <v>100</v>
      </c>
      <c r="J13" s="10">
        <v>15</v>
      </c>
      <c r="K13" s="11"/>
      <c r="L13" s="10">
        <v>15</v>
      </c>
      <c r="M13" s="11"/>
      <c r="N13" s="10"/>
      <c r="O13" s="11"/>
    </row>
    <row r="14" s="327" customFormat="1" ht="30" customHeight="1" spans="1:15">
      <c r="A14" s="5"/>
      <c r="B14" s="20"/>
      <c r="C14" s="5"/>
      <c r="D14" s="8" t="s">
        <v>245</v>
      </c>
      <c r="E14" s="8"/>
      <c r="F14" s="8"/>
      <c r="G14" s="8"/>
      <c r="H14" s="6">
        <v>100</v>
      </c>
      <c r="I14" s="6">
        <v>100</v>
      </c>
      <c r="J14" s="10">
        <v>15</v>
      </c>
      <c r="K14" s="11"/>
      <c r="L14" s="10">
        <v>15</v>
      </c>
      <c r="M14" s="11"/>
      <c r="N14" s="10"/>
      <c r="O14" s="11"/>
    </row>
    <row r="15" s="327" customFormat="1" ht="30" customHeight="1" spans="1:15">
      <c r="A15" s="5"/>
      <c r="B15" s="20"/>
      <c r="C15" s="5" t="s">
        <v>58</v>
      </c>
      <c r="D15" s="8" t="s">
        <v>246</v>
      </c>
      <c r="E15" s="8"/>
      <c r="F15" s="8"/>
      <c r="G15" s="8"/>
      <c r="H15" s="6">
        <v>90</v>
      </c>
      <c r="I15" s="6">
        <v>90</v>
      </c>
      <c r="J15" s="10">
        <v>10</v>
      </c>
      <c r="K15" s="11"/>
      <c r="L15" s="10">
        <v>10</v>
      </c>
      <c r="M15" s="11"/>
      <c r="N15" s="10"/>
      <c r="O15" s="11"/>
    </row>
    <row r="16" s="327" customFormat="1" ht="30" customHeight="1" spans="1:15">
      <c r="A16" s="5"/>
      <c r="B16" s="25"/>
      <c r="C16" s="5"/>
      <c r="D16" s="8" t="s">
        <v>456</v>
      </c>
      <c r="E16" s="8"/>
      <c r="F16" s="8"/>
      <c r="G16" s="8"/>
      <c r="H16" s="6">
        <v>90</v>
      </c>
      <c r="I16" s="6">
        <v>90</v>
      </c>
      <c r="J16" s="10">
        <v>10</v>
      </c>
      <c r="K16" s="11"/>
      <c r="L16" s="10">
        <v>10</v>
      </c>
      <c r="M16" s="11"/>
      <c r="N16" s="10"/>
      <c r="O16" s="11"/>
    </row>
    <row r="17" s="327" customFormat="1" ht="30" customHeight="1" spans="1:15">
      <c r="A17" s="5"/>
      <c r="B17" s="19" t="s">
        <v>34</v>
      </c>
      <c r="C17" s="5" t="s">
        <v>45</v>
      </c>
      <c r="D17" s="8" t="s">
        <v>114</v>
      </c>
      <c r="E17" s="8"/>
      <c r="F17" s="8"/>
      <c r="G17" s="8"/>
      <c r="H17" s="6" t="s">
        <v>115</v>
      </c>
      <c r="I17" s="6" t="s">
        <v>115</v>
      </c>
      <c r="J17" s="10">
        <v>20</v>
      </c>
      <c r="K17" s="11"/>
      <c r="L17" s="10">
        <v>20</v>
      </c>
      <c r="M17" s="11"/>
      <c r="N17" s="10"/>
      <c r="O17" s="11"/>
    </row>
    <row r="18" s="327" customFormat="1" ht="30" customHeight="1" spans="1:15">
      <c r="A18" s="5"/>
      <c r="B18" s="20"/>
      <c r="C18" s="5" t="s">
        <v>140</v>
      </c>
      <c r="D18" s="8" t="s">
        <v>255</v>
      </c>
      <c r="E18" s="8"/>
      <c r="F18" s="8"/>
      <c r="G18" s="8"/>
      <c r="H18" s="6" t="s">
        <v>121</v>
      </c>
      <c r="I18" s="6" t="s">
        <v>121</v>
      </c>
      <c r="J18" s="10">
        <v>5</v>
      </c>
      <c r="K18" s="11"/>
      <c r="L18" s="10">
        <v>5</v>
      </c>
      <c r="M18" s="11"/>
      <c r="N18" s="10"/>
      <c r="O18" s="11"/>
    </row>
    <row r="19" s="327" customFormat="1" ht="30" customHeight="1" spans="1:15">
      <c r="A19" s="5"/>
      <c r="B19" s="25"/>
      <c r="C19" s="5"/>
      <c r="D19" s="8" t="s">
        <v>457</v>
      </c>
      <c r="E19" s="8"/>
      <c r="F19" s="8"/>
      <c r="G19" s="8"/>
      <c r="H19" s="6" t="s">
        <v>458</v>
      </c>
      <c r="I19" s="6" t="s">
        <v>458</v>
      </c>
      <c r="J19" s="10">
        <v>5</v>
      </c>
      <c r="K19" s="11"/>
      <c r="L19" s="10">
        <v>5</v>
      </c>
      <c r="M19" s="11"/>
      <c r="N19" s="10"/>
      <c r="O19" s="11"/>
    </row>
    <row r="20" s="327" customFormat="1" ht="47" customHeight="1" spans="1:15">
      <c r="A20" s="5"/>
      <c r="B20" s="5" t="s">
        <v>37</v>
      </c>
      <c r="C20" s="5" t="s">
        <v>38</v>
      </c>
      <c r="D20" s="8" t="s">
        <v>459</v>
      </c>
      <c r="E20" s="8"/>
      <c r="F20" s="8"/>
      <c r="G20" s="8"/>
      <c r="H20" s="6">
        <v>80</v>
      </c>
      <c r="I20" s="6">
        <v>80</v>
      </c>
      <c r="J20" s="10">
        <v>10</v>
      </c>
      <c r="K20" s="11"/>
      <c r="L20" s="10">
        <v>10</v>
      </c>
      <c r="M20" s="11"/>
      <c r="N20" s="10"/>
      <c r="O20" s="11"/>
    </row>
    <row r="21" s="327" customFormat="1" ht="24" customHeight="1" spans="1:15">
      <c r="A21" s="5"/>
      <c r="B21" s="10" t="s">
        <v>40</v>
      </c>
      <c r="C21" s="24"/>
      <c r="D21" s="10"/>
      <c r="E21" s="18"/>
      <c r="F21" s="18"/>
      <c r="G21" s="18"/>
      <c r="H21" s="18"/>
      <c r="I21" s="18"/>
      <c r="J21" s="18"/>
      <c r="K21" s="18"/>
      <c r="L21" s="18"/>
      <c r="M21" s="18"/>
      <c r="N21" s="18"/>
      <c r="O21" s="11"/>
    </row>
    <row r="22" s="327" customFormat="1" ht="18" customHeight="1" spans="1:15">
      <c r="A22" s="5"/>
      <c r="B22" s="10" t="s">
        <v>41</v>
      </c>
      <c r="C22" s="18"/>
      <c r="D22" s="18"/>
      <c r="E22" s="18"/>
      <c r="F22" s="18"/>
      <c r="G22" s="18"/>
      <c r="H22" s="18"/>
      <c r="I22" s="24"/>
      <c r="J22" s="10">
        <v>100</v>
      </c>
      <c r="K22" s="24"/>
      <c r="L22" s="10">
        <v>96.57</v>
      </c>
      <c r="M22" s="11"/>
      <c r="N22" s="10" t="s">
        <v>646</v>
      </c>
      <c r="O22" s="11"/>
    </row>
    <row r="23" s="327" customFormat="1" spans="1:15">
      <c r="A23" s="26" t="s">
        <v>43</v>
      </c>
      <c r="O23" s="27"/>
    </row>
    <row r="24" s="327" customFormat="1" spans="1:15">
      <c r="A24" s="28"/>
      <c r="O24" s="27"/>
    </row>
    <row r="25" s="327" customFormat="1" spans="1:15">
      <c r="A25" s="28"/>
      <c r="O25" s="27"/>
    </row>
    <row r="26" s="327" customFormat="1" ht="27" customHeight="1" spans="1:15">
      <c r="A26" s="29"/>
      <c r="B26" s="30"/>
      <c r="C26" s="30"/>
      <c r="D26" s="30"/>
      <c r="E26" s="30"/>
      <c r="F26" s="30"/>
      <c r="G26" s="30"/>
      <c r="H26" s="30"/>
      <c r="I26" s="30"/>
      <c r="J26" s="30"/>
      <c r="K26" s="30"/>
      <c r="L26" s="30"/>
      <c r="M26" s="30"/>
      <c r="N26" s="30"/>
      <c r="O26" s="31"/>
    </row>
  </sheetData>
  <mergeCells count="9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6"/>
    <mergeCell ref="B17:B19"/>
    <mergeCell ref="C13:C14"/>
    <mergeCell ref="C15:C16"/>
    <mergeCell ref="C18:C19"/>
    <mergeCell ref="A5:B9"/>
    <mergeCell ref="A23:O26"/>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15.5333333333333" style="327" customWidth="1"/>
    <col min="6" max="6" width="1.46666666666667" style="327" hidden="1" customWidth="1"/>
    <col min="7" max="7" width="2.2"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707</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15.49</v>
      </c>
      <c r="F6" s="5"/>
      <c r="G6" s="5">
        <v>15.49</v>
      </c>
      <c r="H6" s="5"/>
      <c r="I6" s="5">
        <v>6.13</v>
      </c>
      <c r="J6" s="5"/>
      <c r="K6" s="10">
        <v>10</v>
      </c>
      <c r="L6" s="11"/>
      <c r="M6" s="157">
        <f>I6/G6</f>
        <v>0.395739186571982</v>
      </c>
      <c r="N6" s="158"/>
      <c r="O6" s="5">
        <v>4</v>
      </c>
    </row>
    <row r="7" s="327" customFormat="1" ht="17" customHeight="1" spans="1:15">
      <c r="A7" s="5"/>
      <c r="B7" s="5"/>
      <c r="C7" s="5" t="s">
        <v>14</v>
      </c>
      <c r="D7" s="5"/>
      <c r="E7" s="5">
        <v>15.49</v>
      </c>
      <c r="F7" s="5"/>
      <c r="G7" s="5">
        <v>15.49</v>
      </c>
      <c r="H7" s="5"/>
      <c r="I7" s="5">
        <v>6.13</v>
      </c>
      <c r="J7" s="5"/>
      <c r="K7" s="10" t="s">
        <v>15</v>
      </c>
      <c r="L7" s="11"/>
      <c r="M7" s="157">
        <f>I7/G7</f>
        <v>0.395739186571982</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87" customHeight="1" spans="1:15">
      <c r="A11" s="5"/>
      <c r="B11" s="10" t="s">
        <v>708</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2" customHeight="1" spans="1:15">
      <c r="A13" s="5"/>
      <c r="B13" s="19" t="s">
        <v>30</v>
      </c>
      <c r="C13" s="5" t="s">
        <v>31</v>
      </c>
      <c r="D13" s="8" t="s">
        <v>244</v>
      </c>
      <c r="E13" s="8"/>
      <c r="F13" s="8"/>
      <c r="G13" s="8"/>
      <c r="H13" s="6">
        <v>100</v>
      </c>
      <c r="I13" s="6">
        <v>100</v>
      </c>
      <c r="J13" s="10">
        <v>40</v>
      </c>
      <c r="K13" s="11"/>
      <c r="L13" s="10">
        <v>40</v>
      </c>
      <c r="M13" s="11"/>
      <c r="N13" s="10"/>
      <c r="O13" s="11"/>
    </row>
    <row r="14" s="327" customFormat="1" ht="24" customHeight="1" spans="1:15">
      <c r="A14" s="5"/>
      <c r="B14" s="25"/>
      <c r="C14" s="5"/>
      <c r="D14" s="8" t="s">
        <v>245</v>
      </c>
      <c r="E14" s="8"/>
      <c r="F14" s="8"/>
      <c r="G14" s="8"/>
      <c r="H14" s="6">
        <v>100</v>
      </c>
      <c r="I14" s="6">
        <v>100</v>
      </c>
      <c r="J14" s="10">
        <v>10</v>
      </c>
      <c r="K14" s="11"/>
      <c r="L14" s="10">
        <v>10</v>
      </c>
      <c r="M14" s="11"/>
      <c r="N14" s="10"/>
      <c r="O14" s="11"/>
    </row>
    <row r="15" s="327" customFormat="1" ht="40.5" spans="1:15">
      <c r="A15" s="5"/>
      <c r="B15" s="6" t="s">
        <v>34</v>
      </c>
      <c r="C15" s="5" t="s">
        <v>140</v>
      </c>
      <c r="D15" s="8" t="s">
        <v>255</v>
      </c>
      <c r="E15" s="8"/>
      <c r="F15" s="8"/>
      <c r="G15" s="8"/>
      <c r="H15" s="6" t="s">
        <v>121</v>
      </c>
      <c r="I15" s="6" t="s">
        <v>121</v>
      </c>
      <c r="J15" s="10">
        <v>30</v>
      </c>
      <c r="K15" s="11"/>
      <c r="L15" s="10">
        <v>30</v>
      </c>
      <c r="M15" s="11"/>
      <c r="N15" s="10"/>
      <c r="O15" s="11"/>
    </row>
    <row r="16" s="327" customFormat="1" ht="40.5" spans="1:15">
      <c r="A16" s="5"/>
      <c r="B16" s="5" t="s">
        <v>37</v>
      </c>
      <c r="C16" s="5" t="s">
        <v>38</v>
      </c>
      <c r="D16" s="8" t="s">
        <v>87</v>
      </c>
      <c r="E16" s="8"/>
      <c r="F16" s="8"/>
      <c r="G16" s="8"/>
      <c r="H16" s="6">
        <v>85</v>
      </c>
      <c r="I16" s="6">
        <v>85</v>
      </c>
      <c r="J16" s="10">
        <v>10</v>
      </c>
      <c r="K16" s="11"/>
      <c r="L16" s="10">
        <v>10</v>
      </c>
      <c r="M16" s="11"/>
      <c r="N16" s="10"/>
      <c r="O16" s="11"/>
    </row>
    <row r="17" s="327" customFormat="1" ht="24" customHeight="1" spans="1:15">
      <c r="A17" s="5"/>
      <c r="B17" s="10" t="s">
        <v>40</v>
      </c>
      <c r="C17" s="24"/>
      <c r="D17" s="10"/>
      <c r="E17" s="18"/>
      <c r="F17" s="18"/>
      <c r="G17" s="18"/>
      <c r="H17" s="18"/>
      <c r="I17" s="18"/>
      <c r="J17" s="18"/>
      <c r="K17" s="18"/>
      <c r="L17" s="18"/>
      <c r="M17" s="18"/>
      <c r="N17" s="18"/>
      <c r="O17" s="11"/>
    </row>
    <row r="18" s="327" customFormat="1" ht="18" customHeight="1" spans="1:15">
      <c r="A18" s="5"/>
      <c r="B18" s="10" t="s">
        <v>41</v>
      </c>
      <c r="C18" s="18"/>
      <c r="D18" s="18"/>
      <c r="E18" s="18"/>
      <c r="F18" s="18"/>
      <c r="G18" s="18"/>
      <c r="H18" s="18"/>
      <c r="I18" s="24"/>
      <c r="J18" s="10">
        <v>100</v>
      </c>
      <c r="K18" s="24"/>
      <c r="L18" s="10">
        <v>94</v>
      </c>
      <c r="M18" s="11"/>
      <c r="N18" s="10" t="s">
        <v>646</v>
      </c>
      <c r="O18" s="11"/>
    </row>
    <row r="19" s="327" customFormat="1" spans="1:15">
      <c r="A19" s="26" t="s">
        <v>43</v>
      </c>
      <c r="B19" s="26"/>
      <c r="C19" s="26"/>
      <c r="D19" s="26"/>
      <c r="E19" s="26"/>
      <c r="F19" s="26"/>
      <c r="G19" s="26"/>
      <c r="H19" s="26"/>
      <c r="I19" s="26"/>
      <c r="J19" s="26"/>
      <c r="K19" s="26"/>
      <c r="L19" s="26"/>
      <c r="M19" s="26"/>
      <c r="N19" s="26"/>
      <c r="O19" s="27"/>
    </row>
    <row r="20" s="327" customFormat="1" spans="1:15">
      <c r="A20" s="28"/>
      <c r="B20" s="26"/>
      <c r="C20" s="26"/>
      <c r="D20" s="26"/>
      <c r="E20" s="26"/>
      <c r="F20" s="26"/>
      <c r="G20" s="26"/>
      <c r="H20" s="26"/>
      <c r="I20" s="26"/>
      <c r="J20" s="26"/>
      <c r="K20" s="26"/>
      <c r="L20" s="26"/>
      <c r="M20" s="26"/>
      <c r="N20" s="26"/>
      <c r="O20" s="27"/>
    </row>
    <row r="21" s="327" customFormat="1" spans="1:15">
      <c r="A21" s="28"/>
      <c r="B21" s="26"/>
      <c r="C21" s="26"/>
      <c r="D21" s="26"/>
      <c r="E21" s="26"/>
      <c r="F21" s="26"/>
      <c r="G21" s="26"/>
      <c r="H21" s="26"/>
      <c r="I21" s="26"/>
      <c r="J21" s="26"/>
      <c r="K21" s="26"/>
      <c r="L21" s="26"/>
      <c r="M21" s="26"/>
      <c r="N21" s="26"/>
      <c r="O21" s="27"/>
    </row>
    <row r="22" s="327" customFormat="1" ht="27" customHeight="1" spans="1:15">
      <c r="A22" s="29"/>
      <c r="B22" s="30"/>
      <c r="C22" s="30"/>
      <c r="D22" s="30"/>
      <c r="E22" s="30"/>
      <c r="F22" s="30"/>
      <c r="G22" s="30"/>
      <c r="H22" s="30"/>
      <c r="I22" s="30"/>
      <c r="J22" s="30"/>
      <c r="K22" s="30"/>
      <c r="L22" s="30"/>
      <c r="M22" s="30"/>
      <c r="N22" s="30"/>
      <c r="O22" s="31"/>
    </row>
  </sheetData>
  <mergeCells count="7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C13:C14"/>
    <mergeCell ref="A5:B9"/>
    <mergeCell ref="A19:O22"/>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3.6"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709</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9.21</v>
      </c>
      <c r="F6" s="5"/>
      <c r="G6" s="5">
        <v>9.21</v>
      </c>
      <c r="H6" s="5"/>
      <c r="I6" s="5">
        <v>1.85</v>
      </c>
      <c r="J6" s="5"/>
      <c r="K6" s="10">
        <v>10</v>
      </c>
      <c r="L6" s="11"/>
      <c r="M6" s="157">
        <f>I6/G6</f>
        <v>0.200868621064061</v>
      </c>
      <c r="N6" s="158"/>
      <c r="O6" s="5">
        <v>2</v>
      </c>
    </row>
    <row r="7" s="327" customFormat="1" ht="17" customHeight="1" spans="1:15">
      <c r="A7" s="5"/>
      <c r="B7" s="5"/>
      <c r="C7" s="5" t="s">
        <v>14</v>
      </c>
      <c r="D7" s="5"/>
      <c r="E7" s="5">
        <v>9.21</v>
      </c>
      <c r="F7" s="5"/>
      <c r="G7" s="5">
        <v>9.21</v>
      </c>
      <c r="H7" s="5"/>
      <c r="I7" s="5">
        <v>1.85</v>
      </c>
      <c r="J7" s="5"/>
      <c r="K7" s="10" t="s">
        <v>15</v>
      </c>
      <c r="L7" s="11"/>
      <c r="M7" s="157">
        <f>I7/G7</f>
        <v>0.200868621064061</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81" customHeight="1" spans="1:15">
      <c r="A11" s="5"/>
      <c r="B11" s="10" t="s">
        <v>242</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9" customHeight="1" spans="1:15">
      <c r="A13" s="5"/>
      <c r="B13" s="19" t="s">
        <v>30</v>
      </c>
      <c r="C13" s="5" t="s">
        <v>31</v>
      </c>
      <c r="D13" s="8" t="s">
        <v>244</v>
      </c>
      <c r="E13" s="8"/>
      <c r="F13" s="8"/>
      <c r="G13" s="8"/>
      <c r="H13" s="6">
        <v>100</v>
      </c>
      <c r="I13" s="6">
        <v>100</v>
      </c>
      <c r="J13" s="10">
        <v>20</v>
      </c>
      <c r="K13" s="11"/>
      <c r="L13" s="10">
        <v>20</v>
      </c>
      <c r="M13" s="11"/>
      <c r="N13" s="10"/>
      <c r="O13" s="11"/>
    </row>
    <row r="14" s="327" customFormat="1" ht="32" customHeight="1" spans="1:15">
      <c r="A14" s="5"/>
      <c r="B14" s="20"/>
      <c r="C14" s="5"/>
      <c r="D14" s="8" t="s">
        <v>245</v>
      </c>
      <c r="E14" s="8"/>
      <c r="F14" s="8"/>
      <c r="G14" s="8"/>
      <c r="H14" s="6">
        <v>100</v>
      </c>
      <c r="I14" s="6">
        <v>100</v>
      </c>
      <c r="J14" s="10">
        <v>10</v>
      </c>
      <c r="K14" s="11"/>
      <c r="L14" s="10">
        <v>10</v>
      </c>
      <c r="M14" s="11"/>
      <c r="N14" s="10"/>
      <c r="O14" s="11"/>
    </row>
    <row r="15" s="327" customFormat="1" ht="41" customHeight="1" spans="1:15">
      <c r="A15" s="5"/>
      <c r="B15" s="20"/>
      <c r="C15" s="5" t="s">
        <v>58</v>
      </c>
      <c r="D15" s="8" t="s">
        <v>246</v>
      </c>
      <c r="E15" s="8"/>
      <c r="F15" s="8"/>
      <c r="G15" s="8"/>
      <c r="H15" s="6">
        <v>90</v>
      </c>
      <c r="I15" s="6">
        <v>90</v>
      </c>
      <c r="J15" s="10">
        <v>10</v>
      </c>
      <c r="K15" s="11"/>
      <c r="L15" s="10">
        <v>10</v>
      </c>
      <c r="M15" s="11"/>
      <c r="N15" s="10"/>
      <c r="O15" s="11"/>
    </row>
    <row r="16" s="327" customFormat="1" ht="42" customHeight="1" spans="1:15">
      <c r="A16" s="5"/>
      <c r="B16" s="25"/>
      <c r="C16" s="5"/>
      <c r="D16" s="8" t="s">
        <v>248</v>
      </c>
      <c r="E16" s="8"/>
      <c r="F16" s="8"/>
      <c r="G16" s="8"/>
      <c r="H16" s="6">
        <v>60</v>
      </c>
      <c r="I16" s="6">
        <v>60</v>
      </c>
      <c r="J16" s="10">
        <v>10</v>
      </c>
      <c r="K16" s="11"/>
      <c r="L16" s="10">
        <v>10</v>
      </c>
      <c r="M16" s="11"/>
      <c r="N16" s="10"/>
      <c r="O16" s="11"/>
    </row>
    <row r="17" s="327" customFormat="1" ht="40.5" spans="1:15">
      <c r="A17" s="5"/>
      <c r="B17" s="6" t="s">
        <v>34</v>
      </c>
      <c r="C17" s="5" t="s">
        <v>140</v>
      </c>
      <c r="D17" s="8" t="s">
        <v>255</v>
      </c>
      <c r="E17" s="8"/>
      <c r="F17" s="8"/>
      <c r="G17" s="8"/>
      <c r="H17" s="6" t="s">
        <v>121</v>
      </c>
      <c r="I17" s="6" t="s">
        <v>121</v>
      </c>
      <c r="J17" s="10">
        <v>30</v>
      </c>
      <c r="K17" s="11"/>
      <c r="L17" s="10">
        <v>30</v>
      </c>
      <c r="M17" s="11"/>
      <c r="N17" s="10"/>
      <c r="O17" s="11"/>
    </row>
    <row r="18" s="327" customFormat="1" ht="40.5" spans="1:15">
      <c r="A18" s="5"/>
      <c r="B18" s="5" t="s">
        <v>37</v>
      </c>
      <c r="C18" s="5" t="s">
        <v>38</v>
      </c>
      <c r="D18" s="8" t="s">
        <v>87</v>
      </c>
      <c r="E18" s="8"/>
      <c r="F18" s="8"/>
      <c r="G18" s="8"/>
      <c r="H18" s="6">
        <v>85</v>
      </c>
      <c r="I18" s="6">
        <v>85</v>
      </c>
      <c r="J18" s="10">
        <v>10</v>
      </c>
      <c r="K18" s="11"/>
      <c r="L18" s="10">
        <v>10</v>
      </c>
      <c r="M18" s="11"/>
      <c r="N18" s="10"/>
      <c r="O18" s="11"/>
    </row>
    <row r="19" s="327" customFormat="1" ht="24" customHeight="1" spans="1:15">
      <c r="A19" s="5"/>
      <c r="B19" s="10" t="s">
        <v>40</v>
      </c>
      <c r="C19" s="24"/>
      <c r="D19" s="10"/>
      <c r="E19" s="18"/>
      <c r="F19" s="18"/>
      <c r="G19" s="18"/>
      <c r="H19" s="18"/>
      <c r="I19" s="18"/>
      <c r="J19" s="18"/>
      <c r="K19" s="18"/>
      <c r="L19" s="18"/>
      <c r="M19" s="18"/>
      <c r="N19" s="18"/>
      <c r="O19" s="11"/>
    </row>
    <row r="20" s="327" customFormat="1" ht="18" customHeight="1" spans="1:15">
      <c r="A20" s="5"/>
      <c r="B20" s="10" t="s">
        <v>41</v>
      </c>
      <c r="C20" s="18"/>
      <c r="D20" s="18"/>
      <c r="E20" s="18"/>
      <c r="F20" s="18"/>
      <c r="G20" s="18"/>
      <c r="H20" s="18"/>
      <c r="I20" s="24"/>
      <c r="J20" s="10">
        <v>100</v>
      </c>
      <c r="K20" s="24"/>
      <c r="L20" s="10">
        <v>92</v>
      </c>
      <c r="M20" s="11"/>
      <c r="N20" s="10" t="s">
        <v>646</v>
      </c>
      <c r="O20" s="11"/>
    </row>
    <row r="21" s="327" customFormat="1" spans="1:15">
      <c r="A21" s="26" t="s">
        <v>43</v>
      </c>
      <c r="O21" s="27"/>
    </row>
    <row r="22" s="327" customFormat="1" spans="1:15">
      <c r="A22" s="28"/>
      <c r="O22" s="27"/>
    </row>
    <row r="23" s="327" customFormat="1" spans="1:15">
      <c r="A23" s="28"/>
      <c r="O23" s="27"/>
    </row>
    <row r="24" s="327" customFormat="1" ht="27" customHeight="1" spans="1:15">
      <c r="A24" s="29"/>
      <c r="B24" s="30"/>
      <c r="C24" s="30"/>
      <c r="D24" s="30"/>
      <c r="E24" s="30"/>
      <c r="F24" s="30"/>
      <c r="G24" s="30"/>
      <c r="H24" s="30"/>
      <c r="I24" s="30"/>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C13:C14"/>
    <mergeCell ref="C15:C16"/>
    <mergeCell ref="A5:B9"/>
    <mergeCell ref="A21:O24"/>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3.6" style="327" customWidth="1"/>
    <col min="8" max="8" width="7.875"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710</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0.01</v>
      </c>
      <c r="F6" s="5"/>
      <c r="G6" s="5">
        <v>0.01</v>
      </c>
      <c r="H6" s="5"/>
      <c r="I6" s="5">
        <v>0.01</v>
      </c>
      <c r="J6" s="5"/>
      <c r="K6" s="10">
        <v>10</v>
      </c>
      <c r="L6" s="11"/>
      <c r="M6" s="154">
        <v>1</v>
      </c>
      <c r="N6" s="155"/>
      <c r="O6" s="5">
        <v>10</v>
      </c>
    </row>
    <row r="7" s="327" customFormat="1" ht="17" customHeight="1" spans="1:15">
      <c r="A7" s="5"/>
      <c r="B7" s="5"/>
      <c r="C7" s="5" t="s">
        <v>14</v>
      </c>
      <c r="D7" s="5"/>
      <c r="E7" s="5">
        <v>0.01</v>
      </c>
      <c r="F7" s="5"/>
      <c r="G7" s="5">
        <v>0.01</v>
      </c>
      <c r="H7" s="5"/>
      <c r="I7" s="5">
        <v>0.01</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44" customHeight="1" spans="1:15">
      <c r="A11" s="5"/>
      <c r="B11" s="10" t="s">
        <v>601</v>
      </c>
      <c r="C11" s="18"/>
      <c r="D11" s="18"/>
      <c r="E11" s="18"/>
      <c r="F11" s="18"/>
      <c r="G11" s="18"/>
      <c r="H11" s="11"/>
      <c r="I11" s="10" t="s">
        <v>711</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5"/>
      <c r="L12" s="5" t="s">
        <v>12</v>
      </c>
      <c r="M12" s="6"/>
      <c r="N12" s="5" t="s">
        <v>29</v>
      </c>
      <c r="O12" s="6"/>
    </row>
    <row r="13" s="327" customFormat="1" ht="36" customHeight="1" spans="1:15">
      <c r="A13" s="5"/>
      <c r="B13" s="19" t="s">
        <v>30</v>
      </c>
      <c r="C13" s="5" t="s">
        <v>31</v>
      </c>
      <c r="D13" s="8" t="s">
        <v>602</v>
      </c>
      <c r="E13" s="8"/>
      <c r="F13" s="8"/>
      <c r="G13" s="8"/>
      <c r="H13" s="261" t="s">
        <v>401</v>
      </c>
      <c r="I13" s="5">
        <v>95</v>
      </c>
      <c r="J13" s="10">
        <v>10</v>
      </c>
      <c r="K13" s="11"/>
      <c r="L13" s="10">
        <v>10</v>
      </c>
      <c r="M13" s="11"/>
      <c r="N13" s="10"/>
      <c r="O13" s="11"/>
    </row>
    <row r="14" s="327" customFormat="1" ht="36" customHeight="1" spans="1:15">
      <c r="A14" s="5"/>
      <c r="B14" s="20"/>
      <c r="C14" s="5"/>
      <c r="D14" s="8" t="s">
        <v>603</v>
      </c>
      <c r="E14" s="8"/>
      <c r="F14" s="8"/>
      <c r="G14" s="8"/>
      <c r="H14" s="261" t="s">
        <v>322</v>
      </c>
      <c r="I14" s="5">
        <v>100</v>
      </c>
      <c r="J14" s="10">
        <v>30</v>
      </c>
      <c r="K14" s="11"/>
      <c r="L14" s="10">
        <v>30</v>
      </c>
      <c r="M14" s="11"/>
      <c r="N14" s="10"/>
      <c r="O14" s="11"/>
    </row>
    <row r="15" s="327" customFormat="1" ht="36" customHeight="1" spans="1:15">
      <c r="A15" s="5"/>
      <c r="B15" s="25"/>
      <c r="C15" s="5" t="s">
        <v>66</v>
      </c>
      <c r="D15" s="8" t="s">
        <v>604</v>
      </c>
      <c r="E15" s="8"/>
      <c r="F15" s="8"/>
      <c r="G15" s="8"/>
      <c r="H15" s="5">
        <v>100</v>
      </c>
      <c r="I15" s="5">
        <v>100</v>
      </c>
      <c r="J15" s="10">
        <v>10</v>
      </c>
      <c r="K15" s="11"/>
      <c r="L15" s="10">
        <v>10</v>
      </c>
      <c r="M15" s="11"/>
      <c r="N15" s="10"/>
      <c r="O15" s="11"/>
    </row>
    <row r="16" s="327" customFormat="1" ht="27" spans="1:15">
      <c r="A16" s="5"/>
      <c r="B16" s="5" t="s">
        <v>34</v>
      </c>
      <c r="C16" s="5" t="s">
        <v>45</v>
      </c>
      <c r="D16" s="8" t="s">
        <v>605</v>
      </c>
      <c r="E16" s="8"/>
      <c r="F16" s="8"/>
      <c r="G16" s="8"/>
      <c r="H16" s="5" t="s">
        <v>286</v>
      </c>
      <c r="I16" s="5" t="s">
        <v>286</v>
      </c>
      <c r="J16" s="10">
        <v>15</v>
      </c>
      <c r="K16" s="11"/>
      <c r="L16" s="10">
        <v>15</v>
      </c>
      <c r="M16" s="11"/>
      <c r="N16" s="10"/>
      <c r="O16" s="11"/>
    </row>
    <row r="17" s="327" customFormat="1" ht="18" customHeight="1" spans="1:15">
      <c r="A17" s="5"/>
      <c r="B17" s="5"/>
      <c r="C17" s="5"/>
      <c r="D17" s="8" t="s">
        <v>606</v>
      </c>
      <c r="E17" s="8"/>
      <c r="F17" s="8"/>
      <c r="G17" s="8"/>
      <c r="H17" s="5" t="s">
        <v>121</v>
      </c>
      <c r="I17" s="5" t="s">
        <v>121</v>
      </c>
      <c r="J17" s="10">
        <v>15</v>
      </c>
      <c r="K17" s="11"/>
      <c r="L17" s="10">
        <v>15</v>
      </c>
      <c r="M17" s="11"/>
      <c r="N17" s="10"/>
      <c r="O17" s="11"/>
    </row>
    <row r="18" s="327" customFormat="1" ht="40.5" spans="1:15">
      <c r="A18" s="5"/>
      <c r="B18" s="5" t="s">
        <v>37</v>
      </c>
      <c r="C18" s="5" t="s">
        <v>38</v>
      </c>
      <c r="D18" s="8" t="s">
        <v>239</v>
      </c>
      <c r="E18" s="8"/>
      <c r="F18" s="8"/>
      <c r="G18" s="8"/>
      <c r="H18" s="6">
        <v>80</v>
      </c>
      <c r="I18" s="6">
        <v>80</v>
      </c>
      <c r="J18" s="10">
        <v>10</v>
      </c>
      <c r="K18" s="11"/>
      <c r="L18" s="10">
        <v>10</v>
      </c>
      <c r="M18" s="11"/>
      <c r="N18" s="10"/>
      <c r="O18" s="11"/>
    </row>
    <row r="19" s="327" customFormat="1" ht="24" customHeight="1" spans="1:15">
      <c r="A19" s="5"/>
      <c r="B19" s="10" t="s">
        <v>40</v>
      </c>
      <c r="C19" s="24"/>
      <c r="D19" s="10"/>
      <c r="E19" s="18"/>
      <c r="F19" s="18"/>
      <c r="G19" s="18"/>
      <c r="H19" s="18"/>
      <c r="I19" s="18"/>
      <c r="J19" s="18"/>
      <c r="K19" s="18"/>
      <c r="L19" s="18"/>
      <c r="M19" s="18"/>
      <c r="N19" s="18"/>
      <c r="O19" s="11"/>
    </row>
    <row r="20" s="327" customFormat="1" ht="18" customHeight="1" spans="1:15">
      <c r="A20" s="5"/>
      <c r="B20" s="10" t="s">
        <v>41</v>
      </c>
      <c r="C20" s="18"/>
      <c r="D20" s="18"/>
      <c r="E20" s="18"/>
      <c r="F20" s="18"/>
      <c r="G20" s="18"/>
      <c r="H20" s="18"/>
      <c r="I20" s="24"/>
      <c r="J20" s="10">
        <v>100</v>
      </c>
      <c r="K20" s="24"/>
      <c r="L20" s="10">
        <v>100</v>
      </c>
      <c r="M20" s="11"/>
      <c r="N20" s="10" t="s">
        <v>646</v>
      </c>
      <c r="O20" s="11"/>
    </row>
    <row r="21" s="327" customFormat="1" spans="1:15">
      <c r="A21" s="26" t="s">
        <v>43</v>
      </c>
      <c r="O21" s="27"/>
    </row>
    <row r="22" s="327" customFormat="1" spans="1:15">
      <c r="A22" s="28"/>
      <c r="O22" s="27"/>
    </row>
    <row r="23" s="327" customFormat="1" spans="1:15">
      <c r="A23" s="28"/>
      <c r="O23" s="27"/>
    </row>
    <row r="24" s="327" customFormat="1" ht="27" customHeight="1" spans="1:15">
      <c r="A24" s="29"/>
      <c r="B24" s="30"/>
      <c r="C24" s="30"/>
      <c r="D24" s="30"/>
      <c r="E24" s="30"/>
      <c r="F24" s="30"/>
      <c r="G24" s="30"/>
      <c r="H24" s="30"/>
      <c r="I24" s="30"/>
      <c r="J24" s="30"/>
      <c r="K24" s="30"/>
      <c r="L24" s="30"/>
      <c r="M24" s="30"/>
      <c r="N24" s="30"/>
      <c r="O24" s="31"/>
    </row>
  </sheetData>
  <mergeCells count="84">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5"/>
    <mergeCell ref="B16:B17"/>
    <mergeCell ref="C13:C14"/>
    <mergeCell ref="C16:C17"/>
    <mergeCell ref="A5:B9"/>
    <mergeCell ref="A21:O24"/>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customWidth="1"/>
    <col min="7" max="7" width="17.5" style="327" customWidth="1"/>
    <col min="8" max="8" width="13.9833333333333" style="327" customWidth="1"/>
    <col min="9" max="9" width="19.0583333333333" style="327" customWidth="1"/>
    <col min="10" max="10" width="3.26666666666667" style="327" customWidth="1"/>
    <col min="11" max="11" width="5.88333333333333" style="327" customWidth="1"/>
    <col min="12" max="12" width="4.16666666666667" style="327" customWidth="1"/>
    <col min="13" max="13" width="6.7"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712</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152.31</v>
      </c>
      <c r="F6" s="5"/>
      <c r="G6" s="5">
        <v>152.31</v>
      </c>
      <c r="H6" s="5"/>
      <c r="I6" s="5">
        <v>46.13</v>
      </c>
      <c r="J6" s="5"/>
      <c r="K6" s="10">
        <v>10</v>
      </c>
      <c r="L6" s="11"/>
      <c r="M6" s="157">
        <f>I6/G6</f>
        <v>0.302869148447246</v>
      </c>
      <c r="N6" s="158"/>
      <c r="O6" s="5">
        <v>3.3</v>
      </c>
    </row>
    <row r="7" s="327" customFormat="1" ht="17" customHeight="1" spans="1:15">
      <c r="A7" s="5"/>
      <c r="B7" s="5"/>
      <c r="C7" s="5" t="s">
        <v>14</v>
      </c>
      <c r="D7" s="5"/>
      <c r="E7" s="5">
        <v>152.31</v>
      </c>
      <c r="F7" s="5"/>
      <c r="G7" s="5">
        <v>152.31</v>
      </c>
      <c r="H7" s="5"/>
      <c r="I7" s="5">
        <v>46.13</v>
      </c>
      <c r="J7" s="5"/>
      <c r="K7" s="10" t="s">
        <v>15</v>
      </c>
      <c r="L7" s="11"/>
      <c r="M7" s="157">
        <f>I7/G7</f>
        <v>0.302869148447246</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66" customHeight="1" spans="1:15">
      <c r="A11" s="5"/>
      <c r="B11" s="10" t="s">
        <v>713</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15" customHeight="1" spans="1:15">
      <c r="A13" s="5"/>
      <c r="B13" s="5" t="s">
        <v>30</v>
      </c>
      <c r="C13" s="5" t="s">
        <v>31</v>
      </c>
      <c r="D13" s="334" t="s">
        <v>714</v>
      </c>
      <c r="E13" s="335"/>
      <c r="F13" s="335"/>
      <c r="G13" s="336"/>
      <c r="H13" s="179" t="s">
        <v>715</v>
      </c>
      <c r="I13" s="179" t="s">
        <v>716</v>
      </c>
      <c r="J13" s="10">
        <v>2</v>
      </c>
      <c r="K13" s="11"/>
      <c r="L13" s="10">
        <v>2</v>
      </c>
      <c r="M13" s="11"/>
      <c r="N13" s="10"/>
      <c r="O13" s="11"/>
    </row>
    <row r="14" s="327" customFormat="1" ht="14" customHeight="1" spans="1:15">
      <c r="A14" s="5"/>
      <c r="B14" s="5"/>
      <c r="C14" s="5"/>
      <c r="D14" s="334" t="s">
        <v>717</v>
      </c>
      <c r="E14" s="335"/>
      <c r="F14" s="335"/>
      <c r="G14" s="336"/>
      <c r="H14" s="179" t="s">
        <v>322</v>
      </c>
      <c r="I14" s="179" t="s">
        <v>322</v>
      </c>
      <c r="J14" s="10">
        <v>2</v>
      </c>
      <c r="K14" s="11"/>
      <c r="L14" s="10">
        <v>2</v>
      </c>
      <c r="M14" s="11"/>
      <c r="N14" s="10"/>
      <c r="O14" s="11"/>
    </row>
    <row r="15" s="327" customFormat="1" ht="14" customHeight="1" spans="1:15">
      <c r="A15" s="5"/>
      <c r="B15" s="5"/>
      <c r="C15" s="5"/>
      <c r="D15" s="334" t="s">
        <v>718</v>
      </c>
      <c r="E15" s="335"/>
      <c r="F15" s="335"/>
      <c r="G15" s="336"/>
      <c r="H15" s="179" t="s">
        <v>401</v>
      </c>
      <c r="I15" s="179" t="s">
        <v>401</v>
      </c>
      <c r="J15" s="10">
        <v>3</v>
      </c>
      <c r="K15" s="11"/>
      <c r="L15" s="10">
        <v>3</v>
      </c>
      <c r="M15" s="11"/>
      <c r="N15" s="10"/>
      <c r="O15" s="11"/>
    </row>
    <row r="16" s="327" customFormat="1" ht="14" customHeight="1" spans="1:15">
      <c r="A16" s="5"/>
      <c r="B16" s="5"/>
      <c r="C16" s="5"/>
      <c r="D16" s="334" t="s">
        <v>719</v>
      </c>
      <c r="E16" s="335"/>
      <c r="F16" s="335"/>
      <c r="G16" s="336"/>
      <c r="H16" s="179" t="s">
        <v>322</v>
      </c>
      <c r="I16" s="179" t="s">
        <v>322</v>
      </c>
      <c r="J16" s="10">
        <v>3</v>
      </c>
      <c r="K16" s="11"/>
      <c r="L16" s="10">
        <v>3</v>
      </c>
      <c r="M16" s="11"/>
      <c r="N16" s="10"/>
      <c r="O16" s="11"/>
    </row>
    <row r="17" s="327" customFormat="1" ht="14" customHeight="1" spans="1:15">
      <c r="A17" s="5"/>
      <c r="B17" s="5"/>
      <c r="C17" s="5"/>
      <c r="D17" s="334" t="s">
        <v>259</v>
      </c>
      <c r="E17" s="335"/>
      <c r="F17" s="335"/>
      <c r="G17" s="336"/>
      <c r="H17" s="179" t="s">
        <v>328</v>
      </c>
      <c r="I17" s="179" t="s">
        <v>328</v>
      </c>
      <c r="J17" s="10">
        <v>3</v>
      </c>
      <c r="K17" s="11"/>
      <c r="L17" s="10">
        <v>3</v>
      </c>
      <c r="M17" s="11"/>
      <c r="N17" s="10"/>
      <c r="O17" s="11"/>
    </row>
    <row r="18" s="327" customFormat="1" ht="14" customHeight="1" spans="1:15">
      <c r="A18" s="5"/>
      <c r="B18" s="5"/>
      <c r="C18" s="5"/>
      <c r="D18" s="334" t="s">
        <v>261</v>
      </c>
      <c r="E18" s="335"/>
      <c r="F18" s="335"/>
      <c r="G18" s="336"/>
      <c r="H18" s="179" t="s">
        <v>720</v>
      </c>
      <c r="I18" s="179" t="s">
        <v>720</v>
      </c>
      <c r="J18" s="10">
        <v>3</v>
      </c>
      <c r="K18" s="18"/>
      <c r="L18" s="10">
        <v>3</v>
      </c>
      <c r="M18" s="11"/>
      <c r="N18" s="10"/>
      <c r="O18" s="11"/>
    </row>
    <row r="19" s="327" customFormat="1" ht="14" customHeight="1" spans="1:15">
      <c r="A19" s="5"/>
      <c r="B19" s="5"/>
      <c r="C19" s="5"/>
      <c r="D19" s="334" t="s">
        <v>530</v>
      </c>
      <c r="E19" s="335"/>
      <c r="F19" s="335"/>
      <c r="G19" s="336"/>
      <c r="H19" s="179" t="s">
        <v>328</v>
      </c>
      <c r="I19" s="179" t="s">
        <v>328</v>
      </c>
      <c r="J19" s="10">
        <v>3</v>
      </c>
      <c r="K19" s="18"/>
      <c r="L19" s="10">
        <v>3</v>
      </c>
      <c r="M19" s="11"/>
      <c r="N19" s="10"/>
      <c r="O19" s="11"/>
    </row>
    <row r="20" s="327" customFormat="1" ht="14" customHeight="1" spans="1:15">
      <c r="A20" s="5"/>
      <c r="B20" s="5"/>
      <c r="C20" s="5"/>
      <c r="D20" s="334" t="s">
        <v>497</v>
      </c>
      <c r="E20" s="335"/>
      <c r="F20" s="335"/>
      <c r="G20" s="336"/>
      <c r="H20" s="179" t="s">
        <v>328</v>
      </c>
      <c r="I20" s="179" t="s">
        <v>328</v>
      </c>
      <c r="J20" s="10">
        <v>3</v>
      </c>
      <c r="K20" s="11"/>
      <c r="L20" s="10">
        <v>3</v>
      </c>
      <c r="M20" s="11"/>
      <c r="N20" s="10"/>
      <c r="O20" s="11"/>
    </row>
    <row r="21" s="327" customFormat="1" ht="14" customHeight="1" spans="1:15">
      <c r="A21" s="5"/>
      <c r="B21" s="5"/>
      <c r="C21" s="5"/>
      <c r="D21" s="334" t="s">
        <v>269</v>
      </c>
      <c r="E21" s="335"/>
      <c r="F21" s="335"/>
      <c r="G21" s="336"/>
      <c r="H21" s="179" t="s">
        <v>417</v>
      </c>
      <c r="I21" s="179" t="s">
        <v>417</v>
      </c>
      <c r="J21" s="10">
        <v>3</v>
      </c>
      <c r="K21" s="11"/>
      <c r="L21" s="10">
        <v>3</v>
      </c>
      <c r="M21" s="11"/>
      <c r="N21" s="10"/>
      <c r="O21" s="11"/>
    </row>
    <row r="22" s="327" customFormat="1" ht="14" customHeight="1" spans="1:15">
      <c r="A22" s="5"/>
      <c r="B22" s="5"/>
      <c r="C22" s="5"/>
      <c r="D22" s="334" t="s">
        <v>721</v>
      </c>
      <c r="E22" s="335"/>
      <c r="F22" s="335"/>
      <c r="G22" s="336"/>
      <c r="H22" s="179" t="s">
        <v>722</v>
      </c>
      <c r="I22" s="179" t="s">
        <v>722</v>
      </c>
      <c r="J22" s="10">
        <v>3</v>
      </c>
      <c r="K22" s="11"/>
      <c r="L22" s="10">
        <v>3</v>
      </c>
      <c r="M22" s="11"/>
      <c r="N22" s="10"/>
      <c r="O22" s="11"/>
    </row>
    <row r="23" s="327" customFormat="1" ht="14" customHeight="1" spans="1:15">
      <c r="A23" s="5"/>
      <c r="B23" s="5"/>
      <c r="C23" s="5"/>
      <c r="D23" s="334" t="s">
        <v>532</v>
      </c>
      <c r="E23" s="335"/>
      <c r="F23" s="335"/>
      <c r="G23" s="336"/>
      <c r="H23" s="179" t="s">
        <v>533</v>
      </c>
      <c r="I23" s="179" t="s">
        <v>533</v>
      </c>
      <c r="J23" s="10">
        <v>2</v>
      </c>
      <c r="K23" s="11"/>
      <c r="L23" s="10">
        <v>2</v>
      </c>
      <c r="M23" s="11"/>
      <c r="N23" s="10"/>
      <c r="O23" s="11"/>
    </row>
    <row r="24" s="327" customFormat="1" spans="1:15">
      <c r="A24" s="5"/>
      <c r="B24" s="5"/>
      <c r="C24" s="5" t="s">
        <v>58</v>
      </c>
      <c r="D24" s="334" t="s">
        <v>723</v>
      </c>
      <c r="E24" s="335"/>
      <c r="F24" s="335"/>
      <c r="G24" s="336"/>
      <c r="H24" s="179" t="s">
        <v>724</v>
      </c>
      <c r="I24" s="179" t="s">
        <v>724</v>
      </c>
      <c r="J24" s="10">
        <v>3</v>
      </c>
      <c r="K24" s="11"/>
      <c r="L24" s="10">
        <v>3</v>
      </c>
      <c r="M24" s="11"/>
      <c r="N24" s="10"/>
      <c r="O24" s="11"/>
    </row>
    <row r="25" s="327" customFormat="1" spans="1:15">
      <c r="A25" s="5"/>
      <c r="B25" s="5"/>
      <c r="C25" s="5"/>
      <c r="D25" s="334" t="s">
        <v>725</v>
      </c>
      <c r="E25" s="335"/>
      <c r="F25" s="335"/>
      <c r="G25" s="336"/>
      <c r="H25" s="179" t="s">
        <v>322</v>
      </c>
      <c r="I25" s="179" t="s">
        <v>322</v>
      </c>
      <c r="J25" s="10">
        <v>3</v>
      </c>
      <c r="K25" s="11"/>
      <c r="L25" s="10">
        <v>3</v>
      </c>
      <c r="M25" s="11"/>
      <c r="N25" s="10"/>
      <c r="O25" s="11"/>
    </row>
    <row r="26" s="327" customFormat="1" spans="1:15">
      <c r="A26" s="5"/>
      <c r="B26" s="5"/>
      <c r="C26" s="5"/>
      <c r="D26" s="334" t="s">
        <v>723</v>
      </c>
      <c r="E26" s="335"/>
      <c r="F26" s="335"/>
      <c r="G26" s="336"/>
      <c r="H26" s="179" t="s">
        <v>724</v>
      </c>
      <c r="I26" s="179" t="s">
        <v>724</v>
      </c>
      <c r="J26" s="10">
        <v>3</v>
      </c>
      <c r="K26" s="11"/>
      <c r="L26" s="10">
        <v>3</v>
      </c>
      <c r="M26" s="11"/>
      <c r="N26" s="10"/>
      <c r="O26" s="11"/>
    </row>
    <row r="27" s="327" customFormat="1" spans="1:15">
      <c r="A27" s="5"/>
      <c r="B27" s="5"/>
      <c r="C27" s="5"/>
      <c r="D27" s="334" t="s">
        <v>274</v>
      </c>
      <c r="E27" s="335"/>
      <c r="F27" s="335"/>
      <c r="G27" s="336"/>
      <c r="H27" s="179" t="s">
        <v>726</v>
      </c>
      <c r="I27" s="179" t="s">
        <v>726</v>
      </c>
      <c r="J27" s="10">
        <v>3</v>
      </c>
      <c r="K27" s="11"/>
      <c r="L27" s="10">
        <v>3</v>
      </c>
      <c r="M27" s="11"/>
      <c r="N27" s="10"/>
      <c r="O27" s="11"/>
    </row>
    <row r="28" s="327" customFormat="1" spans="1:15">
      <c r="A28" s="5"/>
      <c r="B28" s="5"/>
      <c r="C28" s="5"/>
      <c r="D28" s="334" t="s">
        <v>276</v>
      </c>
      <c r="E28" s="335"/>
      <c r="F28" s="335"/>
      <c r="G28" s="336"/>
      <c r="H28" s="179" t="s">
        <v>726</v>
      </c>
      <c r="I28" s="179" t="s">
        <v>726</v>
      </c>
      <c r="J28" s="10">
        <v>3</v>
      </c>
      <c r="K28" s="11"/>
      <c r="L28" s="10">
        <v>3</v>
      </c>
      <c r="M28" s="11"/>
      <c r="N28" s="10"/>
      <c r="O28" s="11"/>
    </row>
    <row r="29" s="327" customFormat="1" spans="1:15">
      <c r="A29" s="5"/>
      <c r="B29" s="5"/>
      <c r="C29" s="5"/>
      <c r="D29" s="334" t="s">
        <v>271</v>
      </c>
      <c r="E29" s="335"/>
      <c r="F29" s="335"/>
      <c r="G29" s="336"/>
      <c r="H29" s="179" t="s">
        <v>726</v>
      </c>
      <c r="I29" s="179" t="s">
        <v>726</v>
      </c>
      <c r="J29" s="10">
        <v>2</v>
      </c>
      <c r="K29" s="11"/>
      <c r="L29" s="10">
        <v>2</v>
      </c>
      <c r="M29" s="11"/>
      <c r="N29" s="10"/>
      <c r="O29" s="11"/>
    </row>
    <row r="30" s="327" customFormat="1" spans="1:15">
      <c r="A30" s="5"/>
      <c r="B30" s="5"/>
      <c r="C30" s="5"/>
      <c r="D30" s="334" t="s">
        <v>502</v>
      </c>
      <c r="E30" s="335"/>
      <c r="F30" s="335"/>
      <c r="G30" s="336"/>
      <c r="H30" s="179" t="s">
        <v>726</v>
      </c>
      <c r="I30" s="179" t="s">
        <v>726</v>
      </c>
      <c r="J30" s="10">
        <v>3</v>
      </c>
      <c r="K30" s="11"/>
      <c r="L30" s="10">
        <v>3</v>
      </c>
      <c r="M30" s="11"/>
      <c r="N30" s="10"/>
      <c r="O30" s="11"/>
    </row>
    <row r="31" s="327" customFormat="1" spans="1:15">
      <c r="A31" s="5"/>
      <c r="B31" s="19" t="s">
        <v>34</v>
      </c>
      <c r="C31" s="5" t="s">
        <v>35</v>
      </c>
      <c r="D31" s="334" t="s">
        <v>727</v>
      </c>
      <c r="E31" s="335"/>
      <c r="F31" s="335"/>
      <c r="G31" s="336"/>
      <c r="H31" s="179" t="s">
        <v>286</v>
      </c>
      <c r="I31" s="179" t="s">
        <v>286</v>
      </c>
      <c r="J31" s="343">
        <v>3.75</v>
      </c>
      <c r="K31" s="344"/>
      <c r="L31" s="343">
        <v>3.75</v>
      </c>
      <c r="M31" s="344"/>
      <c r="N31" s="10"/>
      <c r="O31" s="11"/>
    </row>
    <row r="32" s="327" customFormat="1" spans="1:15">
      <c r="A32" s="5"/>
      <c r="B32" s="20"/>
      <c r="C32" s="5"/>
      <c r="D32" s="334" t="s">
        <v>505</v>
      </c>
      <c r="E32" s="335"/>
      <c r="F32" s="335"/>
      <c r="G32" s="336"/>
      <c r="H32" s="179" t="s">
        <v>506</v>
      </c>
      <c r="I32" s="179" t="s">
        <v>506</v>
      </c>
      <c r="J32" s="343">
        <v>3.75</v>
      </c>
      <c r="K32" s="344"/>
      <c r="L32" s="343">
        <v>3.75</v>
      </c>
      <c r="M32" s="344"/>
      <c r="N32" s="10"/>
      <c r="O32" s="11"/>
    </row>
    <row r="33" s="327" customFormat="1" spans="1:15">
      <c r="A33" s="5"/>
      <c r="B33" s="20"/>
      <c r="C33" s="5"/>
      <c r="D33" s="334" t="s">
        <v>507</v>
      </c>
      <c r="E33" s="335"/>
      <c r="F33" s="335"/>
      <c r="G33" s="336"/>
      <c r="H33" s="179" t="s">
        <v>508</v>
      </c>
      <c r="I33" s="179" t="s">
        <v>508</v>
      </c>
      <c r="J33" s="343">
        <v>3.75</v>
      </c>
      <c r="K33" s="344"/>
      <c r="L33" s="343">
        <v>3.75</v>
      </c>
      <c r="M33" s="344"/>
      <c r="N33" s="10"/>
      <c r="O33" s="11"/>
    </row>
    <row r="34" s="327" customFormat="1" spans="1:15">
      <c r="A34" s="5"/>
      <c r="B34" s="20"/>
      <c r="C34" s="5"/>
      <c r="D34" s="334" t="s">
        <v>727</v>
      </c>
      <c r="E34" s="335"/>
      <c r="F34" s="335"/>
      <c r="G34" s="336"/>
      <c r="H34" s="179" t="s">
        <v>286</v>
      </c>
      <c r="I34" s="179" t="s">
        <v>286</v>
      </c>
      <c r="J34" s="343">
        <v>3.75</v>
      </c>
      <c r="K34" s="344"/>
      <c r="L34" s="343">
        <v>3.75</v>
      </c>
      <c r="M34" s="344"/>
      <c r="N34" s="10"/>
      <c r="O34" s="11"/>
    </row>
    <row r="35" s="327" customFormat="1" spans="1:15">
      <c r="A35" s="5"/>
      <c r="B35" s="20"/>
      <c r="C35" s="5"/>
      <c r="D35" s="334" t="s">
        <v>728</v>
      </c>
      <c r="E35" s="335"/>
      <c r="F35" s="335"/>
      <c r="G35" s="336"/>
      <c r="H35" s="179" t="s">
        <v>286</v>
      </c>
      <c r="I35" s="179" t="s">
        <v>286</v>
      </c>
      <c r="J35" s="343">
        <v>3.75</v>
      </c>
      <c r="K35" s="344"/>
      <c r="L35" s="343">
        <v>3.75</v>
      </c>
      <c r="M35" s="344"/>
      <c r="N35" s="10"/>
      <c r="O35" s="11"/>
    </row>
    <row r="36" s="327" customFormat="1" spans="1:15">
      <c r="A36" s="5"/>
      <c r="B36" s="20"/>
      <c r="C36" s="5"/>
      <c r="D36" s="334" t="s">
        <v>729</v>
      </c>
      <c r="E36" s="335"/>
      <c r="F36" s="335"/>
      <c r="G36" s="336"/>
      <c r="H36" s="179" t="s">
        <v>286</v>
      </c>
      <c r="I36" s="179" t="s">
        <v>286</v>
      </c>
      <c r="J36" s="343">
        <v>3.75</v>
      </c>
      <c r="K36" s="344"/>
      <c r="L36" s="343">
        <v>3.75</v>
      </c>
      <c r="M36" s="344"/>
      <c r="N36" s="10"/>
      <c r="O36" s="11"/>
    </row>
    <row r="37" s="327" customFormat="1" spans="1:15">
      <c r="A37" s="5"/>
      <c r="B37" s="20"/>
      <c r="C37" s="5" t="s">
        <v>140</v>
      </c>
      <c r="D37" s="334" t="s">
        <v>285</v>
      </c>
      <c r="E37" s="335"/>
      <c r="F37" s="335"/>
      <c r="G37" s="336"/>
      <c r="H37" s="5" t="s">
        <v>508</v>
      </c>
      <c r="I37" s="5" t="s">
        <v>508</v>
      </c>
      <c r="J37" s="343">
        <v>3.75</v>
      </c>
      <c r="K37" s="344"/>
      <c r="L37" s="343">
        <v>3.75</v>
      </c>
      <c r="M37" s="344"/>
      <c r="N37" s="10"/>
      <c r="O37" s="11"/>
    </row>
    <row r="38" s="327" customFormat="1" spans="1:15">
      <c r="A38" s="5"/>
      <c r="B38" s="25"/>
      <c r="C38" s="5"/>
      <c r="D38" s="334" t="s">
        <v>730</v>
      </c>
      <c r="E38" s="335"/>
      <c r="F38" s="335"/>
      <c r="G38" s="336"/>
      <c r="H38" s="5" t="s">
        <v>286</v>
      </c>
      <c r="I38" s="5" t="s">
        <v>286</v>
      </c>
      <c r="J38" s="343">
        <v>3.75</v>
      </c>
      <c r="K38" s="344"/>
      <c r="L38" s="343">
        <v>3.75</v>
      </c>
      <c r="M38" s="344"/>
      <c r="N38" s="10"/>
      <c r="O38" s="11"/>
    </row>
    <row r="39" s="327" customFormat="1" spans="1:15">
      <c r="A39" s="5"/>
      <c r="B39" s="5" t="s">
        <v>37</v>
      </c>
      <c r="C39" s="5" t="s">
        <v>38</v>
      </c>
      <c r="D39" s="334" t="s">
        <v>731</v>
      </c>
      <c r="E39" s="335"/>
      <c r="F39" s="335"/>
      <c r="G39" s="336"/>
      <c r="H39" s="179" t="s">
        <v>328</v>
      </c>
      <c r="I39" s="179" t="s">
        <v>328</v>
      </c>
      <c r="J39" s="343">
        <v>2.5</v>
      </c>
      <c r="K39" s="344"/>
      <c r="L39" s="343">
        <v>2.5</v>
      </c>
      <c r="M39" s="344"/>
      <c r="N39" s="10"/>
      <c r="O39" s="11"/>
    </row>
    <row r="40" s="327" customFormat="1" spans="1:15">
      <c r="A40" s="5"/>
      <c r="B40" s="5"/>
      <c r="C40" s="5"/>
      <c r="D40" s="334" t="s">
        <v>87</v>
      </c>
      <c r="E40" s="335"/>
      <c r="F40" s="335"/>
      <c r="G40" s="336"/>
      <c r="H40" s="179" t="s">
        <v>417</v>
      </c>
      <c r="I40" s="179" t="s">
        <v>417</v>
      </c>
      <c r="J40" s="343">
        <v>2.5</v>
      </c>
      <c r="K40" s="344"/>
      <c r="L40" s="343">
        <v>2.5</v>
      </c>
      <c r="M40" s="344"/>
      <c r="N40" s="10"/>
      <c r="O40" s="11"/>
    </row>
    <row r="41" s="327" customFormat="1" spans="1:15">
      <c r="A41" s="5"/>
      <c r="B41" s="5"/>
      <c r="C41" s="5"/>
      <c r="D41" s="334" t="s">
        <v>239</v>
      </c>
      <c r="E41" s="335"/>
      <c r="F41" s="335"/>
      <c r="G41" s="336"/>
      <c r="H41" s="179" t="s">
        <v>328</v>
      </c>
      <c r="I41" s="179" t="s">
        <v>328</v>
      </c>
      <c r="J41" s="343">
        <v>2.5</v>
      </c>
      <c r="K41" s="344"/>
      <c r="L41" s="343">
        <v>2.5</v>
      </c>
      <c r="M41" s="344"/>
      <c r="N41" s="10"/>
      <c r="O41" s="11"/>
    </row>
    <row r="42" s="327" customFormat="1" spans="1:15">
      <c r="A42" s="5"/>
      <c r="B42" s="5"/>
      <c r="C42" s="5"/>
      <c r="D42" s="334" t="s">
        <v>509</v>
      </c>
      <c r="E42" s="335"/>
      <c r="F42" s="335"/>
      <c r="G42" s="336"/>
      <c r="H42" s="179" t="s">
        <v>417</v>
      </c>
      <c r="I42" s="179" t="s">
        <v>417</v>
      </c>
      <c r="J42" s="343">
        <v>2.5</v>
      </c>
      <c r="K42" s="344"/>
      <c r="L42" s="343">
        <v>2.5</v>
      </c>
      <c r="M42" s="344"/>
      <c r="N42" s="10"/>
      <c r="O42" s="11"/>
    </row>
    <row r="43" s="327" customFormat="1" ht="24" customHeight="1" spans="1:15">
      <c r="A43" s="5"/>
      <c r="B43" s="10" t="s">
        <v>40</v>
      </c>
      <c r="C43" s="24"/>
      <c r="D43" s="10"/>
      <c r="E43" s="18"/>
      <c r="F43" s="18"/>
      <c r="G43" s="18"/>
      <c r="H43" s="18"/>
      <c r="I43" s="18"/>
      <c r="J43" s="18"/>
      <c r="K43" s="18"/>
      <c r="L43" s="18"/>
      <c r="M43" s="18"/>
      <c r="N43" s="18"/>
      <c r="O43" s="11"/>
    </row>
    <row r="44" s="327" customFormat="1" ht="18" customHeight="1" spans="1:15">
      <c r="A44" s="5"/>
      <c r="B44" s="10" t="s">
        <v>41</v>
      </c>
      <c r="C44" s="18"/>
      <c r="D44" s="18"/>
      <c r="E44" s="18"/>
      <c r="F44" s="18"/>
      <c r="G44" s="18"/>
      <c r="H44" s="18"/>
      <c r="I44" s="24"/>
      <c r="J44" s="10">
        <v>100</v>
      </c>
      <c r="K44" s="24"/>
      <c r="L44" s="10">
        <v>93.3</v>
      </c>
      <c r="M44" s="11"/>
      <c r="N44" s="10" t="s">
        <v>646</v>
      </c>
      <c r="O44" s="11"/>
    </row>
    <row r="45" s="327" customFormat="1" spans="1:15">
      <c r="A45" s="26" t="s">
        <v>43</v>
      </c>
      <c r="O45" s="27"/>
    </row>
    <row r="46" s="327" customFormat="1" spans="1:15">
      <c r="A46" s="28"/>
      <c r="O46" s="27"/>
    </row>
    <row r="47" s="327" customFormat="1" spans="1:15">
      <c r="A47" s="28"/>
      <c r="O47" s="27"/>
    </row>
    <row r="48" s="327" customFormat="1" ht="27" customHeight="1" spans="1:15">
      <c r="A48" s="29"/>
      <c r="B48" s="30"/>
      <c r="C48" s="30"/>
      <c r="D48" s="30"/>
      <c r="E48" s="30"/>
      <c r="F48" s="30"/>
      <c r="G48" s="30"/>
      <c r="H48" s="30"/>
      <c r="I48" s="30"/>
      <c r="J48" s="30"/>
      <c r="K48" s="30"/>
      <c r="L48" s="30"/>
      <c r="M48" s="30"/>
      <c r="N48" s="30"/>
      <c r="O48" s="31"/>
    </row>
  </sheetData>
  <mergeCells count="16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D21:G21"/>
    <mergeCell ref="J21:K21"/>
    <mergeCell ref="L21:M21"/>
    <mergeCell ref="D22:G22"/>
    <mergeCell ref="J22:K22"/>
    <mergeCell ref="L22:M22"/>
    <mergeCell ref="D23:G23"/>
    <mergeCell ref="J23:K23"/>
    <mergeCell ref="L23:M23"/>
    <mergeCell ref="D24:G24"/>
    <mergeCell ref="J24:K24"/>
    <mergeCell ref="L24:M24"/>
    <mergeCell ref="N24:O24"/>
    <mergeCell ref="D25:G25"/>
    <mergeCell ref="J25:K25"/>
    <mergeCell ref="L25:M25"/>
    <mergeCell ref="D26:G26"/>
    <mergeCell ref="J26:K26"/>
    <mergeCell ref="L26:M26"/>
    <mergeCell ref="D27:G27"/>
    <mergeCell ref="J27:K27"/>
    <mergeCell ref="L27:M27"/>
    <mergeCell ref="D28:G28"/>
    <mergeCell ref="J28:K28"/>
    <mergeCell ref="L28:M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D33:G33"/>
    <mergeCell ref="J33:K33"/>
    <mergeCell ref="L33:M33"/>
    <mergeCell ref="D34:G34"/>
    <mergeCell ref="J34:K34"/>
    <mergeCell ref="L34:M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D40:G40"/>
    <mergeCell ref="J40:K40"/>
    <mergeCell ref="L40:M40"/>
    <mergeCell ref="D41:G41"/>
    <mergeCell ref="J41:K41"/>
    <mergeCell ref="L41:M41"/>
    <mergeCell ref="N41:O41"/>
    <mergeCell ref="D42:G42"/>
    <mergeCell ref="J42:K42"/>
    <mergeCell ref="L42:M42"/>
    <mergeCell ref="N42:O42"/>
    <mergeCell ref="B43:C43"/>
    <mergeCell ref="D43:O43"/>
    <mergeCell ref="B44:I44"/>
    <mergeCell ref="J44:K44"/>
    <mergeCell ref="L44:M44"/>
    <mergeCell ref="N44:O44"/>
    <mergeCell ref="A10:A11"/>
    <mergeCell ref="A12:A44"/>
    <mergeCell ref="B13:B30"/>
    <mergeCell ref="B31:B38"/>
    <mergeCell ref="B39:B42"/>
    <mergeCell ref="C13:C23"/>
    <mergeCell ref="C24:C30"/>
    <mergeCell ref="C31:C36"/>
    <mergeCell ref="C37:C38"/>
    <mergeCell ref="C39:C42"/>
    <mergeCell ref="A5:B9"/>
    <mergeCell ref="A45:O4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6" sqref="M6:N6"/>
    </sheetView>
  </sheetViews>
  <sheetFormatPr defaultColWidth="8.8" defaultRowHeight="14.25"/>
  <cols>
    <col min="3" max="3" width="10.9" customWidth="1"/>
    <col min="8" max="9" width="13.1" customWidth="1"/>
  </cols>
  <sheetData>
    <row r="1" ht="49" customHeight="1" spans="1:15">
      <c r="A1" s="3" t="s">
        <v>0</v>
      </c>
      <c r="B1" s="4"/>
      <c r="C1" s="4"/>
      <c r="D1" s="4"/>
      <c r="E1" s="4"/>
      <c r="F1" s="4"/>
      <c r="G1" s="4"/>
      <c r="H1" s="4"/>
      <c r="I1" s="4"/>
      <c r="J1" s="4"/>
      <c r="K1" s="4"/>
      <c r="L1" s="4"/>
      <c r="M1" s="4"/>
      <c r="N1" s="4"/>
      <c r="O1" s="4"/>
    </row>
    <row r="2" spans="1:15">
      <c r="A2" s="5" t="s">
        <v>1</v>
      </c>
      <c r="B2" s="6"/>
      <c r="C2" s="5" t="s">
        <v>105</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7.44</v>
      </c>
      <c r="F5" s="146"/>
      <c r="G5" s="146">
        <v>7.44</v>
      </c>
      <c r="H5" s="146"/>
      <c r="I5" s="146">
        <v>7.4</v>
      </c>
      <c r="J5" s="146"/>
      <c r="K5" s="10">
        <v>10</v>
      </c>
      <c r="L5" s="11"/>
      <c r="M5" s="157">
        <f>I5/G5</f>
        <v>0.994623655913978</v>
      </c>
      <c r="N5" s="158"/>
      <c r="O5" s="6">
        <v>9.95</v>
      </c>
    </row>
    <row r="6" spans="1:15">
      <c r="A6" s="5"/>
      <c r="B6" s="5"/>
      <c r="C6" s="5" t="s">
        <v>14</v>
      </c>
      <c r="D6" s="5"/>
      <c r="E6" s="146">
        <v>7.44</v>
      </c>
      <c r="F6" s="146"/>
      <c r="G6" s="146">
        <v>7.44</v>
      </c>
      <c r="H6" s="146"/>
      <c r="I6" s="146">
        <v>7.4</v>
      </c>
      <c r="J6" s="146"/>
      <c r="K6" s="10" t="s">
        <v>15</v>
      </c>
      <c r="L6" s="11"/>
      <c r="M6" s="157">
        <f>I6/G6</f>
        <v>0.994623655913978</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7" customHeight="1" spans="1:15">
      <c r="A10" s="5"/>
      <c r="B10" s="15" t="s">
        <v>106</v>
      </c>
      <c r="C10" s="16"/>
      <c r="D10" s="16"/>
      <c r="E10" s="16"/>
      <c r="F10" s="16"/>
      <c r="G10" s="16"/>
      <c r="H10" s="17"/>
      <c r="I10" s="15" t="s">
        <v>107</v>
      </c>
      <c r="J10" s="16"/>
      <c r="K10" s="16"/>
      <c r="L10" s="16"/>
      <c r="M10" s="16"/>
      <c r="N10" s="16"/>
      <c r="O10" s="17"/>
    </row>
    <row r="11" ht="34" customHeight="1" spans="1:15">
      <c r="A11" s="5" t="s">
        <v>23</v>
      </c>
      <c r="B11" s="6" t="s">
        <v>24</v>
      </c>
      <c r="C11" s="6" t="s">
        <v>25</v>
      </c>
      <c r="D11" s="5" t="s">
        <v>26</v>
      </c>
      <c r="E11" s="5"/>
      <c r="F11" s="5"/>
      <c r="G11" s="5"/>
      <c r="H11" s="5" t="s">
        <v>27</v>
      </c>
      <c r="I11" s="5" t="s">
        <v>28</v>
      </c>
      <c r="J11" s="5" t="s">
        <v>10</v>
      </c>
      <c r="K11" s="6"/>
      <c r="L11" s="5" t="s">
        <v>12</v>
      </c>
      <c r="M11" s="6"/>
      <c r="N11" s="5" t="s">
        <v>29</v>
      </c>
      <c r="O11" s="6"/>
    </row>
    <row r="12" ht="34" customHeight="1" spans="1:15">
      <c r="A12" s="5"/>
      <c r="B12" s="5" t="s">
        <v>30</v>
      </c>
      <c r="C12" s="5" t="s">
        <v>31</v>
      </c>
      <c r="D12" s="8" t="s">
        <v>108</v>
      </c>
      <c r="E12" s="8"/>
      <c r="F12" s="8"/>
      <c r="G12" s="8"/>
      <c r="H12" s="391" t="s">
        <v>109</v>
      </c>
      <c r="I12" s="391" t="s">
        <v>109</v>
      </c>
      <c r="J12" s="387">
        <v>17</v>
      </c>
      <c r="K12" s="388"/>
      <c r="L12" s="387">
        <v>17</v>
      </c>
      <c r="M12" s="388"/>
      <c r="N12" s="363" t="s">
        <v>33</v>
      </c>
      <c r="O12" s="364"/>
    </row>
    <row r="13" ht="34" customHeight="1" spans="1:15">
      <c r="A13" s="5"/>
      <c r="B13" s="5"/>
      <c r="C13" s="5"/>
      <c r="D13" s="8" t="s">
        <v>110</v>
      </c>
      <c r="E13" s="8"/>
      <c r="F13" s="8"/>
      <c r="G13" s="8"/>
      <c r="H13" s="391" t="s">
        <v>109</v>
      </c>
      <c r="I13" s="391" t="s">
        <v>109</v>
      </c>
      <c r="J13" s="387">
        <v>17</v>
      </c>
      <c r="K13" s="388"/>
      <c r="L13" s="387">
        <v>17</v>
      </c>
      <c r="M13" s="388"/>
      <c r="N13" s="363" t="s">
        <v>33</v>
      </c>
      <c r="O13" s="364"/>
    </row>
    <row r="14" ht="34" customHeight="1" spans="1:15">
      <c r="A14" s="5"/>
      <c r="B14" s="5"/>
      <c r="C14" s="5" t="s">
        <v>66</v>
      </c>
      <c r="D14" s="8" t="s">
        <v>111</v>
      </c>
      <c r="E14" s="8"/>
      <c r="F14" s="8"/>
      <c r="G14" s="8"/>
      <c r="H14" s="391" t="s">
        <v>112</v>
      </c>
      <c r="I14" s="391" t="s">
        <v>112</v>
      </c>
      <c r="J14" s="387">
        <v>16</v>
      </c>
      <c r="K14" s="388"/>
      <c r="L14" s="387">
        <v>16</v>
      </c>
      <c r="M14" s="388"/>
      <c r="N14" s="363" t="s">
        <v>33</v>
      </c>
      <c r="O14" s="364"/>
    </row>
    <row r="15" ht="34" customHeight="1" spans="1:15">
      <c r="A15" s="5"/>
      <c r="B15" s="383" t="s">
        <v>34</v>
      </c>
      <c r="C15" s="5" t="s">
        <v>113</v>
      </c>
      <c r="D15" s="8" t="s">
        <v>114</v>
      </c>
      <c r="E15" s="8"/>
      <c r="F15" s="8"/>
      <c r="G15" s="8"/>
      <c r="H15" s="391" t="s">
        <v>115</v>
      </c>
      <c r="I15" s="391" t="s">
        <v>115</v>
      </c>
      <c r="J15" s="387">
        <v>10</v>
      </c>
      <c r="K15" s="388"/>
      <c r="L15" s="387">
        <v>10</v>
      </c>
      <c r="M15" s="388"/>
      <c r="N15" s="363" t="s">
        <v>33</v>
      </c>
      <c r="O15" s="364"/>
    </row>
    <row r="16" ht="34" customHeight="1" spans="1:15">
      <c r="A16" s="5"/>
      <c r="B16" s="378"/>
      <c r="C16" s="5" t="s">
        <v>116</v>
      </c>
      <c r="D16" s="8" t="s">
        <v>117</v>
      </c>
      <c r="E16" s="8"/>
      <c r="F16" s="8"/>
      <c r="G16" s="8"/>
      <c r="H16" s="391" t="s">
        <v>118</v>
      </c>
      <c r="I16" s="391" t="s">
        <v>118</v>
      </c>
      <c r="J16" s="387">
        <v>10</v>
      </c>
      <c r="K16" s="388"/>
      <c r="L16" s="387">
        <v>10</v>
      </c>
      <c r="M16" s="388"/>
      <c r="N16" s="363" t="s">
        <v>33</v>
      </c>
      <c r="O16" s="364"/>
    </row>
    <row r="17" ht="34" customHeight="1" spans="1:15">
      <c r="A17" s="5"/>
      <c r="B17" s="382"/>
      <c r="C17" s="5" t="s">
        <v>119</v>
      </c>
      <c r="D17" s="8" t="s">
        <v>120</v>
      </c>
      <c r="E17" s="8"/>
      <c r="F17" s="8"/>
      <c r="G17" s="8"/>
      <c r="H17" s="391" t="s">
        <v>121</v>
      </c>
      <c r="I17" s="391" t="s">
        <v>121</v>
      </c>
      <c r="J17" s="387">
        <v>10</v>
      </c>
      <c r="K17" s="388"/>
      <c r="L17" s="387">
        <v>10</v>
      </c>
      <c r="M17" s="388"/>
      <c r="N17" s="363" t="s">
        <v>33</v>
      </c>
      <c r="O17" s="364"/>
    </row>
    <row r="18" ht="53" customHeight="1" spans="1:15">
      <c r="A18" s="5"/>
      <c r="B18" s="5" t="s">
        <v>37</v>
      </c>
      <c r="C18" s="5" t="s">
        <v>38</v>
      </c>
      <c r="D18" s="8" t="s">
        <v>122</v>
      </c>
      <c r="E18" s="8"/>
      <c r="F18" s="8"/>
      <c r="G18" s="8"/>
      <c r="H18" s="391" t="s">
        <v>123</v>
      </c>
      <c r="I18" s="391" t="s">
        <v>124</v>
      </c>
      <c r="J18" s="387">
        <v>10</v>
      </c>
      <c r="K18" s="388"/>
      <c r="L18" s="387">
        <v>10</v>
      </c>
      <c r="M18" s="388"/>
      <c r="N18" s="363" t="s">
        <v>33</v>
      </c>
      <c r="O18" s="364"/>
    </row>
    <row r="19" ht="30" customHeight="1" spans="1:15">
      <c r="A19" s="5"/>
      <c r="B19" s="10" t="s">
        <v>40</v>
      </c>
      <c r="C19" s="24"/>
      <c r="D19" s="10" t="s">
        <v>33</v>
      </c>
      <c r="E19" s="18"/>
      <c r="F19" s="18"/>
      <c r="G19" s="18"/>
      <c r="H19" s="18"/>
      <c r="I19" s="18"/>
      <c r="J19" s="18"/>
      <c r="K19" s="18"/>
      <c r="L19" s="18"/>
      <c r="M19" s="18"/>
      <c r="N19" s="18"/>
      <c r="O19" s="11"/>
    </row>
    <row r="20" ht="30" customHeight="1" spans="1:15">
      <c r="A20" s="5"/>
      <c r="B20" s="10" t="s">
        <v>41</v>
      </c>
      <c r="C20" s="18"/>
      <c r="D20" s="18"/>
      <c r="E20" s="18"/>
      <c r="F20" s="18"/>
      <c r="G20" s="18"/>
      <c r="H20" s="18"/>
      <c r="I20" s="24"/>
      <c r="J20" s="10">
        <v>100</v>
      </c>
      <c r="K20" s="24"/>
      <c r="L20" s="385">
        <v>99.5</v>
      </c>
      <c r="M20" s="386"/>
      <c r="N20" s="10" t="s">
        <v>42</v>
      </c>
      <c r="O20" s="11"/>
    </row>
    <row r="21" spans="1:15">
      <c r="A21" s="26" t="s">
        <v>43</v>
      </c>
      <c r="B21" s="1"/>
      <c r="C21" s="1"/>
      <c r="D21" s="1"/>
      <c r="E21" s="1"/>
      <c r="F21" s="1"/>
      <c r="G21" s="1"/>
      <c r="H21" s="1"/>
      <c r="I21" s="1"/>
      <c r="J21" s="1"/>
      <c r="K21" s="1"/>
      <c r="L21" s="1"/>
      <c r="M21" s="1"/>
      <c r="N21" s="1"/>
      <c r="O21" s="27"/>
    </row>
    <row r="22" spans="1:15">
      <c r="A22" s="28"/>
      <c r="B22" s="1"/>
      <c r="C22" s="1"/>
      <c r="D22" s="1"/>
      <c r="E22" s="1"/>
      <c r="F22" s="1"/>
      <c r="G22" s="1"/>
      <c r="H22" s="1"/>
      <c r="I22" s="1"/>
      <c r="J22" s="1"/>
      <c r="K22" s="1"/>
      <c r="L22" s="1"/>
      <c r="M22" s="1"/>
      <c r="N22" s="1"/>
      <c r="O22" s="27"/>
    </row>
    <row r="23" spans="1:15">
      <c r="A23" s="28"/>
      <c r="B23" s="1"/>
      <c r="C23" s="1"/>
      <c r="D23" s="1"/>
      <c r="E23" s="1"/>
      <c r="F23" s="1"/>
      <c r="G23" s="1"/>
      <c r="H23" s="1"/>
      <c r="I23" s="1"/>
      <c r="J23" s="1"/>
      <c r="K23" s="1"/>
      <c r="L23" s="1"/>
      <c r="M23" s="1"/>
      <c r="N23" s="1"/>
      <c r="O23" s="27"/>
    </row>
    <row r="24" spans="1:15">
      <c r="A24" s="29"/>
      <c r="B24" s="30"/>
      <c r="C24" s="30"/>
      <c r="D24" s="30"/>
      <c r="E24" s="30"/>
      <c r="F24" s="30"/>
      <c r="G24" s="30"/>
      <c r="H24" s="30"/>
      <c r="I24" s="30"/>
      <c r="J24" s="30"/>
      <c r="K24" s="30"/>
      <c r="L24" s="30"/>
      <c r="M24" s="30"/>
      <c r="N24" s="30"/>
      <c r="O24" s="31"/>
    </row>
  </sheetData>
  <mergeCells count="86">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9:A10"/>
    <mergeCell ref="A11:A20"/>
    <mergeCell ref="B12:B14"/>
    <mergeCell ref="B15:B17"/>
    <mergeCell ref="C12:C13"/>
    <mergeCell ref="A4:B8"/>
    <mergeCell ref="A21:O24"/>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54166666666667" style="327" customWidth="1"/>
    <col min="8" max="8" width="10.4666666666667" style="327" customWidth="1"/>
    <col min="9" max="9" width="10.5416666666667" style="327" customWidth="1"/>
    <col min="10" max="10" width="5.8" style="327" customWidth="1"/>
    <col min="11" max="11" width="1.35" style="327" customWidth="1"/>
    <col min="12" max="12" width="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732</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1.21</v>
      </c>
      <c r="F6" s="5"/>
      <c r="G6" s="5">
        <v>1.21</v>
      </c>
      <c r="H6" s="5"/>
      <c r="I6" s="5">
        <v>1.21</v>
      </c>
      <c r="J6" s="5"/>
      <c r="K6" s="10">
        <v>10</v>
      </c>
      <c r="L6" s="11"/>
      <c r="M6" s="154">
        <v>1</v>
      </c>
      <c r="N6" s="155"/>
      <c r="O6" s="5">
        <v>10</v>
      </c>
    </row>
    <row r="7" s="327" customFormat="1" ht="17" customHeight="1" spans="1:15">
      <c r="A7" s="5"/>
      <c r="B7" s="5"/>
      <c r="C7" s="5" t="s">
        <v>14</v>
      </c>
      <c r="D7" s="5"/>
      <c r="E7" s="5">
        <v>1.21</v>
      </c>
      <c r="F7" s="5"/>
      <c r="G7" s="5">
        <v>1.21</v>
      </c>
      <c r="H7" s="5"/>
      <c r="I7" s="5">
        <v>1.21</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90" customHeight="1" spans="1:15">
      <c r="A11" s="5"/>
      <c r="B11" s="10" t="s">
        <v>704</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7" spans="1:15">
      <c r="A13" s="5"/>
      <c r="B13" s="6" t="s">
        <v>30</v>
      </c>
      <c r="C13" s="5" t="s">
        <v>58</v>
      </c>
      <c r="D13" s="8" t="s">
        <v>679</v>
      </c>
      <c r="E13" s="8"/>
      <c r="F13" s="8"/>
      <c r="G13" s="8"/>
      <c r="H13" s="5">
        <v>100</v>
      </c>
      <c r="I13" s="5">
        <v>100</v>
      </c>
      <c r="J13" s="10">
        <v>50</v>
      </c>
      <c r="K13" s="11"/>
      <c r="L13" s="10">
        <v>50</v>
      </c>
      <c r="M13" s="11"/>
      <c r="N13" s="10"/>
      <c r="O13" s="11"/>
    </row>
    <row r="14" s="327" customFormat="1" ht="27" spans="1:15">
      <c r="A14" s="5"/>
      <c r="B14" s="6" t="s">
        <v>34</v>
      </c>
      <c r="C14" s="5" t="s">
        <v>35</v>
      </c>
      <c r="D14" s="8" t="s">
        <v>705</v>
      </c>
      <c r="E14" s="8"/>
      <c r="F14" s="8"/>
      <c r="G14" s="8"/>
      <c r="H14" s="5" t="s">
        <v>681</v>
      </c>
      <c r="I14" s="5" t="s">
        <v>681</v>
      </c>
      <c r="J14" s="10">
        <v>30</v>
      </c>
      <c r="K14" s="11"/>
      <c r="L14" s="10">
        <v>30</v>
      </c>
      <c r="M14" s="11"/>
      <c r="N14" s="10"/>
      <c r="O14" s="11"/>
    </row>
    <row r="15" s="327" customFormat="1" ht="40.5" spans="1:15">
      <c r="A15" s="5"/>
      <c r="B15" s="5" t="s">
        <v>37</v>
      </c>
      <c r="C15" s="5" t="s">
        <v>38</v>
      </c>
      <c r="D15" s="8" t="s">
        <v>87</v>
      </c>
      <c r="E15" s="8"/>
      <c r="F15" s="8"/>
      <c r="G15" s="8"/>
      <c r="H15" s="5">
        <v>85</v>
      </c>
      <c r="I15" s="5" t="s">
        <v>87</v>
      </c>
      <c r="J15" s="10">
        <v>10</v>
      </c>
      <c r="K15" s="11"/>
      <c r="L15" s="10">
        <v>10</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24"/>
      <c r="J17" s="10">
        <v>100</v>
      </c>
      <c r="K17" s="24"/>
      <c r="L17" s="10">
        <v>100</v>
      </c>
      <c r="M17" s="11"/>
      <c r="N17" s="10" t="s">
        <v>646</v>
      </c>
      <c r="O17" s="11"/>
    </row>
    <row r="18" s="327" customFormat="1" spans="1:15">
      <c r="A18" s="26" t="s">
        <v>43</v>
      </c>
      <c r="O18" s="27"/>
    </row>
    <row r="19" s="327" customFormat="1" spans="1:15">
      <c r="A19" s="28"/>
      <c r="O19" s="27"/>
    </row>
    <row r="20" s="327" customFormat="1" spans="1:15">
      <c r="A20" s="28"/>
      <c r="O20" s="27"/>
    </row>
    <row r="21" s="327"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3.6"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733</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2.67</v>
      </c>
      <c r="F6" s="5"/>
      <c r="G6" s="5">
        <v>2.67</v>
      </c>
      <c r="H6" s="5"/>
      <c r="I6" s="5">
        <v>1.05</v>
      </c>
      <c r="J6" s="5"/>
      <c r="K6" s="10">
        <v>10</v>
      </c>
      <c r="L6" s="11"/>
      <c r="M6" s="157">
        <f>I6/G6</f>
        <v>0.393258426966292</v>
      </c>
      <c r="N6" s="158"/>
      <c r="O6" s="6">
        <v>8.28</v>
      </c>
    </row>
    <row r="7" s="327" customFormat="1" ht="17" customHeight="1" spans="1:15">
      <c r="A7" s="5"/>
      <c r="B7" s="5"/>
      <c r="C7" s="5" t="s">
        <v>14</v>
      </c>
      <c r="D7" s="5"/>
      <c r="E7" s="5">
        <v>2.67</v>
      </c>
      <c r="F7" s="5"/>
      <c r="G7" s="5">
        <v>2.67</v>
      </c>
      <c r="H7" s="5"/>
      <c r="I7" s="5">
        <v>1.05</v>
      </c>
      <c r="J7" s="5"/>
      <c r="K7" s="10" t="s">
        <v>15</v>
      </c>
      <c r="L7" s="11"/>
      <c r="M7" s="157">
        <f>I7/G7</f>
        <v>0.393258426966292</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41" customHeight="1" spans="1:15">
      <c r="A11" s="5"/>
      <c r="B11" s="10" t="s">
        <v>734</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18" customHeight="1" spans="1:15">
      <c r="A13" s="5"/>
      <c r="B13" s="19" t="s">
        <v>30</v>
      </c>
      <c r="C13" s="5" t="s">
        <v>31</v>
      </c>
      <c r="D13" s="8" t="s">
        <v>735</v>
      </c>
      <c r="E13" s="8"/>
      <c r="F13" s="8"/>
      <c r="G13" s="8"/>
      <c r="H13" s="5" t="s">
        <v>643</v>
      </c>
      <c r="I13" s="5" t="s">
        <v>643</v>
      </c>
      <c r="J13" s="10">
        <v>25</v>
      </c>
      <c r="K13" s="11"/>
      <c r="L13" s="10">
        <v>25</v>
      </c>
      <c r="M13" s="11"/>
      <c r="N13" s="10"/>
      <c r="O13" s="11"/>
    </row>
    <row r="14" s="327" customFormat="1" ht="29" customHeight="1" spans="1:15">
      <c r="A14" s="5"/>
      <c r="B14" s="25"/>
      <c r="C14" s="5" t="s">
        <v>63</v>
      </c>
      <c r="D14" s="8" t="s">
        <v>736</v>
      </c>
      <c r="E14" s="8"/>
      <c r="F14" s="8"/>
      <c r="G14" s="8"/>
      <c r="H14" s="5">
        <v>100</v>
      </c>
      <c r="I14" s="5">
        <v>100</v>
      </c>
      <c r="J14" s="10">
        <v>25</v>
      </c>
      <c r="K14" s="11"/>
      <c r="L14" s="10">
        <v>25</v>
      </c>
      <c r="M14" s="11"/>
      <c r="N14" s="10"/>
      <c r="O14" s="11"/>
    </row>
    <row r="15" s="327" customFormat="1" ht="35" customHeight="1" spans="1:15">
      <c r="A15" s="5"/>
      <c r="B15" s="6" t="s">
        <v>34</v>
      </c>
      <c r="C15" s="5" t="s">
        <v>35</v>
      </c>
      <c r="D15" s="8" t="s">
        <v>737</v>
      </c>
      <c r="E15" s="8"/>
      <c r="F15" s="8"/>
      <c r="G15" s="8"/>
      <c r="H15" s="5">
        <v>100</v>
      </c>
      <c r="I15" s="5">
        <v>100</v>
      </c>
      <c r="J15" s="10">
        <v>30</v>
      </c>
      <c r="K15" s="11"/>
      <c r="L15" s="10">
        <v>30</v>
      </c>
      <c r="M15" s="11"/>
      <c r="N15" s="10"/>
      <c r="O15" s="11"/>
    </row>
    <row r="16" s="327" customFormat="1" ht="40.5" spans="1:15">
      <c r="A16" s="5"/>
      <c r="B16" s="5" t="s">
        <v>37</v>
      </c>
      <c r="C16" s="5" t="s">
        <v>38</v>
      </c>
      <c r="D16" s="8" t="s">
        <v>676</v>
      </c>
      <c r="E16" s="8"/>
      <c r="F16" s="8"/>
      <c r="G16" s="8"/>
      <c r="H16" s="5">
        <v>90</v>
      </c>
      <c r="I16" s="5">
        <v>90</v>
      </c>
      <c r="J16" s="10">
        <v>10</v>
      </c>
      <c r="K16" s="11"/>
      <c r="L16" s="10">
        <v>9</v>
      </c>
      <c r="M16" s="11"/>
      <c r="N16" s="10"/>
      <c r="O16" s="11"/>
    </row>
    <row r="17" s="327" customFormat="1" ht="24" customHeight="1" spans="1:15">
      <c r="A17" s="5"/>
      <c r="B17" s="10" t="s">
        <v>40</v>
      </c>
      <c r="C17" s="24"/>
      <c r="D17" s="10"/>
      <c r="E17" s="18"/>
      <c r="F17" s="18"/>
      <c r="G17" s="18"/>
      <c r="H17" s="18"/>
      <c r="I17" s="18"/>
      <c r="J17" s="18"/>
      <c r="K17" s="18"/>
      <c r="L17" s="18"/>
      <c r="M17" s="18"/>
      <c r="N17" s="18"/>
      <c r="O17" s="11"/>
    </row>
    <row r="18" s="327" customFormat="1" ht="18" customHeight="1" spans="1:15">
      <c r="A18" s="5"/>
      <c r="B18" s="10" t="s">
        <v>41</v>
      </c>
      <c r="C18" s="18"/>
      <c r="D18" s="18"/>
      <c r="E18" s="18"/>
      <c r="F18" s="18"/>
      <c r="G18" s="18"/>
      <c r="H18" s="18"/>
      <c r="I18" s="24"/>
      <c r="J18" s="10">
        <v>100</v>
      </c>
      <c r="K18" s="24"/>
      <c r="L18" s="10">
        <v>97.28</v>
      </c>
      <c r="M18" s="11"/>
      <c r="N18" s="10" t="s">
        <v>646</v>
      </c>
      <c r="O18" s="11"/>
    </row>
    <row r="19" s="327" customFormat="1" spans="1:15">
      <c r="A19" s="26" t="s">
        <v>43</v>
      </c>
      <c r="B19" s="26"/>
      <c r="C19" s="26"/>
      <c r="D19" s="26"/>
      <c r="E19" s="26"/>
      <c r="F19" s="26"/>
      <c r="G19" s="26"/>
      <c r="H19" s="26"/>
      <c r="I19" s="26"/>
      <c r="J19" s="26"/>
      <c r="K19" s="26"/>
      <c r="L19" s="26"/>
      <c r="M19" s="26"/>
      <c r="N19" s="26"/>
      <c r="O19" s="27"/>
    </row>
    <row r="20" s="327" customFormat="1" spans="1:15">
      <c r="A20" s="28"/>
      <c r="B20" s="26"/>
      <c r="C20" s="26"/>
      <c r="D20" s="26"/>
      <c r="E20" s="26"/>
      <c r="F20" s="26"/>
      <c r="G20" s="26"/>
      <c r="H20" s="26"/>
      <c r="I20" s="26"/>
      <c r="J20" s="26"/>
      <c r="K20" s="26"/>
      <c r="L20" s="26"/>
      <c r="M20" s="26"/>
      <c r="N20" s="26"/>
      <c r="O20" s="27"/>
    </row>
    <row r="21" s="327" customFormat="1" spans="1:15">
      <c r="A21" s="28"/>
      <c r="B21" s="26"/>
      <c r="C21" s="26"/>
      <c r="D21" s="26"/>
      <c r="E21" s="26"/>
      <c r="F21" s="26"/>
      <c r="G21" s="26"/>
      <c r="H21" s="26"/>
      <c r="I21" s="26"/>
      <c r="J21" s="26"/>
      <c r="K21" s="26"/>
      <c r="L21" s="26"/>
      <c r="M21" s="26"/>
      <c r="N21" s="26"/>
      <c r="O21" s="27"/>
    </row>
    <row r="22" s="327"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3.9833333333333" style="327" customWidth="1"/>
    <col min="8" max="8" width="6.86666666666667" style="327" customWidth="1"/>
    <col min="9" max="9" width="8.74166666666667" style="327" customWidth="1"/>
    <col min="10" max="10" width="7.35833333333333"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738</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22.5</v>
      </c>
      <c r="F6" s="5"/>
      <c r="G6" s="5">
        <v>22.5</v>
      </c>
      <c r="H6" s="5"/>
      <c r="I6" s="5">
        <v>16.15</v>
      </c>
      <c r="J6" s="5"/>
      <c r="K6" s="10">
        <v>10</v>
      </c>
      <c r="L6" s="11"/>
      <c r="M6" s="157">
        <f>I6/G6</f>
        <v>0.717777777777778</v>
      </c>
      <c r="N6" s="158"/>
      <c r="O6" s="5">
        <v>7.18</v>
      </c>
    </row>
    <row r="7" s="327" customFormat="1" ht="17" customHeight="1" spans="1:15">
      <c r="A7" s="5"/>
      <c r="B7" s="5"/>
      <c r="C7" s="5" t="s">
        <v>14</v>
      </c>
      <c r="D7" s="5"/>
      <c r="E7" s="5">
        <v>22.5</v>
      </c>
      <c r="F7" s="5"/>
      <c r="G7" s="5">
        <v>22.5</v>
      </c>
      <c r="H7" s="5"/>
      <c r="I7" s="5">
        <v>16.15</v>
      </c>
      <c r="J7" s="5"/>
      <c r="K7" s="10" t="s">
        <v>15</v>
      </c>
      <c r="L7" s="11"/>
      <c r="M7" s="157">
        <f>I7/G7</f>
        <v>0.717777777777778</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210" customHeight="1" spans="1:15">
      <c r="A11" s="5"/>
      <c r="B11" s="10" t="s">
        <v>739</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10" t="s">
        <v>10</v>
      </c>
      <c r="K12" s="11"/>
      <c r="L12" s="5" t="s">
        <v>12</v>
      </c>
      <c r="M12" s="6"/>
      <c r="N12" s="5" t="s">
        <v>29</v>
      </c>
      <c r="O12" s="6"/>
    </row>
    <row r="13" s="327" customFormat="1" spans="1:15">
      <c r="A13" s="5"/>
      <c r="B13" s="19" t="s">
        <v>30</v>
      </c>
      <c r="C13" s="5" t="s">
        <v>31</v>
      </c>
      <c r="D13" s="340" t="s">
        <v>259</v>
      </c>
      <c r="E13" s="341"/>
      <c r="F13" s="341"/>
      <c r="G13" s="342"/>
      <c r="H13" s="261" t="s">
        <v>328</v>
      </c>
      <c r="I13" s="261" t="s">
        <v>328</v>
      </c>
      <c r="J13" s="10">
        <v>5</v>
      </c>
      <c r="K13" s="11"/>
      <c r="L13" s="10">
        <v>5</v>
      </c>
      <c r="M13" s="11"/>
      <c r="N13" s="10"/>
      <c r="O13" s="11"/>
    </row>
    <row r="14" s="327" customFormat="1" spans="1:15">
      <c r="A14" s="5"/>
      <c r="B14" s="20"/>
      <c r="C14" s="5"/>
      <c r="D14" s="340" t="s">
        <v>261</v>
      </c>
      <c r="E14" s="341"/>
      <c r="F14" s="341"/>
      <c r="G14" s="342"/>
      <c r="H14" s="261" t="s">
        <v>720</v>
      </c>
      <c r="I14" s="261" t="s">
        <v>720</v>
      </c>
      <c r="J14" s="10">
        <v>5</v>
      </c>
      <c r="K14" s="11"/>
      <c r="L14" s="10">
        <v>5</v>
      </c>
      <c r="M14" s="11"/>
      <c r="N14" s="10"/>
      <c r="O14" s="11"/>
    </row>
    <row r="15" s="327" customFormat="1" spans="1:15">
      <c r="A15" s="5"/>
      <c r="B15" s="20"/>
      <c r="C15" s="5"/>
      <c r="D15" s="340" t="s">
        <v>269</v>
      </c>
      <c r="E15" s="341"/>
      <c r="F15" s="341"/>
      <c r="G15" s="342"/>
      <c r="H15" s="261" t="s">
        <v>417</v>
      </c>
      <c r="I15" s="261" t="s">
        <v>417</v>
      </c>
      <c r="J15" s="10">
        <v>5</v>
      </c>
      <c r="K15" s="11"/>
      <c r="L15" s="10">
        <v>5</v>
      </c>
      <c r="M15" s="11"/>
      <c r="N15" s="10"/>
      <c r="O15" s="11"/>
    </row>
    <row r="16" s="327" customFormat="1" spans="1:15">
      <c r="A16" s="5"/>
      <c r="B16" s="20"/>
      <c r="C16" s="5"/>
      <c r="D16" s="340" t="s">
        <v>264</v>
      </c>
      <c r="E16" s="341"/>
      <c r="F16" s="341"/>
      <c r="G16" s="342"/>
      <c r="H16" s="261" t="s">
        <v>740</v>
      </c>
      <c r="I16" s="261" t="s">
        <v>740</v>
      </c>
      <c r="J16" s="10">
        <v>5</v>
      </c>
      <c r="K16" s="11"/>
      <c r="L16" s="10">
        <v>5</v>
      </c>
      <c r="M16" s="11"/>
      <c r="N16" s="10"/>
      <c r="O16" s="11"/>
    </row>
    <row r="17" s="327" customFormat="1" spans="1:15">
      <c r="A17" s="5"/>
      <c r="B17" s="20"/>
      <c r="C17" s="5"/>
      <c r="D17" s="340" t="s">
        <v>188</v>
      </c>
      <c r="E17" s="341"/>
      <c r="F17" s="341"/>
      <c r="G17" s="342"/>
      <c r="H17" s="261" t="s">
        <v>397</v>
      </c>
      <c r="I17" s="261" t="s">
        <v>397</v>
      </c>
      <c r="J17" s="10">
        <v>5</v>
      </c>
      <c r="K17" s="11"/>
      <c r="L17" s="10">
        <v>5</v>
      </c>
      <c r="M17" s="11"/>
      <c r="N17" s="10"/>
      <c r="O17" s="11"/>
    </row>
    <row r="18" s="327" customFormat="1" spans="1:15">
      <c r="A18" s="5"/>
      <c r="B18" s="20"/>
      <c r="C18" s="5" t="s">
        <v>58</v>
      </c>
      <c r="D18" s="340" t="s">
        <v>271</v>
      </c>
      <c r="E18" s="341"/>
      <c r="F18" s="341"/>
      <c r="G18" s="342"/>
      <c r="H18" s="261" t="s">
        <v>741</v>
      </c>
      <c r="I18" s="261" t="s">
        <v>741</v>
      </c>
      <c r="J18" s="10">
        <v>5</v>
      </c>
      <c r="K18" s="11"/>
      <c r="L18" s="10">
        <v>5</v>
      </c>
      <c r="M18" s="11"/>
      <c r="N18" s="10"/>
      <c r="O18" s="11"/>
    </row>
    <row r="19" s="327" customFormat="1" spans="1:15">
      <c r="A19" s="5"/>
      <c r="B19" s="20"/>
      <c r="C19" s="5"/>
      <c r="D19" s="340" t="s">
        <v>274</v>
      </c>
      <c r="E19" s="341"/>
      <c r="F19" s="341"/>
      <c r="G19" s="342"/>
      <c r="H19" s="261" t="s">
        <v>741</v>
      </c>
      <c r="I19" s="261" t="s">
        <v>741</v>
      </c>
      <c r="J19" s="10">
        <v>5</v>
      </c>
      <c r="K19" s="11"/>
      <c r="L19" s="10">
        <v>5</v>
      </c>
      <c r="M19" s="11"/>
      <c r="N19" s="10"/>
      <c r="O19" s="11"/>
    </row>
    <row r="20" s="327" customFormat="1" spans="1:15">
      <c r="A20" s="5"/>
      <c r="B20" s="20"/>
      <c r="C20" s="5"/>
      <c r="D20" s="340" t="s">
        <v>276</v>
      </c>
      <c r="E20" s="341"/>
      <c r="F20" s="341"/>
      <c r="G20" s="342"/>
      <c r="H20" s="261" t="s">
        <v>741</v>
      </c>
      <c r="I20" s="261" t="s">
        <v>741</v>
      </c>
      <c r="J20" s="10">
        <v>5</v>
      </c>
      <c r="K20" s="11"/>
      <c r="L20" s="10">
        <v>5</v>
      </c>
      <c r="M20" s="11"/>
      <c r="N20" s="10"/>
      <c r="O20" s="11"/>
    </row>
    <row r="21" s="327" customFormat="1" spans="1:15">
      <c r="A21" s="5"/>
      <c r="B21" s="20"/>
      <c r="C21" s="5"/>
      <c r="D21" s="340" t="s">
        <v>278</v>
      </c>
      <c r="E21" s="341"/>
      <c r="F21" s="341"/>
      <c r="G21" s="342"/>
      <c r="H21" s="261" t="s">
        <v>417</v>
      </c>
      <c r="I21" s="261" t="s">
        <v>417</v>
      </c>
      <c r="J21" s="10">
        <v>5</v>
      </c>
      <c r="K21" s="11"/>
      <c r="L21" s="10">
        <v>5</v>
      </c>
      <c r="M21" s="11"/>
      <c r="N21" s="10"/>
      <c r="O21" s="11"/>
    </row>
    <row r="22" s="327" customFormat="1" spans="1:15">
      <c r="A22" s="5"/>
      <c r="B22" s="25"/>
      <c r="C22" s="5"/>
      <c r="D22" s="340" t="s">
        <v>280</v>
      </c>
      <c r="E22" s="341"/>
      <c r="F22" s="341"/>
      <c r="G22" s="342"/>
      <c r="H22" s="261" t="s">
        <v>328</v>
      </c>
      <c r="I22" s="261" t="s">
        <v>328</v>
      </c>
      <c r="J22" s="10">
        <v>5</v>
      </c>
      <c r="K22" s="11"/>
      <c r="L22" s="10">
        <v>5</v>
      </c>
      <c r="M22" s="11"/>
      <c r="N22" s="10"/>
      <c r="O22" s="11"/>
    </row>
    <row r="23" s="327" customFormat="1" spans="1:15">
      <c r="A23" s="5"/>
      <c r="B23" s="19" t="s">
        <v>34</v>
      </c>
      <c r="C23" s="5" t="s">
        <v>35</v>
      </c>
      <c r="D23" s="340" t="s">
        <v>281</v>
      </c>
      <c r="E23" s="341"/>
      <c r="F23" s="341"/>
      <c r="G23" s="342"/>
      <c r="H23" s="261" t="s">
        <v>667</v>
      </c>
      <c r="I23" s="261" t="s">
        <v>667</v>
      </c>
      <c r="J23" s="10">
        <v>10</v>
      </c>
      <c r="K23" s="11"/>
      <c r="L23" s="10">
        <v>10</v>
      </c>
      <c r="M23" s="11"/>
      <c r="N23" s="10"/>
      <c r="O23" s="11"/>
    </row>
    <row r="24" s="327" customFormat="1" spans="1:15">
      <c r="A24" s="5"/>
      <c r="B24" s="20"/>
      <c r="C24" s="5"/>
      <c r="D24" s="262" t="s">
        <v>284</v>
      </c>
      <c r="E24" s="263"/>
      <c r="F24" s="263"/>
      <c r="G24" s="264"/>
      <c r="H24" s="261" t="s">
        <v>401</v>
      </c>
      <c r="I24" s="261" t="s">
        <v>401</v>
      </c>
      <c r="J24" s="10">
        <v>15</v>
      </c>
      <c r="K24" s="11"/>
      <c r="L24" s="10">
        <v>15</v>
      </c>
      <c r="M24" s="11"/>
      <c r="N24" s="10"/>
      <c r="O24" s="11"/>
    </row>
    <row r="25" s="327" customFormat="1" ht="40.5" spans="1:15">
      <c r="A25" s="5"/>
      <c r="B25" s="25"/>
      <c r="C25" s="5" t="s">
        <v>140</v>
      </c>
      <c r="D25" s="8" t="s">
        <v>285</v>
      </c>
      <c r="E25" s="8"/>
      <c r="F25" s="8"/>
      <c r="G25" s="8"/>
      <c r="H25" s="6" t="s">
        <v>286</v>
      </c>
      <c r="I25" s="6" t="s">
        <v>286</v>
      </c>
      <c r="J25" s="10">
        <v>5</v>
      </c>
      <c r="K25" s="11"/>
      <c r="L25" s="10">
        <v>5</v>
      </c>
      <c r="M25" s="11"/>
      <c r="N25" s="10"/>
      <c r="O25" s="11"/>
    </row>
    <row r="26" s="327" customFormat="1" ht="40.5" spans="1:15">
      <c r="A26" s="5"/>
      <c r="B26" s="5" t="s">
        <v>37</v>
      </c>
      <c r="C26" s="5" t="s">
        <v>38</v>
      </c>
      <c r="D26" s="8" t="s">
        <v>287</v>
      </c>
      <c r="E26" s="8"/>
      <c r="F26" s="8"/>
      <c r="G26" s="8"/>
      <c r="H26" s="6">
        <v>80</v>
      </c>
      <c r="I26" s="6">
        <v>80</v>
      </c>
      <c r="J26" s="10">
        <v>10</v>
      </c>
      <c r="K26" s="11"/>
      <c r="L26" s="10">
        <v>10</v>
      </c>
      <c r="M26" s="11"/>
      <c r="N26" s="10"/>
      <c r="O26" s="11"/>
    </row>
    <row r="27" s="327" customFormat="1" ht="24" customHeight="1" spans="1:15">
      <c r="A27" s="5"/>
      <c r="B27" s="10" t="s">
        <v>40</v>
      </c>
      <c r="C27" s="24"/>
      <c r="D27" s="10"/>
      <c r="E27" s="18"/>
      <c r="F27" s="18"/>
      <c r="G27" s="18"/>
      <c r="H27" s="18"/>
      <c r="I27" s="18"/>
      <c r="J27" s="18"/>
      <c r="K27" s="18"/>
      <c r="L27" s="18"/>
      <c r="M27" s="18"/>
      <c r="N27" s="18"/>
      <c r="O27" s="11"/>
    </row>
    <row r="28" s="327" customFormat="1" ht="18" customHeight="1" spans="1:15">
      <c r="A28" s="5"/>
      <c r="B28" s="10" t="s">
        <v>41</v>
      </c>
      <c r="C28" s="18"/>
      <c r="D28" s="18"/>
      <c r="E28" s="18"/>
      <c r="F28" s="18"/>
      <c r="G28" s="18"/>
      <c r="H28" s="18"/>
      <c r="I28" s="24"/>
      <c r="J28" s="10">
        <v>100</v>
      </c>
      <c r="K28" s="24"/>
      <c r="L28" s="10">
        <v>97.18</v>
      </c>
      <c r="M28" s="11"/>
      <c r="N28" s="10" t="s">
        <v>646</v>
      </c>
      <c r="O28" s="11"/>
    </row>
    <row r="29" s="327" customFormat="1" spans="1:15">
      <c r="A29" s="26" t="s">
        <v>43</v>
      </c>
      <c r="O29" s="27"/>
    </row>
    <row r="30" s="327" customFormat="1" spans="1:15">
      <c r="A30" s="28"/>
      <c r="O30" s="27"/>
    </row>
    <row r="31" s="327" customFormat="1" spans="1:15">
      <c r="A31" s="28"/>
      <c r="O31" s="27"/>
    </row>
    <row r="32" s="327" customFormat="1" ht="27" customHeight="1" spans="1:15">
      <c r="A32" s="29"/>
      <c r="B32" s="30"/>
      <c r="C32" s="30"/>
      <c r="D32" s="30"/>
      <c r="E32" s="30"/>
      <c r="F32" s="30"/>
      <c r="G32" s="30"/>
      <c r="H32" s="30"/>
      <c r="I32" s="30"/>
      <c r="J32" s="30"/>
      <c r="K32" s="30"/>
      <c r="L32" s="30"/>
      <c r="M32" s="30"/>
      <c r="N32" s="30"/>
      <c r="O32" s="31"/>
    </row>
  </sheetData>
  <mergeCells count="11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N17:O17"/>
    <mergeCell ref="D18:G18"/>
    <mergeCell ref="J18:K18"/>
    <mergeCell ref="L18:M18"/>
    <mergeCell ref="N18:O18"/>
    <mergeCell ref="D19:G19"/>
    <mergeCell ref="J19:K19"/>
    <mergeCell ref="L19:M19"/>
    <mergeCell ref="D20:G20"/>
    <mergeCell ref="J20:K20"/>
    <mergeCell ref="L20:M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2"/>
    <mergeCell ref="B23:B25"/>
    <mergeCell ref="C13:C17"/>
    <mergeCell ref="C18:C22"/>
    <mergeCell ref="C23:C24"/>
    <mergeCell ref="A5:B9"/>
    <mergeCell ref="A29:O32"/>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3.6" style="327" customWidth="1"/>
    <col min="8" max="8" width="5.96666666666667" style="327" customWidth="1"/>
    <col min="9" max="9" width="6.075" style="327"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742</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4.85</v>
      </c>
      <c r="F6" s="5"/>
      <c r="G6" s="5">
        <v>4.85</v>
      </c>
      <c r="H6" s="5"/>
      <c r="I6" s="5">
        <v>4.85</v>
      </c>
      <c r="J6" s="5"/>
      <c r="K6" s="10">
        <v>10</v>
      </c>
      <c r="L6" s="11"/>
      <c r="M6" s="154">
        <v>1</v>
      </c>
      <c r="N6" s="155"/>
      <c r="O6" s="5">
        <v>10</v>
      </c>
    </row>
    <row r="7" s="327" customFormat="1" ht="17" customHeight="1" spans="1:15">
      <c r="A7" s="5"/>
      <c r="B7" s="5"/>
      <c r="C7" s="5" t="s">
        <v>14</v>
      </c>
      <c r="D7" s="5"/>
      <c r="E7" s="5">
        <v>4.85</v>
      </c>
      <c r="F7" s="5"/>
      <c r="G7" s="5">
        <v>4.85</v>
      </c>
      <c r="H7" s="5"/>
      <c r="I7" s="5">
        <v>4.85</v>
      </c>
      <c r="J7" s="5"/>
      <c r="K7" s="10" t="s">
        <v>15</v>
      </c>
      <c r="L7" s="11"/>
      <c r="M7" s="154">
        <v>1</v>
      </c>
      <c r="N7" s="155"/>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152" customHeight="1" spans="1:15">
      <c r="A11" s="5"/>
      <c r="B11" s="10" t="s">
        <v>704</v>
      </c>
      <c r="C11" s="18"/>
      <c r="D11" s="18"/>
      <c r="E11" s="18"/>
      <c r="F11" s="18"/>
      <c r="G11" s="18"/>
      <c r="H11" s="11"/>
      <c r="I11" s="10" t="s">
        <v>704</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27" spans="1:15">
      <c r="A13" s="5"/>
      <c r="B13" s="6" t="s">
        <v>30</v>
      </c>
      <c r="C13" s="5" t="s">
        <v>58</v>
      </c>
      <c r="D13" s="8" t="s">
        <v>679</v>
      </c>
      <c r="E13" s="8"/>
      <c r="F13" s="8"/>
      <c r="G13" s="8"/>
      <c r="H13" s="6">
        <v>100</v>
      </c>
      <c r="I13" s="6">
        <v>100</v>
      </c>
      <c r="J13" s="10">
        <v>50</v>
      </c>
      <c r="K13" s="11"/>
      <c r="L13" s="10">
        <v>50</v>
      </c>
      <c r="M13" s="11"/>
      <c r="N13" s="10"/>
      <c r="O13" s="11"/>
    </row>
    <row r="14" s="327" customFormat="1" ht="27" spans="1:15">
      <c r="A14" s="5"/>
      <c r="B14" s="6" t="s">
        <v>34</v>
      </c>
      <c r="C14" s="5" t="s">
        <v>35</v>
      </c>
      <c r="D14" s="8" t="s">
        <v>705</v>
      </c>
      <c r="E14" s="8"/>
      <c r="F14" s="8"/>
      <c r="G14" s="8"/>
      <c r="H14" s="6" t="s">
        <v>681</v>
      </c>
      <c r="I14" s="6" t="s">
        <v>681</v>
      </c>
      <c r="J14" s="10">
        <v>30</v>
      </c>
      <c r="K14" s="11"/>
      <c r="L14" s="10">
        <v>30</v>
      </c>
      <c r="M14" s="11"/>
      <c r="N14" s="10"/>
      <c r="O14" s="11"/>
    </row>
    <row r="15" s="327" customFormat="1" ht="40.5" spans="1:15">
      <c r="A15" s="5"/>
      <c r="B15" s="5" t="s">
        <v>37</v>
      </c>
      <c r="C15" s="5" t="s">
        <v>38</v>
      </c>
      <c r="D15" s="8" t="s">
        <v>682</v>
      </c>
      <c r="E15" s="8"/>
      <c r="F15" s="8"/>
      <c r="G15" s="8"/>
      <c r="H15" s="6">
        <v>85</v>
      </c>
      <c r="I15" s="6">
        <v>85</v>
      </c>
      <c r="J15" s="10">
        <v>10</v>
      </c>
      <c r="K15" s="11"/>
      <c r="L15" s="10">
        <v>10</v>
      </c>
      <c r="M15" s="11"/>
      <c r="N15" s="10"/>
      <c r="O15" s="11"/>
    </row>
    <row r="16" s="327" customFormat="1" ht="24" customHeight="1" spans="1:15">
      <c r="A16" s="5"/>
      <c r="B16" s="10" t="s">
        <v>40</v>
      </c>
      <c r="C16" s="24"/>
      <c r="D16" s="10"/>
      <c r="E16" s="18"/>
      <c r="F16" s="18"/>
      <c r="G16" s="18"/>
      <c r="H16" s="18"/>
      <c r="I16" s="18"/>
      <c r="J16" s="18"/>
      <c r="K16" s="18"/>
      <c r="L16" s="18"/>
      <c r="M16" s="18"/>
      <c r="N16" s="18"/>
      <c r="O16" s="11"/>
    </row>
    <row r="17" s="327" customFormat="1" ht="18" customHeight="1" spans="1:15">
      <c r="A17" s="5"/>
      <c r="B17" s="10" t="s">
        <v>41</v>
      </c>
      <c r="C17" s="18"/>
      <c r="D17" s="18"/>
      <c r="E17" s="18"/>
      <c r="F17" s="18"/>
      <c r="G17" s="18"/>
      <c r="H17" s="18"/>
      <c r="I17" s="24"/>
      <c r="J17" s="10">
        <v>100</v>
      </c>
      <c r="K17" s="24"/>
      <c r="L17" s="10">
        <v>100</v>
      </c>
      <c r="M17" s="11"/>
      <c r="N17" s="10" t="s">
        <v>646</v>
      </c>
      <c r="O17" s="11"/>
    </row>
    <row r="18" s="327" customFormat="1" spans="1:15">
      <c r="A18" s="26" t="s">
        <v>43</v>
      </c>
      <c r="O18" s="27"/>
    </row>
    <row r="19" s="327" customFormat="1" spans="1:15">
      <c r="A19" s="28"/>
      <c r="O19" s="27"/>
    </row>
    <row r="20" s="327" customFormat="1" spans="1:15">
      <c r="A20" s="28"/>
      <c r="O20" s="27"/>
    </row>
    <row r="21" s="327" customFormat="1" ht="27" customHeight="1" spans="1:15">
      <c r="A21" s="29"/>
      <c r="B21" s="30"/>
      <c r="C21" s="30"/>
      <c r="D21" s="30"/>
      <c r="E21" s="30"/>
      <c r="F21" s="30"/>
      <c r="G21" s="30"/>
      <c r="H21" s="30"/>
      <c r="I21" s="30"/>
      <c r="J21" s="30"/>
      <c r="K21" s="30"/>
      <c r="L21" s="30"/>
      <c r="M21" s="30"/>
      <c r="N21" s="30"/>
      <c r="O21" s="31"/>
    </row>
  </sheetData>
  <mergeCells count="6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B16:C16"/>
    <mergeCell ref="D16:O16"/>
    <mergeCell ref="B17:I17"/>
    <mergeCell ref="J17:K17"/>
    <mergeCell ref="L17:M17"/>
    <mergeCell ref="N17:O17"/>
    <mergeCell ref="A10:A11"/>
    <mergeCell ref="A12:A17"/>
    <mergeCell ref="A5:B9"/>
    <mergeCell ref="A18:O21"/>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327" customWidth="1"/>
    <col min="2" max="2" width="9.73333333333333" style="327" customWidth="1"/>
    <col min="3" max="3" width="12.5166666666667" style="327" customWidth="1"/>
    <col min="4" max="4" width="15.6333333333333" style="327" customWidth="1"/>
    <col min="5" max="5" width="9.675" style="327" customWidth="1"/>
    <col min="6" max="6" width="1.46666666666667" style="327" hidden="1" customWidth="1"/>
    <col min="7" max="7" width="3.6" style="327" customWidth="1"/>
    <col min="8" max="8" width="9.81666666666667" style="330" customWidth="1"/>
    <col min="9" max="9" width="9.48333333333333" style="330" customWidth="1"/>
    <col min="10" max="10" width="3.26666666666667"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30"/>
      <c r="I1" s="330"/>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743</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5"/>
      <c r="I5" s="5" t="s">
        <v>9</v>
      </c>
      <c r="J5" s="5"/>
      <c r="K5" s="5" t="s">
        <v>10</v>
      </c>
      <c r="L5" s="6"/>
      <c r="M5" s="5" t="s">
        <v>11</v>
      </c>
      <c r="N5" s="6"/>
      <c r="O5" s="6" t="s">
        <v>12</v>
      </c>
    </row>
    <row r="6" s="327" customFormat="1" ht="16" customHeight="1" spans="1:15">
      <c r="A6" s="5"/>
      <c r="B6" s="5"/>
      <c r="C6" s="8" t="s">
        <v>13</v>
      </c>
      <c r="D6" s="8"/>
      <c r="E6" s="5">
        <v>17.83</v>
      </c>
      <c r="F6" s="5"/>
      <c r="G6" s="5">
        <v>17.83</v>
      </c>
      <c r="H6" s="5"/>
      <c r="I6" s="5">
        <v>13.24</v>
      </c>
      <c r="J6" s="5"/>
      <c r="K6" s="10">
        <v>10</v>
      </c>
      <c r="L6" s="11"/>
      <c r="M6" s="157">
        <f>I6/G6</f>
        <v>0.742568704430735</v>
      </c>
      <c r="N6" s="158"/>
      <c r="O6" s="6">
        <v>7.43</v>
      </c>
    </row>
    <row r="7" s="327" customFormat="1" ht="17" customHeight="1" spans="1:15">
      <c r="A7" s="5"/>
      <c r="B7" s="5"/>
      <c r="C7" s="5" t="s">
        <v>14</v>
      </c>
      <c r="D7" s="5"/>
      <c r="E7" s="5">
        <v>17.83</v>
      </c>
      <c r="F7" s="5"/>
      <c r="G7" s="5">
        <v>17.83</v>
      </c>
      <c r="H7" s="5"/>
      <c r="I7" s="5">
        <v>13.24</v>
      </c>
      <c r="J7" s="5"/>
      <c r="K7" s="10" t="s">
        <v>15</v>
      </c>
      <c r="L7" s="11"/>
      <c r="M7" s="157">
        <f>I7/G7</f>
        <v>0.742568704430735</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59" customHeight="1" spans="1:15">
      <c r="A11" s="5"/>
      <c r="B11" s="10" t="s">
        <v>242</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1" customHeight="1" spans="1:15">
      <c r="A13" s="5"/>
      <c r="B13" s="5" t="s">
        <v>30</v>
      </c>
      <c r="C13" s="8" t="s">
        <v>31</v>
      </c>
      <c r="D13" s="8" t="s">
        <v>244</v>
      </c>
      <c r="E13" s="8"/>
      <c r="F13" s="8"/>
      <c r="G13" s="8"/>
      <c r="H13" s="23">
        <v>100</v>
      </c>
      <c r="I13" s="5" t="s">
        <v>643</v>
      </c>
      <c r="J13" s="10">
        <v>30</v>
      </c>
      <c r="K13" s="11"/>
      <c r="L13" s="10">
        <v>30</v>
      </c>
      <c r="M13" s="11"/>
      <c r="N13" s="10"/>
      <c r="O13" s="11"/>
    </row>
    <row r="14" s="327" customFormat="1" ht="27" customHeight="1" spans="1:15">
      <c r="A14" s="5"/>
      <c r="B14" s="5"/>
      <c r="C14" s="8"/>
      <c r="D14" s="8" t="s">
        <v>245</v>
      </c>
      <c r="E14" s="8"/>
      <c r="F14" s="8"/>
      <c r="G14" s="8"/>
      <c r="H14" s="23">
        <v>100</v>
      </c>
      <c r="I14" s="23">
        <v>100</v>
      </c>
      <c r="J14" s="10">
        <v>20</v>
      </c>
      <c r="K14" s="11"/>
      <c r="L14" s="10">
        <v>20</v>
      </c>
      <c r="M14" s="11"/>
      <c r="N14" s="10"/>
      <c r="O14" s="11"/>
    </row>
    <row r="15" s="327" customFormat="1" ht="27" customHeight="1" spans="1:15">
      <c r="A15" s="5"/>
      <c r="B15" s="5" t="s">
        <v>34</v>
      </c>
      <c r="C15" s="8" t="s">
        <v>45</v>
      </c>
      <c r="D15" s="8" t="s">
        <v>114</v>
      </c>
      <c r="E15" s="8"/>
      <c r="F15" s="8"/>
      <c r="G15" s="8"/>
      <c r="H15" s="5" t="s">
        <v>115</v>
      </c>
      <c r="I15" s="5" t="s">
        <v>115</v>
      </c>
      <c r="J15" s="10">
        <v>10</v>
      </c>
      <c r="K15" s="11"/>
      <c r="L15" s="10">
        <v>10</v>
      </c>
      <c r="M15" s="11"/>
      <c r="N15" s="10"/>
      <c r="O15" s="11"/>
    </row>
    <row r="16" s="327" customFormat="1" ht="22" customHeight="1" spans="1:15">
      <c r="A16" s="5"/>
      <c r="B16" s="5"/>
      <c r="C16" s="8" t="s">
        <v>35</v>
      </c>
      <c r="D16" s="8" t="s">
        <v>117</v>
      </c>
      <c r="E16" s="8"/>
      <c r="F16" s="8"/>
      <c r="G16" s="8"/>
      <c r="H16" s="5">
        <v>9</v>
      </c>
      <c r="I16" s="5">
        <v>9</v>
      </c>
      <c r="J16" s="10">
        <v>10</v>
      </c>
      <c r="K16" s="11"/>
      <c r="L16" s="10">
        <v>10</v>
      </c>
      <c r="M16" s="11"/>
      <c r="N16" s="10"/>
      <c r="O16" s="11"/>
    </row>
    <row r="17" s="327" customFormat="1" ht="27" spans="1:15">
      <c r="A17" s="5"/>
      <c r="B17" s="5"/>
      <c r="C17" s="8" t="s">
        <v>140</v>
      </c>
      <c r="D17" s="8" t="s">
        <v>255</v>
      </c>
      <c r="E17" s="8"/>
      <c r="F17" s="8"/>
      <c r="G17" s="8"/>
      <c r="H17" s="5" t="s">
        <v>121</v>
      </c>
      <c r="I17" s="5" t="s">
        <v>121</v>
      </c>
      <c r="J17" s="10">
        <v>10</v>
      </c>
      <c r="K17" s="11"/>
      <c r="L17" s="10">
        <v>10</v>
      </c>
      <c r="M17" s="11"/>
      <c r="N17" s="10"/>
      <c r="O17" s="11"/>
    </row>
    <row r="18" s="327" customFormat="1" ht="27" spans="1:15">
      <c r="A18" s="5"/>
      <c r="B18" s="5" t="s">
        <v>37</v>
      </c>
      <c r="C18" s="8" t="s">
        <v>38</v>
      </c>
      <c r="D18" s="8" t="s">
        <v>122</v>
      </c>
      <c r="E18" s="8"/>
      <c r="F18" s="8"/>
      <c r="G18" s="8"/>
      <c r="H18" s="5">
        <v>85</v>
      </c>
      <c r="I18" s="5">
        <v>85</v>
      </c>
      <c r="J18" s="10">
        <v>10</v>
      </c>
      <c r="K18" s="11"/>
      <c r="L18" s="10">
        <v>10</v>
      </c>
      <c r="M18" s="11"/>
      <c r="N18" s="10"/>
      <c r="O18" s="11"/>
    </row>
    <row r="19" s="327" customFormat="1" ht="24" customHeight="1" spans="1:15">
      <c r="A19" s="5"/>
      <c r="B19" s="10" t="s">
        <v>40</v>
      </c>
      <c r="C19" s="24"/>
      <c r="D19" s="10"/>
      <c r="E19" s="18"/>
      <c r="F19" s="18"/>
      <c r="G19" s="18"/>
      <c r="H19" s="18"/>
      <c r="I19" s="18"/>
      <c r="J19" s="18"/>
      <c r="K19" s="18"/>
      <c r="L19" s="18"/>
      <c r="M19" s="18"/>
      <c r="N19" s="18"/>
      <c r="O19" s="11"/>
    </row>
    <row r="20" s="327" customFormat="1" ht="18" customHeight="1" spans="1:15">
      <c r="A20" s="5"/>
      <c r="B20" s="10" t="s">
        <v>41</v>
      </c>
      <c r="C20" s="18"/>
      <c r="D20" s="18"/>
      <c r="E20" s="18"/>
      <c r="F20" s="18"/>
      <c r="G20" s="18"/>
      <c r="H20" s="18"/>
      <c r="I20" s="11"/>
      <c r="J20" s="10">
        <v>100</v>
      </c>
      <c r="K20" s="24"/>
      <c r="L20" s="10">
        <v>97.43</v>
      </c>
      <c r="M20" s="11"/>
      <c r="N20" s="10" t="s">
        <v>646</v>
      </c>
      <c r="O20" s="11"/>
    </row>
    <row r="21" s="327" customFormat="1" spans="1:15">
      <c r="A21" s="26" t="s">
        <v>43</v>
      </c>
      <c r="H21" s="330"/>
      <c r="I21" s="330"/>
      <c r="O21" s="27"/>
    </row>
    <row r="22" s="327" customFormat="1" spans="1:15">
      <c r="A22" s="28"/>
      <c r="H22" s="330"/>
      <c r="I22" s="330"/>
      <c r="O22" s="27"/>
    </row>
    <row r="23" s="327" customFormat="1" spans="1:15">
      <c r="A23" s="28"/>
      <c r="H23" s="330"/>
      <c r="I23" s="330"/>
      <c r="O23" s="27"/>
    </row>
    <row r="24" s="327" customFormat="1" ht="27" customHeight="1" spans="1:15">
      <c r="A24" s="29"/>
      <c r="B24" s="30"/>
      <c r="C24" s="30"/>
      <c r="D24" s="30"/>
      <c r="E24" s="30"/>
      <c r="F24" s="30"/>
      <c r="G24" s="30"/>
      <c r="H24" s="257"/>
      <c r="I24" s="257"/>
      <c r="J24" s="30"/>
      <c r="K24" s="30"/>
      <c r="L24" s="30"/>
      <c r="M24" s="30"/>
      <c r="N24" s="30"/>
      <c r="O24" s="31"/>
    </row>
  </sheetData>
  <mergeCells count="8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4"/>
    <mergeCell ref="B15:B17"/>
    <mergeCell ref="C13:C14"/>
    <mergeCell ref="A5:B9"/>
    <mergeCell ref="A21:O24"/>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5.3" style="327" customWidth="1"/>
    <col min="8" max="8" width="9" style="327" customWidth="1"/>
    <col min="9" max="9" width="8.74166666666667" style="327" customWidth="1"/>
    <col min="10" max="10" width="3.26666666666667" style="327" customWidth="1"/>
    <col min="11" max="11" width="3.43333333333333"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744</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308.25</v>
      </c>
      <c r="F6" s="5"/>
      <c r="G6" s="5">
        <v>308.25</v>
      </c>
      <c r="H6" s="5"/>
      <c r="I6" s="5">
        <v>291.3</v>
      </c>
      <c r="J6" s="5"/>
      <c r="K6" s="10">
        <v>10</v>
      </c>
      <c r="L6" s="11"/>
      <c r="M6" s="157">
        <f>I6/G6</f>
        <v>0.945012165450122</v>
      </c>
      <c r="N6" s="158"/>
      <c r="O6" s="5">
        <v>7.43</v>
      </c>
    </row>
    <row r="7" s="327" customFormat="1" ht="17" customHeight="1" spans="1:15">
      <c r="A7" s="5"/>
      <c r="B7" s="5"/>
      <c r="C7" s="5" t="s">
        <v>14</v>
      </c>
      <c r="D7" s="5"/>
      <c r="E7" s="5">
        <v>308.25</v>
      </c>
      <c r="F7" s="5"/>
      <c r="G7" s="5">
        <v>308.25</v>
      </c>
      <c r="H7" s="5"/>
      <c r="I7" s="5">
        <v>291.3</v>
      </c>
      <c r="J7" s="5"/>
      <c r="K7" s="10" t="s">
        <v>15</v>
      </c>
      <c r="L7" s="11"/>
      <c r="M7" s="157">
        <f>I7/G7</f>
        <v>0.945012165450122</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92" customHeight="1" spans="1:15">
      <c r="A11" s="5"/>
      <c r="B11" s="10" t="s">
        <v>745</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spans="1:15">
      <c r="A13" s="5"/>
      <c r="B13" s="5" t="s">
        <v>30</v>
      </c>
      <c r="C13" s="5" t="s">
        <v>31</v>
      </c>
      <c r="D13" s="337" t="s">
        <v>259</v>
      </c>
      <c r="E13" s="338"/>
      <c r="F13" s="338"/>
      <c r="G13" s="339"/>
      <c r="H13" s="179" t="s">
        <v>328</v>
      </c>
      <c r="I13" s="179" t="s">
        <v>328</v>
      </c>
      <c r="J13" s="10">
        <v>5</v>
      </c>
      <c r="K13" s="11"/>
      <c r="L13" s="10">
        <v>5</v>
      </c>
      <c r="M13" s="11"/>
      <c r="N13" s="10"/>
      <c r="O13" s="11"/>
    </row>
    <row r="14" s="327" customFormat="1" spans="1:15">
      <c r="A14" s="5"/>
      <c r="B14" s="5"/>
      <c r="C14" s="5"/>
      <c r="D14" s="334" t="s">
        <v>261</v>
      </c>
      <c r="E14" s="335"/>
      <c r="F14" s="335"/>
      <c r="G14" s="336"/>
      <c r="H14" s="179" t="s">
        <v>720</v>
      </c>
      <c r="I14" s="179" t="s">
        <v>720</v>
      </c>
      <c r="J14" s="10">
        <v>4</v>
      </c>
      <c r="K14" s="11"/>
      <c r="L14" s="10">
        <v>4</v>
      </c>
      <c r="M14" s="11"/>
      <c r="N14" s="10"/>
      <c r="O14" s="11"/>
    </row>
    <row r="15" s="327" customFormat="1" spans="1:15">
      <c r="A15" s="5"/>
      <c r="B15" s="5"/>
      <c r="C15" s="5"/>
      <c r="D15" s="334" t="s">
        <v>497</v>
      </c>
      <c r="E15" s="335"/>
      <c r="F15" s="335"/>
      <c r="G15" s="336"/>
      <c r="H15" s="179" t="s">
        <v>328</v>
      </c>
      <c r="I15" s="179" t="s">
        <v>328</v>
      </c>
      <c r="J15" s="10">
        <v>5</v>
      </c>
      <c r="K15" s="11"/>
      <c r="L15" s="10">
        <v>5</v>
      </c>
      <c r="M15" s="11"/>
      <c r="N15" s="10"/>
      <c r="O15" s="11"/>
    </row>
    <row r="16" s="327" customFormat="1" spans="1:15">
      <c r="A16" s="5"/>
      <c r="B16" s="5"/>
      <c r="C16" s="5"/>
      <c r="D16" s="334" t="s">
        <v>269</v>
      </c>
      <c r="E16" s="335"/>
      <c r="F16" s="335"/>
      <c r="G16" s="336"/>
      <c r="H16" s="179" t="s">
        <v>417</v>
      </c>
      <c r="I16" s="179" t="s">
        <v>417</v>
      </c>
      <c r="J16" s="10">
        <v>4</v>
      </c>
      <c r="K16" s="11"/>
      <c r="L16" s="10">
        <v>4</v>
      </c>
      <c r="M16" s="11"/>
      <c r="N16" s="10"/>
      <c r="O16" s="11"/>
    </row>
    <row r="17" s="327" customFormat="1" spans="1:15">
      <c r="A17" s="5"/>
      <c r="B17" s="5"/>
      <c r="C17" s="5"/>
      <c r="D17" s="334" t="s">
        <v>264</v>
      </c>
      <c r="E17" s="335"/>
      <c r="F17" s="335"/>
      <c r="G17" s="336"/>
      <c r="H17" s="179" t="s">
        <v>740</v>
      </c>
      <c r="I17" s="179" t="s">
        <v>740</v>
      </c>
      <c r="J17" s="10">
        <v>3</v>
      </c>
      <c r="K17" s="11"/>
      <c r="L17" s="10">
        <v>3</v>
      </c>
      <c r="M17" s="11"/>
      <c r="N17" s="10"/>
      <c r="O17" s="11"/>
    </row>
    <row r="18" s="327" customFormat="1" spans="1:15">
      <c r="A18" s="5"/>
      <c r="B18" s="5"/>
      <c r="C18" s="5"/>
      <c r="D18" s="334" t="s">
        <v>280</v>
      </c>
      <c r="E18" s="335"/>
      <c r="F18" s="335"/>
      <c r="G18" s="336"/>
      <c r="H18" s="179" t="s">
        <v>328</v>
      </c>
      <c r="I18" s="179" t="s">
        <v>328</v>
      </c>
      <c r="J18" s="10">
        <v>5</v>
      </c>
      <c r="K18" s="11"/>
      <c r="L18" s="10">
        <v>5</v>
      </c>
      <c r="M18" s="11"/>
      <c r="N18" s="10"/>
      <c r="O18" s="11"/>
    </row>
    <row r="19" s="327" customFormat="1" ht="26" customHeight="1" spans="1:15">
      <c r="A19" s="5"/>
      <c r="B19" s="5"/>
      <c r="C19" s="5"/>
      <c r="D19" s="337" t="s">
        <v>278</v>
      </c>
      <c r="E19" s="338"/>
      <c r="F19" s="338"/>
      <c r="G19" s="339"/>
      <c r="H19" s="179" t="s">
        <v>417</v>
      </c>
      <c r="I19" s="179" t="s">
        <v>417</v>
      </c>
      <c r="J19" s="10">
        <v>4</v>
      </c>
      <c r="K19" s="11"/>
      <c r="L19" s="10">
        <v>4</v>
      </c>
      <c r="M19" s="11"/>
      <c r="N19" s="10"/>
      <c r="O19" s="11"/>
    </row>
    <row r="20" s="327" customFormat="1" ht="28" customHeight="1" spans="1:15">
      <c r="A20" s="5"/>
      <c r="B20" s="5"/>
      <c r="C20" s="5"/>
      <c r="D20" s="334" t="s">
        <v>499</v>
      </c>
      <c r="E20" s="335"/>
      <c r="F20" s="335"/>
      <c r="G20" s="336"/>
      <c r="H20" s="179" t="s">
        <v>746</v>
      </c>
      <c r="I20" s="179" t="s">
        <v>746</v>
      </c>
      <c r="J20" s="10">
        <v>3</v>
      </c>
      <c r="K20" s="11"/>
      <c r="L20" s="10">
        <v>3</v>
      </c>
      <c r="M20" s="11"/>
      <c r="N20" s="10"/>
      <c r="O20" s="11"/>
    </row>
    <row r="21" s="327" customFormat="1" spans="1:15">
      <c r="A21" s="5"/>
      <c r="B21" s="5"/>
      <c r="C21" s="5" t="s">
        <v>58</v>
      </c>
      <c r="D21" s="334" t="s">
        <v>271</v>
      </c>
      <c r="E21" s="335"/>
      <c r="F21" s="335"/>
      <c r="G21" s="336"/>
      <c r="H21" s="179" t="s">
        <v>726</v>
      </c>
      <c r="I21" s="179" t="s">
        <v>726</v>
      </c>
      <c r="J21" s="10">
        <v>3</v>
      </c>
      <c r="K21" s="11"/>
      <c r="L21" s="10">
        <v>3</v>
      </c>
      <c r="M21" s="11"/>
      <c r="N21" s="10"/>
      <c r="O21" s="11"/>
    </row>
    <row r="22" s="327" customFormat="1" spans="1:15">
      <c r="A22" s="5"/>
      <c r="B22" s="5"/>
      <c r="C22" s="5"/>
      <c r="D22" s="334" t="s">
        <v>274</v>
      </c>
      <c r="E22" s="335"/>
      <c r="F22" s="335"/>
      <c r="G22" s="336"/>
      <c r="H22" s="179" t="s">
        <v>726</v>
      </c>
      <c r="I22" s="179" t="s">
        <v>726</v>
      </c>
      <c r="J22" s="10">
        <v>3</v>
      </c>
      <c r="K22" s="11"/>
      <c r="L22" s="10">
        <v>3</v>
      </c>
      <c r="M22" s="11"/>
      <c r="N22" s="10"/>
      <c r="O22" s="11"/>
    </row>
    <row r="23" s="327" customFormat="1" ht="18" customHeight="1" spans="1:15">
      <c r="A23" s="5"/>
      <c r="B23" s="5"/>
      <c r="C23" s="5"/>
      <c r="D23" s="337" t="s">
        <v>276</v>
      </c>
      <c r="E23" s="338"/>
      <c r="F23" s="338"/>
      <c r="G23" s="339"/>
      <c r="H23" s="179" t="s">
        <v>726</v>
      </c>
      <c r="I23" s="179" t="s">
        <v>726</v>
      </c>
      <c r="J23" s="10">
        <v>3</v>
      </c>
      <c r="K23" s="11"/>
      <c r="L23" s="10">
        <v>3</v>
      </c>
      <c r="M23" s="11"/>
      <c r="N23" s="10"/>
      <c r="O23" s="11"/>
    </row>
    <row r="24" s="327" customFormat="1" spans="1:15">
      <c r="A24" s="5"/>
      <c r="B24" s="5"/>
      <c r="C24" s="5"/>
      <c r="D24" s="337" t="s">
        <v>502</v>
      </c>
      <c r="E24" s="338"/>
      <c r="F24" s="338"/>
      <c r="G24" s="339"/>
      <c r="H24" s="179" t="s">
        <v>726</v>
      </c>
      <c r="I24" s="179" t="s">
        <v>726</v>
      </c>
      <c r="J24" s="10">
        <v>3</v>
      </c>
      <c r="K24" s="11"/>
      <c r="L24" s="10">
        <v>3</v>
      </c>
      <c r="M24" s="11"/>
      <c r="N24" s="10"/>
      <c r="O24" s="11"/>
    </row>
    <row r="25" s="327" customFormat="1" spans="1:15">
      <c r="A25" s="5"/>
      <c r="B25" s="5"/>
      <c r="C25" s="5"/>
      <c r="D25" s="334" t="s">
        <v>284</v>
      </c>
      <c r="E25" s="335"/>
      <c r="F25" s="335"/>
      <c r="G25" s="336"/>
      <c r="H25" s="179" t="s">
        <v>401</v>
      </c>
      <c r="I25" s="179" t="s">
        <v>401</v>
      </c>
      <c r="J25" s="10">
        <v>5</v>
      </c>
      <c r="K25" s="11"/>
      <c r="L25" s="10">
        <v>5</v>
      </c>
      <c r="M25" s="11"/>
      <c r="N25" s="10"/>
      <c r="O25" s="11"/>
    </row>
    <row r="26" s="327" customFormat="1" spans="1:15">
      <c r="A26" s="5"/>
      <c r="B26" s="5" t="s">
        <v>34</v>
      </c>
      <c r="C26" s="5" t="s">
        <v>35</v>
      </c>
      <c r="D26" s="8" t="s">
        <v>505</v>
      </c>
      <c r="E26" s="8"/>
      <c r="F26" s="8"/>
      <c r="G26" s="8"/>
      <c r="H26" s="6" t="s">
        <v>506</v>
      </c>
      <c r="I26" s="6" t="s">
        <v>506</v>
      </c>
      <c r="J26" s="10">
        <v>10</v>
      </c>
      <c r="K26" s="11"/>
      <c r="L26" s="10">
        <v>10</v>
      </c>
      <c r="M26" s="11"/>
      <c r="N26" s="10"/>
      <c r="O26" s="11"/>
    </row>
    <row r="27" s="327" customFormat="1" spans="1:15">
      <c r="A27" s="5"/>
      <c r="B27" s="5"/>
      <c r="C27" s="5"/>
      <c r="D27" s="8" t="s">
        <v>507</v>
      </c>
      <c r="E27" s="8"/>
      <c r="F27" s="8"/>
      <c r="G27" s="8"/>
      <c r="H27" s="6" t="s">
        <v>508</v>
      </c>
      <c r="I27" s="6" t="s">
        <v>508</v>
      </c>
      <c r="J27" s="10">
        <v>10</v>
      </c>
      <c r="K27" s="11"/>
      <c r="L27" s="10">
        <v>10</v>
      </c>
      <c r="M27" s="11"/>
      <c r="N27" s="10"/>
      <c r="O27" s="11"/>
    </row>
    <row r="28" s="327" customFormat="1" ht="40.5" spans="1:15">
      <c r="A28" s="5"/>
      <c r="B28" s="5"/>
      <c r="C28" s="6" t="s">
        <v>140</v>
      </c>
      <c r="D28" s="8" t="s">
        <v>285</v>
      </c>
      <c r="E28" s="8"/>
      <c r="F28" s="8"/>
      <c r="G28" s="8"/>
      <c r="H28" s="6" t="s">
        <v>508</v>
      </c>
      <c r="I28" s="6" t="s">
        <v>508</v>
      </c>
      <c r="J28" s="10">
        <v>10</v>
      </c>
      <c r="K28" s="11"/>
      <c r="L28" s="10">
        <v>10</v>
      </c>
      <c r="M28" s="11"/>
      <c r="N28" s="10"/>
      <c r="O28" s="11"/>
    </row>
    <row r="29" s="327" customFormat="1" ht="40.5" spans="1:15">
      <c r="A29" s="5"/>
      <c r="B29" s="5" t="s">
        <v>37</v>
      </c>
      <c r="C29" s="5" t="s">
        <v>38</v>
      </c>
      <c r="D29" s="8" t="s">
        <v>509</v>
      </c>
      <c r="E29" s="8"/>
      <c r="F29" s="8"/>
      <c r="G29" s="8"/>
      <c r="H29" s="6">
        <v>80</v>
      </c>
      <c r="I29" s="6">
        <v>80</v>
      </c>
      <c r="J29" s="10">
        <v>10</v>
      </c>
      <c r="K29" s="11"/>
      <c r="L29" s="10">
        <v>10</v>
      </c>
      <c r="M29" s="11"/>
      <c r="N29" s="10"/>
      <c r="O29" s="11"/>
    </row>
    <row r="30" s="327" customFormat="1" ht="24" customHeight="1" spans="1:15">
      <c r="A30" s="5"/>
      <c r="B30" s="10" t="s">
        <v>40</v>
      </c>
      <c r="C30" s="24"/>
      <c r="D30" s="10"/>
      <c r="E30" s="18"/>
      <c r="F30" s="18"/>
      <c r="G30" s="18"/>
      <c r="H30" s="18"/>
      <c r="I30" s="18"/>
      <c r="J30" s="18"/>
      <c r="K30" s="18"/>
      <c r="L30" s="18"/>
      <c r="M30" s="18"/>
      <c r="N30" s="18"/>
      <c r="O30" s="11"/>
    </row>
    <row r="31" s="327" customFormat="1" ht="18" customHeight="1" spans="1:15">
      <c r="A31" s="5"/>
      <c r="B31" s="10" t="s">
        <v>41</v>
      </c>
      <c r="C31" s="18"/>
      <c r="D31" s="18"/>
      <c r="E31" s="18"/>
      <c r="F31" s="18"/>
      <c r="G31" s="18"/>
      <c r="H31" s="18"/>
      <c r="I31" s="24"/>
      <c r="J31" s="10">
        <v>100</v>
      </c>
      <c r="K31" s="24"/>
      <c r="L31" s="10">
        <v>97.43</v>
      </c>
      <c r="M31" s="11"/>
      <c r="N31" s="10" t="s">
        <v>646</v>
      </c>
      <c r="O31" s="11"/>
    </row>
    <row r="32" s="327" customFormat="1" spans="1:15">
      <c r="A32" s="26" t="s">
        <v>43</v>
      </c>
      <c r="O32" s="27"/>
    </row>
    <row r="33" s="327" customFormat="1" spans="1:15">
      <c r="A33" s="28"/>
      <c r="O33" s="27"/>
    </row>
    <row r="34" s="327" customFormat="1" spans="1:15">
      <c r="A34" s="28"/>
      <c r="O34" s="27"/>
    </row>
    <row r="35" s="327" customFormat="1" ht="27" customHeight="1" spans="1:15">
      <c r="A35" s="29"/>
      <c r="B35" s="30"/>
      <c r="C35" s="30"/>
      <c r="D35" s="30"/>
      <c r="E35" s="30"/>
      <c r="F35" s="30"/>
      <c r="G35" s="30"/>
      <c r="H35" s="30"/>
      <c r="I35" s="30"/>
      <c r="J35" s="30"/>
      <c r="K35" s="30"/>
      <c r="L35" s="30"/>
      <c r="M35" s="30"/>
      <c r="N35" s="30"/>
      <c r="O35" s="31"/>
    </row>
  </sheetData>
  <mergeCells count="12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D21:G21"/>
    <mergeCell ref="J21:K21"/>
    <mergeCell ref="L21:M21"/>
    <mergeCell ref="N21:O21"/>
    <mergeCell ref="D22:G22"/>
    <mergeCell ref="J22:K22"/>
    <mergeCell ref="L22:M22"/>
    <mergeCell ref="N22:O22"/>
    <mergeCell ref="D23:G23"/>
    <mergeCell ref="J23:K23"/>
    <mergeCell ref="L23:M23"/>
    <mergeCell ref="D24:G24"/>
    <mergeCell ref="J24:K24"/>
    <mergeCell ref="L24:M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M7" sqref="M7:N7"/>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8.8166666666667" style="327" customWidth="1"/>
    <col min="8" max="8" width="5.96666666666667" style="327" customWidth="1"/>
    <col min="9" max="9" width="6.075" style="327" customWidth="1"/>
    <col min="10" max="10" width="5.8" style="327" customWidth="1"/>
    <col min="11" max="11" width="1.35"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26" customHeight="1" spans="1:15">
      <c r="A3" s="5" t="s">
        <v>1</v>
      </c>
      <c r="B3" s="6"/>
      <c r="C3" s="5" t="s">
        <v>747</v>
      </c>
      <c r="D3" s="5"/>
      <c r="E3" s="5"/>
      <c r="F3" s="5"/>
      <c r="G3" s="5"/>
      <c r="H3" s="5"/>
      <c r="I3" s="5"/>
      <c r="J3" s="5"/>
      <c r="K3" s="5"/>
      <c r="L3" s="5"/>
      <c r="M3" s="5"/>
      <c r="N3" s="5"/>
      <c r="O3" s="5"/>
    </row>
    <row r="4" s="327" customFormat="1" ht="26" customHeight="1" spans="1:15">
      <c r="A4" s="5" t="s">
        <v>3</v>
      </c>
      <c r="B4" s="6"/>
      <c r="C4" s="5" t="s">
        <v>4</v>
      </c>
      <c r="D4" s="5"/>
      <c r="E4" s="5"/>
      <c r="F4" s="5"/>
      <c r="G4" s="5"/>
      <c r="H4" s="5"/>
      <c r="I4" s="5" t="s">
        <v>5</v>
      </c>
      <c r="J4" s="5"/>
      <c r="K4" s="5" t="s">
        <v>640</v>
      </c>
      <c r="L4" s="5"/>
      <c r="M4" s="5"/>
      <c r="N4" s="5"/>
      <c r="O4" s="5"/>
    </row>
    <row r="5" s="327" customFormat="1" ht="22"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v>12.18</v>
      </c>
      <c r="F6" s="5"/>
      <c r="G6" s="5">
        <v>12.18</v>
      </c>
      <c r="H6" s="5"/>
      <c r="I6" s="5">
        <v>11.06</v>
      </c>
      <c r="J6" s="5"/>
      <c r="K6" s="10">
        <v>10</v>
      </c>
      <c r="L6" s="11"/>
      <c r="M6" s="157">
        <f>I6/G6</f>
        <v>0.908045977011494</v>
      </c>
      <c r="N6" s="158"/>
      <c r="O6" s="6">
        <v>9.08</v>
      </c>
    </row>
    <row r="7" s="327" customFormat="1" ht="17" customHeight="1" spans="1:15">
      <c r="A7" s="5"/>
      <c r="B7" s="5"/>
      <c r="C7" s="5" t="s">
        <v>14</v>
      </c>
      <c r="D7" s="5"/>
      <c r="E7" s="5">
        <v>12.18</v>
      </c>
      <c r="F7" s="5"/>
      <c r="G7" s="5">
        <v>12.18</v>
      </c>
      <c r="H7" s="5"/>
      <c r="I7" s="5">
        <v>11.06</v>
      </c>
      <c r="J7" s="5"/>
      <c r="K7" s="10" t="s">
        <v>15</v>
      </c>
      <c r="L7" s="11"/>
      <c r="M7" s="157">
        <f>I7/G7</f>
        <v>0.908045977011494</v>
      </c>
      <c r="N7" s="158"/>
      <c r="O7" s="6" t="s">
        <v>15</v>
      </c>
    </row>
    <row r="8" s="327" customFormat="1" ht="17" customHeight="1" spans="1:15">
      <c r="A8" s="5"/>
      <c r="B8" s="5"/>
      <c r="C8" s="14" t="s">
        <v>16</v>
      </c>
      <c r="D8" s="14"/>
      <c r="E8" s="5"/>
      <c r="F8" s="5"/>
      <c r="G8" s="5"/>
      <c r="H8" s="5"/>
      <c r="I8" s="5"/>
      <c r="J8" s="5"/>
      <c r="K8" s="10" t="s">
        <v>15</v>
      </c>
      <c r="L8" s="11"/>
      <c r="M8" s="10"/>
      <c r="N8" s="11"/>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78" customHeight="1" spans="1:15">
      <c r="A11" s="5"/>
      <c r="B11" s="10" t="s">
        <v>748</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ht="30" customHeight="1" spans="1:15">
      <c r="A13" s="5"/>
      <c r="B13" s="5" t="s">
        <v>30</v>
      </c>
      <c r="C13" s="6" t="s">
        <v>31</v>
      </c>
      <c r="D13" s="8" t="s">
        <v>749</v>
      </c>
      <c r="E13" s="8"/>
      <c r="F13" s="8"/>
      <c r="G13" s="8"/>
      <c r="H13" s="182">
        <v>100</v>
      </c>
      <c r="I13" s="5" t="s">
        <v>643</v>
      </c>
      <c r="J13" s="10">
        <v>40</v>
      </c>
      <c r="K13" s="11"/>
      <c r="L13" s="10">
        <v>40</v>
      </c>
      <c r="M13" s="11"/>
      <c r="N13" s="10"/>
      <c r="O13" s="11"/>
    </row>
    <row r="14" s="327" customFormat="1" ht="21" customHeight="1" spans="1:15">
      <c r="A14" s="5"/>
      <c r="B14" s="5"/>
      <c r="C14" s="6" t="s">
        <v>63</v>
      </c>
      <c r="D14" s="8" t="s">
        <v>736</v>
      </c>
      <c r="E14" s="8"/>
      <c r="F14" s="8"/>
      <c r="G14" s="8"/>
      <c r="H14" s="5">
        <v>100</v>
      </c>
      <c r="I14" s="5">
        <v>100</v>
      </c>
      <c r="J14" s="10">
        <v>10</v>
      </c>
      <c r="K14" s="11"/>
      <c r="L14" s="10">
        <v>10</v>
      </c>
      <c r="M14" s="11"/>
      <c r="N14" s="10"/>
      <c r="O14" s="11"/>
    </row>
    <row r="15" s="327" customFormat="1" ht="27" spans="1:15">
      <c r="A15" s="5"/>
      <c r="B15" s="5" t="s">
        <v>34</v>
      </c>
      <c r="C15" s="6" t="s">
        <v>35</v>
      </c>
      <c r="D15" s="8" t="s">
        <v>737</v>
      </c>
      <c r="E15" s="8"/>
      <c r="F15" s="8"/>
      <c r="G15" s="8"/>
      <c r="H15" s="5">
        <v>100</v>
      </c>
      <c r="I15" s="5">
        <v>9</v>
      </c>
      <c r="J15" s="10">
        <v>30</v>
      </c>
      <c r="K15" s="11"/>
      <c r="L15" s="10">
        <v>30</v>
      </c>
      <c r="M15" s="11"/>
      <c r="N15" s="10"/>
      <c r="O15" s="11"/>
    </row>
    <row r="16" s="327" customFormat="1" ht="40.5" spans="1:15">
      <c r="A16" s="5"/>
      <c r="B16" s="5" t="s">
        <v>37</v>
      </c>
      <c r="C16" s="5" t="s">
        <v>38</v>
      </c>
      <c r="D16" s="8" t="s">
        <v>676</v>
      </c>
      <c r="E16" s="8"/>
      <c r="F16" s="8"/>
      <c r="G16" s="8"/>
      <c r="H16" s="5">
        <v>90</v>
      </c>
      <c r="I16" s="5">
        <v>85</v>
      </c>
      <c r="J16" s="10">
        <v>10</v>
      </c>
      <c r="K16" s="11"/>
      <c r="L16" s="10">
        <v>10</v>
      </c>
      <c r="M16" s="11"/>
      <c r="N16" s="10"/>
      <c r="O16" s="11"/>
    </row>
    <row r="17" s="327" customFormat="1" ht="24" customHeight="1" spans="1:15">
      <c r="A17" s="5"/>
      <c r="B17" s="10" t="s">
        <v>40</v>
      </c>
      <c r="C17" s="24"/>
      <c r="D17" s="10"/>
      <c r="E17" s="18"/>
      <c r="F17" s="18"/>
      <c r="G17" s="18"/>
      <c r="H17" s="18"/>
      <c r="I17" s="18"/>
      <c r="J17" s="18"/>
      <c r="K17" s="18"/>
      <c r="L17" s="18"/>
      <c r="M17" s="18"/>
      <c r="N17" s="18"/>
      <c r="O17" s="11"/>
    </row>
    <row r="18" s="327" customFormat="1" ht="18" customHeight="1" spans="1:15">
      <c r="A18" s="5"/>
      <c r="B18" s="10" t="s">
        <v>41</v>
      </c>
      <c r="C18" s="18"/>
      <c r="D18" s="18"/>
      <c r="E18" s="18"/>
      <c r="F18" s="18"/>
      <c r="G18" s="18"/>
      <c r="H18" s="18"/>
      <c r="I18" s="24"/>
      <c r="J18" s="10">
        <v>100</v>
      </c>
      <c r="K18" s="24"/>
      <c r="L18" s="10">
        <v>99.08</v>
      </c>
      <c r="M18" s="11"/>
      <c r="N18" s="10" t="s">
        <v>646</v>
      </c>
      <c r="O18" s="11"/>
    </row>
    <row r="19" s="327" customFormat="1" spans="1:15">
      <c r="A19" s="26" t="s">
        <v>43</v>
      </c>
      <c r="O19" s="27"/>
    </row>
    <row r="20" s="327" customFormat="1" spans="1:15">
      <c r="A20" s="28"/>
      <c r="O20" s="27"/>
    </row>
    <row r="21" s="327" customFormat="1" spans="1:15">
      <c r="A21" s="28"/>
      <c r="O21" s="27"/>
    </row>
    <row r="22" s="327" customFormat="1" ht="27" customHeight="1" spans="1:15">
      <c r="A22" s="29"/>
      <c r="B22" s="30"/>
      <c r="C22" s="30"/>
      <c r="D22" s="30"/>
      <c r="E22" s="30"/>
      <c r="F22" s="30"/>
      <c r="G22" s="30"/>
      <c r="H22" s="30"/>
      <c r="I22" s="30"/>
      <c r="J22" s="30"/>
      <c r="K22" s="30"/>
      <c r="L22" s="30"/>
      <c r="M22" s="30"/>
      <c r="N22" s="30"/>
      <c r="O22" s="31"/>
    </row>
  </sheetData>
  <mergeCells count="73">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B17:C17"/>
    <mergeCell ref="D17:O17"/>
    <mergeCell ref="B18:I18"/>
    <mergeCell ref="J18:K18"/>
    <mergeCell ref="L18:M18"/>
    <mergeCell ref="N18:O18"/>
    <mergeCell ref="A10:A11"/>
    <mergeCell ref="A12:A18"/>
    <mergeCell ref="B13:B14"/>
    <mergeCell ref="A5:B9"/>
    <mergeCell ref="A19:O22"/>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M8" sqref="M8:N8"/>
    </sheetView>
  </sheetViews>
  <sheetFormatPr defaultColWidth="8.1" defaultRowHeight="13.5"/>
  <cols>
    <col min="1" max="1" width="4.5" style="327" customWidth="1"/>
    <col min="2" max="2" width="7.65" style="327" customWidth="1"/>
    <col min="3" max="3" width="8.1" style="327" customWidth="1"/>
    <col min="4" max="4" width="12.0333333333333" style="327" customWidth="1"/>
    <col min="5" max="5" width="9.675" style="327" customWidth="1"/>
    <col min="6" max="6" width="1.46666666666667" style="327" hidden="1" customWidth="1"/>
    <col min="7" max="7" width="18.675" style="327" customWidth="1"/>
    <col min="8" max="8" width="5.96666666666667" style="327" customWidth="1"/>
    <col min="9" max="9" width="6.075" style="327" customWidth="1"/>
    <col min="10" max="10" width="3.26666666666667" style="327" customWidth="1"/>
    <col min="11" max="11" width="3.43333333333333" style="327" customWidth="1"/>
    <col min="12" max="12" width="4.16666666666667" style="327" customWidth="1"/>
    <col min="13" max="13" width="1.23333333333333" style="327" customWidth="1"/>
    <col min="14" max="14" width="8.1" style="327"/>
    <col min="15" max="15" width="12.925" style="327" customWidth="1"/>
    <col min="16" max="16384" width="8.1" style="327"/>
  </cols>
  <sheetData>
    <row r="1" s="327" customFormat="1" spans="1:15">
      <c r="A1" s="328"/>
      <c r="B1" s="328"/>
      <c r="C1" s="328"/>
      <c r="D1" s="328"/>
      <c r="E1" s="328"/>
      <c r="F1" s="328"/>
      <c r="G1" s="328"/>
      <c r="H1" s="328"/>
      <c r="I1" s="328"/>
      <c r="J1" s="328"/>
      <c r="K1" s="328"/>
      <c r="L1" s="328"/>
      <c r="M1" s="328"/>
      <c r="N1" s="328"/>
      <c r="O1" s="328"/>
    </row>
    <row r="2" s="327" customFormat="1" ht="48" customHeight="1" spans="1:15">
      <c r="A2" s="329" t="s">
        <v>638</v>
      </c>
      <c r="B2" s="330"/>
      <c r="C2" s="330"/>
      <c r="D2" s="330"/>
      <c r="E2" s="330"/>
      <c r="F2" s="330"/>
      <c r="G2" s="330"/>
      <c r="H2" s="330"/>
      <c r="I2" s="330"/>
      <c r="J2" s="330"/>
      <c r="K2" s="330"/>
      <c r="L2" s="330"/>
      <c r="M2" s="330"/>
      <c r="N2" s="330"/>
      <c r="O2" s="330"/>
    </row>
    <row r="3" s="327" customFormat="1" ht="17" customHeight="1" spans="1:15">
      <c r="A3" s="5" t="s">
        <v>1</v>
      </c>
      <c r="B3" s="6"/>
      <c r="C3" s="5" t="s">
        <v>750</v>
      </c>
      <c r="D3" s="5"/>
      <c r="E3" s="5"/>
      <c r="F3" s="5"/>
      <c r="G3" s="5"/>
      <c r="H3" s="5"/>
      <c r="I3" s="5"/>
      <c r="J3" s="5"/>
      <c r="K3" s="5"/>
      <c r="L3" s="5"/>
      <c r="M3" s="5"/>
      <c r="N3" s="5"/>
      <c r="O3" s="5"/>
    </row>
    <row r="4" s="327" customFormat="1" ht="16" customHeight="1" spans="1:15">
      <c r="A4" s="5" t="s">
        <v>3</v>
      </c>
      <c r="B4" s="6"/>
      <c r="C4" s="5" t="s">
        <v>4</v>
      </c>
      <c r="D4" s="5"/>
      <c r="E4" s="5"/>
      <c r="F4" s="5"/>
      <c r="G4" s="5"/>
      <c r="H4" s="5"/>
      <c r="I4" s="5" t="s">
        <v>5</v>
      </c>
      <c r="J4" s="5"/>
      <c r="K4" s="5" t="s">
        <v>640</v>
      </c>
      <c r="L4" s="5"/>
      <c r="M4" s="5"/>
      <c r="N4" s="5"/>
      <c r="O4" s="5"/>
    </row>
    <row r="5" s="327" customFormat="1" ht="16" customHeight="1" spans="1:15">
      <c r="A5" s="5" t="s">
        <v>6</v>
      </c>
      <c r="B5" s="5"/>
      <c r="C5" s="5"/>
      <c r="D5" s="5"/>
      <c r="E5" s="5" t="s">
        <v>7</v>
      </c>
      <c r="F5" s="5"/>
      <c r="G5" s="5" t="s">
        <v>8</v>
      </c>
      <c r="H5" s="6"/>
      <c r="I5" s="5" t="s">
        <v>9</v>
      </c>
      <c r="J5" s="5"/>
      <c r="K5" s="5" t="s">
        <v>10</v>
      </c>
      <c r="L5" s="6"/>
      <c r="M5" s="5" t="s">
        <v>11</v>
      </c>
      <c r="N5" s="6"/>
      <c r="O5" s="6" t="s">
        <v>12</v>
      </c>
    </row>
    <row r="6" s="327" customFormat="1" ht="16" customHeight="1" spans="1:15">
      <c r="A6" s="5"/>
      <c r="B6" s="5"/>
      <c r="C6" s="8" t="s">
        <v>13</v>
      </c>
      <c r="D6" s="8"/>
      <c r="E6" s="5"/>
      <c r="F6" s="5"/>
      <c r="G6" s="5">
        <v>184.78</v>
      </c>
      <c r="H6" s="5"/>
      <c r="I6" s="5">
        <v>184.78</v>
      </c>
      <c r="J6" s="5"/>
      <c r="K6" s="10">
        <v>10</v>
      </c>
      <c r="L6" s="11"/>
      <c r="M6" s="154">
        <v>1</v>
      </c>
      <c r="N6" s="155"/>
      <c r="O6" s="5">
        <v>10</v>
      </c>
    </row>
    <row r="7" s="327" customFormat="1" ht="17" customHeight="1" spans="1:15">
      <c r="A7" s="5"/>
      <c r="B7" s="5"/>
      <c r="C7" s="5" t="s">
        <v>14</v>
      </c>
      <c r="D7" s="5"/>
      <c r="E7" s="5"/>
      <c r="F7" s="5"/>
      <c r="G7" s="5"/>
      <c r="H7" s="5"/>
      <c r="I7" s="5"/>
      <c r="J7" s="5"/>
      <c r="K7" s="10" t="s">
        <v>15</v>
      </c>
      <c r="L7" s="11"/>
      <c r="M7" s="10"/>
      <c r="N7" s="11"/>
      <c r="O7" s="6" t="s">
        <v>15</v>
      </c>
    </row>
    <row r="8" s="327" customFormat="1" ht="17" customHeight="1" spans="1:15">
      <c r="A8" s="5"/>
      <c r="B8" s="5"/>
      <c r="C8" s="14" t="s">
        <v>16</v>
      </c>
      <c r="D8" s="14"/>
      <c r="E8" s="5"/>
      <c r="F8" s="5"/>
      <c r="G8" s="5">
        <v>184.78</v>
      </c>
      <c r="H8" s="5"/>
      <c r="I8" s="5">
        <v>184.78</v>
      </c>
      <c r="J8" s="5"/>
      <c r="K8" s="10" t="s">
        <v>15</v>
      </c>
      <c r="L8" s="11"/>
      <c r="M8" s="154">
        <v>1</v>
      </c>
      <c r="N8" s="155"/>
      <c r="O8" s="6" t="s">
        <v>15</v>
      </c>
    </row>
    <row r="9" s="327" customFormat="1" ht="17" customHeight="1" spans="1:15">
      <c r="A9" s="5"/>
      <c r="B9" s="5"/>
      <c r="C9" s="5" t="s">
        <v>17</v>
      </c>
      <c r="D9" s="5"/>
      <c r="E9" s="5"/>
      <c r="F9" s="5"/>
      <c r="G9" s="5"/>
      <c r="H9" s="5"/>
      <c r="I9" s="5"/>
      <c r="J9" s="5"/>
      <c r="K9" s="10" t="s">
        <v>15</v>
      </c>
      <c r="L9" s="11"/>
      <c r="M9" s="10"/>
      <c r="N9" s="11"/>
      <c r="O9" s="6" t="s">
        <v>15</v>
      </c>
    </row>
    <row r="10" s="327" customFormat="1" ht="25" customHeight="1" spans="1:15">
      <c r="A10" s="5" t="s">
        <v>18</v>
      </c>
      <c r="B10" s="5" t="s">
        <v>19</v>
      </c>
      <c r="C10" s="5"/>
      <c r="D10" s="5"/>
      <c r="E10" s="5"/>
      <c r="F10" s="5"/>
      <c r="G10" s="5"/>
      <c r="H10" s="5"/>
      <c r="I10" s="5" t="s">
        <v>20</v>
      </c>
      <c r="J10" s="5"/>
      <c r="K10" s="5"/>
      <c r="L10" s="5"/>
      <c r="M10" s="5"/>
      <c r="N10" s="5"/>
      <c r="O10" s="5"/>
    </row>
    <row r="11" s="327" customFormat="1" ht="81" customHeight="1" spans="1:15">
      <c r="A11" s="5"/>
      <c r="B11" s="10" t="s">
        <v>745</v>
      </c>
      <c r="C11" s="18"/>
      <c r="D11" s="18"/>
      <c r="E11" s="18"/>
      <c r="F11" s="18"/>
      <c r="G11" s="18"/>
      <c r="H11" s="11"/>
      <c r="I11" s="10" t="s">
        <v>642</v>
      </c>
      <c r="J11" s="18"/>
      <c r="K11" s="18"/>
      <c r="L11" s="18"/>
      <c r="M11" s="18"/>
      <c r="N11" s="18"/>
      <c r="O11" s="11"/>
    </row>
    <row r="12" s="327"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327" customFormat="1" spans="1:15">
      <c r="A13" s="5"/>
      <c r="B13" s="5" t="s">
        <v>30</v>
      </c>
      <c r="C13" s="5" t="s">
        <v>31</v>
      </c>
      <c r="D13" s="331" t="s">
        <v>259</v>
      </c>
      <c r="E13" s="332"/>
      <c r="F13" s="332"/>
      <c r="G13" s="333"/>
      <c r="H13" s="179" t="s">
        <v>328</v>
      </c>
      <c r="I13" s="179" t="s">
        <v>328</v>
      </c>
      <c r="J13" s="10">
        <v>5</v>
      </c>
      <c r="K13" s="11"/>
      <c r="L13" s="10">
        <v>5</v>
      </c>
      <c r="M13" s="11"/>
      <c r="N13" s="10"/>
      <c r="O13" s="11"/>
    </row>
    <row r="14" s="327" customFormat="1" spans="1:15">
      <c r="A14" s="5"/>
      <c r="B14" s="5"/>
      <c r="C14" s="5"/>
      <c r="D14" s="334" t="s">
        <v>261</v>
      </c>
      <c r="E14" s="335"/>
      <c r="F14" s="335"/>
      <c r="G14" s="336"/>
      <c r="H14" s="179" t="s">
        <v>720</v>
      </c>
      <c r="I14" s="179" t="s">
        <v>720</v>
      </c>
      <c r="J14" s="10">
        <v>4</v>
      </c>
      <c r="K14" s="11"/>
      <c r="L14" s="10">
        <v>4</v>
      </c>
      <c r="M14" s="11"/>
      <c r="N14" s="10"/>
      <c r="O14" s="11"/>
    </row>
    <row r="15" s="327" customFormat="1" spans="1:15">
      <c r="A15" s="5"/>
      <c r="B15" s="5"/>
      <c r="C15" s="5"/>
      <c r="D15" s="334" t="s">
        <v>497</v>
      </c>
      <c r="E15" s="335"/>
      <c r="F15" s="335"/>
      <c r="G15" s="336"/>
      <c r="H15" s="179" t="s">
        <v>328</v>
      </c>
      <c r="I15" s="179" t="s">
        <v>328</v>
      </c>
      <c r="J15" s="10">
        <v>5</v>
      </c>
      <c r="K15" s="11"/>
      <c r="L15" s="10">
        <v>5</v>
      </c>
      <c r="M15" s="11"/>
      <c r="N15" s="10"/>
      <c r="O15" s="11"/>
    </row>
    <row r="16" s="327" customFormat="1" spans="1:15">
      <c r="A16" s="5"/>
      <c r="B16" s="5"/>
      <c r="C16" s="5"/>
      <c r="D16" s="334" t="s">
        <v>269</v>
      </c>
      <c r="E16" s="335"/>
      <c r="F16" s="335"/>
      <c r="G16" s="336"/>
      <c r="H16" s="179" t="s">
        <v>417</v>
      </c>
      <c r="I16" s="179" t="s">
        <v>417</v>
      </c>
      <c r="J16" s="10">
        <v>4</v>
      </c>
      <c r="K16" s="11"/>
      <c r="L16" s="10">
        <v>4</v>
      </c>
      <c r="M16" s="11"/>
      <c r="N16" s="10"/>
      <c r="O16" s="11"/>
    </row>
    <row r="17" s="327" customFormat="1" spans="1:15">
      <c r="A17" s="5"/>
      <c r="B17" s="5"/>
      <c r="C17" s="5"/>
      <c r="D17" s="334" t="s">
        <v>264</v>
      </c>
      <c r="E17" s="335"/>
      <c r="F17" s="335"/>
      <c r="G17" s="336"/>
      <c r="H17" s="179" t="s">
        <v>740</v>
      </c>
      <c r="I17" s="179" t="s">
        <v>740</v>
      </c>
      <c r="J17" s="10">
        <v>3</v>
      </c>
      <c r="K17" s="11"/>
      <c r="L17" s="10">
        <v>3</v>
      </c>
      <c r="M17" s="11"/>
      <c r="N17" s="10"/>
      <c r="O17" s="11"/>
    </row>
    <row r="18" s="327" customFormat="1" spans="1:15">
      <c r="A18" s="5"/>
      <c r="B18" s="5"/>
      <c r="C18" s="5"/>
      <c r="D18" s="334" t="s">
        <v>280</v>
      </c>
      <c r="E18" s="335"/>
      <c r="F18" s="335"/>
      <c r="G18" s="336"/>
      <c r="H18" s="179" t="s">
        <v>328</v>
      </c>
      <c r="I18" s="179" t="s">
        <v>328</v>
      </c>
      <c r="J18" s="10">
        <v>5</v>
      </c>
      <c r="K18" s="11"/>
      <c r="L18" s="10">
        <v>5</v>
      </c>
      <c r="M18" s="11"/>
      <c r="N18" s="10"/>
      <c r="O18" s="11"/>
    </row>
    <row r="19" s="327" customFormat="1" spans="1:15">
      <c r="A19" s="5"/>
      <c r="B19" s="5"/>
      <c r="C19" s="5"/>
      <c r="D19" s="334" t="s">
        <v>278</v>
      </c>
      <c r="E19" s="335"/>
      <c r="F19" s="335"/>
      <c r="G19" s="336"/>
      <c r="H19" s="179" t="s">
        <v>417</v>
      </c>
      <c r="I19" s="179" t="s">
        <v>417</v>
      </c>
      <c r="J19" s="10">
        <v>4</v>
      </c>
      <c r="K19" s="11"/>
      <c r="L19" s="10">
        <v>4</v>
      </c>
      <c r="M19" s="11"/>
      <c r="N19" s="10"/>
      <c r="O19" s="11"/>
    </row>
    <row r="20" s="327" customFormat="1" spans="1:15">
      <c r="A20" s="5"/>
      <c r="B20" s="5"/>
      <c r="C20" s="5"/>
      <c r="D20" s="334" t="s">
        <v>499</v>
      </c>
      <c r="E20" s="335"/>
      <c r="F20" s="335"/>
      <c r="G20" s="336"/>
      <c r="H20" s="179" t="s">
        <v>746</v>
      </c>
      <c r="I20" s="179" t="s">
        <v>746</v>
      </c>
      <c r="J20" s="10">
        <v>3</v>
      </c>
      <c r="K20" s="11"/>
      <c r="L20" s="10">
        <v>3</v>
      </c>
      <c r="M20" s="11"/>
      <c r="N20" s="10"/>
      <c r="O20" s="11"/>
    </row>
    <row r="21" s="327" customFormat="1" spans="1:15">
      <c r="A21" s="5"/>
      <c r="B21" s="5"/>
      <c r="C21" s="5" t="s">
        <v>58</v>
      </c>
      <c r="D21" s="334" t="s">
        <v>271</v>
      </c>
      <c r="E21" s="335"/>
      <c r="F21" s="335"/>
      <c r="G21" s="336"/>
      <c r="H21" s="179" t="s">
        <v>726</v>
      </c>
      <c r="I21" s="179" t="s">
        <v>726</v>
      </c>
      <c r="J21" s="10">
        <v>3</v>
      </c>
      <c r="K21" s="11"/>
      <c r="L21" s="10">
        <v>3</v>
      </c>
      <c r="M21" s="11"/>
      <c r="N21" s="10"/>
      <c r="O21" s="11"/>
    </row>
    <row r="22" s="327" customFormat="1" spans="1:15">
      <c r="A22" s="5"/>
      <c r="B22" s="5"/>
      <c r="C22" s="5"/>
      <c r="D22" s="334" t="s">
        <v>274</v>
      </c>
      <c r="E22" s="335"/>
      <c r="F22" s="335"/>
      <c r="G22" s="336"/>
      <c r="H22" s="179" t="s">
        <v>726</v>
      </c>
      <c r="I22" s="179" t="s">
        <v>726</v>
      </c>
      <c r="J22" s="10">
        <v>3</v>
      </c>
      <c r="K22" s="11"/>
      <c r="L22" s="10">
        <v>3</v>
      </c>
      <c r="M22" s="11"/>
      <c r="N22" s="10"/>
      <c r="O22" s="11"/>
    </row>
    <row r="23" s="327" customFormat="1" spans="1:15">
      <c r="A23" s="5"/>
      <c r="B23" s="5"/>
      <c r="C23" s="5"/>
      <c r="D23" s="334" t="s">
        <v>276</v>
      </c>
      <c r="E23" s="335"/>
      <c r="F23" s="335"/>
      <c r="G23" s="336"/>
      <c r="H23" s="179" t="s">
        <v>726</v>
      </c>
      <c r="I23" s="179" t="s">
        <v>726</v>
      </c>
      <c r="J23" s="10">
        <v>3</v>
      </c>
      <c r="K23" s="11"/>
      <c r="L23" s="10">
        <v>3</v>
      </c>
      <c r="M23" s="11"/>
      <c r="N23" s="10"/>
      <c r="O23" s="11"/>
    </row>
    <row r="24" s="327" customFormat="1" spans="1:15">
      <c r="A24" s="5"/>
      <c r="B24" s="5"/>
      <c r="C24" s="5"/>
      <c r="D24" s="334" t="s">
        <v>502</v>
      </c>
      <c r="E24" s="335"/>
      <c r="F24" s="335"/>
      <c r="G24" s="336"/>
      <c r="H24" s="179" t="s">
        <v>726</v>
      </c>
      <c r="I24" s="179" t="s">
        <v>726</v>
      </c>
      <c r="J24" s="10">
        <v>3</v>
      </c>
      <c r="K24" s="11"/>
      <c r="L24" s="10">
        <v>3</v>
      </c>
      <c r="M24" s="11"/>
      <c r="N24" s="10"/>
      <c r="O24" s="11"/>
    </row>
    <row r="25" s="327" customFormat="1" spans="1:15">
      <c r="A25" s="5"/>
      <c r="B25" s="5"/>
      <c r="C25" s="5"/>
      <c r="D25" s="334" t="s">
        <v>284</v>
      </c>
      <c r="E25" s="335"/>
      <c r="F25" s="335"/>
      <c r="G25" s="336"/>
      <c r="H25" s="179" t="s">
        <v>401</v>
      </c>
      <c r="I25" s="179" t="s">
        <v>401</v>
      </c>
      <c r="J25" s="10">
        <v>5</v>
      </c>
      <c r="K25" s="11"/>
      <c r="L25" s="10">
        <v>5</v>
      </c>
      <c r="M25" s="11"/>
      <c r="N25" s="10"/>
      <c r="O25" s="11"/>
    </row>
    <row r="26" s="327" customFormat="1" ht="27" spans="1:15">
      <c r="A26" s="5"/>
      <c r="B26" s="5"/>
      <c r="C26" s="5" t="s">
        <v>35</v>
      </c>
      <c r="D26" s="8" t="s">
        <v>505</v>
      </c>
      <c r="E26" s="8"/>
      <c r="F26" s="8"/>
      <c r="G26" s="8"/>
      <c r="H26" s="6" t="s">
        <v>506</v>
      </c>
      <c r="I26" s="6" t="s">
        <v>506</v>
      </c>
      <c r="J26" s="10">
        <v>10</v>
      </c>
      <c r="K26" s="11"/>
      <c r="L26" s="10">
        <v>10</v>
      </c>
      <c r="M26" s="11"/>
      <c r="N26" s="10"/>
      <c r="O26" s="11"/>
    </row>
    <row r="27" s="327" customFormat="1" ht="27" spans="1:15">
      <c r="A27" s="5"/>
      <c r="B27" s="5"/>
      <c r="C27" s="5"/>
      <c r="D27" s="8" t="s">
        <v>507</v>
      </c>
      <c r="E27" s="8"/>
      <c r="F27" s="8"/>
      <c r="G27" s="8"/>
      <c r="H27" s="6" t="s">
        <v>508</v>
      </c>
      <c r="I27" s="6" t="s">
        <v>508</v>
      </c>
      <c r="J27" s="10">
        <v>10</v>
      </c>
      <c r="K27" s="11"/>
      <c r="L27" s="10">
        <v>10</v>
      </c>
      <c r="M27" s="11"/>
      <c r="N27" s="10"/>
      <c r="O27" s="11"/>
    </row>
    <row r="28" s="327" customFormat="1" ht="40.5" spans="1:15">
      <c r="A28" s="5"/>
      <c r="B28" s="5"/>
      <c r="C28" s="5" t="s">
        <v>140</v>
      </c>
      <c r="D28" s="8" t="s">
        <v>285</v>
      </c>
      <c r="E28" s="8"/>
      <c r="F28" s="8"/>
      <c r="G28" s="8"/>
      <c r="H28" s="6" t="s">
        <v>508</v>
      </c>
      <c r="I28" s="6" t="s">
        <v>508</v>
      </c>
      <c r="J28" s="10">
        <v>10</v>
      </c>
      <c r="K28" s="11"/>
      <c r="L28" s="10">
        <v>10</v>
      </c>
      <c r="M28" s="11"/>
      <c r="N28" s="10"/>
      <c r="O28" s="11"/>
    </row>
    <row r="29" s="327" customFormat="1" ht="40.5" spans="1:15">
      <c r="A29" s="5"/>
      <c r="B29" s="5" t="s">
        <v>37</v>
      </c>
      <c r="C29" s="5" t="s">
        <v>38</v>
      </c>
      <c r="D29" s="8" t="s">
        <v>509</v>
      </c>
      <c r="E29" s="8"/>
      <c r="F29" s="8"/>
      <c r="G29" s="8"/>
      <c r="H29" s="6">
        <v>80</v>
      </c>
      <c r="I29" s="6">
        <v>80</v>
      </c>
      <c r="J29" s="10">
        <v>10</v>
      </c>
      <c r="K29" s="11"/>
      <c r="L29" s="10">
        <v>10</v>
      </c>
      <c r="M29" s="11"/>
      <c r="N29" s="10"/>
      <c r="O29" s="11"/>
    </row>
    <row r="30" s="327" customFormat="1" ht="24" customHeight="1" spans="1:15">
      <c r="A30" s="5"/>
      <c r="B30" s="10" t="s">
        <v>40</v>
      </c>
      <c r="C30" s="24"/>
      <c r="D30" s="10"/>
      <c r="E30" s="18"/>
      <c r="F30" s="18"/>
      <c r="G30" s="18"/>
      <c r="H30" s="18"/>
      <c r="I30" s="18"/>
      <c r="J30" s="18"/>
      <c r="K30" s="18"/>
      <c r="L30" s="18"/>
      <c r="M30" s="18"/>
      <c r="N30" s="18"/>
      <c r="O30" s="11"/>
    </row>
    <row r="31" s="327" customFormat="1" ht="18" customHeight="1" spans="1:15">
      <c r="A31" s="5"/>
      <c r="B31" s="10" t="s">
        <v>41</v>
      </c>
      <c r="C31" s="18"/>
      <c r="D31" s="18"/>
      <c r="E31" s="18"/>
      <c r="F31" s="18"/>
      <c r="G31" s="18"/>
      <c r="H31" s="18"/>
      <c r="I31" s="24"/>
      <c r="J31" s="10">
        <v>100</v>
      </c>
      <c r="K31" s="24"/>
      <c r="L31" s="10">
        <v>100</v>
      </c>
      <c r="M31" s="11"/>
      <c r="N31" s="10" t="s">
        <v>646</v>
      </c>
      <c r="O31" s="11"/>
    </row>
    <row r="32" s="327" customFormat="1" spans="1:15">
      <c r="A32" s="26" t="s">
        <v>43</v>
      </c>
      <c r="O32" s="27"/>
    </row>
    <row r="33" s="327" customFormat="1" spans="1:15">
      <c r="A33" s="28"/>
      <c r="O33" s="27"/>
    </row>
    <row r="34" s="327" customFormat="1" spans="1:15">
      <c r="A34" s="28"/>
      <c r="O34" s="27"/>
    </row>
    <row r="35" s="327" customFormat="1" ht="27" customHeight="1" spans="1:15">
      <c r="A35" s="29"/>
      <c r="B35" s="30"/>
      <c r="C35" s="30"/>
      <c r="D35" s="30"/>
      <c r="E35" s="30"/>
      <c r="F35" s="30"/>
      <c r="G35" s="30"/>
      <c r="H35" s="30"/>
      <c r="I35" s="30"/>
      <c r="J35" s="30"/>
      <c r="K35" s="30"/>
      <c r="L35" s="30"/>
      <c r="M35" s="30"/>
      <c r="N35" s="30"/>
      <c r="O35" s="31"/>
    </row>
  </sheetData>
  <mergeCells count="12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D16:G16"/>
    <mergeCell ref="J16:K16"/>
    <mergeCell ref="L16:M16"/>
    <mergeCell ref="D17:G17"/>
    <mergeCell ref="J17:K17"/>
    <mergeCell ref="L17:M17"/>
    <mergeCell ref="D18:G18"/>
    <mergeCell ref="J18:K18"/>
    <mergeCell ref="L18:M18"/>
    <mergeCell ref="D19:G19"/>
    <mergeCell ref="J19:K19"/>
    <mergeCell ref="L19:M19"/>
    <mergeCell ref="D20:G20"/>
    <mergeCell ref="J20:K20"/>
    <mergeCell ref="L20:M20"/>
    <mergeCell ref="D21:G21"/>
    <mergeCell ref="J21:K21"/>
    <mergeCell ref="L21:M21"/>
    <mergeCell ref="N21:O21"/>
    <mergeCell ref="D22:G22"/>
    <mergeCell ref="J22:K22"/>
    <mergeCell ref="L22:M22"/>
    <mergeCell ref="N22:O22"/>
    <mergeCell ref="D23:G23"/>
    <mergeCell ref="J23:K23"/>
    <mergeCell ref="L23:M23"/>
    <mergeCell ref="D24:G24"/>
    <mergeCell ref="J24:K24"/>
    <mergeCell ref="L24:M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B30:C30"/>
    <mergeCell ref="D30:O30"/>
    <mergeCell ref="B31:I31"/>
    <mergeCell ref="J31:K31"/>
    <mergeCell ref="L31:M31"/>
    <mergeCell ref="N31:O31"/>
    <mergeCell ref="A10:A11"/>
    <mergeCell ref="A12:A31"/>
    <mergeCell ref="B13:B25"/>
    <mergeCell ref="B26:B28"/>
    <mergeCell ref="C13:C20"/>
    <mergeCell ref="C21:C25"/>
    <mergeCell ref="C26:C27"/>
    <mergeCell ref="A5:B9"/>
    <mergeCell ref="A32:O35"/>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 width="8.1" style="1"/>
    <col min="17" max="17" width="9.34166666666667" style="1"/>
    <col min="18" max="16384" width="8.1" style="1"/>
  </cols>
  <sheetData>
    <row r="1" s="1" customFormat="1" spans="1:17">
      <c r="A1" s="2"/>
      <c r="B1" s="2"/>
      <c r="C1" s="2"/>
      <c r="D1" s="2"/>
      <c r="E1" s="2"/>
      <c r="F1" s="2"/>
      <c r="G1" s="2"/>
      <c r="H1" s="2"/>
      <c r="I1" s="2"/>
      <c r="J1" s="2"/>
      <c r="K1" s="2"/>
      <c r="L1" s="2"/>
      <c r="M1" s="2"/>
      <c r="N1" s="2"/>
      <c r="O1" s="2"/>
    </row>
    <row r="2" s="1" customFormat="1" ht="48" customHeight="1" spans="1:17">
      <c r="A2" s="3" t="s">
        <v>638</v>
      </c>
      <c r="B2" s="4"/>
      <c r="C2" s="4"/>
      <c r="D2" s="4"/>
      <c r="E2" s="4"/>
      <c r="F2" s="4"/>
      <c r="G2" s="4"/>
      <c r="H2" s="4"/>
      <c r="I2" s="4"/>
      <c r="J2" s="4"/>
      <c r="K2" s="4"/>
      <c r="L2" s="4"/>
      <c r="M2" s="4"/>
      <c r="N2" s="4"/>
      <c r="O2" s="4"/>
    </row>
    <row r="3" s="1" customFormat="1" ht="17" customHeight="1" spans="1:17">
      <c r="A3" s="5" t="s">
        <v>1</v>
      </c>
      <c r="B3" s="6"/>
      <c r="C3" s="5" t="s">
        <v>751</v>
      </c>
      <c r="D3" s="5"/>
      <c r="E3" s="5"/>
      <c r="F3" s="5"/>
      <c r="G3" s="5"/>
      <c r="H3" s="5"/>
      <c r="I3" s="5"/>
      <c r="J3" s="5"/>
      <c r="K3" s="5"/>
      <c r="L3" s="5"/>
      <c r="M3" s="5"/>
      <c r="N3" s="5"/>
      <c r="O3" s="5"/>
      <c r="Q3" s="326"/>
    </row>
    <row r="4" s="1" customFormat="1" ht="16" customHeight="1" spans="1:17">
      <c r="A4" s="5" t="s">
        <v>3</v>
      </c>
      <c r="B4" s="6"/>
      <c r="C4" s="5" t="s">
        <v>4</v>
      </c>
      <c r="D4" s="5"/>
      <c r="E4" s="5"/>
      <c r="F4" s="5"/>
      <c r="G4" s="5"/>
      <c r="H4" s="5"/>
      <c r="I4" s="5" t="s">
        <v>5</v>
      </c>
      <c r="J4" s="5"/>
      <c r="K4" s="5" t="s">
        <v>752</v>
      </c>
      <c r="L4" s="5"/>
      <c r="M4" s="5"/>
      <c r="N4" s="5"/>
      <c r="O4" s="5"/>
    </row>
    <row r="5" s="1" customFormat="1" ht="16" customHeight="1" spans="1:17">
      <c r="A5" s="5" t="s">
        <v>6</v>
      </c>
      <c r="B5" s="5"/>
      <c r="C5" s="5"/>
      <c r="D5" s="5"/>
      <c r="E5" s="5" t="s">
        <v>7</v>
      </c>
      <c r="F5" s="5"/>
      <c r="G5" s="5" t="s">
        <v>8</v>
      </c>
      <c r="H5" s="6"/>
      <c r="I5" s="5" t="s">
        <v>9</v>
      </c>
      <c r="J5" s="5"/>
      <c r="K5" s="5" t="s">
        <v>10</v>
      </c>
      <c r="L5" s="6"/>
      <c r="M5" s="5" t="s">
        <v>11</v>
      </c>
      <c r="N5" s="6"/>
      <c r="O5" s="6" t="s">
        <v>12</v>
      </c>
    </row>
    <row r="6" s="1" customFormat="1" ht="16" customHeight="1" spans="1:17">
      <c r="A6" s="5"/>
      <c r="B6" s="5"/>
      <c r="C6" s="8" t="s">
        <v>13</v>
      </c>
      <c r="D6" s="8"/>
      <c r="E6" s="146">
        <v>1.4</v>
      </c>
      <c r="F6" s="5"/>
      <c r="G6" s="146">
        <v>1.4</v>
      </c>
      <c r="H6" s="5"/>
      <c r="I6" s="146">
        <v>1.4</v>
      </c>
      <c r="J6" s="5"/>
      <c r="K6" s="10">
        <v>10</v>
      </c>
      <c r="L6" s="11"/>
      <c r="M6" s="154">
        <v>1</v>
      </c>
      <c r="N6" s="155"/>
      <c r="O6" s="6">
        <v>10</v>
      </c>
    </row>
    <row r="7" s="1" customFormat="1" ht="17" customHeight="1" spans="1:17">
      <c r="A7" s="5"/>
      <c r="B7" s="5"/>
      <c r="C7" s="5" t="s">
        <v>14</v>
      </c>
      <c r="D7" s="5"/>
      <c r="E7" s="146">
        <v>1.4</v>
      </c>
      <c r="F7" s="5"/>
      <c r="G7" s="146">
        <v>1.4</v>
      </c>
      <c r="H7" s="5"/>
      <c r="I7" s="146">
        <v>1.4</v>
      </c>
      <c r="J7" s="5"/>
      <c r="K7" s="10" t="s">
        <v>15</v>
      </c>
      <c r="L7" s="11"/>
      <c r="M7" s="154">
        <v>1</v>
      </c>
      <c r="N7" s="155"/>
      <c r="O7" s="6" t="s">
        <v>15</v>
      </c>
    </row>
    <row r="8" s="1" customFormat="1" ht="17" customHeight="1" spans="1:17">
      <c r="A8" s="5"/>
      <c r="B8" s="5"/>
      <c r="C8" s="14" t="s">
        <v>16</v>
      </c>
      <c r="D8" s="14"/>
      <c r="E8" s="5"/>
      <c r="F8" s="5"/>
      <c r="G8" s="5"/>
      <c r="H8" s="5"/>
      <c r="I8" s="5"/>
      <c r="J8" s="5"/>
      <c r="K8" s="10" t="s">
        <v>15</v>
      </c>
      <c r="L8" s="11"/>
      <c r="M8" s="10"/>
      <c r="N8" s="11"/>
      <c r="O8" s="6" t="s">
        <v>15</v>
      </c>
    </row>
    <row r="9" s="1" customFormat="1" ht="17" customHeight="1" spans="1:17">
      <c r="A9" s="5"/>
      <c r="B9" s="5"/>
      <c r="C9" s="5" t="s">
        <v>17</v>
      </c>
      <c r="D9" s="5"/>
      <c r="E9" s="5" t="s">
        <v>15</v>
      </c>
      <c r="F9" s="5"/>
      <c r="G9" s="5" t="s">
        <v>15</v>
      </c>
      <c r="H9" s="5"/>
      <c r="I9" s="5" t="s">
        <v>15</v>
      </c>
      <c r="J9" s="5"/>
      <c r="K9" s="10" t="s">
        <v>15</v>
      </c>
      <c r="L9" s="11"/>
      <c r="M9" s="10"/>
      <c r="N9" s="11"/>
      <c r="O9" s="6" t="s">
        <v>15</v>
      </c>
    </row>
    <row r="10" s="1" customFormat="1" ht="25" customHeight="1" spans="1:17">
      <c r="A10" s="5" t="s">
        <v>18</v>
      </c>
      <c r="B10" s="5" t="s">
        <v>19</v>
      </c>
      <c r="C10" s="5"/>
      <c r="D10" s="5"/>
      <c r="E10" s="5"/>
      <c r="F10" s="5"/>
      <c r="G10" s="5"/>
      <c r="H10" s="5"/>
      <c r="I10" s="5" t="s">
        <v>20</v>
      </c>
      <c r="J10" s="5"/>
      <c r="K10" s="5"/>
      <c r="L10" s="5"/>
      <c r="M10" s="5"/>
      <c r="N10" s="5"/>
      <c r="O10" s="5"/>
    </row>
    <row r="11" s="1" customFormat="1" ht="43" customHeight="1" spans="1:17">
      <c r="A11" s="5"/>
      <c r="B11" s="10" t="s">
        <v>753</v>
      </c>
      <c r="C11" s="18"/>
      <c r="D11" s="18"/>
      <c r="E11" s="18"/>
      <c r="F11" s="18"/>
      <c r="G11" s="18"/>
      <c r="H11" s="11"/>
      <c r="I11" s="10" t="s">
        <v>753</v>
      </c>
      <c r="J11" s="18"/>
      <c r="K11" s="18"/>
      <c r="L11" s="18"/>
      <c r="M11" s="18"/>
      <c r="N11" s="18"/>
      <c r="O11" s="11"/>
    </row>
    <row r="12" s="1" customFormat="1" ht="30" customHeight="1" spans="1:17">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7">
      <c r="A13" s="5"/>
      <c r="B13" s="5" t="s">
        <v>30</v>
      </c>
      <c r="C13" s="5" t="s">
        <v>31</v>
      </c>
      <c r="D13" s="8" t="s">
        <v>754</v>
      </c>
      <c r="E13" s="8"/>
      <c r="F13" s="8"/>
      <c r="G13" s="8"/>
      <c r="H13" s="5" t="s">
        <v>755</v>
      </c>
      <c r="I13" s="5" t="s">
        <v>756</v>
      </c>
      <c r="J13" s="10">
        <v>20</v>
      </c>
      <c r="K13" s="11"/>
      <c r="L13" s="10">
        <v>20</v>
      </c>
      <c r="M13" s="11"/>
      <c r="N13" s="10"/>
      <c r="O13" s="11"/>
    </row>
    <row r="14" s="1" customFormat="1" ht="27" customHeight="1" spans="1:17">
      <c r="A14" s="5"/>
      <c r="B14" s="5"/>
      <c r="C14" s="5"/>
      <c r="D14" s="8" t="s">
        <v>757</v>
      </c>
      <c r="E14" s="8"/>
      <c r="F14" s="8"/>
      <c r="G14" s="8"/>
      <c r="H14" s="5">
        <v>1</v>
      </c>
      <c r="I14" s="5" t="s">
        <v>129</v>
      </c>
      <c r="J14" s="10">
        <v>20</v>
      </c>
      <c r="K14" s="11"/>
      <c r="L14" s="10">
        <v>20</v>
      </c>
      <c r="M14" s="11"/>
      <c r="N14" s="10"/>
      <c r="O14" s="11"/>
    </row>
    <row r="15" s="1" customFormat="1" ht="27" customHeight="1" spans="1:17">
      <c r="A15" s="5"/>
      <c r="B15" s="5"/>
      <c r="C15" s="5" t="s">
        <v>58</v>
      </c>
      <c r="D15" s="8" t="s">
        <v>227</v>
      </c>
      <c r="E15" s="8"/>
      <c r="F15" s="8"/>
      <c r="G15" s="8"/>
      <c r="H15" s="71">
        <v>1</v>
      </c>
      <c r="I15" s="71">
        <v>1</v>
      </c>
      <c r="J15" s="10">
        <v>10</v>
      </c>
      <c r="K15" s="11"/>
      <c r="L15" s="10">
        <v>10</v>
      </c>
      <c r="M15" s="11"/>
      <c r="N15" s="10"/>
      <c r="O15" s="11"/>
    </row>
    <row r="16" s="1" customFormat="1" ht="27" customHeight="1" spans="1:17">
      <c r="A16" s="5"/>
      <c r="B16" s="5"/>
      <c r="C16" s="5" t="s">
        <v>63</v>
      </c>
      <c r="D16" s="8" t="s">
        <v>229</v>
      </c>
      <c r="E16" s="8"/>
      <c r="F16" s="8"/>
      <c r="G16" s="8"/>
      <c r="H16" s="5" t="s">
        <v>83</v>
      </c>
      <c r="I16" s="5" t="s">
        <v>83</v>
      </c>
      <c r="J16" s="10">
        <v>10</v>
      </c>
      <c r="K16" s="11"/>
      <c r="L16" s="10">
        <v>10</v>
      </c>
      <c r="M16" s="11"/>
      <c r="N16" s="10"/>
      <c r="O16" s="11"/>
    </row>
    <row r="17" s="1" customFormat="1" ht="27" customHeight="1" spans="1:15">
      <c r="A17" s="5"/>
      <c r="B17" s="5"/>
      <c r="C17" s="5" t="s">
        <v>66</v>
      </c>
      <c r="D17" s="8" t="s">
        <v>84</v>
      </c>
      <c r="E17" s="8"/>
      <c r="F17" s="8"/>
      <c r="G17" s="8"/>
      <c r="H17" s="71">
        <v>0.95</v>
      </c>
      <c r="I17" s="71">
        <v>1</v>
      </c>
      <c r="J17" s="10">
        <v>10</v>
      </c>
      <c r="K17" s="11"/>
      <c r="L17" s="10">
        <v>10</v>
      </c>
      <c r="M17" s="11"/>
      <c r="N17" s="10"/>
      <c r="O17" s="11"/>
    </row>
    <row r="18" s="1" customFormat="1" ht="27" customHeight="1" spans="1:15">
      <c r="A18" s="5"/>
      <c r="B18" s="5" t="s">
        <v>34</v>
      </c>
      <c r="C18" s="5" t="s">
        <v>140</v>
      </c>
      <c r="D18" s="8" t="s">
        <v>758</v>
      </c>
      <c r="E18" s="8"/>
      <c r="F18" s="8"/>
      <c r="G18" s="8"/>
      <c r="H18" s="5" t="s">
        <v>759</v>
      </c>
      <c r="I18" s="5" t="s">
        <v>759</v>
      </c>
      <c r="J18" s="10">
        <v>10</v>
      </c>
      <c r="K18" s="11"/>
      <c r="L18" s="10">
        <v>10</v>
      </c>
      <c r="M18" s="11"/>
      <c r="N18" s="10"/>
      <c r="O18" s="11"/>
    </row>
    <row r="19" s="1" customFormat="1" ht="27" customHeight="1" spans="1:15">
      <c r="A19" s="5"/>
      <c r="B19" s="5" t="s">
        <v>37</v>
      </c>
      <c r="C19" s="5" t="s">
        <v>38</v>
      </c>
      <c r="D19" s="8" t="s">
        <v>651</v>
      </c>
      <c r="E19" s="8"/>
      <c r="F19" s="8"/>
      <c r="G19" s="8"/>
      <c r="H19" s="5" t="s">
        <v>760</v>
      </c>
      <c r="I19" s="71">
        <v>1</v>
      </c>
      <c r="J19" s="10">
        <v>10</v>
      </c>
      <c r="K19" s="11"/>
      <c r="L19" s="10">
        <v>10</v>
      </c>
      <c r="M19" s="11"/>
      <c r="N19" s="10"/>
      <c r="O19" s="11"/>
    </row>
    <row r="20" s="1" customFormat="1" ht="27" customHeight="1" spans="1:15">
      <c r="A20" s="5"/>
      <c r="B20" s="10" t="s">
        <v>40</v>
      </c>
      <c r="C20" s="24"/>
      <c r="D20" s="10" t="s">
        <v>33</v>
      </c>
      <c r="E20" s="18"/>
      <c r="F20" s="18"/>
      <c r="G20" s="18"/>
      <c r="H20" s="18"/>
      <c r="I20" s="18"/>
      <c r="J20" s="18"/>
      <c r="K20" s="18"/>
      <c r="L20" s="18"/>
      <c r="M20" s="18"/>
      <c r="N20" s="18"/>
      <c r="O20" s="11"/>
    </row>
    <row r="21" s="1" customFormat="1" ht="27" customHeight="1" spans="1:15">
      <c r="A21" s="5"/>
      <c r="B21" s="10" t="s">
        <v>41</v>
      </c>
      <c r="C21" s="18"/>
      <c r="D21" s="18"/>
      <c r="E21" s="18"/>
      <c r="F21" s="18"/>
      <c r="G21" s="18"/>
      <c r="H21" s="18"/>
      <c r="I21" s="24"/>
      <c r="J21" s="10">
        <v>100</v>
      </c>
      <c r="K21" s="24"/>
      <c r="L21" s="10">
        <v>100</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4"/>
    <mergeCell ref="A5:B9"/>
    <mergeCell ref="A22:O25"/>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761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0.9</v>
      </c>
      <c r="F6" s="5"/>
      <c r="G6" s="146">
        <v>0.9</v>
      </c>
      <c r="H6" s="5"/>
      <c r="I6" s="146">
        <v>0.9</v>
      </c>
      <c r="J6" s="5"/>
      <c r="K6" s="10">
        <v>10</v>
      </c>
      <c r="L6" s="11"/>
      <c r="M6" s="154">
        <v>1</v>
      </c>
      <c r="N6" s="155"/>
      <c r="O6" s="6">
        <v>10</v>
      </c>
    </row>
    <row r="7" s="1" customFormat="1" ht="17" customHeight="1" spans="1:15">
      <c r="A7" s="5"/>
      <c r="B7" s="5"/>
      <c r="C7" s="5" t="s">
        <v>14</v>
      </c>
      <c r="D7" s="5"/>
      <c r="E7" s="146">
        <v>0.9</v>
      </c>
      <c r="F7" s="5"/>
      <c r="G7" s="146">
        <v>0.9</v>
      </c>
      <c r="H7" s="5"/>
      <c r="I7" s="146">
        <v>0.9</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2" customHeight="1" spans="1:15">
      <c r="A11" s="5"/>
      <c r="B11" s="10" t="s">
        <v>762</v>
      </c>
      <c r="C11" s="18"/>
      <c r="D11" s="18"/>
      <c r="E11" s="18"/>
      <c r="F11" s="18"/>
      <c r="G11" s="18"/>
      <c r="H11" s="11"/>
      <c r="I11" s="10" t="s">
        <v>762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8" customHeight="1" spans="1:15">
      <c r="A13" s="5"/>
      <c r="B13" s="5" t="s">
        <v>30</v>
      </c>
      <c r="C13" s="5" t="s">
        <v>31</v>
      </c>
      <c r="D13" s="8" t="s">
        <v>763</v>
      </c>
      <c r="E13" s="8"/>
      <c r="F13" s="8"/>
      <c r="G13" s="8"/>
      <c r="H13" s="5" t="s">
        <v>764</v>
      </c>
      <c r="I13" s="5">
        <v>3</v>
      </c>
      <c r="J13" s="10">
        <v>20</v>
      </c>
      <c r="K13" s="11"/>
      <c r="L13" s="10">
        <v>20</v>
      </c>
      <c r="M13" s="11"/>
      <c r="N13" s="10"/>
      <c r="O13" s="11"/>
    </row>
    <row r="14" s="1" customFormat="1" ht="28" customHeight="1" spans="1:15">
      <c r="A14" s="5"/>
      <c r="B14" s="5"/>
      <c r="C14" s="5"/>
      <c r="D14" s="8" t="s">
        <v>763</v>
      </c>
      <c r="E14" s="8"/>
      <c r="F14" s="8"/>
      <c r="G14" s="8"/>
      <c r="H14" s="5" t="s">
        <v>765</v>
      </c>
      <c r="I14" s="5">
        <v>9</v>
      </c>
      <c r="J14" s="10">
        <v>20</v>
      </c>
      <c r="K14" s="11"/>
      <c r="L14" s="10">
        <v>20</v>
      </c>
      <c r="M14" s="11"/>
      <c r="N14" s="10"/>
      <c r="O14" s="11"/>
    </row>
    <row r="15" s="1" customFormat="1" ht="28" customHeight="1" spans="1:15">
      <c r="A15" s="5"/>
      <c r="B15" s="5"/>
      <c r="C15" s="5" t="s">
        <v>58</v>
      </c>
      <c r="D15" s="8" t="s">
        <v>766</v>
      </c>
      <c r="E15" s="8"/>
      <c r="F15" s="8"/>
      <c r="G15" s="8"/>
      <c r="H15" s="71">
        <v>1</v>
      </c>
      <c r="I15" s="71">
        <v>1</v>
      </c>
      <c r="J15" s="10">
        <v>10</v>
      </c>
      <c r="K15" s="11"/>
      <c r="L15" s="10">
        <v>10</v>
      </c>
      <c r="M15" s="11"/>
      <c r="N15" s="10"/>
      <c r="O15" s="11"/>
    </row>
    <row r="16" s="1" customFormat="1" ht="28" customHeight="1" spans="1:15">
      <c r="A16" s="5"/>
      <c r="B16" s="5"/>
      <c r="C16" s="5" t="s">
        <v>63</v>
      </c>
      <c r="D16" s="8" t="s">
        <v>767</v>
      </c>
      <c r="E16" s="8"/>
      <c r="F16" s="8"/>
      <c r="G16" s="8"/>
      <c r="H16" s="5" t="s">
        <v>83</v>
      </c>
      <c r="I16" s="5" t="s">
        <v>83</v>
      </c>
      <c r="J16" s="10">
        <v>10</v>
      </c>
      <c r="K16" s="11"/>
      <c r="L16" s="10">
        <v>10</v>
      </c>
      <c r="M16" s="11"/>
      <c r="N16" s="10"/>
      <c r="O16" s="11"/>
    </row>
    <row r="17" s="1" customFormat="1" ht="28" customHeight="1" spans="1:15">
      <c r="A17" s="5"/>
      <c r="B17" s="5"/>
      <c r="C17" s="5" t="s">
        <v>66</v>
      </c>
      <c r="D17" s="8" t="s">
        <v>11</v>
      </c>
      <c r="E17" s="8"/>
      <c r="F17" s="8"/>
      <c r="G17" s="8"/>
      <c r="H17" s="5" t="s">
        <v>768</v>
      </c>
      <c r="I17" s="71">
        <v>1</v>
      </c>
      <c r="J17" s="10">
        <v>10</v>
      </c>
      <c r="K17" s="11"/>
      <c r="L17" s="10">
        <v>10</v>
      </c>
      <c r="M17" s="11"/>
      <c r="N17" s="10"/>
      <c r="O17" s="11"/>
    </row>
    <row r="18" s="1" customFormat="1" ht="28" customHeight="1" spans="1:15">
      <c r="A18" s="5"/>
      <c r="B18" s="5" t="s">
        <v>34</v>
      </c>
      <c r="C18" s="5" t="s">
        <v>35</v>
      </c>
      <c r="D18" s="8" t="s">
        <v>769</v>
      </c>
      <c r="E18" s="8"/>
      <c r="F18" s="8"/>
      <c r="G18" s="8"/>
      <c r="H18" s="5" t="s">
        <v>770</v>
      </c>
      <c r="I18" s="5" t="s">
        <v>770</v>
      </c>
      <c r="J18" s="10">
        <v>10</v>
      </c>
      <c r="K18" s="11"/>
      <c r="L18" s="10">
        <v>10</v>
      </c>
      <c r="M18" s="11"/>
      <c r="N18" s="10"/>
      <c r="O18" s="11"/>
    </row>
    <row r="19" s="1" customFormat="1" ht="49" customHeight="1" spans="1:15">
      <c r="A19" s="5"/>
      <c r="B19" s="5" t="s">
        <v>37</v>
      </c>
      <c r="C19" s="5" t="s">
        <v>38</v>
      </c>
      <c r="D19" s="8" t="s">
        <v>239</v>
      </c>
      <c r="E19" s="8"/>
      <c r="F19" s="8"/>
      <c r="G19" s="8"/>
      <c r="H19" s="5" t="s">
        <v>760</v>
      </c>
      <c r="I19" s="71">
        <v>0.95</v>
      </c>
      <c r="J19" s="10">
        <v>10</v>
      </c>
      <c r="K19" s="11"/>
      <c r="L19" s="10">
        <v>10</v>
      </c>
      <c r="M19" s="11"/>
      <c r="N19" s="10"/>
      <c r="O19" s="11"/>
    </row>
    <row r="20" s="1" customFormat="1" ht="28" customHeight="1" spans="1:15">
      <c r="A20" s="5"/>
      <c r="B20" s="10" t="s">
        <v>40</v>
      </c>
      <c r="C20" s="24"/>
      <c r="D20" s="10" t="s">
        <v>33</v>
      </c>
      <c r="E20" s="18"/>
      <c r="F20" s="18"/>
      <c r="G20" s="18"/>
      <c r="H20" s="18"/>
      <c r="I20" s="18"/>
      <c r="J20" s="18"/>
      <c r="K20" s="18"/>
      <c r="L20" s="18"/>
      <c r="M20" s="18"/>
      <c r="N20" s="18"/>
      <c r="O20" s="11"/>
    </row>
    <row r="21" s="1" customFormat="1" ht="28" customHeight="1" spans="1:15">
      <c r="A21" s="5"/>
      <c r="B21" s="10" t="s">
        <v>41</v>
      </c>
      <c r="C21" s="18"/>
      <c r="D21" s="18"/>
      <c r="E21" s="18"/>
      <c r="F21" s="18"/>
      <c r="G21" s="18"/>
      <c r="H21" s="18"/>
      <c r="I21" s="24"/>
      <c r="J21" s="10">
        <v>100</v>
      </c>
      <c r="K21" s="24"/>
      <c r="L21" s="10">
        <v>100</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4"/>
    <mergeCell ref="A5:B9"/>
    <mergeCell ref="A22:O2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6" sqref="M6:N6"/>
    </sheetView>
  </sheetViews>
  <sheetFormatPr defaultColWidth="8.8" defaultRowHeight="14.25"/>
  <cols>
    <col min="8" max="9" width="10.6" customWidth="1"/>
  </cols>
  <sheetData>
    <row r="1" ht="42" customHeight="1" spans="1:15">
      <c r="A1" s="3" t="s">
        <v>0</v>
      </c>
      <c r="B1" s="4"/>
      <c r="C1" s="4"/>
      <c r="D1" s="4"/>
      <c r="E1" s="4"/>
      <c r="F1" s="4"/>
      <c r="G1" s="4"/>
      <c r="H1" s="4"/>
      <c r="I1" s="4"/>
      <c r="J1" s="4"/>
      <c r="K1" s="4"/>
      <c r="L1" s="4"/>
      <c r="M1" s="4"/>
      <c r="N1" s="4"/>
      <c r="O1" s="4"/>
    </row>
    <row r="2" spans="1:15">
      <c r="A2" s="5" t="s">
        <v>1</v>
      </c>
      <c r="B2" s="6"/>
      <c r="C2" s="5" t="s">
        <v>125</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30</v>
      </c>
      <c r="F5" s="146"/>
      <c r="G5" s="146">
        <v>15</v>
      </c>
      <c r="H5" s="146"/>
      <c r="I5" s="5">
        <v>13.58</v>
      </c>
      <c r="J5" s="5"/>
      <c r="K5" s="10">
        <v>10</v>
      </c>
      <c r="L5" s="11"/>
      <c r="M5" s="157">
        <f>I5/G5</f>
        <v>0.905333333333333</v>
      </c>
      <c r="N5" s="158"/>
      <c r="O5" s="6">
        <v>9.05</v>
      </c>
    </row>
    <row r="6" spans="1:15">
      <c r="A6" s="5"/>
      <c r="B6" s="5"/>
      <c r="C6" s="5" t="s">
        <v>14</v>
      </c>
      <c r="D6" s="5"/>
      <c r="E6" s="146">
        <v>30</v>
      </c>
      <c r="F6" s="146"/>
      <c r="G6" s="146">
        <v>15</v>
      </c>
      <c r="H6" s="146"/>
      <c r="I6" s="5">
        <v>13.58</v>
      </c>
      <c r="J6" s="5"/>
      <c r="K6" s="10" t="s">
        <v>15</v>
      </c>
      <c r="L6" s="11"/>
      <c r="M6" s="157">
        <f>I6/G6</f>
        <v>0.905333333333333</v>
      </c>
      <c r="N6" s="158"/>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63" customHeight="1" spans="1:15">
      <c r="A10" s="5"/>
      <c r="B10" s="15" t="s">
        <v>126</v>
      </c>
      <c r="C10" s="16"/>
      <c r="D10" s="16"/>
      <c r="E10" s="16"/>
      <c r="F10" s="16"/>
      <c r="G10" s="16"/>
      <c r="H10" s="17"/>
      <c r="I10" s="15" t="s">
        <v>127</v>
      </c>
      <c r="J10" s="16"/>
      <c r="K10" s="16"/>
      <c r="L10" s="16"/>
      <c r="M10" s="16"/>
      <c r="N10" s="16"/>
      <c r="O10" s="17"/>
    </row>
    <row r="11" ht="31" customHeight="1" spans="1:15">
      <c r="A11" s="5" t="s">
        <v>23</v>
      </c>
      <c r="B11" s="6" t="s">
        <v>24</v>
      </c>
      <c r="C11" s="6" t="s">
        <v>25</v>
      </c>
      <c r="D11" s="5" t="s">
        <v>26</v>
      </c>
      <c r="E11" s="5"/>
      <c r="F11" s="5"/>
      <c r="G11" s="5"/>
      <c r="H11" s="5" t="s">
        <v>27</v>
      </c>
      <c r="I11" s="5" t="s">
        <v>28</v>
      </c>
      <c r="J11" s="5" t="s">
        <v>10</v>
      </c>
      <c r="K11" s="6"/>
      <c r="L11" s="5" t="s">
        <v>12</v>
      </c>
      <c r="M11" s="6"/>
      <c r="N11" s="5" t="s">
        <v>29</v>
      </c>
      <c r="O11" s="6"/>
    </row>
    <row r="12" ht="31" customHeight="1" spans="1:15">
      <c r="A12" s="5"/>
      <c r="B12" s="383" t="s">
        <v>30</v>
      </c>
      <c r="C12" s="5" t="s">
        <v>31</v>
      </c>
      <c r="D12" s="8" t="s">
        <v>128</v>
      </c>
      <c r="E12" s="8"/>
      <c r="F12" s="8"/>
      <c r="G12" s="8"/>
      <c r="H12" s="5" t="s">
        <v>129</v>
      </c>
      <c r="I12" s="5" t="s">
        <v>129</v>
      </c>
      <c r="J12" s="387">
        <v>9</v>
      </c>
      <c r="K12" s="388"/>
      <c r="L12" s="387">
        <v>9</v>
      </c>
      <c r="M12" s="388"/>
      <c r="N12" s="389" t="s">
        <v>33</v>
      </c>
      <c r="O12" s="390"/>
    </row>
    <row r="13" ht="31" customHeight="1" spans="1:15">
      <c r="A13" s="5"/>
      <c r="B13" s="378"/>
      <c r="C13" s="5"/>
      <c r="D13" s="8" t="s">
        <v>130</v>
      </c>
      <c r="E13" s="8"/>
      <c r="F13" s="8"/>
      <c r="G13" s="8"/>
      <c r="H13" s="5" t="s">
        <v>129</v>
      </c>
      <c r="I13" s="5" t="s">
        <v>129</v>
      </c>
      <c r="J13" s="387">
        <v>9</v>
      </c>
      <c r="K13" s="388"/>
      <c r="L13" s="387">
        <v>9</v>
      </c>
      <c r="M13" s="388"/>
      <c r="N13" s="389" t="s">
        <v>33</v>
      </c>
      <c r="O13" s="390"/>
    </row>
    <row r="14" ht="31" customHeight="1" spans="1:15">
      <c r="A14" s="5"/>
      <c r="B14" s="378"/>
      <c r="C14" s="383" t="s">
        <v>58</v>
      </c>
      <c r="D14" s="8" t="s">
        <v>131</v>
      </c>
      <c r="E14" s="8"/>
      <c r="F14" s="8"/>
      <c r="G14" s="8"/>
      <c r="H14" s="71">
        <v>1</v>
      </c>
      <c r="I14" s="71">
        <v>1</v>
      </c>
      <c r="J14" s="387">
        <v>8</v>
      </c>
      <c r="K14" s="388"/>
      <c r="L14" s="387">
        <v>8</v>
      </c>
      <c r="M14" s="388"/>
      <c r="N14" s="389" t="s">
        <v>33</v>
      </c>
      <c r="O14" s="390"/>
    </row>
    <row r="15" ht="31" customHeight="1" spans="1:15">
      <c r="A15" s="5"/>
      <c r="B15" s="378"/>
      <c r="C15" s="382"/>
      <c r="D15" s="367" t="s">
        <v>132</v>
      </c>
      <c r="E15" s="368"/>
      <c r="F15" s="368"/>
      <c r="G15" s="369"/>
      <c r="H15" s="71">
        <v>1</v>
      </c>
      <c r="I15" s="71">
        <v>1</v>
      </c>
      <c r="J15" s="387">
        <v>8</v>
      </c>
      <c r="K15" s="388"/>
      <c r="L15" s="387">
        <v>8</v>
      </c>
      <c r="M15" s="388"/>
      <c r="N15" s="389" t="s">
        <v>33</v>
      </c>
      <c r="O15" s="390"/>
    </row>
    <row r="16" ht="31" customHeight="1" spans="1:15">
      <c r="A16" s="5"/>
      <c r="B16" s="378"/>
      <c r="C16" s="441" t="s">
        <v>63</v>
      </c>
      <c r="D16" s="367" t="s">
        <v>64</v>
      </c>
      <c r="E16" s="368"/>
      <c r="F16" s="368"/>
      <c r="G16" s="369"/>
      <c r="H16" s="5" t="s">
        <v>83</v>
      </c>
      <c r="I16" s="5" t="s">
        <v>83</v>
      </c>
      <c r="J16" s="387">
        <v>8</v>
      </c>
      <c r="K16" s="388"/>
      <c r="L16" s="387">
        <v>8</v>
      </c>
      <c r="M16" s="388"/>
      <c r="N16" s="389" t="s">
        <v>33</v>
      </c>
      <c r="O16" s="390"/>
    </row>
    <row r="17" ht="31" customHeight="1" spans="1:15">
      <c r="A17" s="5"/>
      <c r="B17" s="382"/>
      <c r="C17" s="301" t="s">
        <v>66</v>
      </c>
      <c r="D17" s="367" t="s">
        <v>133</v>
      </c>
      <c r="E17" s="368"/>
      <c r="F17" s="368"/>
      <c r="G17" s="369"/>
      <c r="H17" s="5" t="s">
        <v>134</v>
      </c>
      <c r="I17" s="360" t="s">
        <v>135</v>
      </c>
      <c r="J17" s="387">
        <v>8</v>
      </c>
      <c r="K17" s="388"/>
      <c r="L17" s="387">
        <v>6</v>
      </c>
      <c r="M17" s="388"/>
      <c r="N17" s="389" t="s">
        <v>136</v>
      </c>
      <c r="O17" s="390"/>
    </row>
    <row r="18" ht="31" customHeight="1" spans="1:15">
      <c r="A18" s="5"/>
      <c r="B18" s="383" t="s">
        <v>34</v>
      </c>
      <c r="C18" s="5" t="s">
        <v>45</v>
      </c>
      <c r="D18" s="8" t="s">
        <v>137</v>
      </c>
      <c r="E18" s="8"/>
      <c r="F18" s="8"/>
      <c r="G18" s="8"/>
      <c r="H18" s="360" t="s">
        <v>138</v>
      </c>
      <c r="I18" s="360" t="s">
        <v>138</v>
      </c>
      <c r="J18" s="387">
        <v>8</v>
      </c>
      <c r="K18" s="388"/>
      <c r="L18" s="387">
        <v>8</v>
      </c>
      <c r="M18" s="388"/>
      <c r="N18" s="389" t="s">
        <v>33</v>
      </c>
      <c r="O18" s="390"/>
    </row>
    <row r="19" ht="128" customHeight="1" spans="1:15">
      <c r="A19" s="5"/>
      <c r="B19" s="378"/>
      <c r="C19" s="5" t="s">
        <v>35</v>
      </c>
      <c r="D19" s="8" t="s">
        <v>139</v>
      </c>
      <c r="E19" s="8"/>
      <c r="F19" s="8"/>
      <c r="G19" s="8"/>
      <c r="H19" s="360" t="s">
        <v>138</v>
      </c>
      <c r="I19" s="360" t="s">
        <v>138</v>
      </c>
      <c r="J19" s="387">
        <v>8</v>
      </c>
      <c r="K19" s="388"/>
      <c r="L19" s="387">
        <v>8</v>
      </c>
      <c r="M19" s="388"/>
      <c r="N19" s="389" t="s">
        <v>33</v>
      </c>
      <c r="O19" s="390"/>
    </row>
    <row r="20" ht="31" customHeight="1" spans="1:15">
      <c r="A20" s="5"/>
      <c r="B20" s="378"/>
      <c r="C20" s="383" t="s">
        <v>140</v>
      </c>
      <c r="D20" s="8" t="s">
        <v>141</v>
      </c>
      <c r="E20" s="8"/>
      <c r="F20" s="8"/>
      <c r="G20" s="8"/>
      <c r="H20" s="360" t="s">
        <v>142</v>
      </c>
      <c r="I20" s="360" t="s">
        <v>142</v>
      </c>
      <c r="J20" s="387">
        <v>7</v>
      </c>
      <c r="K20" s="388"/>
      <c r="L20" s="387">
        <v>7</v>
      </c>
      <c r="M20" s="388"/>
      <c r="N20" s="389" t="s">
        <v>33</v>
      </c>
      <c r="O20" s="390"/>
    </row>
    <row r="21" ht="31" customHeight="1" spans="1:15">
      <c r="A21" s="5"/>
      <c r="B21" s="382"/>
      <c r="C21" s="382"/>
      <c r="D21" s="367" t="s">
        <v>143</v>
      </c>
      <c r="E21" s="368"/>
      <c r="F21" s="368"/>
      <c r="G21" s="369"/>
      <c r="H21" s="360" t="s">
        <v>144</v>
      </c>
      <c r="I21" s="360" t="s">
        <v>144</v>
      </c>
      <c r="J21" s="387">
        <v>7</v>
      </c>
      <c r="K21" s="388"/>
      <c r="L21" s="387">
        <v>7</v>
      </c>
      <c r="M21" s="388"/>
      <c r="N21" s="389" t="s">
        <v>33</v>
      </c>
      <c r="O21" s="390"/>
    </row>
    <row r="22" ht="31" customHeight="1" spans="1:15">
      <c r="A22" s="5"/>
      <c r="B22" s="5" t="s">
        <v>37</v>
      </c>
      <c r="C22" s="5" t="s">
        <v>38</v>
      </c>
      <c r="D22" s="8" t="s">
        <v>87</v>
      </c>
      <c r="E22" s="8"/>
      <c r="F22" s="8"/>
      <c r="G22" s="8"/>
      <c r="H22" s="301" t="s">
        <v>68</v>
      </c>
      <c r="I22" s="360" t="s">
        <v>88</v>
      </c>
      <c r="J22" s="387">
        <v>10</v>
      </c>
      <c r="K22" s="388"/>
      <c r="L22" s="387">
        <v>10</v>
      </c>
      <c r="M22" s="388"/>
      <c r="N22" s="389" t="s">
        <v>33</v>
      </c>
      <c r="O22" s="390"/>
    </row>
    <row r="23" ht="31" customHeight="1" spans="1:15">
      <c r="A23" s="5"/>
      <c r="B23" s="10" t="s">
        <v>40</v>
      </c>
      <c r="C23" s="24"/>
      <c r="D23" s="10" t="s">
        <v>33</v>
      </c>
      <c r="E23" s="18"/>
      <c r="F23" s="18"/>
      <c r="G23" s="18"/>
      <c r="H23" s="18"/>
      <c r="I23" s="18"/>
      <c r="J23" s="18"/>
      <c r="K23" s="18"/>
      <c r="L23" s="18"/>
      <c r="M23" s="18"/>
      <c r="N23" s="18"/>
      <c r="O23" s="11"/>
    </row>
    <row r="24" ht="31" customHeight="1" spans="1:15">
      <c r="A24" s="5"/>
      <c r="B24" s="10" t="s">
        <v>41</v>
      </c>
      <c r="C24" s="18"/>
      <c r="D24" s="18"/>
      <c r="E24" s="18"/>
      <c r="F24" s="18"/>
      <c r="G24" s="18"/>
      <c r="H24" s="18"/>
      <c r="I24" s="24"/>
      <c r="J24" s="10">
        <v>100</v>
      </c>
      <c r="K24" s="24"/>
      <c r="L24" s="10">
        <v>97.05</v>
      </c>
      <c r="M24" s="11"/>
      <c r="N24" s="10" t="s">
        <v>42</v>
      </c>
      <c r="O24" s="11"/>
    </row>
    <row r="25" spans="1:15">
      <c r="A25" s="26" t="s">
        <v>43</v>
      </c>
      <c r="B25" s="1"/>
      <c r="C25" s="1"/>
      <c r="D25" s="1"/>
      <c r="E25" s="1"/>
      <c r="F25" s="1"/>
      <c r="G25" s="1"/>
      <c r="H25" s="1"/>
      <c r="I25" s="1"/>
      <c r="J25" s="1"/>
      <c r="K25" s="1"/>
      <c r="L25" s="1"/>
      <c r="M25" s="1"/>
      <c r="N25" s="1"/>
      <c r="O25" s="27"/>
    </row>
    <row r="26" spans="1:15">
      <c r="A26" s="28"/>
      <c r="B26" s="1"/>
      <c r="C26" s="1"/>
      <c r="D26" s="1"/>
      <c r="E26" s="1"/>
      <c r="F26" s="1"/>
      <c r="G26" s="1"/>
      <c r="H26" s="1"/>
      <c r="I26" s="1"/>
      <c r="J26" s="1"/>
      <c r="K26" s="1"/>
      <c r="L26" s="1"/>
      <c r="M26" s="1"/>
      <c r="N26" s="1"/>
      <c r="O26" s="27"/>
    </row>
    <row r="27" spans="1:15">
      <c r="A27" s="28"/>
      <c r="B27" s="1"/>
      <c r="C27" s="1"/>
      <c r="D27" s="1"/>
      <c r="E27" s="1"/>
      <c r="F27" s="1"/>
      <c r="G27" s="1"/>
      <c r="H27" s="1"/>
      <c r="I27" s="1"/>
      <c r="J27" s="1"/>
      <c r="K27" s="1"/>
      <c r="L27" s="1"/>
      <c r="M27" s="1"/>
      <c r="N27" s="1"/>
      <c r="O27" s="27"/>
    </row>
    <row r="28" spans="1:15">
      <c r="A28" s="29"/>
      <c r="B28" s="30"/>
      <c r="C28" s="30"/>
      <c r="D28" s="30"/>
      <c r="E28" s="30"/>
      <c r="F28" s="30"/>
      <c r="G28" s="30"/>
      <c r="H28" s="30"/>
      <c r="I28" s="30"/>
      <c r="J28" s="30"/>
      <c r="K28" s="30"/>
      <c r="L28" s="30"/>
      <c r="M28" s="30"/>
      <c r="N28" s="30"/>
      <c r="O28" s="31"/>
    </row>
  </sheetData>
  <mergeCells count="104">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9:A10"/>
    <mergeCell ref="A11:A24"/>
    <mergeCell ref="B12:B17"/>
    <mergeCell ref="B18:B21"/>
    <mergeCell ref="C12:C13"/>
    <mergeCell ref="C14:C15"/>
    <mergeCell ref="C20:C21"/>
    <mergeCell ref="A4:B8"/>
    <mergeCell ref="A25:O28"/>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25" style="1" customWidth="1"/>
    <col min="9" max="9" width="17.2"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771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400</v>
      </c>
      <c r="F6" s="5"/>
      <c r="G6" s="146">
        <v>400</v>
      </c>
      <c r="H6" s="5"/>
      <c r="I6" s="5">
        <v>375.36</v>
      </c>
      <c r="J6" s="5"/>
      <c r="K6" s="10">
        <v>10</v>
      </c>
      <c r="L6" s="11"/>
      <c r="M6" s="157">
        <v>0.94</v>
      </c>
      <c r="N6" s="158"/>
      <c r="O6" s="6">
        <v>9.38</v>
      </c>
    </row>
    <row r="7" s="1" customFormat="1" ht="17" customHeight="1" spans="1:15">
      <c r="A7" s="5"/>
      <c r="B7" s="5"/>
      <c r="C7" s="5" t="s">
        <v>14</v>
      </c>
      <c r="D7" s="5"/>
      <c r="E7" s="146">
        <v>400</v>
      </c>
      <c r="F7" s="5"/>
      <c r="G7" s="146">
        <v>400</v>
      </c>
      <c r="H7" s="5"/>
      <c r="I7" s="5">
        <v>375.36</v>
      </c>
      <c r="J7" s="5"/>
      <c r="K7" s="10" t="s">
        <v>15</v>
      </c>
      <c r="L7" s="11"/>
      <c r="M7" s="157">
        <v>0.94</v>
      </c>
      <c r="N7" s="158"/>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43" customHeight="1" spans="1:15">
      <c r="A11" s="5"/>
      <c r="B11" s="10" t="s">
        <v>772</v>
      </c>
      <c r="C11" s="18"/>
      <c r="D11" s="18"/>
      <c r="E11" s="18"/>
      <c r="F11" s="18"/>
      <c r="G11" s="18"/>
      <c r="H11" s="11"/>
      <c r="I11" s="10" t="s">
        <v>772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27" customHeight="1" spans="1:15">
      <c r="A13" s="5"/>
      <c r="B13" s="5" t="s">
        <v>30</v>
      </c>
      <c r="C13" s="5" t="s">
        <v>31</v>
      </c>
      <c r="D13" s="8" t="s">
        <v>773</v>
      </c>
      <c r="E13" s="8"/>
      <c r="F13" s="8"/>
      <c r="G13" s="8"/>
      <c r="H13" s="5" t="s">
        <v>774</v>
      </c>
      <c r="I13" s="5">
        <v>1</v>
      </c>
      <c r="J13" s="10">
        <v>8</v>
      </c>
      <c r="K13" s="11"/>
      <c r="L13" s="10">
        <v>8</v>
      </c>
      <c r="M13" s="11"/>
      <c r="N13" s="10"/>
      <c r="O13" s="11"/>
    </row>
    <row r="14" s="1" customFormat="1" ht="27" customHeight="1" spans="1:15">
      <c r="A14" s="5"/>
      <c r="B14" s="5"/>
      <c r="C14" s="5"/>
      <c r="D14" s="8" t="s">
        <v>775</v>
      </c>
      <c r="E14" s="8"/>
      <c r="F14" s="8"/>
      <c r="G14" s="8"/>
      <c r="H14" s="5" t="s">
        <v>776</v>
      </c>
      <c r="I14" s="5">
        <v>1</v>
      </c>
      <c r="J14" s="10">
        <v>8</v>
      </c>
      <c r="K14" s="11"/>
      <c r="L14" s="10">
        <v>8</v>
      </c>
      <c r="M14" s="11"/>
      <c r="N14" s="10"/>
      <c r="O14" s="11"/>
    </row>
    <row r="15" s="1" customFormat="1" ht="27" customHeight="1" spans="1:15">
      <c r="A15" s="5"/>
      <c r="B15" s="5"/>
      <c r="C15" s="5"/>
      <c r="D15" s="8" t="s">
        <v>777</v>
      </c>
      <c r="E15" s="8"/>
      <c r="F15" s="8"/>
      <c r="G15" s="8"/>
      <c r="H15" s="5" t="s">
        <v>129</v>
      </c>
      <c r="I15" s="5">
        <v>1</v>
      </c>
      <c r="J15" s="10">
        <v>8</v>
      </c>
      <c r="K15" s="11"/>
      <c r="L15" s="10">
        <v>8</v>
      </c>
      <c r="M15" s="11"/>
      <c r="N15" s="10"/>
      <c r="O15" s="11"/>
    </row>
    <row r="16" s="1" customFormat="1" ht="27" customHeight="1" spans="1:15">
      <c r="A16" s="5"/>
      <c r="B16" s="5"/>
      <c r="C16" s="5"/>
      <c r="D16" s="8" t="s">
        <v>778</v>
      </c>
      <c r="E16" s="8"/>
      <c r="F16" s="8"/>
      <c r="G16" s="8"/>
      <c r="H16" s="5" t="s">
        <v>779</v>
      </c>
      <c r="I16" s="5">
        <v>12</v>
      </c>
      <c r="J16" s="10">
        <v>8</v>
      </c>
      <c r="K16" s="11"/>
      <c r="L16" s="10">
        <v>8</v>
      </c>
      <c r="M16" s="11"/>
      <c r="N16" s="10"/>
      <c r="O16" s="11"/>
    </row>
    <row r="17" s="1" customFormat="1" ht="27" customHeight="1" spans="1:15">
      <c r="A17" s="5"/>
      <c r="B17" s="5"/>
      <c r="C17" s="5" t="s">
        <v>58</v>
      </c>
      <c r="D17" s="8" t="s">
        <v>780</v>
      </c>
      <c r="E17" s="8"/>
      <c r="F17" s="8"/>
      <c r="G17" s="8"/>
      <c r="H17" s="5" t="s">
        <v>768</v>
      </c>
      <c r="I17" s="71">
        <v>1</v>
      </c>
      <c r="J17" s="10">
        <v>6</v>
      </c>
      <c r="K17" s="11"/>
      <c r="L17" s="10">
        <v>6</v>
      </c>
      <c r="M17" s="11"/>
      <c r="N17" s="10"/>
      <c r="O17" s="11"/>
    </row>
    <row r="18" s="1" customFormat="1" ht="27" customHeight="1" spans="1:15">
      <c r="A18" s="5"/>
      <c r="B18" s="5"/>
      <c r="C18" s="5" t="s">
        <v>63</v>
      </c>
      <c r="D18" s="8" t="s">
        <v>229</v>
      </c>
      <c r="E18" s="8"/>
      <c r="F18" s="8"/>
      <c r="G18" s="8"/>
      <c r="H18" s="5" t="s">
        <v>313</v>
      </c>
      <c r="I18" s="5" t="s">
        <v>313</v>
      </c>
      <c r="J18" s="10">
        <v>5</v>
      </c>
      <c r="K18" s="11"/>
      <c r="L18" s="10">
        <v>5</v>
      </c>
      <c r="M18" s="11"/>
      <c r="N18" s="10"/>
      <c r="O18" s="11"/>
    </row>
    <row r="19" s="1" customFormat="1" ht="27" customHeight="1" spans="1:15">
      <c r="A19" s="5"/>
      <c r="B19" s="5"/>
      <c r="C19" s="5" t="s">
        <v>66</v>
      </c>
      <c r="D19" s="8" t="s">
        <v>84</v>
      </c>
      <c r="E19" s="8"/>
      <c r="F19" s="8"/>
      <c r="G19" s="8"/>
      <c r="H19" s="5" t="s">
        <v>768</v>
      </c>
      <c r="I19" s="71">
        <v>0.94</v>
      </c>
      <c r="J19" s="10">
        <v>5</v>
      </c>
      <c r="K19" s="11"/>
      <c r="L19" s="10">
        <v>4.9</v>
      </c>
      <c r="M19" s="11"/>
      <c r="N19" s="10"/>
      <c r="O19" s="11"/>
    </row>
    <row r="20" s="1" customFormat="1" ht="27" customHeight="1" spans="1:15">
      <c r="A20" s="5"/>
      <c r="B20" s="5"/>
      <c r="C20" s="5"/>
      <c r="D20" s="8" t="s">
        <v>70</v>
      </c>
      <c r="E20" s="8"/>
      <c r="F20" s="8"/>
      <c r="G20" s="8"/>
      <c r="H20" s="5" t="s">
        <v>781</v>
      </c>
      <c r="I20" s="5" t="s">
        <v>781</v>
      </c>
      <c r="J20" s="10">
        <v>2</v>
      </c>
      <c r="K20" s="11"/>
      <c r="L20" s="10">
        <v>2</v>
      </c>
      <c r="M20" s="11"/>
      <c r="N20" s="10"/>
      <c r="O20" s="11"/>
    </row>
    <row r="21" s="1" customFormat="1" ht="27" customHeight="1" spans="1:15">
      <c r="A21" s="5"/>
      <c r="B21" s="5" t="s">
        <v>34</v>
      </c>
      <c r="C21" s="5" t="s">
        <v>35</v>
      </c>
      <c r="D21" s="8" t="s">
        <v>782</v>
      </c>
      <c r="E21" s="8"/>
      <c r="F21" s="8"/>
      <c r="G21" s="8"/>
      <c r="H21" s="5" t="s">
        <v>783</v>
      </c>
      <c r="I21" s="5" t="s">
        <v>784</v>
      </c>
      <c r="J21" s="10">
        <v>5</v>
      </c>
      <c r="K21" s="11"/>
      <c r="L21" s="10">
        <v>5</v>
      </c>
      <c r="M21" s="11"/>
      <c r="N21" s="10"/>
      <c r="O21" s="11"/>
    </row>
    <row r="22" s="1" customFormat="1" ht="27" customHeight="1" spans="1:15">
      <c r="A22" s="5"/>
      <c r="B22" s="5"/>
      <c r="C22" s="5"/>
      <c r="D22" s="8" t="s">
        <v>785</v>
      </c>
      <c r="E22" s="8"/>
      <c r="F22" s="8"/>
      <c r="G22" s="8"/>
      <c r="H22" s="5" t="s">
        <v>786</v>
      </c>
      <c r="I22" s="5" t="s">
        <v>787</v>
      </c>
      <c r="J22" s="10">
        <v>5</v>
      </c>
      <c r="K22" s="11"/>
      <c r="L22" s="10">
        <v>5</v>
      </c>
      <c r="M22" s="11"/>
      <c r="N22" s="10"/>
      <c r="O22" s="11"/>
    </row>
    <row r="23" s="1" customFormat="1" ht="27" customHeight="1" spans="1:15">
      <c r="A23" s="5"/>
      <c r="B23" s="5"/>
      <c r="C23" s="5"/>
      <c r="D23" s="8" t="s">
        <v>788</v>
      </c>
      <c r="E23" s="8"/>
      <c r="F23" s="8"/>
      <c r="G23" s="8"/>
      <c r="H23" s="5" t="s">
        <v>789</v>
      </c>
      <c r="I23" s="5" t="s">
        <v>790</v>
      </c>
      <c r="J23" s="10">
        <v>4</v>
      </c>
      <c r="K23" s="11"/>
      <c r="L23" s="10">
        <v>4</v>
      </c>
      <c r="M23" s="11"/>
      <c r="N23" s="10"/>
      <c r="O23" s="11"/>
    </row>
    <row r="24" s="1" customFormat="1" ht="27" customHeight="1" spans="1:15">
      <c r="A24" s="5"/>
      <c r="B24" s="5"/>
      <c r="C24" s="5"/>
      <c r="D24" s="8" t="s">
        <v>791</v>
      </c>
      <c r="E24" s="8"/>
      <c r="F24" s="8"/>
      <c r="G24" s="8"/>
      <c r="H24" s="5" t="s">
        <v>533</v>
      </c>
      <c r="I24" s="5" t="s">
        <v>792</v>
      </c>
      <c r="J24" s="10">
        <v>4</v>
      </c>
      <c r="K24" s="11"/>
      <c r="L24" s="10">
        <v>4</v>
      </c>
      <c r="M24" s="11"/>
      <c r="N24" s="10"/>
      <c r="O24" s="11"/>
    </row>
    <row r="25" s="1" customFormat="1" ht="27" customHeight="1" spans="1:15">
      <c r="A25" s="5"/>
      <c r="B25" s="5"/>
      <c r="C25" s="5"/>
      <c r="D25" s="8" t="s">
        <v>793</v>
      </c>
      <c r="E25" s="8"/>
      <c r="F25" s="8"/>
      <c r="G25" s="8"/>
      <c r="H25" s="5" t="s">
        <v>533</v>
      </c>
      <c r="I25" s="5" t="s">
        <v>792</v>
      </c>
      <c r="J25" s="10">
        <v>4</v>
      </c>
      <c r="K25" s="11"/>
      <c r="L25" s="10">
        <v>4</v>
      </c>
      <c r="M25" s="11"/>
      <c r="N25" s="10"/>
      <c r="O25" s="11"/>
    </row>
    <row r="26" s="1" customFormat="1" ht="27" customHeight="1" spans="1:15">
      <c r="A26" s="5"/>
      <c r="B26" s="5"/>
      <c r="C26" s="5" t="s">
        <v>140</v>
      </c>
      <c r="D26" s="8" t="s">
        <v>794</v>
      </c>
      <c r="E26" s="8"/>
      <c r="F26" s="8"/>
      <c r="G26" s="8"/>
      <c r="H26" s="5" t="s">
        <v>693</v>
      </c>
      <c r="I26" s="5" t="s">
        <v>693</v>
      </c>
      <c r="J26" s="10">
        <v>4</v>
      </c>
      <c r="K26" s="11"/>
      <c r="L26" s="10">
        <v>4</v>
      </c>
      <c r="M26" s="11"/>
      <c r="N26" s="10"/>
      <c r="O26" s="11"/>
    </row>
    <row r="27" s="1" customFormat="1" ht="27" customHeight="1" spans="1:15">
      <c r="A27" s="5"/>
      <c r="B27" s="5"/>
      <c r="C27" s="5"/>
      <c r="D27" s="8" t="s">
        <v>795</v>
      </c>
      <c r="E27" s="8"/>
      <c r="F27" s="8"/>
      <c r="G27" s="8"/>
      <c r="H27" s="5" t="s">
        <v>693</v>
      </c>
      <c r="I27" s="5" t="s">
        <v>693</v>
      </c>
      <c r="J27" s="10">
        <v>4</v>
      </c>
      <c r="K27" s="11"/>
      <c r="L27" s="10">
        <v>4</v>
      </c>
      <c r="M27" s="11"/>
      <c r="N27" s="10"/>
      <c r="O27" s="11"/>
    </row>
    <row r="28" s="1" customFormat="1" ht="27" customHeight="1" spans="1:15">
      <c r="A28" s="5"/>
      <c r="B28" s="5" t="s">
        <v>37</v>
      </c>
      <c r="C28" s="5" t="s">
        <v>38</v>
      </c>
      <c r="D28" s="8" t="s">
        <v>796</v>
      </c>
      <c r="E28" s="8"/>
      <c r="F28" s="8"/>
      <c r="G28" s="8"/>
      <c r="H28" s="71">
        <v>0.9</v>
      </c>
      <c r="I28" s="71">
        <v>0.9</v>
      </c>
      <c r="J28" s="10">
        <v>10</v>
      </c>
      <c r="K28" s="11"/>
      <c r="L28" s="10">
        <v>10</v>
      </c>
      <c r="M28" s="11"/>
      <c r="N28" s="10"/>
      <c r="O28" s="11"/>
    </row>
    <row r="29" s="1" customFormat="1" ht="24" customHeight="1" spans="1:15">
      <c r="A29" s="5"/>
      <c r="B29" s="10" t="s">
        <v>40</v>
      </c>
      <c r="C29" s="24"/>
      <c r="D29" s="10" t="s">
        <v>33</v>
      </c>
      <c r="E29" s="18"/>
      <c r="F29" s="18"/>
      <c r="G29" s="18"/>
      <c r="H29" s="18"/>
      <c r="I29" s="18"/>
      <c r="J29" s="18"/>
      <c r="K29" s="18"/>
      <c r="L29" s="18"/>
      <c r="M29" s="18"/>
      <c r="N29" s="18"/>
      <c r="O29" s="11"/>
    </row>
    <row r="30" s="1" customFormat="1" ht="18" customHeight="1" spans="1:15">
      <c r="A30" s="5"/>
      <c r="B30" s="10" t="s">
        <v>41</v>
      </c>
      <c r="C30" s="18"/>
      <c r="D30" s="18"/>
      <c r="E30" s="18"/>
      <c r="F30" s="18"/>
      <c r="G30" s="18"/>
      <c r="H30" s="18"/>
      <c r="I30" s="24"/>
      <c r="J30" s="10">
        <v>100</v>
      </c>
      <c r="K30" s="24"/>
      <c r="L30" s="10">
        <v>99.28</v>
      </c>
      <c r="M30" s="11"/>
      <c r="N30" s="10" t="s">
        <v>42</v>
      </c>
      <c r="O30" s="11"/>
    </row>
    <row r="31" s="1" customFormat="1" spans="1:15">
      <c r="A31" s="26" t="s">
        <v>43</v>
      </c>
      <c r="B31" s="26"/>
      <c r="C31" s="26"/>
      <c r="D31" s="26"/>
      <c r="E31" s="26"/>
      <c r="F31" s="26"/>
      <c r="G31" s="26"/>
      <c r="H31" s="26"/>
      <c r="I31" s="26"/>
      <c r="J31" s="26"/>
      <c r="K31" s="26"/>
      <c r="L31" s="26"/>
      <c r="M31" s="26"/>
      <c r="N31" s="26"/>
      <c r="O31" s="27"/>
    </row>
    <row r="32" s="1" customFormat="1" spans="1:15">
      <c r="A32" s="28"/>
      <c r="B32" s="26"/>
      <c r="C32" s="26"/>
      <c r="D32" s="26"/>
      <c r="E32" s="26"/>
      <c r="F32" s="26"/>
      <c r="G32" s="26"/>
      <c r="H32" s="26"/>
      <c r="I32" s="26"/>
      <c r="J32" s="26"/>
      <c r="K32" s="26"/>
      <c r="L32" s="26"/>
      <c r="M32" s="26"/>
      <c r="N32" s="26"/>
      <c r="O32" s="27"/>
    </row>
    <row r="33" s="1" customFormat="1" spans="1:15">
      <c r="A33" s="28"/>
      <c r="B33" s="26"/>
      <c r="C33" s="26"/>
      <c r="D33" s="26"/>
      <c r="E33" s="26"/>
      <c r="F33" s="26"/>
      <c r="G33" s="26"/>
      <c r="H33" s="26"/>
      <c r="I33" s="26"/>
      <c r="J33" s="26"/>
      <c r="K33" s="26"/>
      <c r="L33" s="26"/>
      <c r="M33" s="26"/>
      <c r="N33" s="26"/>
      <c r="O33" s="27"/>
    </row>
    <row r="34" s="1" customFormat="1" ht="27" customHeight="1" spans="1:15">
      <c r="A34" s="29"/>
      <c r="B34" s="30"/>
      <c r="C34" s="30"/>
      <c r="D34" s="30"/>
      <c r="E34" s="30"/>
      <c r="F34" s="30"/>
      <c r="G34" s="30"/>
      <c r="H34" s="30"/>
      <c r="I34" s="30"/>
      <c r="J34" s="30"/>
      <c r="K34" s="30"/>
      <c r="L34" s="30"/>
      <c r="M34" s="30"/>
      <c r="N34" s="30"/>
      <c r="O34" s="31"/>
    </row>
  </sheetData>
  <mergeCells count="12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10:A11"/>
    <mergeCell ref="A12:A30"/>
    <mergeCell ref="B13:B20"/>
    <mergeCell ref="B21:B27"/>
    <mergeCell ref="C13:C16"/>
    <mergeCell ref="C19:C20"/>
    <mergeCell ref="C21:C25"/>
    <mergeCell ref="C26:C27"/>
    <mergeCell ref="A5:B9"/>
    <mergeCell ref="A31:O34"/>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11.4" style="1" customWidth="1"/>
    <col min="9" max="9" width="13.4" style="1" customWidth="1"/>
    <col min="10" max="15" width="5"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797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152.25</v>
      </c>
      <c r="F6" s="5"/>
      <c r="G6" s="5">
        <v>152.25</v>
      </c>
      <c r="H6" s="5"/>
      <c r="I6" s="5">
        <v>152.25</v>
      </c>
      <c r="J6" s="5"/>
      <c r="K6" s="10">
        <v>10</v>
      </c>
      <c r="L6" s="11"/>
      <c r="M6" s="154">
        <v>1</v>
      </c>
      <c r="N6" s="155"/>
      <c r="O6" s="6">
        <v>10</v>
      </c>
    </row>
    <row r="7" s="1" customFormat="1" ht="17" customHeight="1" spans="1:15">
      <c r="A7" s="5"/>
      <c r="B7" s="5"/>
      <c r="C7" s="5" t="s">
        <v>14</v>
      </c>
      <c r="D7" s="5"/>
      <c r="E7" s="5">
        <v>152.25</v>
      </c>
      <c r="F7" s="5"/>
      <c r="G7" s="5">
        <v>152.25</v>
      </c>
      <c r="H7" s="5"/>
      <c r="I7" s="5">
        <v>152.25</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43" customHeight="1" spans="1:15">
      <c r="A11" s="5"/>
      <c r="B11" s="10" t="s">
        <v>798</v>
      </c>
      <c r="C11" s="18"/>
      <c r="D11" s="18"/>
      <c r="E11" s="18"/>
      <c r="F11" s="18"/>
      <c r="G11" s="18"/>
      <c r="H11" s="11"/>
      <c r="I11" s="10" t="s">
        <v>798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799</v>
      </c>
      <c r="E13" s="8"/>
      <c r="F13" s="8"/>
      <c r="G13" s="8"/>
      <c r="H13" s="5" t="s">
        <v>800</v>
      </c>
      <c r="I13" s="5">
        <v>14</v>
      </c>
      <c r="J13" s="10">
        <v>5</v>
      </c>
      <c r="K13" s="11"/>
      <c r="L13" s="10">
        <v>5</v>
      </c>
      <c r="M13" s="11"/>
      <c r="N13" s="10"/>
      <c r="O13" s="11"/>
    </row>
    <row r="14" s="1" customFormat="1" ht="31" customHeight="1" spans="1:15">
      <c r="A14" s="5"/>
      <c r="B14" s="5"/>
      <c r="C14" s="5"/>
      <c r="D14" s="8" t="s">
        <v>801</v>
      </c>
      <c r="E14" s="8"/>
      <c r="F14" s="8"/>
      <c r="G14" s="8"/>
      <c r="H14" s="5" t="s">
        <v>802</v>
      </c>
      <c r="I14" s="5">
        <v>24000</v>
      </c>
      <c r="J14" s="10">
        <v>5</v>
      </c>
      <c r="K14" s="11"/>
      <c r="L14" s="10">
        <v>5</v>
      </c>
      <c r="M14" s="11"/>
      <c r="N14" s="10"/>
      <c r="O14" s="11"/>
    </row>
    <row r="15" s="1" customFormat="1" ht="31" customHeight="1" spans="1:15">
      <c r="A15" s="5"/>
      <c r="B15" s="5"/>
      <c r="C15" s="5"/>
      <c r="D15" s="8" t="s">
        <v>803</v>
      </c>
      <c r="E15" s="8"/>
      <c r="F15" s="8"/>
      <c r="G15" s="8"/>
      <c r="H15" s="5" t="s">
        <v>804</v>
      </c>
      <c r="I15" s="5">
        <v>8</v>
      </c>
      <c r="J15" s="10">
        <v>5</v>
      </c>
      <c r="K15" s="11"/>
      <c r="L15" s="10">
        <v>5</v>
      </c>
      <c r="M15" s="11"/>
      <c r="N15" s="10"/>
      <c r="O15" s="11"/>
    </row>
    <row r="16" s="1" customFormat="1" ht="31" customHeight="1" spans="1:15">
      <c r="A16" s="5"/>
      <c r="B16" s="5"/>
      <c r="C16" s="5"/>
      <c r="D16" s="8" t="s">
        <v>805</v>
      </c>
      <c r="E16" s="8"/>
      <c r="F16" s="8"/>
      <c r="G16" s="8"/>
      <c r="H16" s="5" t="s">
        <v>806</v>
      </c>
      <c r="I16" s="5">
        <v>2</v>
      </c>
      <c r="J16" s="10">
        <v>5</v>
      </c>
      <c r="K16" s="11"/>
      <c r="L16" s="10">
        <v>5</v>
      </c>
      <c r="M16" s="11"/>
      <c r="N16" s="10"/>
      <c r="O16" s="11"/>
    </row>
    <row r="17" s="1" customFormat="1" ht="31" customHeight="1" spans="1:15">
      <c r="A17" s="5"/>
      <c r="B17" s="5"/>
      <c r="C17" s="5" t="s">
        <v>58</v>
      </c>
      <c r="D17" s="8" t="s">
        <v>807</v>
      </c>
      <c r="E17" s="8"/>
      <c r="F17" s="8"/>
      <c r="G17" s="8"/>
      <c r="H17" s="71">
        <v>1</v>
      </c>
      <c r="I17" s="71">
        <v>1</v>
      </c>
      <c r="J17" s="10">
        <v>5</v>
      </c>
      <c r="K17" s="11"/>
      <c r="L17" s="10">
        <v>5</v>
      </c>
      <c r="M17" s="11"/>
      <c r="N17" s="10"/>
      <c r="O17" s="11"/>
    </row>
    <row r="18" s="1" customFormat="1" ht="31" customHeight="1" spans="1:15">
      <c r="A18" s="5"/>
      <c r="B18" s="5"/>
      <c r="C18" s="5"/>
      <c r="D18" s="8" t="s">
        <v>808</v>
      </c>
      <c r="E18" s="8"/>
      <c r="F18" s="8"/>
      <c r="G18" s="8"/>
      <c r="H18" s="71">
        <v>1</v>
      </c>
      <c r="I18" s="71">
        <v>1</v>
      </c>
      <c r="J18" s="10">
        <v>5</v>
      </c>
      <c r="K18" s="11"/>
      <c r="L18" s="10">
        <v>5</v>
      </c>
      <c r="M18" s="11"/>
      <c r="N18" s="10"/>
      <c r="O18" s="11"/>
    </row>
    <row r="19" s="1" customFormat="1" ht="31" customHeight="1" spans="1:15">
      <c r="A19" s="5"/>
      <c r="B19" s="5"/>
      <c r="C19" s="5" t="s">
        <v>63</v>
      </c>
      <c r="D19" s="8" t="s">
        <v>809</v>
      </c>
      <c r="E19" s="8"/>
      <c r="F19" s="8"/>
      <c r="G19" s="8"/>
      <c r="H19" s="5" t="s">
        <v>313</v>
      </c>
      <c r="I19" s="5" t="s">
        <v>313</v>
      </c>
      <c r="J19" s="10">
        <v>8</v>
      </c>
      <c r="K19" s="11"/>
      <c r="L19" s="10">
        <v>8</v>
      </c>
      <c r="M19" s="11"/>
      <c r="N19" s="10"/>
      <c r="O19" s="11"/>
    </row>
    <row r="20" s="1" customFormat="1" ht="43" customHeight="1" spans="1:15">
      <c r="A20" s="5"/>
      <c r="B20" s="5"/>
      <c r="C20" s="5" t="s">
        <v>66</v>
      </c>
      <c r="D20" s="8" t="s">
        <v>232</v>
      </c>
      <c r="E20" s="8"/>
      <c r="F20" s="8"/>
      <c r="G20" s="8"/>
      <c r="H20" s="5" t="s">
        <v>810</v>
      </c>
      <c r="I20" s="5" t="s">
        <v>810</v>
      </c>
      <c r="J20" s="10">
        <v>2</v>
      </c>
      <c r="K20" s="11"/>
      <c r="L20" s="10">
        <v>2</v>
      </c>
      <c r="M20" s="11"/>
      <c r="N20" s="10"/>
      <c r="O20" s="11"/>
    </row>
    <row r="21" s="1" customFormat="1" ht="31" customHeight="1" spans="1:15">
      <c r="A21" s="5"/>
      <c r="B21" s="5"/>
      <c r="C21" s="5"/>
      <c r="D21" s="8" t="s">
        <v>84</v>
      </c>
      <c r="E21" s="8"/>
      <c r="F21" s="8"/>
      <c r="G21" s="8"/>
      <c r="H21" s="5" t="s">
        <v>768</v>
      </c>
      <c r="I21" s="71">
        <v>1</v>
      </c>
      <c r="J21" s="10">
        <v>10</v>
      </c>
      <c r="K21" s="11"/>
      <c r="L21" s="10">
        <v>10</v>
      </c>
      <c r="M21" s="11"/>
      <c r="N21" s="10"/>
      <c r="O21" s="11"/>
    </row>
    <row r="22" s="1" customFormat="1" ht="31" customHeight="1" spans="1:15">
      <c r="A22" s="5"/>
      <c r="B22" s="5" t="s">
        <v>34</v>
      </c>
      <c r="C22" s="5" t="s">
        <v>35</v>
      </c>
      <c r="D22" s="8" t="s">
        <v>811</v>
      </c>
      <c r="E22" s="8"/>
      <c r="F22" s="8"/>
      <c r="G22" s="8"/>
      <c r="H22" s="5" t="s">
        <v>759</v>
      </c>
      <c r="I22" s="5" t="s">
        <v>759</v>
      </c>
      <c r="J22" s="10">
        <v>6</v>
      </c>
      <c r="K22" s="11"/>
      <c r="L22" s="10">
        <v>6</v>
      </c>
      <c r="M22" s="11"/>
      <c r="N22" s="10"/>
      <c r="O22" s="11"/>
    </row>
    <row r="23" s="1" customFormat="1" ht="31" customHeight="1" spans="1:15">
      <c r="A23" s="5"/>
      <c r="B23" s="5"/>
      <c r="C23" s="5"/>
      <c r="D23" s="8" t="s">
        <v>812</v>
      </c>
      <c r="E23" s="8"/>
      <c r="F23" s="8"/>
      <c r="G23" s="8"/>
      <c r="H23" s="5" t="s">
        <v>759</v>
      </c>
      <c r="I23" s="5" t="s">
        <v>759</v>
      </c>
      <c r="J23" s="10">
        <v>7</v>
      </c>
      <c r="K23" s="11"/>
      <c r="L23" s="10">
        <v>7</v>
      </c>
      <c r="M23" s="11"/>
      <c r="N23" s="10"/>
      <c r="O23" s="11"/>
    </row>
    <row r="24" s="1" customFormat="1" ht="31" customHeight="1" spans="1:15">
      <c r="A24" s="5"/>
      <c r="B24" s="5"/>
      <c r="C24" s="5"/>
      <c r="D24" s="8" t="s">
        <v>813</v>
      </c>
      <c r="E24" s="8"/>
      <c r="F24" s="8"/>
      <c r="G24" s="8"/>
      <c r="H24" s="5" t="s">
        <v>759</v>
      </c>
      <c r="I24" s="5" t="s">
        <v>759</v>
      </c>
      <c r="J24" s="10">
        <v>7</v>
      </c>
      <c r="K24" s="11"/>
      <c r="L24" s="10">
        <v>7</v>
      </c>
      <c r="M24" s="11"/>
      <c r="N24" s="10"/>
      <c r="O24" s="11"/>
    </row>
    <row r="25" s="1" customFormat="1" ht="31" customHeight="1" spans="1:15">
      <c r="A25" s="5"/>
      <c r="B25" s="5"/>
      <c r="C25" s="5" t="s">
        <v>140</v>
      </c>
      <c r="D25" s="8" t="s">
        <v>814</v>
      </c>
      <c r="E25" s="8"/>
      <c r="F25" s="8"/>
      <c r="G25" s="8"/>
      <c r="H25" s="5" t="s">
        <v>759</v>
      </c>
      <c r="I25" s="5" t="s">
        <v>759</v>
      </c>
      <c r="J25" s="10">
        <v>10</v>
      </c>
      <c r="K25" s="11"/>
      <c r="L25" s="10">
        <v>10</v>
      </c>
      <c r="M25" s="11"/>
      <c r="N25" s="10"/>
      <c r="O25" s="11"/>
    </row>
    <row r="26" s="1" customFormat="1" ht="31" customHeight="1" spans="1:15">
      <c r="A26" s="5"/>
      <c r="B26" s="5" t="s">
        <v>37</v>
      </c>
      <c r="C26" s="5" t="s">
        <v>38</v>
      </c>
      <c r="D26" s="8" t="s">
        <v>815</v>
      </c>
      <c r="E26" s="8"/>
      <c r="F26" s="8"/>
      <c r="G26" s="8"/>
      <c r="H26" s="5" t="s">
        <v>760</v>
      </c>
      <c r="I26" s="5" t="s">
        <v>760</v>
      </c>
      <c r="J26" s="10">
        <v>10</v>
      </c>
      <c r="K26" s="11"/>
      <c r="L26" s="10">
        <v>10</v>
      </c>
      <c r="M26" s="11"/>
      <c r="N26" s="10"/>
      <c r="O26" s="11"/>
    </row>
    <row r="27" s="1" customFormat="1" ht="31" customHeight="1" spans="1:15">
      <c r="A27" s="5"/>
      <c r="B27" s="10" t="s">
        <v>40</v>
      </c>
      <c r="C27" s="24"/>
      <c r="D27" s="10" t="s">
        <v>33</v>
      </c>
      <c r="E27" s="18"/>
      <c r="F27" s="18"/>
      <c r="G27" s="18"/>
      <c r="H27" s="18"/>
      <c r="I27" s="18"/>
      <c r="J27" s="18"/>
      <c r="K27" s="18"/>
      <c r="L27" s="18"/>
      <c r="M27" s="18"/>
      <c r="N27" s="18"/>
      <c r="O27" s="11"/>
    </row>
    <row r="28" s="1" customFormat="1" ht="18" customHeight="1" spans="1:15">
      <c r="A28" s="5"/>
      <c r="B28" s="10" t="s">
        <v>41</v>
      </c>
      <c r="C28" s="18"/>
      <c r="D28" s="18"/>
      <c r="E28" s="18"/>
      <c r="F28" s="18"/>
      <c r="G28" s="18"/>
      <c r="H28" s="18"/>
      <c r="I28" s="24"/>
      <c r="J28" s="10">
        <v>100</v>
      </c>
      <c r="K28" s="24"/>
      <c r="L28" s="10">
        <v>100</v>
      </c>
      <c r="M28" s="11"/>
      <c r="N28" s="10" t="s">
        <v>42</v>
      </c>
      <c r="O28" s="11"/>
    </row>
    <row r="29" s="1" customFormat="1" spans="1:15">
      <c r="A29" s="26" t="s">
        <v>43</v>
      </c>
      <c r="B29" s="26"/>
      <c r="C29" s="26"/>
      <c r="D29" s="26"/>
      <c r="E29" s="26"/>
      <c r="F29" s="26"/>
      <c r="G29" s="26"/>
      <c r="H29" s="26"/>
      <c r="I29" s="26"/>
      <c r="J29" s="26"/>
      <c r="K29" s="26"/>
      <c r="L29" s="26"/>
      <c r="M29" s="26"/>
      <c r="N29" s="26"/>
      <c r="O29" s="27"/>
    </row>
    <row r="30" s="1" customFormat="1" spans="1:15">
      <c r="A30" s="28"/>
      <c r="B30" s="26"/>
      <c r="C30" s="26"/>
      <c r="D30" s="26"/>
      <c r="E30" s="26"/>
      <c r="F30" s="26"/>
      <c r="G30" s="26"/>
      <c r="H30" s="26"/>
      <c r="I30" s="26"/>
      <c r="J30" s="26"/>
      <c r="K30" s="26"/>
      <c r="L30" s="26"/>
      <c r="M30" s="26"/>
      <c r="N30" s="26"/>
      <c r="O30" s="27"/>
    </row>
    <row r="31" s="1" customFormat="1" spans="1:15">
      <c r="A31" s="28"/>
      <c r="B31" s="26"/>
      <c r="C31" s="26"/>
      <c r="D31" s="26"/>
      <c r="E31" s="26"/>
      <c r="F31" s="26"/>
      <c r="G31" s="26"/>
      <c r="H31" s="26"/>
      <c r="I31" s="26"/>
      <c r="J31" s="26"/>
      <c r="K31" s="26"/>
      <c r="L31" s="26"/>
      <c r="M31" s="26"/>
      <c r="N31" s="26"/>
      <c r="O31" s="27"/>
    </row>
    <row r="32" s="1" customFormat="1" ht="27" customHeight="1" spans="1:15">
      <c r="A32" s="29"/>
      <c r="B32" s="30"/>
      <c r="C32" s="30"/>
      <c r="D32" s="30"/>
      <c r="E32" s="30"/>
      <c r="F32" s="30"/>
      <c r="G32" s="30"/>
      <c r="H32" s="30"/>
      <c r="I32" s="30"/>
      <c r="J32" s="30"/>
      <c r="K32" s="30"/>
      <c r="L32" s="30"/>
      <c r="M32" s="30"/>
      <c r="N32" s="30"/>
      <c r="O32" s="31"/>
    </row>
  </sheetData>
  <mergeCells count="118">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B27:C27"/>
    <mergeCell ref="D27:O27"/>
    <mergeCell ref="B28:I28"/>
    <mergeCell ref="J28:K28"/>
    <mergeCell ref="L28:M28"/>
    <mergeCell ref="N28:O28"/>
    <mergeCell ref="A10:A11"/>
    <mergeCell ref="A12:A28"/>
    <mergeCell ref="B13:B21"/>
    <mergeCell ref="B22:B25"/>
    <mergeCell ref="C13:C16"/>
    <mergeCell ref="C17:C18"/>
    <mergeCell ref="C20:C21"/>
    <mergeCell ref="C22:C24"/>
    <mergeCell ref="A5:B9"/>
    <mergeCell ref="A29:O32"/>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816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350</v>
      </c>
      <c r="F6" s="5"/>
      <c r="G6" s="146">
        <v>350</v>
      </c>
      <c r="H6" s="5"/>
      <c r="I6" s="146">
        <v>350</v>
      </c>
      <c r="J6" s="5"/>
      <c r="K6" s="10">
        <v>10</v>
      </c>
      <c r="L6" s="11"/>
      <c r="M6" s="154">
        <v>1</v>
      </c>
      <c r="N6" s="155"/>
      <c r="O6" s="6">
        <v>10</v>
      </c>
    </row>
    <row r="7" s="1" customFormat="1" ht="17" customHeight="1" spans="1:15">
      <c r="A7" s="5"/>
      <c r="B7" s="5"/>
      <c r="C7" s="5" t="s">
        <v>14</v>
      </c>
      <c r="D7" s="5"/>
      <c r="E7" s="146">
        <v>350</v>
      </c>
      <c r="F7" s="5"/>
      <c r="G7" s="146">
        <v>350</v>
      </c>
      <c r="H7" s="5"/>
      <c r="I7" s="146">
        <v>350</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57" customHeight="1" spans="1:15">
      <c r="A11" s="5"/>
      <c r="B11" s="10" t="s">
        <v>817</v>
      </c>
      <c r="C11" s="18"/>
      <c r="D11" s="18"/>
      <c r="E11" s="18"/>
      <c r="F11" s="18"/>
      <c r="G11" s="18"/>
      <c r="H11" s="11"/>
      <c r="I11" s="10" t="s">
        <v>817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2" customHeight="1" spans="1:15">
      <c r="A13" s="5"/>
      <c r="B13" s="5" t="s">
        <v>30</v>
      </c>
      <c r="C13" s="5" t="s">
        <v>31</v>
      </c>
      <c r="D13" s="8" t="s">
        <v>818</v>
      </c>
      <c r="E13" s="8"/>
      <c r="F13" s="8"/>
      <c r="G13" s="8"/>
      <c r="H13" s="5" t="s">
        <v>819</v>
      </c>
      <c r="I13" s="5">
        <v>53725</v>
      </c>
      <c r="J13" s="10">
        <v>15</v>
      </c>
      <c r="K13" s="11"/>
      <c r="L13" s="10">
        <v>15</v>
      </c>
      <c r="M13" s="11"/>
      <c r="N13" s="10"/>
      <c r="O13" s="11"/>
    </row>
    <row r="14" s="1" customFormat="1" ht="33" customHeight="1" spans="1:15">
      <c r="A14" s="5"/>
      <c r="B14" s="5"/>
      <c r="C14" s="5" t="s">
        <v>58</v>
      </c>
      <c r="D14" s="8" t="s">
        <v>820</v>
      </c>
      <c r="E14" s="8"/>
      <c r="F14" s="8"/>
      <c r="G14" s="8"/>
      <c r="H14" s="71">
        <v>1</v>
      </c>
      <c r="I14" s="71">
        <v>1</v>
      </c>
      <c r="J14" s="10">
        <v>15</v>
      </c>
      <c r="K14" s="11"/>
      <c r="L14" s="10">
        <v>15</v>
      </c>
      <c r="M14" s="11"/>
      <c r="N14" s="10"/>
      <c r="O14" s="11"/>
    </row>
    <row r="15" s="1" customFormat="1" ht="33" customHeight="1" spans="1:15">
      <c r="A15" s="5"/>
      <c r="B15" s="5"/>
      <c r="C15" s="5" t="s">
        <v>63</v>
      </c>
      <c r="D15" s="8" t="s">
        <v>229</v>
      </c>
      <c r="E15" s="8"/>
      <c r="F15" s="8"/>
      <c r="G15" s="8"/>
      <c r="H15" s="5" t="s">
        <v>313</v>
      </c>
      <c r="I15" s="5" t="s">
        <v>313</v>
      </c>
      <c r="J15" s="10">
        <v>8</v>
      </c>
      <c r="K15" s="11"/>
      <c r="L15" s="10">
        <v>8</v>
      </c>
      <c r="M15" s="11"/>
      <c r="N15" s="10"/>
      <c r="O15" s="11"/>
    </row>
    <row r="16" s="1" customFormat="1" ht="33" customHeight="1" spans="1:15">
      <c r="A16" s="5"/>
      <c r="B16" s="5"/>
      <c r="C16" s="5" t="s">
        <v>66</v>
      </c>
      <c r="D16" s="8" t="s">
        <v>84</v>
      </c>
      <c r="E16" s="8"/>
      <c r="F16" s="8"/>
      <c r="G16" s="8"/>
      <c r="H16" s="5" t="s">
        <v>760</v>
      </c>
      <c r="I16" s="71">
        <v>1</v>
      </c>
      <c r="J16" s="10">
        <v>10</v>
      </c>
      <c r="K16" s="11"/>
      <c r="L16" s="10">
        <v>10</v>
      </c>
      <c r="M16" s="11"/>
      <c r="N16" s="10"/>
      <c r="O16" s="11"/>
    </row>
    <row r="17" s="1" customFormat="1" ht="33" customHeight="1" spans="1:15">
      <c r="A17" s="5"/>
      <c r="B17" s="5"/>
      <c r="C17" s="5"/>
      <c r="D17" s="8" t="s">
        <v>70</v>
      </c>
      <c r="E17" s="8"/>
      <c r="F17" s="8"/>
      <c r="G17" s="8"/>
      <c r="H17" s="5" t="s">
        <v>781</v>
      </c>
      <c r="I17" s="5" t="s">
        <v>781</v>
      </c>
      <c r="J17" s="10">
        <v>2</v>
      </c>
      <c r="K17" s="11"/>
      <c r="L17" s="10">
        <v>2</v>
      </c>
      <c r="M17" s="11"/>
      <c r="N17" s="10"/>
      <c r="O17" s="11"/>
    </row>
    <row r="18" s="1" customFormat="1" ht="42" customHeight="1" spans="1:15">
      <c r="A18" s="5"/>
      <c r="B18" s="5" t="s">
        <v>34</v>
      </c>
      <c r="C18" s="5" t="s">
        <v>35</v>
      </c>
      <c r="D18" s="8" t="s">
        <v>821</v>
      </c>
      <c r="E18" s="8"/>
      <c r="F18" s="8"/>
      <c r="G18" s="8"/>
      <c r="H18" s="5" t="s">
        <v>822</v>
      </c>
      <c r="I18" s="5" t="s">
        <v>822</v>
      </c>
      <c r="J18" s="10">
        <v>7.5</v>
      </c>
      <c r="K18" s="11"/>
      <c r="L18" s="10">
        <v>7.5</v>
      </c>
      <c r="M18" s="11"/>
      <c r="N18" s="10"/>
      <c r="O18" s="11"/>
    </row>
    <row r="19" s="1" customFormat="1" ht="33" customHeight="1" spans="1:15">
      <c r="A19" s="5"/>
      <c r="B19" s="5"/>
      <c r="C19" s="5"/>
      <c r="D19" s="8" t="s">
        <v>823</v>
      </c>
      <c r="E19" s="8"/>
      <c r="F19" s="8"/>
      <c r="G19" s="8"/>
      <c r="H19" s="5" t="s">
        <v>822</v>
      </c>
      <c r="I19" s="5" t="s">
        <v>822</v>
      </c>
      <c r="J19" s="10">
        <v>7.5</v>
      </c>
      <c r="K19" s="11"/>
      <c r="L19" s="10">
        <v>7.5</v>
      </c>
      <c r="M19" s="11"/>
      <c r="N19" s="10"/>
      <c r="O19" s="11"/>
    </row>
    <row r="20" s="1" customFormat="1" ht="33" customHeight="1" spans="1:15">
      <c r="A20" s="5"/>
      <c r="B20" s="5"/>
      <c r="C20" s="5"/>
      <c r="D20" s="8" t="s">
        <v>824</v>
      </c>
      <c r="E20" s="8"/>
      <c r="F20" s="8"/>
      <c r="G20" s="8"/>
      <c r="H20" s="5" t="s">
        <v>759</v>
      </c>
      <c r="I20" s="5" t="s">
        <v>759</v>
      </c>
      <c r="J20" s="10">
        <v>7.5</v>
      </c>
      <c r="K20" s="11"/>
      <c r="L20" s="10">
        <v>7.5</v>
      </c>
      <c r="M20" s="11"/>
      <c r="N20" s="10"/>
      <c r="O20" s="11"/>
    </row>
    <row r="21" s="1" customFormat="1" ht="33" customHeight="1" spans="1:15">
      <c r="A21" s="5"/>
      <c r="B21" s="5"/>
      <c r="C21" s="5" t="s">
        <v>140</v>
      </c>
      <c r="D21" s="8" t="s">
        <v>825</v>
      </c>
      <c r="E21" s="8"/>
      <c r="F21" s="8"/>
      <c r="G21" s="8"/>
      <c r="H21" s="5" t="s">
        <v>822</v>
      </c>
      <c r="I21" s="5" t="s">
        <v>822</v>
      </c>
      <c r="J21" s="10">
        <v>7.5</v>
      </c>
      <c r="K21" s="11"/>
      <c r="L21" s="10">
        <v>7.5</v>
      </c>
      <c r="M21" s="11"/>
      <c r="N21" s="10"/>
      <c r="O21" s="11"/>
    </row>
    <row r="22" s="1" customFormat="1" ht="45" customHeight="1" spans="1:15">
      <c r="A22" s="5"/>
      <c r="B22" s="5" t="s">
        <v>37</v>
      </c>
      <c r="C22" s="5" t="s">
        <v>38</v>
      </c>
      <c r="D22" s="8" t="s">
        <v>826</v>
      </c>
      <c r="E22" s="8"/>
      <c r="F22" s="8"/>
      <c r="G22" s="8"/>
      <c r="H22" s="5" t="s">
        <v>760</v>
      </c>
      <c r="I22" s="71">
        <v>0.9</v>
      </c>
      <c r="J22" s="10">
        <v>10</v>
      </c>
      <c r="K22" s="11"/>
      <c r="L22" s="10">
        <v>10</v>
      </c>
      <c r="M22" s="11"/>
      <c r="N22" s="10"/>
      <c r="O22" s="11"/>
    </row>
    <row r="23" s="1" customFormat="1" ht="24" customHeight="1" spans="1:15">
      <c r="A23" s="5"/>
      <c r="B23" s="10" t="s">
        <v>40</v>
      </c>
      <c r="C23" s="24"/>
      <c r="D23" s="10" t="s">
        <v>33</v>
      </c>
      <c r="E23" s="18"/>
      <c r="F23" s="18"/>
      <c r="G23" s="18"/>
      <c r="H23" s="18"/>
      <c r="I23" s="18"/>
      <c r="J23" s="18"/>
      <c r="K23" s="18"/>
      <c r="L23" s="18"/>
      <c r="M23" s="18"/>
      <c r="N23" s="18"/>
      <c r="O23" s="11"/>
    </row>
    <row r="24" s="1" customFormat="1" ht="18" customHeight="1" spans="1:15">
      <c r="A24" s="5"/>
      <c r="B24" s="10" t="s">
        <v>41</v>
      </c>
      <c r="C24" s="18"/>
      <c r="D24" s="18"/>
      <c r="E24" s="18"/>
      <c r="F24" s="18"/>
      <c r="G24" s="18"/>
      <c r="H24" s="18"/>
      <c r="I24" s="24"/>
      <c r="J24" s="10">
        <v>100</v>
      </c>
      <c r="K24" s="24"/>
      <c r="L24" s="10">
        <v>100</v>
      </c>
      <c r="M24" s="11"/>
      <c r="N24" s="10" t="s">
        <v>42</v>
      </c>
      <c r="O24" s="11"/>
    </row>
    <row r="25" s="1" customFormat="1" spans="1:15">
      <c r="A25" s="26" t="s">
        <v>43</v>
      </c>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ht="27" customHeight="1" spans="1:15">
      <c r="A28" s="29"/>
      <c r="B28" s="30"/>
      <c r="C28" s="30"/>
      <c r="D28" s="30"/>
      <c r="E28" s="30"/>
      <c r="F28" s="30"/>
      <c r="G28" s="30"/>
      <c r="H28" s="30"/>
      <c r="I28" s="30"/>
      <c r="J28" s="30"/>
      <c r="K28" s="30"/>
      <c r="L28" s="30"/>
      <c r="M28" s="30"/>
      <c r="N28" s="30"/>
      <c r="O28" s="31"/>
    </row>
  </sheetData>
  <mergeCells count="10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17"/>
    <mergeCell ref="B18:B21"/>
    <mergeCell ref="C16:C17"/>
    <mergeCell ref="C18:C20"/>
    <mergeCell ref="A5:B9"/>
    <mergeCell ref="A25:O28"/>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10.7" style="1" customWidth="1"/>
    <col min="9" max="15" width="7.4"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827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100</v>
      </c>
      <c r="F6" s="5"/>
      <c r="G6" s="146">
        <v>100</v>
      </c>
      <c r="H6" s="5"/>
      <c r="I6" s="146">
        <v>100</v>
      </c>
      <c r="J6" s="5"/>
      <c r="K6" s="10">
        <v>10</v>
      </c>
      <c r="L6" s="11"/>
      <c r="M6" s="154">
        <v>1</v>
      </c>
      <c r="N6" s="155"/>
      <c r="O6" s="6">
        <v>10</v>
      </c>
    </row>
    <row r="7" s="1" customFormat="1" ht="17" customHeight="1" spans="1:15">
      <c r="A7" s="5"/>
      <c r="B7" s="5"/>
      <c r="C7" s="5" t="s">
        <v>14</v>
      </c>
      <c r="D7" s="5"/>
      <c r="E7" s="146">
        <v>100</v>
      </c>
      <c r="F7" s="5"/>
      <c r="G7" s="146">
        <v>100</v>
      </c>
      <c r="H7" s="5"/>
      <c r="I7" s="146">
        <v>100</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0" customHeight="1" spans="1:15">
      <c r="A11" s="5"/>
      <c r="B11" s="10" t="s">
        <v>828</v>
      </c>
      <c r="C11" s="18"/>
      <c r="D11" s="18"/>
      <c r="E11" s="18"/>
      <c r="F11" s="18"/>
      <c r="G11" s="18"/>
      <c r="H11" s="11"/>
      <c r="I11" s="10" t="s">
        <v>828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829</v>
      </c>
      <c r="E13" s="8"/>
      <c r="F13" s="8"/>
      <c r="G13" s="8"/>
      <c r="H13" s="5" t="s">
        <v>830</v>
      </c>
      <c r="I13" s="5">
        <v>80.5</v>
      </c>
      <c r="J13" s="10">
        <v>20</v>
      </c>
      <c r="K13" s="11"/>
      <c r="L13" s="10">
        <v>20</v>
      </c>
      <c r="M13" s="11"/>
      <c r="N13" s="10"/>
      <c r="O13" s="11"/>
    </row>
    <row r="14" s="1" customFormat="1" ht="31" customHeight="1" spans="1:15">
      <c r="A14" s="5"/>
      <c r="B14" s="5"/>
      <c r="C14" s="5"/>
      <c r="D14" s="8" t="s">
        <v>831</v>
      </c>
      <c r="E14" s="8"/>
      <c r="F14" s="8"/>
      <c r="G14" s="8"/>
      <c r="H14" s="5" t="s">
        <v>760</v>
      </c>
      <c r="I14" s="5">
        <v>99.7</v>
      </c>
      <c r="J14" s="10">
        <v>20</v>
      </c>
      <c r="K14" s="11"/>
      <c r="L14" s="10">
        <v>20</v>
      </c>
      <c r="M14" s="11"/>
      <c r="N14" s="10"/>
      <c r="O14" s="11"/>
    </row>
    <row r="15" s="1" customFormat="1" ht="31" customHeight="1" spans="1:15">
      <c r="A15" s="5"/>
      <c r="B15" s="5"/>
      <c r="C15" s="5" t="s">
        <v>58</v>
      </c>
      <c r="D15" s="8" t="s">
        <v>832</v>
      </c>
      <c r="E15" s="8"/>
      <c r="F15" s="8"/>
      <c r="G15" s="8"/>
      <c r="H15" s="5" t="s">
        <v>833</v>
      </c>
      <c r="I15" s="5">
        <v>0</v>
      </c>
      <c r="J15" s="10">
        <v>10</v>
      </c>
      <c r="K15" s="11"/>
      <c r="L15" s="10">
        <v>10</v>
      </c>
      <c r="M15" s="11"/>
      <c r="N15" s="10"/>
      <c r="O15" s="11"/>
    </row>
    <row r="16" s="1" customFormat="1" ht="31" customHeight="1" spans="1:15">
      <c r="A16" s="5"/>
      <c r="B16" s="5"/>
      <c r="C16" s="5" t="s">
        <v>63</v>
      </c>
      <c r="D16" s="8" t="s">
        <v>229</v>
      </c>
      <c r="E16" s="8"/>
      <c r="F16" s="8"/>
      <c r="G16" s="8"/>
      <c r="H16" s="5" t="s">
        <v>83</v>
      </c>
      <c r="I16" s="5" t="s">
        <v>83</v>
      </c>
      <c r="J16" s="10">
        <v>10</v>
      </c>
      <c r="K16" s="11"/>
      <c r="L16" s="10">
        <v>10</v>
      </c>
      <c r="M16" s="11"/>
      <c r="N16" s="10"/>
      <c r="O16" s="11"/>
    </row>
    <row r="17" s="1" customFormat="1" ht="31" customHeight="1" spans="1:15">
      <c r="A17" s="5"/>
      <c r="B17" s="5"/>
      <c r="C17" s="5" t="s">
        <v>66</v>
      </c>
      <c r="D17" s="8" t="s">
        <v>84</v>
      </c>
      <c r="E17" s="8"/>
      <c r="F17" s="8"/>
      <c r="G17" s="8"/>
      <c r="H17" s="5" t="s">
        <v>768</v>
      </c>
      <c r="I17" s="71">
        <v>1</v>
      </c>
      <c r="J17" s="10">
        <v>10</v>
      </c>
      <c r="K17" s="11"/>
      <c r="L17" s="10">
        <v>10</v>
      </c>
      <c r="M17" s="11"/>
      <c r="N17" s="10"/>
      <c r="O17" s="11"/>
    </row>
    <row r="18" s="1" customFormat="1" ht="31" customHeight="1" spans="1:15">
      <c r="A18" s="5"/>
      <c r="B18" s="5" t="s">
        <v>34</v>
      </c>
      <c r="C18" s="5" t="s">
        <v>140</v>
      </c>
      <c r="D18" s="8" t="s">
        <v>834</v>
      </c>
      <c r="E18" s="8"/>
      <c r="F18" s="8"/>
      <c r="G18" s="8"/>
      <c r="H18" s="5" t="s">
        <v>759</v>
      </c>
      <c r="I18" s="5" t="s">
        <v>759</v>
      </c>
      <c r="J18" s="10">
        <v>10</v>
      </c>
      <c r="K18" s="11"/>
      <c r="L18" s="10">
        <v>10</v>
      </c>
      <c r="M18" s="11"/>
      <c r="N18" s="10"/>
      <c r="O18" s="11"/>
    </row>
    <row r="19" s="1" customFormat="1" ht="42" customHeight="1" spans="1:15">
      <c r="A19" s="5"/>
      <c r="B19" s="5" t="s">
        <v>37</v>
      </c>
      <c r="C19" s="5" t="s">
        <v>38</v>
      </c>
      <c r="D19" s="8" t="s">
        <v>835</v>
      </c>
      <c r="E19" s="8"/>
      <c r="F19" s="8"/>
      <c r="G19" s="8"/>
      <c r="H19" s="5" t="s">
        <v>760</v>
      </c>
      <c r="I19" s="71">
        <v>0.9</v>
      </c>
      <c r="J19" s="10">
        <v>10</v>
      </c>
      <c r="K19" s="11"/>
      <c r="L19" s="10">
        <v>10</v>
      </c>
      <c r="M19" s="11"/>
      <c r="N19" s="10"/>
      <c r="O19" s="11"/>
    </row>
    <row r="20" s="1" customFormat="1" ht="24" customHeight="1" spans="1:15">
      <c r="A20" s="5"/>
      <c r="B20" s="10" t="s">
        <v>40</v>
      </c>
      <c r="C20" s="24"/>
      <c r="D20" s="10" t="s">
        <v>33</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100</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4"/>
    <mergeCell ref="A5:B9"/>
    <mergeCell ref="A22:O25"/>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836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60</v>
      </c>
      <c r="F6" s="5"/>
      <c r="G6" s="146">
        <v>60</v>
      </c>
      <c r="H6" s="5"/>
      <c r="I6" s="146">
        <v>40</v>
      </c>
      <c r="J6" s="5"/>
      <c r="K6" s="10">
        <v>10</v>
      </c>
      <c r="L6" s="11"/>
      <c r="M6" s="154">
        <v>0.67</v>
      </c>
      <c r="N6" s="155"/>
      <c r="O6" s="6">
        <v>6.67</v>
      </c>
    </row>
    <row r="7" s="1" customFormat="1" ht="17" customHeight="1" spans="1:15">
      <c r="A7" s="5"/>
      <c r="B7" s="5"/>
      <c r="C7" s="5" t="s">
        <v>14</v>
      </c>
      <c r="D7" s="5"/>
      <c r="E7" s="146">
        <v>60</v>
      </c>
      <c r="F7" s="5"/>
      <c r="G7" s="146">
        <v>60</v>
      </c>
      <c r="H7" s="5"/>
      <c r="I7" s="146">
        <v>40</v>
      </c>
      <c r="J7" s="5"/>
      <c r="K7" s="10" t="s">
        <v>15</v>
      </c>
      <c r="L7" s="11"/>
      <c r="M7" s="154">
        <v>0.67</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47" customHeight="1" spans="1:15">
      <c r="A11" s="5"/>
      <c r="B11" s="10" t="s">
        <v>837</v>
      </c>
      <c r="C11" s="18"/>
      <c r="D11" s="18"/>
      <c r="E11" s="18"/>
      <c r="F11" s="18"/>
      <c r="G11" s="18"/>
      <c r="H11" s="11"/>
      <c r="I11" s="10" t="s">
        <v>837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3" customHeight="1" spans="1:15">
      <c r="A13" s="5"/>
      <c r="B13" s="5" t="s">
        <v>30</v>
      </c>
      <c r="C13" s="5" t="s">
        <v>31</v>
      </c>
      <c r="D13" s="8" t="s">
        <v>838</v>
      </c>
      <c r="E13" s="8"/>
      <c r="F13" s="8"/>
      <c r="G13" s="8"/>
      <c r="H13" s="5" t="s">
        <v>839</v>
      </c>
      <c r="I13" s="5">
        <v>10</v>
      </c>
      <c r="J13" s="10">
        <v>10</v>
      </c>
      <c r="K13" s="11"/>
      <c r="L13" s="10">
        <v>2</v>
      </c>
      <c r="M13" s="11"/>
      <c r="N13" s="10"/>
      <c r="O13" s="11"/>
    </row>
    <row r="14" s="1" customFormat="1" ht="33" customHeight="1" spans="1:15">
      <c r="A14" s="5"/>
      <c r="B14" s="5"/>
      <c r="C14" s="5"/>
      <c r="D14" s="8" t="s">
        <v>840</v>
      </c>
      <c r="E14" s="8"/>
      <c r="F14" s="8"/>
      <c r="G14" s="8"/>
      <c r="H14" s="5" t="s">
        <v>841</v>
      </c>
      <c r="I14" s="5">
        <v>10</v>
      </c>
      <c r="J14" s="10">
        <v>10</v>
      </c>
      <c r="K14" s="11"/>
      <c r="L14" s="10">
        <v>2</v>
      </c>
      <c r="M14" s="11"/>
      <c r="N14" s="10"/>
      <c r="O14" s="11"/>
    </row>
    <row r="15" s="1" customFormat="1" ht="33" customHeight="1" spans="1:15">
      <c r="A15" s="5"/>
      <c r="B15" s="5"/>
      <c r="C15" s="5"/>
      <c r="D15" s="8" t="s">
        <v>842</v>
      </c>
      <c r="E15" s="8"/>
      <c r="F15" s="8"/>
      <c r="G15" s="8"/>
      <c r="H15" s="5" t="s">
        <v>843</v>
      </c>
      <c r="I15" s="5">
        <v>30</v>
      </c>
      <c r="J15" s="10">
        <v>10</v>
      </c>
      <c r="K15" s="11"/>
      <c r="L15" s="10">
        <v>6</v>
      </c>
      <c r="M15" s="11"/>
      <c r="N15" s="10"/>
      <c r="O15" s="11"/>
    </row>
    <row r="16" s="1" customFormat="1" ht="33" customHeight="1" spans="1:15">
      <c r="A16" s="5"/>
      <c r="B16" s="5"/>
      <c r="C16" s="5" t="s">
        <v>58</v>
      </c>
      <c r="D16" s="8" t="s">
        <v>844</v>
      </c>
      <c r="E16" s="8"/>
      <c r="F16" s="8"/>
      <c r="G16" s="8"/>
      <c r="H16" s="5" t="s">
        <v>760</v>
      </c>
      <c r="I16" s="71">
        <v>0.98</v>
      </c>
      <c r="J16" s="10">
        <v>5</v>
      </c>
      <c r="K16" s="11"/>
      <c r="L16" s="10">
        <v>5</v>
      </c>
      <c r="M16" s="11"/>
      <c r="N16" s="10"/>
      <c r="O16" s="11"/>
    </row>
    <row r="17" s="1" customFormat="1" ht="49" customHeight="1" spans="1:15">
      <c r="A17" s="5"/>
      <c r="B17" s="5"/>
      <c r="C17" s="5" t="s">
        <v>63</v>
      </c>
      <c r="D17" s="8" t="s">
        <v>229</v>
      </c>
      <c r="E17" s="8"/>
      <c r="F17" s="8"/>
      <c r="G17" s="8"/>
      <c r="H17" s="5" t="s">
        <v>845</v>
      </c>
      <c r="I17" s="5">
        <v>0.5</v>
      </c>
      <c r="J17" s="10">
        <v>5</v>
      </c>
      <c r="K17" s="11"/>
      <c r="L17" s="10">
        <v>5</v>
      </c>
      <c r="M17" s="11"/>
      <c r="N17" s="10"/>
      <c r="O17" s="11"/>
    </row>
    <row r="18" s="1" customFormat="1" ht="33" customHeight="1" spans="1:15">
      <c r="A18" s="5"/>
      <c r="B18" s="5"/>
      <c r="C18" s="5" t="s">
        <v>66</v>
      </c>
      <c r="D18" s="8" t="s">
        <v>846</v>
      </c>
      <c r="E18" s="8"/>
      <c r="F18" s="8"/>
      <c r="G18" s="8"/>
      <c r="H18" s="71">
        <v>0.95</v>
      </c>
      <c r="I18" s="71">
        <v>0.67</v>
      </c>
      <c r="J18" s="10">
        <v>10</v>
      </c>
      <c r="K18" s="11"/>
      <c r="L18" s="10">
        <v>6</v>
      </c>
      <c r="M18" s="11"/>
      <c r="N18" s="10"/>
      <c r="O18" s="11"/>
    </row>
    <row r="19" s="1" customFormat="1" ht="33" customHeight="1" spans="1:15">
      <c r="A19" s="5"/>
      <c r="B19" s="5" t="s">
        <v>34</v>
      </c>
      <c r="C19" s="5" t="s">
        <v>35</v>
      </c>
      <c r="D19" s="8" t="s">
        <v>847</v>
      </c>
      <c r="E19" s="8"/>
      <c r="F19" s="8"/>
      <c r="G19" s="8"/>
      <c r="H19" s="5" t="s">
        <v>848</v>
      </c>
      <c r="I19" s="5" t="s">
        <v>848</v>
      </c>
      <c r="J19" s="10">
        <v>15</v>
      </c>
      <c r="K19" s="11"/>
      <c r="L19" s="10">
        <v>15</v>
      </c>
      <c r="M19" s="11"/>
      <c r="N19" s="10"/>
      <c r="O19" s="11"/>
    </row>
    <row r="20" s="1" customFormat="1" ht="33" customHeight="1" spans="1:15">
      <c r="A20" s="5"/>
      <c r="B20" s="5"/>
      <c r="C20" s="5" t="s">
        <v>140</v>
      </c>
      <c r="D20" s="8" t="s">
        <v>849</v>
      </c>
      <c r="E20" s="8"/>
      <c r="F20" s="8"/>
      <c r="G20" s="8"/>
      <c r="H20" s="5" t="s">
        <v>848</v>
      </c>
      <c r="I20" s="5" t="s">
        <v>848</v>
      </c>
      <c r="J20" s="10">
        <v>15</v>
      </c>
      <c r="K20" s="11"/>
      <c r="L20" s="10">
        <v>15</v>
      </c>
      <c r="M20" s="11"/>
      <c r="N20" s="10"/>
      <c r="O20" s="11"/>
    </row>
    <row r="21" s="1" customFormat="1" ht="42" customHeight="1" spans="1:15">
      <c r="A21" s="5"/>
      <c r="B21" s="5" t="s">
        <v>37</v>
      </c>
      <c r="C21" s="5" t="s">
        <v>38</v>
      </c>
      <c r="D21" s="8" t="s">
        <v>835</v>
      </c>
      <c r="E21" s="8"/>
      <c r="F21" s="8"/>
      <c r="G21" s="8"/>
      <c r="H21" s="5" t="s">
        <v>760</v>
      </c>
      <c r="I21" s="71">
        <v>0.9</v>
      </c>
      <c r="J21" s="10">
        <v>10</v>
      </c>
      <c r="K21" s="11"/>
      <c r="L21" s="10">
        <v>10</v>
      </c>
      <c r="M21" s="11"/>
      <c r="N21" s="10"/>
      <c r="O21" s="11"/>
    </row>
    <row r="22" s="1" customFormat="1" ht="33" customHeight="1" spans="1:15">
      <c r="A22" s="5"/>
      <c r="B22" s="10" t="s">
        <v>40</v>
      </c>
      <c r="C22" s="24"/>
      <c r="D22" s="10" t="s">
        <v>33</v>
      </c>
      <c r="E22" s="18"/>
      <c r="F22" s="18"/>
      <c r="G22" s="18"/>
      <c r="H22" s="18"/>
      <c r="I22" s="18"/>
      <c r="J22" s="18"/>
      <c r="K22" s="18"/>
      <c r="L22" s="18"/>
      <c r="M22" s="18"/>
      <c r="N22" s="18"/>
      <c r="O22" s="11"/>
    </row>
    <row r="23" s="1" customFormat="1" ht="33" customHeight="1" spans="1:15">
      <c r="A23" s="5"/>
      <c r="B23" s="10" t="s">
        <v>41</v>
      </c>
      <c r="C23" s="18"/>
      <c r="D23" s="18"/>
      <c r="E23" s="18"/>
      <c r="F23" s="18"/>
      <c r="G23" s="18"/>
      <c r="H23" s="18"/>
      <c r="I23" s="24"/>
      <c r="J23" s="10">
        <v>100</v>
      </c>
      <c r="K23" s="24"/>
      <c r="L23" s="10">
        <v>72.67</v>
      </c>
      <c r="M23" s="11"/>
      <c r="N23" s="10" t="s">
        <v>850</v>
      </c>
      <c r="O23" s="11"/>
    </row>
    <row r="24" s="1" customFormat="1" spans="1:15">
      <c r="A24" s="26" t="s">
        <v>43</v>
      </c>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ht="27" customHeight="1" spans="1:15">
      <c r="A27" s="29"/>
      <c r="B27" s="30"/>
      <c r="C27" s="30"/>
      <c r="D27" s="30"/>
      <c r="E27" s="30"/>
      <c r="F27" s="30"/>
      <c r="G27" s="30"/>
      <c r="H27" s="30"/>
      <c r="I27" s="30"/>
      <c r="J27" s="30"/>
      <c r="K27" s="30"/>
      <c r="L27" s="30"/>
      <c r="M27" s="30"/>
      <c r="N27" s="30"/>
      <c r="O27" s="31"/>
    </row>
  </sheetData>
  <mergeCells count="95">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B22:C22"/>
    <mergeCell ref="D22:O22"/>
    <mergeCell ref="B23:I23"/>
    <mergeCell ref="J23:K23"/>
    <mergeCell ref="L23:M23"/>
    <mergeCell ref="N23:O23"/>
    <mergeCell ref="A10:A11"/>
    <mergeCell ref="A12:A23"/>
    <mergeCell ref="B13:B18"/>
    <mergeCell ref="B19:B20"/>
    <mergeCell ref="C13:C15"/>
    <mergeCell ref="A5:B9"/>
    <mergeCell ref="A24:O27"/>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5.4"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712</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3.76</v>
      </c>
      <c r="F6" s="5"/>
      <c r="G6" s="5">
        <v>3.76</v>
      </c>
      <c r="H6" s="5"/>
      <c r="I6" s="5">
        <v>3.16</v>
      </c>
      <c r="J6" s="5"/>
      <c r="K6" s="10">
        <v>10</v>
      </c>
      <c r="L6" s="11"/>
      <c r="M6" s="154">
        <v>0.84</v>
      </c>
      <c r="N6" s="155"/>
      <c r="O6" s="6">
        <v>8.4</v>
      </c>
    </row>
    <row r="7" s="1" customFormat="1" ht="17" customHeight="1" spans="1:15">
      <c r="A7" s="5"/>
      <c r="B7" s="5"/>
      <c r="C7" s="5" t="s">
        <v>14</v>
      </c>
      <c r="D7" s="5"/>
      <c r="E7" s="5">
        <v>3.76</v>
      </c>
      <c r="F7" s="5"/>
      <c r="G7" s="5">
        <v>3.76</v>
      </c>
      <c r="H7" s="5"/>
      <c r="I7" s="5">
        <v>3.16</v>
      </c>
      <c r="J7" s="5"/>
      <c r="K7" s="10" t="s">
        <v>15</v>
      </c>
      <c r="L7" s="11"/>
      <c r="M7" s="154">
        <v>0.84</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9" customHeight="1" spans="1:15">
      <c r="A11" s="5"/>
      <c r="B11" s="10" t="s">
        <v>851</v>
      </c>
      <c r="C11" s="18"/>
      <c r="D11" s="18"/>
      <c r="E11" s="18"/>
      <c r="F11" s="18"/>
      <c r="G11" s="18"/>
      <c r="H11" s="11"/>
      <c r="I11" s="10" t="s">
        <v>851</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0" customHeight="1" spans="1:15">
      <c r="A13" s="5"/>
      <c r="B13" s="5" t="s">
        <v>30</v>
      </c>
      <c r="C13" s="5" t="s">
        <v>31</v>
      </c>
      <c r="D13" s="8" t="s">
        <v>852</v>
      </c>
      <c r="E13" s="8"/>
      <c r="F13" s="8"/>
      <c r="G13" s="8"/>
      <c r="H13" s="5" t="s">
        <v>853</v>
      </c>
      <c r="I13" s="5" t="s">
        <v>854</v>
      </c>
      <c r="J13" s="10">
        <v>10</v>
      </c>
      <c r="K13" s="11"/>
      <c r="L13" s="10">
        <v>10</v>
      </c>
      <c r="M13" s="11"/>
      <c r="N13" s="10"/>
      <c r="O13" s="11"/>
    </row>
    <row r="14" s="1" customFormat="1" ht="30" customHeight="1" spans="1:15">
      <c r="A14" s="5"/>
      <c r="B14" s="5"/>
      <c r="C14" s="5"/>
      <c r="D14" s="8" t="s">
        <v>855</v>
      </c>
      <c r="E14" s="8"/>
      <c r="F14" s="8"/>
      <c r="G14" s="8"/>
      <c r="H14" s="5" t="s">
        <v>856</v>
      </c>
      <c r="I14" s="5" t="s">
        <v>857</v>
      </c>
      <c r="J14" s="10">
        <v>10</v>
      </c>
      <c r="K14" s="11"/>
      <c r="L14" s="10">
        <v>10</v>
      </c>
      <c r="M14" s="11"/>
      <c r="N14" s="10"/>
      <c r="O14" s="11"/>
    </row>
    <row r="15" s="1" customFormat="1" ht="47" customHeight="1" spans="1:15">
      <c r="A15" s="5"/>
      <c r="B15" s="5"/>
      <c r="C15" s="5"/>
      <c r="D15" s="8" t="s">
        <v>858</v>
      </c>
      <c r="E15" s="8"/>
      <c r="F15" s="8"/>
      <c r="G15" s="8"/>
      <c r="H15" s="5" t="s">
        <v>859</v>
      </c>
      <c r="I15" s="5" t="s">
        <v>716</v>
      </c>
      <c r="J15" s="10">
        <v>10</v>
      </c>
      <c r="K15" s="11"/>
      <c r="L15" s="10">
        <v>10</v>
      </c>
      <c r="M15" s="11"/>
      <c r="N15" s="10"/>
      <c r="O15" s="11"/>
    </row>
    <row r="16" s="1" customFormat="1" ht="30" customHeight="1" spans="1:15">
      <c r="A16" s="5"/>
      <c r="B16" s="5"/>
      <c r="C16" s="5" t="s">
        <v>58</v>
      </c>
      <c r="D16" s="8" t="s">
        <v>860</v>
      </c>
      <c r="E16" s="8"/>
      <c r="F16" s="8"/>
      <c r="G16" s="8"/>
      <c r="H16" s="71">
        <v>0.3</v>
      </c>
      <c r="I16" s="122">
        <v>0.3565</v>
      </c>
      <c r="J16" s="10">
        <v>10</v>
      </c>
      <c r="K16" s="11"/>
      <c r="L16" s="10">
        <v>10</v>
      </c>
      <c r="M16" s="11"/>
      <c r="N16" s="10"/>
      <c r="O16" s="11"/>
    </row>
    <row r="17" s="1" customFormat="1" ht="30" customHeight="1" spans="1:15">
      <c r="A17" s="5"/>
      <c r="B17" s="5"/>
      <c r="C17" s="5"/>
      <c r="D17" s="8" t="s">
        <v>861</v>
      </c>
      <c r="E17" s="8"/>
      <c r="F17" s="8"/>
      <c r="G17" s="8"/>
      <c r="H17" s="71">
        <v>0.9</v>
      </c>
      <c r="I17" s="71">
        <v>0.96</v>
      </c>
      <c r="J17" s="10">
        <v>10</v>
      </c>
      <c r="K17" s="11"/>
      <c r="L17" s="10">
        <v>10</v>
      </c>
      <c r="M17" s="11"/>
      <c r="N17" s="10"/>
      <c r="O17" s="11"/>
    </row>
    <row r="18" s="1" customFormat="1" ht="30" customHeight="1" spans="1:15">
      <c r="A18" s="5"/>
      <c r="B18" s="5"/>
      <c r="C18" s="5" t="s">
        <v>63</v>
      </c>
      <c r="D18" s="8" t="s">
        <v>84</v>
      </c>
      <c r="E18" s="8"/>
      <c r="F18" s="8"/>
      <c r="G18" s="8"/>
      <c r="H18" s="71">
        <v>1</v>
      </c>
      <c r="I18" s="71">
        <v>1</v>
      </c>
      <c r="J18" s="10">
        <v>5</v>
      </c>
      <c r="K18" s="11"/>
      <c r="L18" s="10">
        <v>5</v>
      </c>
      <c r="M18" s="11"/>
      <c r="N18" s="10"/>
      <c r="O18" s="11"/>
    </row>
    <row r="19" s="1" customFormat="1" ht="30" customHeight="1" spans="1:15">
      <c r="A19" s="5"/>
      <c r="B19" s="5"/>
      <c r="C19" s="5" t="s">
        <v>66</v>
      </c>
      <c r="D19" s="8" t="s">
        <v>862</v>
      </c>
      <c r="E19" s="8"/>
      <c r="F19" s="8"/>
      <c r="G19" s="8"/>
      <c r="H19" s="71">
        <v>1</v>
      </c>
      <c r="I19" s="71">
        <v>1</v>
      </c>
      <c r="J19" s="10">
        <v>5</v>
      </c>
      <c r="K19" s="11"/>
      <c r="L19" s="10">
        <v>5</v>
      </c>
      <c r="M19" s="11"/>
      <c r="N19" s="10"/>
      <c r="O19" s="11"/>
    </row>
    <row r="20" s="1" customFormat="1" ht="30" customHeight="1" spans="1:15">
      <c r="A20" s="5"/>
      <c r="B20" s="5" t="s">
        <v>34</v>
      </c>
      <c r="C20" s="5" t="s">
        <v>35</v>
      </c>
      <c r="D20" s="8" t="s">
        <v>863</v>
      </c>
      <c r="E20" s="8"/>
      <c r="F20" s="8"/>
      <c r="G20" s="8"/>
      <c r="H20" s="71">
        <v>0.9</v>
      </c>
      <c r="I20" s="71">
        <v>0.9</v>
      </c>
      <c r="J20" s="10">
        <v>10</v>
      </c>
      <c r="K20" s="11"/>
      <c r="L20" s="10">
        <v>10</v>
      </c>
      <c r="M20" s="11"/>
      <c r="N20" s="10"/>
      <c r="O20" s="11"/>
    </row>
    <row r="21" s="1" customFormat="1" ht="30" customHeight="1" spans="1:15">
      <c r="A21" s="5"/>
      <c r="B21" s="5"/>
      <c r="C21" s="5" t="s">
        <v>140</v>
      </c>
      <c r="D21" s="8" t="s">
        <v>864</v>
      </c>
      <c r="E21" s="8"/>
      <c r="F21" s="8"/>
      <c r="G21" s="8"/>
      <c r="H21" s="5" t="s">
        <v>238</v>
      </c>
      <c r="I21" s="5" t="s">
        <v>238</v>
      </c>
      <c r="J21" s="10">
        <v>10</v>
      </c>
      <c r="K21" s="11"/>
      <c r="L21" s="10">
        <v>10</v>
      </c>
      <c r="M21" s="11"/>
      <c r="N21" s="10"/>
      <c r="O21" s="11"/>
    </row>
    <row r="22" s="1" customFormat="1" ht="46" customHeight="1" spans="1:15">
      <c r="A22" s="5"/>
      <c r="B22" s="5" t="s">
        <v>37</v>
      </c>
      <c r="C22" s="5" t="s">
        <v>38</v>
      </c>
      <c r="D22" s="8" t="s">
        <v>865</v>
      </c>
      <c r="E22" s="8"/>
      <c r="F22" s="8"/>
      <c r="G22" s="8"/>
      <c r="H22" s="71">
        <v>0.9</v>
      </c>
      <c r="I22" s="71">
        <v>0.9</v>
      </c>
      <c r="J22" s="10">
        <v>10</v>
      </c>
      <c r="K22" s="11"/>
      <c r="L22" s="10">
        <v>10</v>
      </c>
      <c r="M22" s="11"/>
      <c r="N22" s="10"/>
      <c r="O22" s="11"/>
    </row>
    <row r="23" s="1" customFormat="1" ht="30" customHeight="1" spans="1:15">
      <c r="A23" s="5"/>
      <c r="B23" s="10" t="s">
        <v>40</v>
      </c>
      <c r="C23" s="24"/>
      <c r="D23" s="10" t="s">
        <v>33</v>
      </c>
      <c r="E23" s="18"/>
      <c r="F23" s="18"/>
      <c r="G23" s="18"/>
      <c r="H23" s="18"/>
      <c r="I23" s="18"/>
      <c r="J23" s="18"/>
      <c r="K23" s="18"/>
      <c r="L23" s="18"/>
      <c r="M23" s="18"/>
      <c r="N23" s="18"/>
      <c r="O23" s="11"/>
    </row>
    <row r="24" s="1" customFormat="1" ht="30" customHeight="1" spans="1:15">
      <c r="A24" s="5"/>
      <c r="B24" s="10" t="s">
        <v>41</v>
      </c>
      <c r="C24" s="18"/>
      <c r="D24" s="18"/>
      <c r="E24" s="18"/>
      <c r="F24" s="18"/>
      <c r="G24" s="18"/>
      <c r="H24" s="18"/>
      <c r="I24" s="24"/>
      <c r="J24" s="10">
        <v>100</v>
      </c>
      <c r="K24" s="24"/>
      <c r="L24" s="10">
        <v>98.4</v>
      </c>
      <c r="M24" s="11"/>
      <c r="N24" s="10" t="s">
        <v>42</v>
      </c>
      <c r="O24" s="11"/>
    </row>
    <row r="25" s="1" customFormat="1" spans="1:15">
      <c r="A25" s="26" t="s">
        <v>43</v>
      </c>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ht="27" customHeight="1" spans="1:15">
      <c r="A28" s="29"/>
      <c r="B28" s="30"/>
      <c r="C28" s="30"/>
      <c r="D28" s="30"/>
      <c r="E28" s="30"/>
      <c r="F28" s="30"/>
      <c r="G28" s="30"/>
      <c r="H28" s="30"/>
      <c r="I28" s="30"/>
      <c r="J28" s="30"/>
      <c r="K28" s="30"/>
      <c r="L28" s="30"/>
      <c r="M28" s="30"/>
      <c r="N28" s="30"/>
      <c r="O28" s="31"/>
    </row>
  </sheetData>
  <mergeCells count="10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19"/>
    <mergeCell ref="B20:B21"/>
    <mergeCell ref="C13:C15"/>
    <mergeCell ref="C16:C17"/>
    <mergeCell ref="A5:B9"/>
    <mergeCell ref="A25:O28"/>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15" width="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866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5.57</v>
      </c>
      <c r="F6" s="5"/>
      <c r="G6" s="5">
        <v>5.57</v>
      </c>
      <c r="H6" s="5"/>
      <c r="I6" s="5">
        <v>5.57</v>
      </c>
      <c r="J6" s="5"/>
      <c r="K6" s="10">
        <v>10</v>
      </c>
      <c r="L6" s="11"/>
      <c r="M6" s="154">
        <v>1</v>
      </c>
      <c r="N6" s="155"/>
      <c r="O6" s="6">
        <v>10</v>
      </c>
    </row>
    <row r="7" s="1" customFormat="1" ht="17" customHeight="1" spans="1:15">
      <c r="A7" s="5"/>
      <c r="B7" s="5"/>
      <c r="C7" s="5" t="s">
        <v>14</v>
      </c>
      <c r="D7" s="5"/>
      <c r="E7" s="5">
        <v>5.57</v>
      </c>
      <c r="F7" s="5"/>
      <c r="G7" s="5">
        <v>5.57</v>
      </c>
      <c r="H7" s="5"/>
      <c r="I7" s="5">
        <v>5.57</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95" customHeight="1" spans="1:15">
      <c r="A11" s="5"/>
      <c r="B11" s="10" t="s">
        <v>867</v>
      </c>
      <c r="C11" s="18"/>
      <c r="D11" s="18"/>
      <c r="E11" s="18"/>
      <c r="F11" s="18"/>
      <c r="G11" s="18"/>
      <c r="H11" s="11"/>
      <c r="I11" s="10" t="s">
        <v>867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868</v>
      </c>
      <c r="E13" s="8"/>
      <c r="F13" s="8"/>
      <c r="G13" s="8"/>
      <c r="H13" s="5" t="s">
        <v>219</v>
      </c>
      <c r="I13" s="5" t="s">
        <v>869</v>
      </c>
      <c r="J13" s="10">
        <v>20</v>
      </c>
      <c r="K13" s="11"/>
      <c r="L13" s="10">
        <v>20</v>
      </c>
      <c r="M13" s="11"/>
      <c r="N13" s="10"/>
      <c r="O13" s="11"/>
    </row>
    <row r="14" s="1" customFormat="1" ht="31" customHeight="1" spans="1:15">
      <c r="A14" s="5"/>
      <c r="B14" s="5"/>
      <c r="C14" s="5"/>
      <c r="D14" s="8" t="s">
        <v>870</v>
      </c>
      <c r="E14" s="8"/>
      <c r="F14" s="8"/>
      <c r="G14" s="8"/>
      <c r="H14" s="5" t="s">
        <v>871</v>
      </c>
      <c r="I14" s="5" t="s">
        <v>871</v>
      </c>
      <c r="J14" s="10">
        <v>20</v>
      </c>
      <c r="K14" s="11"/>
      <c r="L14" s="10">
        <v>20</v>
      </c>
      <c r="M14" s="11"/>
      <c r="N14" s="10"/>
      <c r="O14" s="11"/>
    </row>
    <row r="15" s="1" customFormat="1" ht="31" customHeight="1" spans="1:15">
      <c r="A15" s="5"/>
      <c r="B15" s="5"/>
      <c r="C15" s="5" t="s">
        <v>58</v>
      </c>
      <c r="D15" s="8" t="s">
        <v>872</v>
      </c>
      <c r="E15" s="8"/>
      <c r="F15" s="8"/>
      <c r="G15" s="8"/>
      <c r="H15" s="5" t="s">
        <v>760</v>
      </c>
      <c r="I15" s="71">
        <v>0.9</v>
      </c>
      <c r="J15" s="10">
        <v>10</v>
      </c>
      <c r="K15" s="11"/>
      <c r="L15" s="10">
        <v>10</v>
      </c>
      <c r="M15" s="11"/>
      <c r="N15" s="10"/>
      <c r="O15" s="11"/>
    </row>
    <row r="16" s="1" customFormat="1" ht="31" customHeight="1" spans="1:15">
      <c r="A16" s="5"/>
      <c r="B16" s="5"/>
      <c r="C16" s="5"/>
      <c r="D16" s="8" t="s">
        <v>873</v>
      </c>
      <c r="E16" s="8"/>
      <c r="F16" s="8"/>
      <c r="G16" s="8"/>
      <c r="H16" s="71">
        <v>0.9</v>
      </c>
      <c r="I16" s="71">
        <v>0.94</v>
      </c>
      <c r="J16" s="10">
        <v>10</v>
      </c>
      <c r="K16" s="11"/>
      <c r="L16" s="10">
        <v>10</v>
      </c>
      <c r="M16" s="11"/>
      <c r="N16" s="10"/>
      <c r="O16" s="11"/>
    </row>
    <row r="17" s="1" customFormat="1" ht="31" customHeight="1" spans="1:15">
      <c r="A17" s="5"/>
      <c r="B17" s="5"/>
      <c r="C17" s="5" t="s">
        <v>63</v>
      </c>
      <c r="D17" s="8" t="s">
        <v>64</v>
      </c>
      <c r="E17" s="8"/>
      <c r="F17" s="8"/>
      <c r="G17" s="8"/>
      <c r="H17" s="5" t="s">
        <v>65</v>
      </c>
      <c r="I17" s="5" t="s">
        <v>65</v>
      </c>
      <c r="J17" s="10">
        <v>10</v>
      </c>
      <c r="K17" s="11"/>
      <c r="L17" s="10">
        <v>10</v>
      </c>
      <c r="M17" s="11"/>
      <c r="N17" s="10"/>
      <c r="O17" s="11"/>
    </row>
    <row r="18" s="1" customFormat="1" ht="31" customHeight="1" spans="1:15">
      <c r="A18" s="5"/>
      <c r="B18" s="5" t="s">
        <v>34</v>
      </c>
      <c r="C18" s="5" t="s">
        <v>140</v>
      </c>
      <c r="D18" s="8" t="s">
        <v>874</v>
      </c>
      <c r="E18" s="8"/>
      <c r="F18" s="8"/>
      <c r="G18" s="8"/>
      <c r="H18" s="5" t="s">
        <v>238</v>
      </c>
      <c r="I18" s="5" t="s">
        <v>238</v>
      </c>
      <c r="J18" s="10">
        <v>10</v>
      </c>
      <c r="K18" s="11"/>
      <c r="L18" s="10">
        <v>10</v>
      </c>
      <c r="M18" s="11"/>
      <c r="N18" s="10"/>
      <c r="O18" s="11"/>
    </row>
    <row r="19" s="1" customFormat="1" ht="43" customHeight="1" spans="1:15">
      <c r="A19" s="5"/>
      <c r="B19" s="5" t="s">
        <v>37</v>
      </c>
      <c r="C19" s="5" t="s">
        <v>38</v>
      </c>
      <c r="D19" s="8" t="s">
        <v>875</v>
      </c>
      <c r="E19" s="8"/>
      <c r="F19" s="8"/>
      <c r="G19" s="8"/>
      <c r="H19" s="5" t="s">
        <v>760</v>
      </c>
      <c r="I19" s="71">
        <v>0.9</v>
      </c>
      <c r="J19" s="10">
        <v>10</v>
      </c>
      <c r="K19" s="11"/>
      <c r="L19" s="10">
        <v>10</v>
      </c>
      <c r="M19" s="11"/>
      <c r="N19" s="10"/>
      <c r="O19" s="11"/>
    </row>
    <row r="20" s="1" customFormat="1" ht="31" customHeight="1" spans="1:15">
      <c r="A20" s="5"/>
      <c r="B20" s="10" t="s">
        <v>40</v>
      </c>
      <c r="C20" s="24"/>
      <c r="D20" s="10" t="s">
        <v>33</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100</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4"/>
    <mergeCell ref="C15:C16"/>
    <mergeCell ref="A5:B9"/>
    <mergeCell ref="A22:O25"/>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15" width="7.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876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27.91</v>
      </c>
      <c r="F6" s="5"/>
      <c r="G6" s="5">
        <v>27.91</v>
      </c>
      <c r="H6" s="5"/>
      <c r="I6" s="5">
        <v>27.91</v>
      </c>
      <c r="J6" s="5"/>
      <c r="K6" s="10">
        <v>10</v>
      </c>
      <c r="L6" s="11"/>
      <c r="M6" s="154">
        <v>1</v>
      </c>
      <c r="N6" s="155"/>
      <c r="O6" s="6">
        <v>10</v>
      </c>
    </row>
    <row r="7" s="1" customFormat="1" ht="17" customHeight="1" spans="1:15">
      <c r="A7" s="5"/>
      <c r="B7" s="5"/>
      <c r="C7" s="5" t="s">
        <v>14</v>
      </c>
      <c r="D7" s="5"/>
      <c r="E7" s="5">
        <v>27.91</v>
      </c>
      <c r="F7" s="5"/>
      <c r="G7" s="5">
        <v>27.91</v>
      </c>
      <c r="H7" s="5"/>
      <c r="I7" s="5">
        <v>27.91</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35" customHeight="1" spans="1:15">
      <c r="A11" s="5"/>
      <c r="B11" s="10" t="s">
        <v>877</v>
      </c>
      <c r="C11" s="18"/>
      <c r="D11" s="18"/>
      <c r="E11" s="18"/>
      <c r="F11" s="18"/>
      <c r="G11" s="18"/>
      <c r="H11" s="11"/>
      <c r="I11" s="10" t="s">
        <v>877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5" customHeight="1" spans="1:15">
      <c r="A13" s="5"/>
      <c r="B13" s="5" t="s">
        <v>30</v>
      </c>
      <c r="C13" s="5" t="s">
        <v>31</v>
      </c>
      <c r="D13" s="8" t="s">
        <v>878</v>
      </c>
      <c r="E13" s="8"/>
      <c r="F13" s="8"/>
      <c r="G13" s="8"/>
      <c r="H13" s="5" t="s">
        <v>879</v>
      </c>
      <c r="I13" s="5" t="s">
        <v>880</v>
      </c>
      <c r="J13" s="10">
        <v>20</v>
      </c>
      <c r="K13" s="11"/>
      <c r="L13" s="10">
        <v>20</v>
      </c>
      <c r="M13" s="11"/>
      <c r="N13" s="10"/>
      <c r="O13" s="11"/>
    </row>
    <row r="14" s="1" customFormat="1" ht="33" customHeight="1" spans="1:15">
      <c r="A14" s="5"/>
      <c r="B14" s="5"/>
      <c r="C14" s="5"/>
      <c r="D14" s="8" t="s">
        <v>881</v>
      </c>
      <c r="E14" s="8"/>
      <c r="F14" s="8"/>
      <c r="G14" s="8"/>
      <c r="H14" s="5" t="s">
        <v>882</v>
      </c>
      <c r="I14" s="5" t="s">
        <v>883</v>
      </c>
      <c r="J14" s="10">
        <v>20</v>
      </c>
      <c r="K14" s="11"/>
      <c r="L14" s="10">
        <v>20</v>
      </c>
      <c r="M14" s="11"/>
      <c r="N14" s="10"/>
      <c r="O14" s="11"/>
    </row>
    <row r="15" s="1" customFormat="1" ht="33" customHeight="1" spans="1:15">
      <c r="A15" s="5"/>
      <c r="B15" s="5"/>
      <c r="C15" s="5" t="s">
        <v>58</v>
      </c>
      <c r="D15" s="8" t="s">
        <v>884</v>
      </c>
      <c r="E15" s="8"/>
      <c r="F15" s="8"/>
      <c r="G15" s="8"/>
      <c r="H15" s="5" t="s">
        <v>768</v>
      </c>
      <c r="I15" s="71">
        <v>0.98</v>
      </c>
      <c r="J15" s="10">
        <v>10</v>
      </c>
      <c r="K15" s="11"/>
      <c r="L15" s="10">
        <v>10</v>
      </c>
      <c r="M15" s="11"/>
      <c r="N15" s="10"/>
      <c r="O15" s="11"/>
    </row>
    <row r="16" s="1" customFormat="1" ht="33" customHeight="1" spans="1:15">
      <c r="A16" s="5"/>
      <c r="B16" s="5"/>
      <c r="C16" s="5"/>
      <c r="D16" s="8" t="s">
        <v>885</v>
      </c>
      <c r="E16" s="8"/>
      <c r="F16" s="8"/>
      <c r="G16" s="8"/>
      <c r="H16" s="5" t="s">
        <v>768</v>
      </c>
      <c r="I16" s="71">
        <v>1</v>
      </c>
      <c r="J16" s="10">
        <v>10</v>
      </c>
      <c r="K16" s="11"/>
      <c r="L16" s="10">
        <v>10</v>
      </c>
      <c r="M16" s="11"/>
      <c r="N16" s="10"/>
      <c r="O16" s="11"/>
    </row>
    <row r="17" s="1" customFormat="1" ht="33" customHeight="1" spans="1:15">
      <c r="A17" s="5"/>
      <c r="B17" s="5"/>
      <c r="C17" s="5" t="s">
        <v>63</v>
      </c>
      <c r="D17" s="8" t="s">
        <v>229</v>
      </c>
      <c r="E17" s="8"/>
      <c r="F17" s="8"/>
      <c r="G17" s="8"/>
      <c r="H17" s="5" t="s">
        <v>83</v>
      </c>
      <c r="I17" s="5" t="s">
        <v>83</v>
      </c>
      <c r="J17" s="10">
        <v>5</v>
      </c>
      <c r="K17" s="11"/>
      <c r="L17" s="10">
        <v>5</v>
      </c>
      <c r="M17" s="11"/>
      <c r="N17" s="10"/>
      <c r="O17" s="11"/>
    </row>
    <row r="18" s="1" customFormat="1" ht="33" customHeight="1" spans="1:15">
      <c r="A18" s="5"/>
      <c r="B18" s="5"/>
      <c r="C18" s="5" t="s">
        <v>66</v>
      </c>
      <c r="D18" s="8" t="s">
        <v>84</v>
      </c>
      <c r="E18" s="8"/>
      <c r="F18" s="8"/>
      <c r="G18" s="8"/>
      <c r="H18" s="5" t="s">
        <v>768</v>
      </c>
      <c r="I18" s="71">
        <v>1</v>
      </c>
      <c r="J18" s="10">
        <v>5</v>
      </c>
      <c r="K18" s="11"/>
      <c r="L18" s="10">
        <v>5</v>
      </c>
      <c r="M18" s="11"/>
      <c r="N18" s="10"/>
      <c r="O18" s="11"/>
    </row>
    <row r="19" s="1" customFormat="1" ht="33" customHeight="1" spans="1:15">
      <c r="A19" s="5"/>
      <c r="B19" s="5" t="s">
        <v>34</v>
      </c>
      <c r="C19" s="5" t="s">
        <v>140</v>
      </c>
      <c r="D19" s="8" t="s">
        <v>606</v>
      </c>
      <c r="E19" s="8"/>
      <c r="F19" s="8"/>
      <c r="G19" s="8"/>
      <c r="H19" s="5" t="s">
        <v>121</v>
      </c>
      <c r="I19" s="5" t="s">
        <v>121</v>
      </c>
      <c r="J19" s="10">
        <v>10</v>
      </c>
      <c r="K19" s="11"/>
      <c r="L19" s="10">
        <v>10</v>
      </c>
      <c r="M19" s="11"/>
      <c r="N19" s="10"/>
      <c r="O19" s="11"/>
    </row>
    <row r="20" s="1" customFormat="1" ht="45" customHeight="1" spans="1:15">
      <c r="A20" s="5"/>
      <c r="B20" s="5" t="s">
        <v>37</v>
      </c>
      <c r="C20" s="5" t="s">
        <v>38</v>
      </c>
      <c r="D20" s="8" t="s">
        <v>87</v>
      </c>
      <c r="E20" s="8"/>
      <c r="F20" s="8"/>
      <c r="G20" s="8"/>
      <c r="H20" s="5" t="s">
        <v>760</v>
      </c>
      <c r="I20" s="71">
        <v>0.9</v>
      </c>
      <c r="J20" s="10">
        <v>10</v>
      </c>
      <c r="K20" s="11"/>
      <c r="L20" s="10">
        <v>10</v>
      </c>
      <c r="M20" s="11"/>
      <c r="N20" s="10"/>
      <c r="O20" s="11"/>
    </row>
    <row r="21" s="1" customFormat="1" ht="33" customHeight="1" spans="1:15">
      <c r="A21" s="5"/>
      <c r="B21" s="10" t="s">
        <v>40</v>
      </c>
      <c r="C21" s="24"/>
      <c r="D21" s="10" t="s">
        <v>33</v>
      </c>
      <c r="E21" s="18"/>
      <c r="F21" s="18"/>
      <c r="G21" s="18"/>
      <c r="H21" s="18"/>
      <c r="I21" s="18"/>
      <c r="J21" s="18"/>
      <c r="K21" s="18"/>
      <c r="L21" s="18"/>
      <c r="M21" s="18"/>
      <c r="N21" s="18"/>
      <c r="O21" s="11"/>
    </row>
    <row r="22" s="1" customFormat="1" ht="33" customHeight="1" spans="1:15">
      <c r="A22" s="5"/>
      <c r="B22" s="10" t="s">
        <v>41</v>
      </c>
      <c r="C22" s="18"/>
      <c r="D22" s="18"/>
      <c r="E22" s="18"/>
      <c r="F22" s="18"/>
      <c r="G22" s="18"/>
      <c r="H22" s="18"/>
      <c r="I22" s="24"/>
      <c r="J22" s="10">
        <v>100</v>
      </c>
      <c r="K22" s="24"/>
      <c r="L22" s="10">
        <v>100</v>
      </c>
      <c r="M22" s="11"/>
      <c r="N22" s="10" t="s">
        <v>42</v>
      </c>
      <c r="O22" s="11"/>
    </row>
    <row r="23" s="1" customFormat="1" spans="1:15">
      <c r="A23" s="26" t="s">
        <v>43</v>
      </c>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spans="1:15">
      <c r="A25" s="28"/>
      <c r="B25" s="26"/>
      <c r="C25" s="26"/>
      <c r="D25" s="26"/>
      <c r="E25" s="26"/>
      <c r="F25" s="26"/>
      <c r="G25" s="26"/>
      <c r="H25" s="26"/>
      <c r="I25" s="26"/>
      <c r="J25" s="26"/>
      <c r="K25" s="26"/>
      <c r="L25" s="26"/>
      <c r="M25" s="26"/>
      <c r="N25" s="26"/>
      <c r="O25" s="27"/>
    </row>
    <row r="26" s="1" customFormat="1" ht="27" customHeight="1" spans="1:15">
      <c r="A26" s="29"/>
      <c r="B26" s="30"/>
      <c r="C26" s="30"/>
      <c r="D26" s="30"/>
      <c r="E26" s="30"/>
      <c r="F26" s="30"/>
      <c r="G26" s="30"/>
      <c r="H26" s="30"/>
      <c r="I26" s="30"/>
      <c r="J26" s="30"/>
      <c r="K26" s="30"/>
      <c r="L26" s="30"/>
      <c r="M26" s="30"/>
      <c r="N26" s="30"/>
      <c r="O26" s="31"/>
    </row>
  </sheetData>
  <mergeCells count="9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B21:C21"/>
    <mergeCell ref="D21:O21"/>
    <mergeCell ref="B22:I22"/>
    <mergeCell ref="J22:K22"/>
    <mergeCell ref="L22:M22"/>
    <mergeCell ref="N22:O22"/>
    <mergeCell ref="A10:A11"/>
    <mergeCell ref="A12:A22"/>
    <mergeCell ref="B13:B18"/>
    <mergeCell ref="C13:C14"/>
    <mergeCell ref="C15:C16"/>
    <mergeCell ref="A5:B9"/>
    <mergeCell ref="A23:O26"/>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opLeftCell="A2"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10.4"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6.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886</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136</v>
      </c>
      <c r="F6" s="5"/>
      <c r="G6" s="146">
        <v>136</v>
      </c>
      <c r="H6" s="5"/>
      <c r="I6" s="146">
        <v>136</v>
      </c>
      <c r="J6" s="5"/>
      <c r="K6" s="10">
        <v>10</v>
      </c>
      <c r="L6" s="11"/>
      <c r="M6" s="154">
        <v>1</v>
      </c>
      <c r="N6" s="155"/>
      <c r="O6" s="6">
        <v>10</v>
      </c>
    </row>
    <row r="7" s="1" customFormat="1" ht="17" customHeight="1" spans="1:15">
      <c r="A7" s="5"/>
      <c r="B7" s="5"/>
      <c r="C7" s="5" t="s">
        <v>14</v>
      </c>
      <c r="D7" s="5"/>
      <c r="E7" s="146">
        <v>136</v>
      </c>
      <c r="F7" s="5"/>
      <c r="G7" s="146">
        <v>136</v>
      </c>
      <c r="H7" s="5"/>
      <c r="I7" s="146">
        <v>136</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79" customHeight="1" spans="1:15">
      <c r="A11" s="5"/>
      <c r="B11" s="10" t="s">
        <v>887</v>
      </c>
      <c r="C11" s="18"/>
      <c r="D11" s="18"/>
      <c r="E11" s="18"/>
      <c r="F11" s="18"/>
      <c r="G11" s="18"/>
      <c r="H11" s="11"/>
      <c r="I11" s="10" t="s">
        <v>887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5" customHeight="1" spans="1:15">
      <c r="A13" s="5"/>
      <c r="B13" s="5" t="s">
        <v>30</v>
      </c>
      <c r="C13" s="5" t="s">
        <v>31</v>
      </c>
      <c r="D13" s="8" t="s">
        <v>888</v>
      </c>
      <c r="E13" s="8"/>
      <c r="F13" s="8"/>
      <c r="G13" s="8"/>
      <c r="H13" s="5" t="s">
        <v>129</v>
      </c>
      <c r="I13" s="5" t="s">
        <v>129</v>
      </c>
      <c r="J13" s="10">
        <v>10</v>
      </c>
      <c r="K13" s="11"/>
      <c r="L13" s="10">
        <v>10</v>
      </c>
      <c r="M13" s="11"/>
      <c r="N13" s="10"/>
      <c r="O13" s="11"/>
    </row>
    <row r="14" s="1" customFormat="1" ht="49" customHeight="1" spans="1:15">
      <c r="A14" s="5"/>
      <c r="B14" s="5"/>
      <c r="C14" s="5"/>
      <c r="D14" s="8" t="s">
        <v>889</v>
      </c>
      <c r="E14" s="8"/>
      <c r="F14" s="8"/>
      <c r="G14" s="8"/>
      <c r="H14" s="5" t="s">
        <v>890</v>
      </c>
      <c r="I14" s="5" t="s">
        <v>891</v>
      </c>
      <c r="J14" s="10">
        <v>10</v>
      </c>
      <c r="K14" s="11"/>
      <c r="L14" s="10">
        <v>10</v>
      </c>
      <c r="M14" s="11"/>
      <c r="N14" s="10"/>
      <c r="O14" s="11"/>
    </row>
    <row r="15" s="1" customFormat="1" ht="35" customHeight="1" spans="1:15">
      <c r="A15" s="5"/>
      <c r="B15" s="5"/>
      <c r="C15" s="5" t="s">
        <v>58</v>
      </c>
      <c r="D15" s="8" t="s">
        <v>892</v>
      </c>
      <c r="E15" s="8"/>
      <c r="F15" s="8"/>
      <c r="G15" s="8"/>
      <c r="H15" s="5" t="s">
        <v>787</v>
      </c>
      <c r="I15" s="5" t="s">
        <v>787</v>
      </c>
      <c r="J15" s="10">
        <v>10</v>
      </c>
      <c r="K15" s="11"/>
      <c r="L15" s="10">
        <v>10</v>
      </c>
      <c r="M15" s="11"/>
      <c r="N15" s="10"/>
      <c r="O15" s="11"/>
    </row>
    <row r="16" s="1" customFormat="1" ht="35" customHeight="1" spans="1:15">
      <c r="A16" s="5"/>
      <c r="B16" s="5"/>
      <c r="C16" s="5" t="s">
        <v>63</v>
      </c>
      <c r="D16" s="8" t="s">
        <v>893</v>
      </c>
      <c r="E16" s="8"/>
      <c r="F16" s="8"/>
      <c r="G16" s="8"/>
      <c r="H16" s="5" t="s">
        <v>65</v>
      </c>
      <c r="I16" s="5" t="s">
        <v>65</v>
      </c>
      <c r="J16" s="10">
        <v>10</v>
      </c>
      <c r="K16" s="11"/>
      <c r="L16" s="10">
        <v>10</v>
      </c>
      <c r="M16" s="11"/>
      <c r="N16" s="10"/>
      <c r="O16" s="11"/>
    </row>
    <row r="17" s="1" customFormat="1" ht="35" customHeight="1" spans="1:15">
      <c r="A17" s="5"/>
      <c r="B17" s="5"/>
      <c r="C17" s="5" t="s">
        <v>66</v>
      </c>
      <c r="D17" s="8" t="s">
        <v>11</v>
      </c>
      <c r="E17" s="8"/>
      <c r="F17" s="8"/>
      <c r="G17" s="8"/>
      <c r="H17" s="5" t="s">
        <v>768</v>
      </c>
      <c r="I17" s="71">
        <v>1</v>
      </c>
      <c r="J17" s="10">
        <v>10</v>
      </c>
      <c r="K17" s="11"/>
      <c r="L17" s="10">
        <v>10</v>
      </c>
      <c r="M17" s="11"/>
      <c r="N17" s="10"/>
      <c r="O17" s="11"/>
    </row>
    <row r="18" s="1" customFormat="1" ht="35" customHeight="1" spans="1:15">
      <c r="A18" s="5"/>
      <c r="B18" s="5" t="s">
        <v>34</v>
      </c>
      <c r="C18" s="5" t="s">
        <v>35</v>
      </c>
      <c r="D18" s="8" t="s">
        <v>894</v>
      </c>
      <c r="E18" s="8"/>
      <c r="F18" s="8"/>
      <c r="G18" s="8"/>
      <c r="H18" s="5" t="s">
        <v>895</v>
      </c>
      <c r="I18" s="5" t="s">
        <v>895</v>
      </c>
      <c r="J18" s="10">
        <v>30</v>
      </c>
      <c r="K18" s="11"/>
      <c r="L18" s="10">
        <v>30</v>
      </c>
      <c r="M18" s="11"/>
      <c r="N18" s="10"/>
      <c r="O18" s="11"/>
    </row>
    <row r="19" s="1" customFormat="1" ht="35" customHeight="1" spans="1:15">
      <c r="A19" s="5"/>
      <c r="B19" s="5" t="s">
        <v>37</v>
      </c>
      <c r="C19" s="5" t="s">
        <v>38</v>
      </c>
      <c r="D19" s="8" t="s">
        <v>896</v>
      </c>
      <c r="E19" s="8"/>
      <c r="F19" s="8"/>
      <c r="G19" s="8"/>
      <c r="H19" s="5" t="s">
        <v>760</v>
      </c>
      <c r="I19" s="71">
        <v>0.9</v>
      </c>
      <c r="J19" s="10">
        <v>10</v>
      </c>
      <c r="K19" s="11"/>
      <c r="L19" s="10">
        <v>10</v>
      </c>
      <c r="M19" s="11"/>
      <c r="N19" s="10"/>
      <c r="O19" s="11"/>
    </row>
    <row r="20" s="1" customFormat="1" ht="24" customHeight="1" spans="1:15">
      <c r="A20" s="5"/>
      <c r="B20" s="10" t="s">
        <v>40</v>
      </c>
      <c r="C20" s="24"/>
      <c r="D20" s="10" t="s">
        <v>33</v>
      </c>
      <c r="E20" s="18"/>
      <c r="F20" s="18"/>
      <c r="G20" s="18"/>
      <c r="H20" s="18"/>
      <c r="I20" s="18"/>
      <c r="J20" s="18"/>
      <c r="K20" s="18"/>
      <c r="L20" s="18"/>
      <c r="M20" s="18"/>
      <c r="N20" s="18"/>
      <c r="O20" s="11"/>
    </row>
    <row r="21" s="1" customFormat="1" ht="18" customHeight="1" spans="1:15">
      <c r="A21" s="5"/>
      <c r="B21" s="10" t="s">
        <v>41</v>
      </c>
      <c r="C21" s="18"/>
      <c r="D21" s="18"/>
      <c r="E21" s="18"/>
      <c r="F21" s="18"/>
      <c r="G21" s="18"/>
      <c r="H21" s="18"/>
      <c r="I21" s="24"/>
      <c r="J21" s="10">
        <v>100</v>
      </c>
      <c r="K21" s="24"/>
      <c r="L21" s="10">
        <v>100</v>
      </c>
      <c r="M21" s="11"/>
      <c r="N21" s="10" t="s">
        <v>42</v>
      </c>
      <c r="O21" s="11"/>
    </row>
    <row r="22" s="1" customFormat="1" spans="1:15">
      <c r="A22" s="26" t="s">
        <v>43</v>
      </c>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spans="1:15">
      <c r="A24" s="28"/>
      <c r="B24" s="26"/>
      <c r="C24" s="26"/>
      <c r="D24" s="26"/>
      <c r="E24" s="26"/>
      <c r="F24" s="26"/>
      <c r="G24" s="26"/>
      <c r="H24" s="26"/>
      <c r="I24" s="26"/>
      <c r="J24" s="26"/>
      <c r="K24" s="26"/>
      <c r="L24" s="26"/>
      <c r="M24" s="26"/>
      <c r="N24" s="26"/>
      <c r="O24" s="27"/>
    </row>
    <row r="25" s="1" customFormat="1" ht="27" customHeight="1" spans="1:15">
      <c r="A25" s="29"/>
      <c r="B25" s="30"/>
      <c r="C25" s="30"/>
      <c r="D25" s="30"/>
      <c r="E25" s="30"/>
      <c r="F25" s="30"/>
      <c r="G25" s="30"/>
      <c r="H25" s="30"/>
      <c r="I25" s="30"/>
      <c r="J25" s="30"/>
      <c r="K25" s="30"/>
      <c r="L25" s="30"/>
      <c r="M25" s="30"/>
      <c r="N25" s="30"/>
      <c r="O25" s="31"/>
    </row>
  </sheetData>
  <mergeCells count="86">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10:A11"/>
    <mergeCell ref="A12:A21"/>
    <mergeCell ref="B13:B17"/>
    <mergeCell ref="C13:C14"/>
    <mergeCell ref="A5:B9"/>
    <mergeCell ref="A22:O25"/>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15" width="7.7"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897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6.58</v>
      </c>
      <c r="F6" s="5"/>
      <c r="G6" s="5">
        <v>6.58</v>
      </c>
      <c r="H6" s="5"/>
      <c r="I6" s="5">
        <v>6.58</v>
      </c>
      <c r="J6" s="5"/>
      <c r="K6" s="10">
        <v>10</v>
      </c>
      <c r="L6" s="11"/>
      <c r="M6" s="154">
        <v>1</v>
      </c>
      <c r="N6" s="155"/>
      <c r="O6" s="6">
        <v>10</v>
      </c>
    </row>
    <row r="7" s="1" customFormat="1" ht="17" customHeight="1" spans="1:15">
      <c r="A7" s="5"/>
      <c r="B7" s="5"/>
      <c r="C7" s="5" t="s">
        <v>14</v>
      </c>
      <c r="D7" s="5"/>
      <c r="E7" s="5">
        <v>6.58</v>
      </c>
      <c r="F7" s="5"/>
      <c r="G7" s="5">
        <v>6.58</v>
      </c>
      <c r="H7" s="5"/>
      <c r="I7" s="5">
        <v>6.58</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35" customHeight="1" spans="1:15">
      <c r="A11" s="5"/>
      <c r="B11" s="10" t="s">
        <v>877</v>
      </c>
      <c r="C11" s="18"/>
      <c r="D11" s="18"/>
      <c r="E11" s="18"/>
      <c r="F11" s="18"/>
      <c r="G11" s="18"/>
      <c r="H11" s="11"/>
      <c r="I11" s="10" t="s">
        <v>877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2" customHeight="1" spans="1:15">
      <c r="A13" s="5"/>
      <c r="B13" s="5" t="s">
        <v>30</v>
      </c>
      <c r="C13" s="5" t="s">
        <v>31</v>
      </c>
      <c r="D13" s="8" t="s">
        <v>898</v>
      </c>
      <c r="E13" s="8"/>
      <c r="F13" s="8"/>
      <c r="G13" s="8"/>
      <c r="H13" s="5" t="s">
        <v>899</v>
      </c>
      <c r="I13" s="5" t="s">
        <v>900</v>
      </c>
      <c r="J13" s="10">
        <v>30</v>
      </c>
      <c r="K13" s="11"/>
      <c r="L13" s="10">
        <v>30</v>
      </c>
      <c r="M13" s="11"/>
      <c r="N13" s="10"/>
      <c r="O13" s="11"/>
    </row>
    <row r="14" s="1" customFormat="1" ht="32" customHeight="1" spans="1:15">
      <c r="A14" s="5"/>
      <c r="B14" s="5"/>
      <c r="C14" s="5" t="s">
        <v>58</v>
      </c>
      <c r="D14" s="8" t="s">
        <v>901</v>
      </c>
      <c r="E14" s="8"/>
      <c r="F14" s="8"/>
      <c r="G14" s="8"/>
      <c r="H14" s="5" t="s">
        <v>768</v>
      </c>
      <c r="I14" s="71">
        <v>1</v>
      </c>
      <c r="J14" s="10">
        <v>20</v>
      </c>
      <c r="K14" s="11"/>
      <c r="L14" s="10">
        <v>20</v>
      </c>
      <c r="M14" s="11"/>
      <c r="N14" s="10"/>
      <c r="O14" s="11"/>
    </row>
    <row r="15" s="1" customFormat="1" ht="32" customHeight="1" spans="1:15">
      <c r="A15" s="5"/>
      <c r="B15" s="5"/>
      <c r="C15" s="5" t="s">
        <v>63</v>
      </c>
      <c r="D15" s="8" t="s">
        <v>893</v>
      </c>
      <c r="E15" s="8"/>
      <c r="F15" s="8"/>
      <c r="G15" s="8"/>
      <c r="H15" s="5" t="s">
        <v>83</v>
      </c>
      <c r="I15" s="5" t="s">
        <v>83</v>
      </c>
      <c r="J15" s="10">
        <v>10</v>
      </c>
      <c r="K15" s="11"/>
      <c r="L15" s="10">
        <v>10</v>
      </c>
      <c r="M15" s="11"/>
      <c r="N15" s="10"/>
      <c r="O15" s="11"/>
    </row>
    <row r="16" s="1" customFormat="1" ht="32" customHeight="1" spans="1:15">
      <c r="A16" s="5"/>
      <c r="B16" s="5"/>
      <c r="C16" s="5" t="s">
        <v>66</v>
      </c>
      <c r="D16" s="8" t="s">
        <v>84</v>
      </c>
      <c r="E16" s="8"/>
      <c r="F16" s="8"/>
      <c r="G16" s="8"/>
      <c r="H16" s="5" t="s">
        <v>768</v>
      </c>
      <c r="I16" s="71">
        <v>1</v>
      </c>
      <c r="J16" s="10">
        <v>10</v>
      </c>
      <c r="K16" s="11"/>
      <c r="L16" s="10">
        <v>10</v>
      </c>
      <c r="M16" s="11"/>
      <c r="N16" s="10"/>
      <c r="O16" s="11"/>
    </row>
    <row r="17" s="1" customFormat="1" ht="32" customHeight="1" spans="1:15">
      <c r="A17" s="5"/>
      <c r="B17" s="5" t="s">
        <v>34</v>
      </c>
      <c r="C17" s="5" t="s">
        <v>140</v>
      </c>
      <c r="D17" s="8" t="s">
        <v>606</v>
      </c>
      <c r="E17" s="8"/>
      <c r="F17" s="8"/>
      <c r="G17" s="8"/>
      <c r="H17" s="5" t="s">
        <v>121</v>
      </c>
      <c r="I17" s="5" t="s">
        <v>121</v>
      </c>
      <c r="J17" s="10">
        <v>10</v>
      </c>
      <c r="K17" s="11"/>
      <c r="L17" s="10">
        <v>10</v>
      </c>
      <c r="M17" s="11"/>
      <c r="N17" s="10"/>
      <c r="O17" s="11"/>
    </row>
    <row r="18" s="1" customFormat="1" ht="32" customHeight="1" spans="1:15">
      <c r="A18" s="5"/>
      <c r="B18" s="5" t="s">
        <v>37</v>
      </c>
      <c r="C18" s="5" t="s">
        <v>38</v>
      </c>
      <c r="D18" s="8" t="s">
        <v>87</v>
      </c>
      <c r="E18" s="8"/>
      <c r="F18" s="8"/>
      <c r="G18" s="8"/>
      <c r="H18" s="5" t="s">
        <v>902</v>
      </c>
      <c r="I18" s="71">
        <v>0.9</v>
      </c>
      <c r="J18" s="10">
        <v>10</v>
      </c>
      <c r="K18" s="11"/>
      <c r="L18" s="10">
        <v>10</v>
      </c>
      <c r="M18" s="11"/>
      <c r="N18" s="10"/>
      <c r="O18" s="11"/>
    </row>
    <row r="19" s="1" customFormat="1" ht="28" customHeight="1" spans="1:15">
      <c r="A19" s="5"/>
      <c r="B19" s="10" t="s">
        <v>40</v>
      </c>
      <c r="C19" s="24"/>
      <c r="D19" s="10" t="s">
        <v>33</v>
      </c>
      <c r="E19" s="18"/>
      <c r="F19" s="18"/>
      <c r="G19" s="18"/>
      <c r="H19" s="18"/>
      <c r="I19" s="18"/>
      <c r="J19" s="18"/>
      <c r="K19" s="18"/>
      <c r="L19" s="18"/>
      <c r="M19" s="18"/>
      <c r="N19" s="18"/>
      <c r="O19" s="11"/>
    </row>
    <row r="20" s="1" customFormat="1" ht="28" customHeight="1" spans="1:15">
      <c r="A20" s="5"/>
      <c r="B20" s="10" t="s">
        <v>41</v>
      </c>
      <c r="C20" s="18"/>
      <c r="D20" s="18"/>
      <c r="E20" s="18"/>
      <c r="F20" s="18"/>
      <c r="G20" s="18"/>
      <c r="H20" s="18"/>
      <c r="I20" s="24"/>
      <c r="J20" s="10">
        <v>100</v>
      </c>
      <c r="K20" s="24"/>
      <c r="L20" s="10">
        <v>100</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A5:B9"/>
    <mergeCell ref="A21:O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M6" sqref="M6:N6"/>
    </sheetView>
  </sheetViews>
  <sheetFormatPr defaultColWidth="8.8" defaultRowHeight="14.25"/>
  <cols>
    <col min="8" max="8" width="12.7" customWidth="1"/>
    <col min="9" max="9" width="10.6" customWidth="1"/>
  </cols>
  <sheetData>
    <row r="1" ht="25.5" spans="1:15">
      <c r="A1" s="3" t="s">
        <v>145</v>
      </c>
      <c r="B1" s="4"/>
      <c r="C1" s="4"/>
      <c r="D1" s="4"/>
      <c r="E1" s="4"/>
      <c r="F1" s="4"/>
      <c r="G1" s="4"/>
      <c r="H1" s="4"/>
      <c r="I1" s="4"/>
      <c r="J1" s="4"/>
      <c r="K1" s="4"/>
      <c r="L1" s="4"/>
      <c r="M1" s="4"/>
      <c r="N1" s="4"/>
      <c r="O1" s="4"/>
    </row>
    <row r="2" spans="1:15">
      <c r="A2" s="5" t="s">
        <v>1</v>
      </c>
      <c r="B2" s="6"/>
      <c r="C2" s="5" t="s">
        <v>146</v>
      </c>
      <c r="D2" s="5"/>
      <c r="E2" s="5"/>
      <c r="F2" s="5"/>
      <c r="G2" s="5"/>
      <c r="H2" s="5"/>
      <c r="I2" s="5"/>
      <c r="J2" s="5"/>
      <c r="K2" s="5"/>
      <c r="L2" s="5"/>
      <c r="M2" s="5"/>
      <c r="N2" s="5"/>
      <c r="O2" s="5"/>
    </row>
    <row r="3" spans="1:15">
      <c r="A3" s="5" t="s">
        <v>3</v>
      </c>
      <c r="B3" s="6"/>
      <c r="C3" s="5" t="s">
        <v>4</v>
      </c>
      <c r="D3" s="5"/>
      <c r="E3" s="5"/>
      <c r="F3" s="5"/>
      <c r="G3" s="5"/>
      <c r="H3" s="5"/>
      <c r="I3" s="5" t="s">
        <v>5</v>
      </c>
      <c r="J3" s="5"/>
      <c r="K3" s="5" t="s">
        <v>4</v>
      </c>
      <c r="L3" s="5"/>
      <c r="M3" s="5"/>
      <c r="N3" s="5"/>
      <c r="O3" s="5"/>
    </row>
    <row r="4" spans="1:15">
      <c r="A4" s="5" t="s">
        <v>6</v>
      </c>
      <c r="B4" s="5"/>
      <c r="C4" s="5"/>
      <c r="D4" s="5"/>
      <c r="E4" s="5" t="s">
        <v>7</v>
      </c>
      <c r="F4" s="5"/>
      <c r="G4" s="5" t="s">
        <v>8</v>
      </c>
      <c r="H4" s="6"/>
      <c r="I4" s="5" t="s">
        <v>9</v>
      </c>
      <c r="J4" s="5"/>
      <c r="K4" s="5" t="s">
        <v>10</v>
      </c>
      <c r="L4" s="6"/>
      <c r="M4" s="5" t="s">
        <v>11</v>
      </c>
      <c r="N4" s="6"/>
      <c r="O4" s="6" t="s">
        <v>12</v>
      </c>
    </row>
    <row r="5" spans="1:15">
      <c r="A5" s="5"/>
      <c r="B5" s="5"/>
      <c r="C5" s="8" t="s">
        <v>13</v>
      </c>
      <c r="D5" s="8"/>
      <c r="E5" s="146">
        <v>13.49</v>
      </c>
      <c r="F5" s="146"/>
      <c r="G5" s="146">
        <v>13.49</v>
      </c>
      <c r="H5" s="146"/>
      <c r="I5" s="146">
        <v>13.49</v>
      </c>
      <c r="J5" s="146"/>
      <c r="K5" s="10">
        <v>10</v>
      </c>
      <c r="L5" s="11"/>
      <c r="M5" s="84">
        <v>1</v>
      </c>
      <c r="N5" s="11"/>
      <c r="O5" s="6">
        <v>10</v>
      </c>
    </row>
    <row r="6" spans="1:15">
      <c r="A6" s="5"/>
      <c r="B6" s="5"/>
      <c r="C6" s="5" t="s">
        <v>14</v>
      </c>
      <c r="D6" s="5"/>
      <c r="E6" s="146">
        <v>13.49</v>
      </c>
      <c r="F6" s="146"/>
      <c r="G6" s="146">
        <v>13.49</v>
      </c>
      <c r="H6" s="146"/>
      <c r="I6" s="146">
        <v>13.49</v>
      </c>
      <c r="J6" s="146"/>
      <c r="K6" s="10" t="s">
        <v>15</v>
      </c>
      <c r="L6" s="11"/>
      <c r="M6" s="84">
        <v>1</v>
      </c>
      <c r="N6" s="11"/>
      <c r="O6" s="6" t="s">
        <v>15</v>
      </c>
    </row>
    <row r="7" spans="1:15">
      <c r="A7" s="5"/>
      <c r="B7" s="5"/>
      <c r="C7" s="14" t="s">
        <v>16</v>
      </c>
      <c r="D7" s="14"/>
      <c r="E7" s="5"/>
      <c r="F7" s="5"/>
      <c r="G7" s="5"/>
      <c r="H7" s="5"/>
      <c r="I7" s="5"/>
      <c r="J7" s="5"/>
      <c r="K7" s="10" t="s">
        <v>15</v>
      </c>
      <c r="L7" s="11"/>
      <c r="M7" s="10"/>
      <c r="N7" s="11"/>
      <c r="O7" s="6" t="s">
        <v>15</v>
      </c>
    </row>
    <row r="8" spans="1:15">
      <c r="A8" s="5"/>
      <c r="B8" s="5"/>
      <c r="C8" s="5" t="s">
        <v>17</v>
      </c>
      <c r="D8" s="5"/>
      <c r="E8" s="5"/>
      <c r="F8" s="5"/>
      <c r="G8" s="5"/>
      <c r="H8" s="5"/>
      <c r="I8" s="5"/>
      <c r="J8" s="5"/>
      <c r="K8" s="10" t="s">
        <v>15</v>
      </c>
      <c r="L8" s="11"/>
      <c r="M8" s="10"/>
      <c r="N8" s="11"/>
      <c r="O8" s="6" t="s">
        <v>15</v>
      </c>
    </row>
    <row r="9" spans="1:15">
      <c r="A9" s="5" t="s">
        <v>18</v>
      </c>
      <c r="B9" s="5" t="s">
        <v>19</v>
      </c>
      <c r="C9" s="5"/>
      <c r="D9" s="5"/>
      <c r="E9" s="5"/>
      <c r="F9" s="5"/>
      <c r="G9" s="5"/>
      <c r="H9" s="5"/>
      <c r="I9" s="5" t="s">
        <v>20</v>
      </c>
      <c r="J9" s="5"/>
      <c r="K9" s="5"/>
      <c r="L9" s="5"/>
      <c r="M9" s="5"/>
      <c r="N9" s="5"/>
      <c r="O9" s="5"/>
    </row>
    <row r="10" ht="91" customHeight="1" spans="1:15">
      <c r="A10" s="5"/>
      <c r="B10" s="15" t="s">
        <v>147</v>
      </c>
      <c r="C10" s="16"/>
      <c r="D10" s="16"/>
      <c r="E10" s="16"/>
      <c r="F10" s="16"/>
      <c r="G10" s="16"/>
      <c r="H10" s="17"/>
      <c r="I10" s="15" t="s">
        <v>148</v>
      </c>
      <c r="J10" s="16"/>
      <c r="K10" s="16"/>
      <c r="L10" s="16"/>
      <c r="M10" s="16"/>
      <c r="N10" s="16"/>
      <c r="O10" s="17"/>
    </row>
    <row r="11" ht="31" customHeight="1" spans="1:15">
      <c r="A11" s="5" t="s">
        <v>23</v>
      </c>
      <c r="B11" s="6" t="s">
        <v>24</v>
      </c>
      <c r="C11" s="6" t="s">
        <v>25</v>
      </c>
      <c r="D11" s="5" t="s">
        <v>26</v>
      </c>
      <c r="E11" s="5"/>
      <c r="F11" s="5"/>
      <c r="G11" s="5"/>
      <c r="H11" s="5" t="s">
        <v>27</v>
      </c>
      <c r="I11" s="5" t="s">
        <v>28</v>
      </c>
      <c r="J11" s="5" t="s">
        <v>10</v>
      </c>
      <c r="K11" s="6"/>
      <c r="L11" s="5" t="s">
        <v>12</v>
      </c>
      <c r="M11" s="6"/>
      <c r="N11" s="5" t="s">
        <v>29</v>
      </c>
      <c r="O11" s="6"/>
    </row>
    <row r="12" ht="31" customHeight="1" spans="1:15">
      <c r="A12" s="5"/>
      <c r="B12" s="5" t="s">
        <v>30</v>
      </c>
      <c r="C12" s="5" t="s">
        <v>31</v>
      </c>
      <c r="D12" s="8" t="s">
        <v>149</v>
      </c>
      <c r="E12" s="8"/>
      <c r="F12" s="8"/>
      <c r="G12" s="8"/>
      <c r="H12" s="301" t="s">
        <v>150</v>
      </c>
      <c r="I12" s="360" t="s">
        <v>151</v>
      </c>
      <c r="J12" s="387">
        <v>9</v>
      </c>
      <c r="K12" s="388"/>
      <c r="L12" s="387">
        <v>9</v>
      </c>
      <c r="M12" s="388"/>
      <c r="N12" s="363" t="s">
        <v>33</v>
      </c>
      <c r="O12" s="364"/>
    </row>
    <row r="13" ht="31" customHeight="1" spans="1:15">
      <c r="A13" s="5"/>
      <c r="B13" s="5"/>
      <c r="C13" s="5" t="s">
        <v>58</v>
      </c>
      <c r="D13" s="8" t="s">
        <v>152</v>
      </c>
      <c r="E13" s="8"/>
      <c r="F13" s="8"/>
      <c r="G13" s="8"/>
      <c r="H13" s="71">
        <v>1</v>
      </c>
      <c r="I13" s="360" t="s">
        <v>60</v>
      </c>
      <c r="J13" s="387">
        <v>9</v>
      </c>
      <c r="K13" s="388"/>
      <c r="L13" s="387">
        <v>9</v>
      </c>
      <c r="M13" s="388"/>
      <c r="N13" s="363" t="s">
        <v>33</v>
      </c>
      <c r="O13" s="364"/>
    </row>
    <row r="14" ht="31" customHeight="1" spans="1:15">
      <c r="A14" s="5"/>
      <c r="B14" s="5"/>
      <c r="C14" s="5"/>
      <c r="D14" s="8" t="s">
        <v>152</v>
      </c>
      <c r="E14" s="8"/>
      <c r="F14" s="8"/>
      <c r="G14" s="8"/>
      <c r="H14" s="71">
        <v>1</v>
      </c>
      <c r="I14" s="360" t="s">
        <v>60</v>
      </c>
      <c r="J14" s="387">
        <v>8</v>
      </c>
      <c r="K14" s="388"/>
      <c r="L14" s="387">
        <v>8</v>
      </c>
      <c r="M14" s="388"/>
      <c r="N14" s="363" t="s">
        <v>33</v>
      </c>
      <c r="O14" s="364"/>
    </row>
    <row r="15" ht="31" customHeight="1" spans="1:15">
      <c r="A15" s="5"/>
      <c r="B15" s="5"/>
      <c r="C15" s="5"/>
      <c r="D15" s="8" t="s">
        <v>153</v>
      </c>
      <c r="E15" s="8"/>
      <c r="F15" s="8"/>
      <c r="G15" s="8"/>
      <c r="H15" s="446" t="s">
        <v>154</v>
      </c>
      <c r="I15" s="360" t="s">
        <v>155</v>
      </c>
      <c r="J15" s="387">
        <v>8</v>
      </c>
      <c r="K15" s="388"/>
      <c r="L15" s="387">
        <v>8</v>
      </c>
      <c r="M15" s="388"/>
      <c r="N15" s="363" t="s">
        <v>156</v>
      </c>
      <c r="O15" s="364"/>
    </row>
    <row r="16" ht="31" customHeight="1" spans="1:15">
      <c r="A16" s="5"/>
      <c r="B16" s="5"/>
      <c r="C16" s="5" t="s">
        <v>63</v>
      </c>
      <c r="D16" s="8" t="s">
        <v>157</v>
      </c>
      <c r="E16" s="8"/>
      <c r="F16" s="8"/>
      <c r="G16" s="8"/>
      <c r="H16" s="71">
        <v>1</v>
      </c>
      <c r="I16" s="360" t="s">
        <v>60</v>
      </c>
      <c r="J16" s="387">
        <v>8</v>
      </c>
      <c r="K16" s="388"/>
      <c r="L16" s="387">
        <v>8</v>
      </c>
      <c r="M16" s="388"/>
      <c r="N16" s="363" t="s">
        <v>33</v>
      </c>
      <c r="O16" s="364"/>
    </row>
    <row r="17" ht="31" customHeight="1" spans="1:15">
      <c r="A17" s="5"/>
      <c r="B17" s="5"/>
      <c r="C17" s="5" t="s">
        <v>66</v>
      </c>
      <c r="D17" s="8" t="s">
        <v>158</v>
      </c>
      <c r="E17" s="8"/>
      <c r="F17" s="8"/>
      <c r="G17" s="8"/>
      <c r="H17" s="182" t="s">
        <v>159</v>
      </c>
      <c r="I17" s="360" t="s">
        <v>159</v>
      </c>
      <c r="J17" s="387">
        <v>8</v>
      </c>
      <c r="K17" s="388"/>
      <c r="L17" s="387">
        <v>8</v>
      </c>
      <c r="M17" s="388"/>
      <c r="N17" s="363" t="s">
        <v>33</v>
      </c>
      <c r="O17" s="364"/>
    </row>
    <row r="18" ht="31" customHeight="1" spans="1:15">
      <c r="A18" s="5"/>
      <c r="B18" s="5" t="s">
        <v>34</v>
      </c>
      <c r="C18" s="5" t="s">
        <v>35</v>
      </c>
      <c r="D18" s="8" t="s">
        <v>36</v>
      </c>
      <c r="E18" s="8"/>
      <c r="F18" s="8"/>
      <c r="G18" s="8"/>
      <c r="H18" s="71">
        <v>1</v>
      </c>
      <c r="I18" s="360" t="s">
        <v>60</v>
      </c>
      <c r="J18" s="387">
        <v>30</v>
      </c>
      <c r="K18" s="388"/>
      <c r="L18" s="387">
        <v>30</v>
      </c>
      <c r="M18" s="388"/>
      <c r="N18" s="363" t="s">
        <v>33</v>
      </c>
      <c r="O18" s="364"/>
    </row>
    <row r="19" ht="54" customHeight="1" spans="1:15">
      <c r="A19" s="5"/>
      <c r="B19" s="5" t="s">
        <v>37</v>
      </c>
      <c r="C19" s="5" t="s">
        <v>38</v>
      </c>
      <c r="D19" s="8" t="s">
        <v>160</v>
      </c>
      <c r="E19" s="8"/>
      <c r="F19" s="8"/>
      <c r="G19" s="8"/>
      <c r="H19" s="301" t="s">
        <v>98</v>
      </c>
      <c r="I19" s="360" t="s">
        <v>77</v>
      </c>
      <c r="J19" s="387">
        <v>10</v>
      </c>
      <c r="K19" s="388"/>
      <c r="L19" s="387">
        <v>10</v>
      </c>
      <c r="M19" s="388"/>
      <c r="N19" s="363" t="s">
        <v>33</v>
      </c>
      <c r="O19" s="364"/>
    </row>
    <row r="20" ht="31" customHeight="1" spans="1:15">
      <c r="A20" s="5"/>
      <c r="B20" s="10" t="s">
        <v>40</v>
      </c>
      <c r="C20" s="24"/>
      <c r="D20" s="10" t="s">
        <v>33</v>
      </c>
      <c r="E20" s="18"/>
      <c r="F20" s="18"/>
      <c r="G20" s="18"/>
      <c r="H20" s="18"/>
      <c r="I20" s="18"/>
      <c r="J20" s="18"/>
      <c r="K20" s="18"/>
      <c r="L20" s="18"/>
      <c r="M20" s="18"/>
      <c r="N20" s="18"/>
      <c r="O20" s="11"/>
    </row>
    <row r="21" ht="31" customHeight="1" spans="1:15">
      <c r="A21" s="5"/>
      <c r="B21" s="10" t="s">
        <v>41</v>
      </c>
      <c r="C21" s="18"/>
      <c r="D21" s="18"/>
      <c r="E21" s="18"/>
      <c r="F21" s="18"/>
      <c r="G21" s="18"/>
      <c r="H21" s="18"/>
      <c r="I21" s="24"/>
      <c r="J21" s="10">
        <v>100</v>
      </c>
      <c r="K21" s="24"/>
      <c r="L21" s="10">
        <v>100</v>
      </c>
      <c r="M21" s="11"/>
      <c r="N21" s="10" t="s">
        <v>42</v>
      </c>
      <c r="O21" s="11"/>
    </row>
    <row r="22" spans="1:15">
      <c r="A22" s="26" t="s">
        <v>43</v>
      </c>
      <c r="B22" s="1"/>
      <c r="C22" s="1"/>
      <c r="D22" s="1"/>
      <c r="E22" s="1"/>
      <c r="F22" s="1"/>
      <c r="G22" s="1"/>
      <c r="H22" s="1"/>
      <c r="I22" s="1"/>
      <c r="J22" s="1"/>
      <c r="K22" s="1"/>
      <c r="L22" s="1"/>
      <c r="M22" s="1"/>
      <c r="N22" s="1"/>
      <c r="O22" s="27"/>
    </row>
    <row r="23" spans="1:15">
      <c r="A23" s="28"/>
      <c r="B23" s="1"/>
      <c r="C23" s="1"/>
      <c r="D23" s="1"/>
      <c r="E23" s="1"/>
      <c r="F23" s="1"/>
      <c r="G23" s="1"/>
      <c r="H23" s="1"/>
      <c r="I23" s="1"/>
      <c r="J23" s="1"/>
      <c r="K23" s="1"/>
      <c r="L23" s="1"/>
      <c r="M23" s="1"/>
      <c r="N23" s="1"/>
      <c r="O23" s="27"/>
    </row>
    <row r="24" spans="1:15">
      <c r="A24" s="28"/>
      <c r="B24" s="1"/>
      <c r="C24" s="1"/>
      <c r="D24" s="1"/>
      <c r="E24" s="1"/>
      <c r="F24" s="1"/>
      <c r="G24" s="1"/>
      <c r="H24" s="1"/>
      <c r="I24" s="1"/>
      <c r="J24" s="1"/>
      <c r="K24" s="1"/>
      <c r="L24" s="1"/>
      <c r="M24" s="1"/>
      <c r="N24" s="1"/>
      <c r="O24" s="27"/>
    </row>
    <row r="25" spans="1:15">
      <c r="A25" s="29"/>
      <c r="B25" s="30"/>
      <c r="C25" s="30"/>
      <c r="D25" s="30"/>
      <c r="E25" s="30"/>
      <c r="F25" s="30"/>
      <c r="G25" s="30"/>
      <c r="H25" s="30"/>
      <c r="I25" s="30"/>
      <c r="J25" s="30"/>
      <c r="K25" s="30"/>
      <c r="L25" s="30"/>
      <c r="M25" s="30"/>
      <c r="N25" s="30"/>
      <c r="O25" s="31"/>
    </row>
  </sheetData>
  <mergeCells count="89">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B20:C20"/>
    <mergeCell ref="D20:O20"/>
    <mergeCell ref="B21:I21"/>
    <mergeCell ref="J21:K21"/>
    <mergeCell ref="L21:M21"/>
    <mergeCell ref="N21:O21"/>
    <mergeCell ref="A9:A10"/>
    <mergeCell ref="A11:A21"/>
    <mergeCell ref="B12:B17"/>
    <mergeCell ref="C13:C15"/>
    <mergeCell ref="A4:B8"/>
    <mergeCell ref="A22:O25"/>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15" width="8"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903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72.19</v>
      </c>
      <c r="F6" s="5"/>
      <c r="G6" s="5">
        <v>72.19</v>
      </c>
      <c r="H6" s="5"/>
      <c r="I6" s="146">
        <v>40</v>
      </c>
      <c r="J6" s="5"/>
      <c r="K6" s="10">
        <v>10</v>
      </c>
      <c r="L6" s="11"/>
      <c r="M6" s="154">
        <v>0.55</v>
      </c>
      <c r="N6" s="155"/>
      <c r="O6" s="6">
        <v>5.54</v>
      </c>
    </row>
    <row r="7" s="1" customFormat="1" ht="17" customHeight="1" spans="1:15">
      <c r="A7" s="5"/>
      <c r="B7" s="5"/>
      <c r="C7" s="5" t="s">
        <v>14</v>
      </c>
      <c r="D7" s="5"/>
      <c r="E7" s="5">
        <v>72.19</v>
      </c>
      <c r="F7" s="5"/>
      <c r="G7" s="5">
        <v>72.19</v>
      </c>
      <c r="H7" s="5"/>
      <c r="I7" s="146">
        <v>40</v>
      </c>
      <c r="J7" s="5"/>
      <c r="K7" s="10" t="s">
        <v>15</v>
      </c>
      <c r="L7" s="11"/>
      <c r="M7" s="154">
        <v>0.55</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40" customHeight="1" spans="1:15">
      <c r="A11" s="5"/>
      <c r="B11" s="10" t="s">
        <v>877</v>
      </c>
      <c r="C11" s="18"/>
      <c r="D11" s="18"/>
      <c r="E11" s="18"/>
      <c r="F11" s="18"/>
      <c r="G11" s="18"/>
      <c r="H11" s="11"/>
      <c r="I11" s="10" t="s">
        <v>877</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5" customHeight="1" spans="1:15">
      <c r="A13" s="5"/>
      <c r="B13" s="5" t="s">
        <v>30</v>
      </c>
      <c r="C13" s="5" t="s">
        <v>31</v>
      </c>
      <c r="D13" s="8" t="s">
        <v>904</v>
      </c>
      <c r="E13" s="8"/>
      <c r="F13" s="8"/>
      <c r="G13" s="8"/>
      <c r="H13" s="5" t="s">
        <v>905</v>
      </c>
      <c r="I13" s="5" t="s">
        <v>906</v>
      </c>
      <c r="J13" s="10">
        <v>30</v>
      </c>
      <c r="K13" s="11"/>
      <c r="L13" s="10">
        <v>30</v>
      </c>
      <c r="M13" s="11"/>
      <c r="N13" s="10"/>
      <c r="O13" s="11"/>
    </row>
    <row r="14" s="1" customFormat="1" ht="30" customHeight="1" spans="1:15">
      <c r="A14" s="5"/>
      <c r="B14" s="5"/>
      <c r="C14" s="5" t="s">
        <v>58</v>
      </c>
      <c r="D14" s="8" t="s">
        <v>907</v>
      </c>
      <c r="E14" s="8"/>
      <c r="F14" s="8"/>
      <c r="G14" s="8"/>
      <c r="H14" s="5" t="s">
        <v>760</v>
      </c>
      <c r="I14" s="71">
        <v>0.9</v>
      </c>
      <c r="J14" s="10">
        <v>20</v>
      </c>
      <c r="K14" s="11"/>
      <c r="L14" s="10">
        <v>20</v>
      </c>
      <c r="M14" s="11"/>
      <c r="N14" s="10"/>
      <c r="O14" s="11"/>
    </row>
    <row r="15" s="1" customFormat="1" ht="30" customHeight="1" spans="1:15">
      <c r="A15" s="5"/>
      <c r="B15" s="5"/>
      <c r="C15" s="5" t="s">
        <v>63</v>
      </c>
      <c r="D15" s="8" t="s">
        <v>229</v>
      </c>
      <c r="E15" s="8"/>
      <c r="F15" s="8"/>
      <c r="G15" s="8"/>
      <c r="H15" s="5" t="s">
        <v>83</v>
      </c>
      <c r="I15" s="5" t="s">
        <v>83</v>
      </c>
      <c r="J15" s="10">
        <v>10</v>
      </c>
      <c r="K15" s="11"/>
      <c r="L15" s="10">
        <v>10</v>
      </c>
      <c r="M15" s="11"/>
      <c r="N15" s="10"/>
      <c r="O15" s="11"/>
    </row>
    <row r="16" s="1" customFormat="1" ht="30" customHeight="1" spans="1:15">
      <c r="A16" s="5"/>
      <c r="B16" s="5"/>
      <c r="C16" s="5" t="s">
        <v>66</v>
      </c>
      <c r="D16" s="8" t="s">
        <v>84</v>
      </c>
      <c r="E16" s="8"/>
      <c r="F16" s="8"/>
      <c r="G16" s="8"/>
      <c r="H16" s="5" t="s">
        <v>768</v>
      </c>
      <c r="I16" s="71">
        <v>1</v>
      </c>
      <c r="J16" s="10">
        <v>10</v>
      </c>
      <c r="K16" s="11"/>
      <c r="L16" s="10">
        <v>10</v>
      </c>
      <c r="M16" s="11"/>
      <c r="N16" s="10"/>
      <c r="O16" s="11"/>
    </row>
    <row r="17" s="1" customFormat="1" ht="30" customHeight="1" spans="1:15">
      <c r="A17" s="5"/>
      <c r="B17" s="5" t="s">
        <v>34</v>
      </c>
      <c r="C17" s="5" t="s">
        <v>140</v>
      </c>
      <c r="D17" s="8" t="s">
        <v>606</v>
      </c>
      <c r="E17" s="8"/>
      <c r="F17" s="8"/>
      <c r="G17" s="8"/>
      <c r="H17" s="5" t="s">
        <v>121</v>
      </c>
      <c r="I17" s="5" t="s">
        <v>121</v>
      </c>
      <c r="J17" s="10">
        <v>10</v>
      </c>
      <c r="K17" s="11"/>
      <c r="L17" s="10">
        <v>10</v>
      </c>
      <c r="M17" s="11"/>
      <c r="N17" s="10"/>
      <c r="O17" s="11"/>
    </row>
    <row r="18" s="1" customFormat="1" ht="30" customHeight="1" spans="1:15">
      <c r="A18" s="5"/>
      <c r="B18" s="5" t="s">
        <v>37</v>
      </c>
      <c r="C18" s="5" t="s">
        <v>38</v>
      </c>
      <c r="D18" s="8" t="s">
        <v>87</v>
      </c>
      <c r="E18" s="8"/>
      <c r="F18" s="8"/>
      <c r="G18" s="8"/>
      <c r="H18" s="5" t="s">
        <v>902</v>
      </c>
      <c r="I18" s="71">
        <v>0.9</v>
      </c>
      <c r="J18" s="10">
        <v>10</v>
      </c>
      <c r="K18" s="11"/>
      <c r="L18" s="10">
        <v>10</v>
      </c>
      <c r="M18" s="11"/>
      <c r="N18" s="10"/>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95.54</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A5:B9"/>
    <mergeCell ref="A21:O24"/>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15" width="7.1"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677</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85.75</v>
      </c>
      <c r="F6" s="5"/>
      <c r="G6" s="5">
        <v>85.75</v>
      </c>
      <c r="H6" s="5"/>
      <c r="I6" s="5">
        <v>85.75</v>
      </c>
      <c r="J6" s="5"/>
      <c r="K6" s="10">
        <v>10</v>
      </c>
      <c r="L6" s="11"/>
      <c r="M6" s="154">
        <v>1</v>
      </c>
      <c r="N6" s="155"/>
      <c r="O6" s="6">
        <v>10</v>
      </c>
    </row>
    <row r="7" s="1" customFormat="1" ht="17" customHeight="1" spans="1:15">
      <c r="A7" s="5"/>
      <c r="B7" s="5"/>
      <c r="C7" s="5" t="s">
        <v>14</v>
      </c>
      <c r="D7" s="5"/>
      <c r="E7" s="5">
        <v>85.75</v>
      </c>
      <c r="F7" s="5"/>
      <c r="G7" s="5">
        <v>85.75</v>
      </c>
      <c r="H7" s="5"/>
      <c r="I7" s="5">
        <v>85.75</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4" customHeight="1" spans="1:15">
      <c r="A11" s="5"/>
      <c r="B11" s="10" t="s">
        <v>678</v>
      </c>
      <c r="C11" s="18"/>
      <c r="D11" s="18"/>
      <c r="E11" s="18"/>
      <c r="F11" s="18"/>
      <c r="G11" s="18"/>
      <c r="H11" s="11"/>
      <c r="I11" s="10" t="s">
        <v>678</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7" customHeight="1" spans="1:15">
      <c r="A13" s="5"/>
      <c r="B13" s="5" t="s">
        <v>30</v>
      </c>
      <c r="C13" s="5" t="s">
        <v>31</v>
      </c>
      <c r="D13" s="8" t="s">
        <v>908</v>
      </c>
      <c r="E13" s="8"/>
      <c r="F13" s="8"/>
      <c r="G13" s="8"/>
      <c r="H13" s="5" t="s">
        <v>909</v>
      </c>
      <c r="I13" s="5" t="s">
        <v>909</v>
      </c>
      <c r="J13" s="10">
        <v>30</v>
      </c>
      <c r="K13" s="11"/>
      <c r="L13" s="10">
        <v>30</v>
      </c>
      <c r="M13" s="11"/>
      <c r="N13" s="10"/>
      <c r="O13" s="11"/>
    </row>
    <row r="14" s="1" customFormat="1" ht="37" customHeight="1" spans="1:15">
      <c r="A14" s="5"/>
      <c r="B14" s="5"/>
      <c r="C14" s="5" t="s">
        <v>58</v>
      </c>
      <c r="D14" s="8" t="s">
        <v>679</v>
      </c>
      <c r="E14" s="8"/>
      <c r="F14" s="8"/>
      <c r="G14" s="8"/>
      <c r="H14" s="71">
        <v>1</v>
      </c>
      <c r="I14" s="71">
        <v>1</v>
      </c>
      <c r="J14" s="10">
        <v>30</v>
      </c>
      <c r="K14" s="11"/>
      <c r="L14" s="10">
        <v>30</v>
      </c>
      <c r="M14" s="11"/>
      <c r="N14" s="10"/>
      <c r="O14" s="11"/>
    </row>
    <row r="15" s="1" customFormat="1" ht="37" customHeight="1" spans="1:15">
      <c r="A15" s="5"/>
      <c r="B15" s="5"/>
      <c r="C15" s="5" t="s">
        <v>63</v>
      </c>
      <c r="D15" s="8" t="s">
        <v>893</v>
      </c>
      <c r="E15" s="8"/>
      <c r="F15" s="8"/>
      <c r="G15" s="8"/>
      <c r="H15" s="6" t="s">
        <v>83</v>
      </c>
      <c r="I15" s="6" t="s">
        <v>83</v>
      </c>
      <c r="J15" s="10">
        <v>10</v>
      </c>
      <c r="K15" s="11"/>
      <c r="L15" s="10">
        <v>10</v>
      </c>
      <c r="M15" s="11"/>
      <c r="N15" s="10"/>
      <c r="O15" s="11"/>
    </row>
    <row r="16" s="1" customFormat="1" ht="37" customHeight="1" spans="1:15">
      <c r="A16" s="5"/>
      <c r="B16" s="5" t="s">
        <v>34</v>
      </c>
      <c r="C16" s="5" t="s">
        <v>35</v>
      </c>
      <c r="D16" s="8" t="s">
        <v>705</v>
      </c>
      <c r="E16" s="8"/>
      <c r="F16" s="8"/>
      <c r="G16" s="8"/>
      <c r="H16" s="6" t="s">
        <v>681</v>
      </c>
      <c r="I16" s="6" t="s">
        <v>681</v>
      </c>
      <c r="J16" s="10">
        <v>10</v>
      </c>
      <c r="K16" s="11"/>
      <c r="L16" s="10">
        <v>10</v>
      </c>
      <c r="M16" s="11"/>
      <c r="N16" s="10"/>
      <c r="O16" s="11"/>
    </row>
    <row r="17" s="1" customFormat="1" ht="42" customHeight="1" spans="1:15">
      <c r="A17" s="5"/>
      <c r="B17" s="5" t="s">
        <v>37</v>
      </c>
      <c r="C17" s="5" t="s">
        <v>38</v>
      </c>
      <c r="D17" s="8" t="s">
        <v>682</v>
      </c>
      <c r="E17" s="8"/>
      <c r="F17" s="8"/>
      <c r="G17" s="8"/>
      <c r="H17" s="5" t="s">
        <v>902</v>
      </c>
      <c r="I17" s="71">
        <v>0.9</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2" width="9.6" style="1" customWidth="1"/>
    <col min="3" max="3" width="11.2" style="1" customWidth="1"/>
    <col min="4" max="16384" width="9.6" style="1" customWidth="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653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22.84</v>
      </c>
      <c r="F6" s="5"/>
      <c r="G6" s="5">
        <v>22.84</v>
      </c>
      <c r="H6" s="5"/>
      <c r="I6" s="5">
        <v>22.84</v>
      </c>
      <c r="J6" s="5"/>
      <c r="K6" s="10">
        <v>10</v>
      </c>
      <c r="L6" s="11"/>
      <c r="M6" s="154">
        <v>1</v>
      </c>
      <c r="N6" s="155"/>
      <c r="O6" s="6">
        <v>10</v>
      </c>
    </row>
    <row r="7" s="1" customFormat="1" ht="17" customHeight="1" spans="1:15">
      <c r="A7" s="5"/>
      <c r="B7" s="5"/>
      <c r="C7" s="5" t="s">
        <v>14</v>
      </c>
      <c r="D7" s="5"/>
      <c r="E7" s="5">
        <v>22.84</v>
      </c>
      <c r="F7" s="5"/>
      <c r="G7" s="5">
        <v>22.84</v>
      </c>
      <c r="H7" s="5"/>
      <c r="I7" s="5">
        <v>22.84</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4" customHeight="1" spans="1:15">
      <c r="A11" s="5"/>
      <c r="B11" s="10" t="s">
        <v>654</v>
      </c>
      <c r="C11" s="18"/>
      <c r="D11" s="18"/>
      <c r="E11" s="18"/>
      <c r="F11" s="18"/>
      <c r="G11" s="18"/>
      <c r="H11" s="11"/>
      <c r="I11" s="10" t="s">
        <v>654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9" customHeight="1" spans="1:15">
      <c r="A13" s="5"/>
      <c r="B13" s="5" t="s">
        <v>30</v>
      </c>
      <c r="C13" s="5" t="s">
        <v>31</v>
      </c>
      <c r="D13" s="8" t="s">
        <v>92</v>
      </c>
      <c r="E13" s="8"/>
      <c r="F13" s="8"/>
      <c r="G13" s="8"/>
      <c r="H13" s="5" t="s">
        <v>910</v>
      </c>
      <c r="I13" s="5" t="s">
        <v>911</v>
      </c>
      <c r="J13" s="10">
        <v>20</v>
      </c>
      <c r="K13" s="11"/>
      <c r="L13" s="10">
        <v>20</v>
      </c>
      <c r="M13" s="11"/>
      <c r="N13" s="10"/>
      <c r="O13" s="11"/>
    </row>
    <row r="14" s="1" customFormat="1" ht="39" customHeight="1" spans="1:15">
      <c r="A14" s="5"/>
      <c r="B14" s="5"/>
      <c r="C14" s="5" t="s">
        <v>58</v>
      </c>
      <c r="D14" s="8" t="s">
        <v>912</v>
      </c>
      <c r="E14" s="8"/>
      <c r="F14" s="8"/>
      <c r="G14" s="8"/>
      <c r="H14" s="5" t="s">
        <v>913</v>
      </c>
      <c r="I14" s="5">
        <v>0</v>
      </c>
      <c r="J14" s="10">
        <v>20</v>
      </c>
      <c r="K14" s="11"/>
      <c r="L14" s="10">
        <v>20</v>
      </c>
      <c r="M14" s="11"/>
      <c r="N14" s="10"/>
      <c r="O14" s="11"/>
    </row>
    <row r="15" s="1" customFormat="1" ht="39" customHeight="1" spans="1:15">
      <c r="A15" s="5"/>
      <c r="B15" s="5"/>
      <c r="C15" s="5" t="s">
        <v>63</v>
      </c>
      <c r="D15" s="8" t="s">
        <v>97</v>
      </c>
      <c r="E15" s="8"/>
      <c r="F15" s="8"/>
      <c r="G15" s="8"/>
      <c r="H15" s="5" t="s">
        <v>914</v>
      </c>
      <c r="I15" s="71">
        <v>1</v>
      </c>
      <c r="J15" s="10">
        <v>10</v>
      </c>
      <c r="K15" s="11"/>
      <c r="L15" s="10">
        <v>10</v>
      </c>
      <c r="M15" s="11"/>
      <c r="N15" s="10"/>
      <c r="O15" s="11"/>
    </row>
    <row r="16" s="1" customFormat="1" ht="39" customHeight="1" spans="1:15">
      <c r="A16" s="5"/>
      <c r="B16" s="5"/>
      <c r="C16" s="5" t="s">
        <v>66</v>
      </c>
      <c r="D16" s="8" t="s">
        <v>84</v>
      </c>
      <c r="E16" s="8"/>
      <c r="F16" s="8"/>
      <c r="G16" s="8"/>
      <c r="H16" s="5" t="s">
        <v>768</v>
      </c>
      <c r="I16" s="71">
        <v>1</v>
      </c>
      <c r="J16" s="10">
        <v>10</v>
      </c>
      <c r="K16" s="11"/>
      <c r="L16" s="10">
        <v>10</v>
      </c>
      <c r="M16" s="11"/>
      <c r="N16" s="10"/>
      <c r="O16" s="11"/>
    </row>
    <row r="17" s="1" customFormat="1" ht="39" customHeight="1" spans="1:15">
      <c r="A17" s="5"/>
      <c r="B17" s="5" t="s">
        <v>34</v>
      </c>
      <c r="C17" s="5" t="s">
        <v>35</v>
      </c>
      <c r="D17" s="8" t="s">
        <v>36</v>
      </c>
      <c r="E17" s="8"/>
      <c r="F17" s="8"/>
      <c r="G17" s="8"/>
      <c r="H17" s="71">
        <v>1</v>
      </c>
      <c r="I17" s="71">
        <v>1</v>
      </c>
      <c r="J17" s="10">
        <v>20</v>
      </c>
      <c r="K17" s="11"/>
      <c r="L17" s="10">
        <v>20</v>
      </c>
      <c r="M17" s="11"/>
      <c r="N17" s="10"/>
      <c r="O17" s="11"/>
    </row>
    <row r="18" s="1" customFormat="1" ht="39" customHeight="1" spans="1:15">
      <c r="A18" s="5"/>
      <c r="B18" s="5" t="s">
        <v>37</v>
      </c>
      <c r="C18" s="5" t="s">
        <v>38</v>
      </c>
      <c r="D18" s="8" t="s">
        <v>39</v>
      </c>
      <c r="E18" s="8"/>
      <c r="F18" s="8"/>
      <c r="G18" s="8"/>
      <c r="H18" s="5" t="s">
        <v>902</v>
      </c>
      <c r="I18" s="71">
        <v>0.9</v>
      </c>
      <c r="J18" s="10">
        <v>10</v>
      </c>
      <c r="K18" s="11"/>
      <c r="L18" s="10">
        <v>10</v>
      </c>
      <c r="M18" s="11"/>
      <c r="N18" s="10"/>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100</v>
      </c>
      <c r="M20" s="11"/>
      <c r="N20" s="10" t="s">
        <v>915</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A5:B9"/>
    <mergeCell ref="A21:O24"/>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89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55.14</v>
      </c>
      <c r="F6" s="5"/>
      <c r="G6" s="5">
        <v>55.14</v>
      </c>
      <c r="H6" s="5"/>
      <c r="I6" s="5">
        <v>55.14</v>
      </c>
      <c r="J6" s="5"/>
      <c r="K6" s="10">
        <v>10</v>
      </c>
      <c r="L6" s="11"/>
      <c r="M6" s="154">
        <v>1</v>
      </c>
      <c r="N6" s="155"/>
      <c r="O6" s="5">
        <v>10</v>
      </c>
    </row>
    <row r="7" s="1" customFormat="1" ht="17" customHeight="1" spans="1:15">
      <c r="A7" s="5"/>
      <c r="B7" s="5"/>
      <c r="C7" s="5" t="s">
        <v>14</v>
      </c>
      <c r="D7" s="5"/>
      <c r="E7" s="5">
        <v>55.14</v>
      </c>
      <c r="F7" s="5"/>
      <c r="G7" s="5">
        <v>55.14</v>
      </c>
      <c r="H7" s="5"/>
      <c r="I7" s="5">
        <v>55.14</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652</v>
      </c>
      <c r="C11" s="18"/>
      <c r="D11" s="18"/>
      <c r="E11" s="18"/>
      <c r="F11" s="18"/>
      <c r="G11" s="18"/>
      <c r="H11" s="11"/>
      <c r="I11" s="10" t="s">
        <v>652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92</v>
      </c>
      <c r="E13" s="8"/>
      <c r="F13" s="8"/>
      <c r="G13" s="8"/>
      <c r="H13" s="5" t="s">
        <v>916</v>
      </c>
      <c r="I13" s="5" t="s">
        <v>917</v>
      </c>
      <c r="J13" s="10">
        <v>20</v>
      </c>
      <c r="K13" s="11"/>
      <c r="L13" s="10">
        <v>20</v>
      </c>
      <c r="M13" s="11"/>
      <c r="N13" s="10"/>
      <c r="O13" s="11"/>
    </row>
    <row r="14" s="1" customFormat="1" ht="31" customHeight="1" spans="1:15">
      <c r="A14" s="5"/>
      <c r="B14" s="5"/>
      <c r="C14" s="5" t="s">
        <v>58</v>
      </c>
      <c r="D14" s="8" t="s">
        <v>912</v>
      </c>
      <c r="E14" s="8"/>
      <c r="F14" s="8"/>
      <c r="G14" s="8"/>
      <c r="H14" s="5" t="s">
        <v>913</v>
      </c>
      <c r="I14" s="5">
        <v>0</v>
      </c>
      <c r="J14" s="10">
        <v>20</v>
      </c>
      <c r="K14" s="11"/>
      <c r="L14" s="10">
        <v>20</v>
      </c>
      <c r="M14" s="11"/>
      <c r="N14" s="10"/>
      <c r="O14" s="11"/>
    </row>
    <row r="15" s="1" customFormat="1" ht="31" customHeight="1" spans="1:15">
      <c r="A15" s="5"/>
      <c r="B15" s="5"/>
      <c r="C15" s="5" t="s">
        <v>63</v>
      </c>
      <c r="D15" s="8" t="s">
        <v>97</v>
      </c>
      <c r="E15" s="8"/>
      <c r="F15" s="8"/>
      <c r="G15" s="8"/>
      <c r="H15" s="5" t="s">
        <v>914</v>
      </c>
      <c r="I15" s="71">
        <v>1</v>
      </c>
      <c r="J15" s="10">
        <v>10</v>
      </c>
      <c r="K15" s="11"/>
      <c r="L15" s="10">
        <v>10</v>
      </c>
      <c r="M15" s="11"/>
      <c r="N15" s="10"/>
      <c r="O15" s="11"/>
    </row>
    <row r="16" s="1" customFormat="1" ht="31" customHeight="1" spans="1:15">
      <c r="A16" s="5"/>
      <c r="B16" s="5"/>
      <c r="C16" s="5" t="s">
        <v>66</v>
      </c>
      <c r="D16" s="8" t="s">
        <v>84</v>
      </c>
      <c r="E16" s="8"/>
      <c r="F16" s="8"/>
      <c r="G16" s="8"/>
      <c r="H16" s="5" t="s">
        <v>768</v>
      </c>
      <c r="I16" s="71">
        <v>1</v>
      </c>
      <c r="J16" s="10">
        <v>10</v>
      </c>
      <c r="K16" s="11"/>
      <c r="L16" s="10">
        <v>10</v>
      </c>
      <c r="M16" s="11"/>
      <c r="N16" s="10"/>
      <c r="O16" s="11"/>
    </row>
    <row r="17" s="1" customFormat="1" ht="31" customHeight="1" spans="1:15">
      <c r="A17" s="5"/>
      <c r="B17" s="5" t="s">
        <v>34</v>
      </c>
      <c r="C17" s="5" t="s">
        <v>35</v>
      </c>
      <c r="D17" s="8" t="s">
        <v>100</v>
      </c>
      <c r="E17" s="8"/>
      <c r="F17" s="8"/>
      <c r="G17" s="8"/>
      <c r="H17" s="5" t="s">
        <v>918</v>
      </c>
      <c r="I17" s="71">
        <v>0.8</v>
      </c>
      <c r="J17" s="10">
        <v>20</v>
      </c>
      <c r="K17" s="11"/>
      <c r="L17" s="10">
        <v>20</v>
      </c>
      <c r="M17" s="11"/>
      <c r="N17" s="10"/>
      <c r="O17" s="11"/>
    </row>
    <row r="18" s="1" customFormat="1" ht="45" customHeight="1" spans="1:15">
      <c r="A18" s="5"/>
      <c r="B18" s="5" t="s">
        <v>37</v>
      </c>
      <c r="C18" s="5" t="s">
        <v>38</v>
      </c>
      <c r="D18" s="8" t="s">
        <v>103</v>
      </c>
      <c r="E18" s="8"/>
      <c r="F18" s="8"/>
      <c r="G18" s="8"/>
      <c r="H18" s="5" t="s">
        <v>902</v>
      </c>
      <c r="I18" s="71">
        <v>0.9</v>
      </c>
      <c r="J18" s="10">
        <v>10</v>
      </c>
      <c r="K18" s="11"/>
      <c r="L18" s="10">
        <v>10</v>
      </c>
      <c r="M18" s="11"/>
      <c r="N18" s="10"/>
      <c r="O18" s="11"/>
    </row>
    <row r="19" s="1" customFormat="1" ht="24" customHeight="1" spans="1:15">
      <c r="A19" s="5"/>
      <c r="B19" s="10" t="s">
        <v>40</v>
      </c>
      <c r="C19" s="24"/>
      <c r="D19" s="10" t="s">
        <v>33</v>
      </c>
      <c r="E19" s="18"/>
      <c r="F19" s="18"/>
      <c r="G19" s="18"/>
      <c r="H19" s="18"/>
      <c r="I19" s="18"/>
      <c r="J19" s="18"/>
      <c r="K19" s="18"/>
      <c r="L19" s="18"/>
      <c r="M19" s="18"/>
      <c r="N19" s="18"/>
      <c r="O19" s="11"/>
    </row>
    <row r="20" s="1" customFormat="1" ht="18" customHeight="1" spans="1:15">
      <c r="A20" s="5"/>
      <c r="B20" s="10" t="s">
        <v>41</v>
      </c>
      <c r="C20" s="18"/>
      <c r="D20" s="18"/>
      <c r="E20" s="18"/>
      <c r="F20" s="18"/>
      <c r="G20" s="18"/>
      <c r="H20" s="18"/>
      <c r="I20" s="24"/>
      <c r="J20" s="10">
        <v>100</v>
      </c>
      <c r="K20" s="24"/>
      <c r="L20" s="10">
        <v>100</v>
      </c>
      <c r="M20" s="11"/>
      <c r="N20" s="10" t="s">
        <v>42</v>
      </c>
      <c r="O20" s="11"/>
    </row>
    <row r="21" s="1" customFormat="1" spans="1:15">
      <c r="A21" s="26" t="s">
        <v>43</v>
      </c>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spans="1:15">
      <c r="A23" s="28"/>
      <c r="B23" s="26"/>
      <c r="C23" s="26"/>
      <c r="D23" s="26"/>
      <c r="E23" s="26"/>
      <c r="F23" s="26"/>
      <c r="G23" s="26"/>
      <c r="H23" s="26"/>
      <c r="I23" s="26"/>
      <c r="J23" s="26"/>
      <c r="K23" s="26"/>
      <c r="L23" s="26"/>
      <c r="M23" s="26"/>
      <c r="N23" s="26"/>
      <c r="O23" s="27"/>
    </row>
    <row r="24" s="1" customFormat="1" ht="27" customHeight="1" spans="1:15">
      <c r="A24" s="29"/>
      <c r="B24" s="30"/>
      <c r="C24" s="30"/>
      <c r="D24" s="30"/>
      <c r="E24" s="30"/>
      <c r="F24" s="30"/>
      <c r="G24" s="30"/>
      <c r="H24" s="30"/>
      <c r="I24" s="30"/>
      <c r="J24" s="30"/>
      <c r="K24" s="30"/>
      <c r="L24" s="30"/>
      <c r="M24" s="30"/>
      <c r="N24" s="30"/>
      <c r="O24" s="31"/>
    </row>
  </sheetData>
  <mergeCells count="8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B19:C19"/>
    <mergeCell ref="D19:O19"/>
    <mergeCell ref="B20:I20"/>
    <mergeCell ref="J20:K20"/>
    <mergeCell ref="L20:M20"/>
    <mergeCell ref="N20:O20"/>
    <mergeCell ref="A10:A11"/>
    <mergeCell ref="A12:A20"/>
    <mergeCell ref="B13:B16"/>
    <mergeCell ref="A5:B9"/>
    <mergeCell ref="A21:O24"/>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7.5" style="1" customWidth="1"/>
    <col min="9" max="15" width="9.4"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919</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45.2</v>
      </c>
      <c r="F6" s="5"/>
      <c r="G6" s="5">
        <v>45.2</v>
      </c>
      <c r="H6" s="5"/>
      <c r="I6" s="5">
        <v>45.2</v>
      </c>
      <c r="J6" s="5"/>
      <c r="K6" s="10">
        <v>10</v>
      </c>
      <c r="L6" s="11"/>
      <c r="M6" s="154">
        <v>1</v>
      </c>
      <c r="N6" s="155"/>
      <c r="O6" s="5">
        <v>10</v>
      </c>
    </row>
    <row r="7" s="1" customFormat="1" ht="17" customHeight="1" spans="1:15">
      <c r="A7" s="5"/>
      <c r="B7" s="5"/>
      <c r="C7" s="5" t="s">
        <v>14</v>
      </c>
      <c r="D7" s="5"/>
      <c r="E7" s="5">
        <v>45.2</v>
      </c>
      <c r="F7" s="5"/>
      <c r="G7" s="5">
        <v>45.2</v>
      </c>
      <c r="H7" s="5"/>
      <c r="I7" s="5">
        <v>45.2</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1"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9" customHeight="1" spans="1:15">
      <c r="A13" s="5"/>
      <c r="B13" s="5" t="s">
        <v>30</v>
      </c>
      <c r="C13" s="5" t="s">
        <v>31</v>
      </c>
      <c r="D13" s="8" t="s">
        <v>908</v>
      </c>
      <c r="E13" s="8"/>
      <c r="F13" s="8"/>
      <c r="G13" s="8"/>
      <c r="H13" s="5" t="s">
        <v>909</v>
      </c>
      <c r="I13" s="5" t="s">
        <v>909</v>
      </c>
      <c r="J13" s="10">
        <v>20</v>
      </c>
      <c r="K13" s="11"/>
      <c r="L13" s="10">
        <v>20</v>
      </c>
      <c r="M13" s="11"/>
      <c r="N13" s="10"/>
      <c r="O13" s="11"/>
    </row>
    <row r="14" s="1" customFormat="1" ht="39" customHeight="1" spans="1:15">
      <c r="A14" s="5"/>
      <c r="B14" s="5"/>
      <c r="C14" s="5" t="s">
        <v>58</v>
      </c>
      <c r="D14" s="8" t="s">
        <v>679</v>
      </c>
      <c r="E14" s="8"/>
      <c r="F14" s="8"/>
      <c r="G14" s="8"/>
      <c r="H14" s="71">
        <v>1</v>
      </c>
      <c r="I14" s="71">
        <v>1</v>
      </c>
      <c r="J14" s="10">
        <v>20</v>
      </c>
      <c r="K14" s="11"/>
      <c r="L14" s="10">
        <v>20</v>
      </c>
      <c r="M14" s="11"/>
      <c r="N14" s="10"/>
      <c r="O14" s="11"/>
    </row>
    <row r="15" s="1" customFormat="1" ht="39" customHeight="1" spans="1:15">
      <c r="A15" s="5"/>
      <c r="B15" s="5"/>
      <c r="C15" s="5" t="s">
        <v>63</v>
      </c>
      <c r="D15" s="8" t="s">
        <v>893</v>
      </c>
      <c r="E15" s="8"/>
      <c r="F15" s="8"/>
      <c r="G15" s="8"/>
      <c r="H15" s="5" t="s">
        <v>83</v>
      </c>
      <c r="I15" s="5" t="s">
        <v>83</v>
      </c>
      <c r="J15" s="10">
        <v>10</v>
      </c>
      <c r="K15" s="11"/>
      <c r="L15" s="10">
        <v>10</v>
      </c>
      <c r="M15" s="11"/>
      <c r="N15" s="10"/>
      <c r="O15" s="11"/>
    </row>
    <row r="16" s="1" customFormat="1" ht="39" customHeight="1" spans="1:15">
      <c r="A16" s="5"/>
      <c r="B16" s="5" t="s">
        <v>34</v>
      </c>
      <c r="C16" s="5" t="s">
        <v>35</v>
      </c>
      <c r="D16" s="8" t="s">
        <v>705</v>
      </c>
      <c r="E16" s="8"/>
      <c r="F16" s="8"/>
      <c r="G16" s="8"/>
      <c r="H16" s="5" t="s">
        <v>681</v>
      </c>
      <c r="I16" s="5" t="s">
        <v>681</v>
      </c>
      <c r="J16" s="10">
        <v>30</v>
      </c>
      <c r="K16" s="11"/>
      <c r="L16" s="10">
        <v>30</v>
      </c>
      <c r="M16" s="11"/>
      <c r="N16" s="10"/>
      <c r="O16" s="11"/>
    </row>
    <row r="17" s="1" customFormat="1" ht="39" customHeight="1" spans="1:15">
      <c r="A17" s="5"/>
      <c r="B17" s="5" t="s">
        <v>37</v>
      </c>
      <c r="C17" s="5" t="s">
        <v>38</v>
      </c>
      <c r="D17" s="8" t="s">
        <v>682</v>
      </c>
      <c r="E17" s="8"/>
      <c r="F17" s="8"/>
      <c r="G17" s="8"/>
      <c r="H17" s="5" t="s">
        <v>902</v>
      </c>
      <c r="I17" s="71">
        <v>0.85</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6384" width="7" style="1" customWidth="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920</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11.3</v>
      </c>
      <c r="F6" s="5"/>
      <c r="G6" s="146">
        <v>11.3</v>
      </c>
      <c r="H6" s="5"/>
      <c r="I6" s="146">
        <v>11.3</v>
      </c>
      <c r="J6" s="5"/>
      <c r="K6" s="10">
        <v>10</v>
      </c>
      <c r="L6" s="11"/>
      <c r="M6" s="154">
        <v>1</v>
      </c>
      <c r="N6" s="155"/>
      <c r="O6" s="5">
        <v>10</v>
      </c>
    </row>
    <row r="7" s="1" customFormat="1" ht="17" customHeight="1" spans="1:15">
      <c r="A7" s="5"/>
      <c r="B7" s="5"/>
      <c r="C7" s="5" t="s">
        <v>14</v>
      </c>
      <c r="D7" s="5"/>
      <c r="E7" s="146">
        <v>11.3</v>
      </c>
      <c r="F7" s="5"/>
      <c r="G7" s="146">
        <v>11.3</v>
      </c>
      <c r="H7" s="5"/>
      <c r="I7" s="146">
        <v>11.3</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0"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6" customHeight="1" spans="1:15">
      <c r="A13" s="5"/>
      <c r="B13" s="5" t="s">
        <v>30</v>
      </c>
      <c r="C13" s="5" t="s">
        <v>31</v>
      </c>
      <c r="D13" s="8" t="s">
        <v>908</v>
      </c>
      <c r="E13" s="8"/>
      <c r="F13" s="8"/>
      <c r="G13" s="8"/>
      <c r="H13" s="5" t="s">
        <v>909</v>
      </c>
      <c r="I13" s="5" t="s">
        <v>909</v>
      </c>
      <c r="J13" s="10">
        <v>20</v>
      </c>
      <c r="K13" s="11"/>
      <c r="L13" s="10">
        <v>20</v>
      </c>
      <c r="M13" s="11"/>
      <c r="N13" s="10"/>
      <c r="O13" s="11"/>
    </row>
    <row r="14" s="1" customFormat="1" ht="46" customHeight="1" spans="1:15">
      <c r="A14" s="5"/>
      <c r="B14" s="5"/>
      <c r="C14" s="5" t="s">
        <v>58</v>
      </c>
      <c r="D14" s="8" t="s">
        <v>679</v>
      </c>
      <c r="E14" s="8"/>
      <c r="F14" s="8"/>
      <c r="G14" s="8"/>
      <c r="H14" s="71">
        <v>1</v>
      </c>
      <c r="I14" s="71">
        <v>1</v>
      </c>
      <c r="J14" s="10">
        <v>20</v>
      </c>
      <c r="K14" s="11"/>
      <c r="L14" s="10">
        <v>20</v>
      </c>
      <c r="M14" s="11"/>
      <c r="N14" s="10"/>
      <c r="O14" s="11"/>
    </row>
    <row r="15" s="1" customFormat="1" ht="46" customHeight="1" spans="1:15">
      <c r="A15" s="5"/>
      <c r="B15" s="5"/>
      <c r="C15" s="5" t="s">
        <v>63</v>
      </c>
      <c r="D15" s="8" t="s">
        <v>893</v>
      </c>
      <c r="E15" s="8"/>
      <c r="F15" s="8"/>
      <c r="G15" s="8"/>
      <c r="H15" s="5" t="s">
        <v>83</v>
      </c>
      <c r="I15" s="5" t="s">
        <v>83</v>
      </c>
      <c r="J15" s="10">
        <v>10</v>
      </c>
      <c r="K15" s="11"/>
      <c r="L15" s="10">
        <v>10</v>
      </c>
      <c r="M15" s="11"/>
      <c r="N15" s="10"/>
      <c r="O15" s="11"/>
    </row>
    <row r="16" s="1" customFormat="1" ht="46" customHeight="1" spans="1:15">
      <c r="A16" s="5"/>
      <c r="B16" s="5" t="s">
        <v>34</v>
      </c>
      <c r="C16" s="5" t="s">
        <v>35</v>
      </c>
      <c r="D16" s="8" t="s">
        <v>705</v>
      </c>
      <c r="E16" s="8"/>
      <c r="F16" s="8"/>
      <c r="G16" s="8"/>
      <c r="H16" s="5" t="s">
        <v>681</v>
      </c>
      <c r="I16" s="5" t="s">
        <v>681</v>
      </c>
      <c r="J16" s="10">
        <v>30</v>
      </c>
      <c r="K16" s="11"/>
      <c r="L16" s="10">
        <v>30</v>
      </c>
      <c r="M16" s="11"/>
      <c r="N16" s="10"/>
      <c r="O16" s="11"/>
    </row>
    <row r="17" s="1" customFormat="1" ht="46" customHeight="1" spans="1:15">
      <c r="A17" s="5"/>
      <c r="B17" s="5" t="s">
        <v>37</v>
      </c>
      <c r="C17" s="5" t="s">
        <v>38</v>
      </c>
      <c r="D17" s="8" t="s">
        <v>682</v>
      </c>
      <c r="E17" s="8"/>
      <c r="F17" s="8"/>
      <c r="G17" s="8"/>
      <c r="H17" s="5" t="s">
        <v>902</v>
      </c>
      <c r="I17" s="71">
        <v>0.85</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9" width="10.6"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921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81.87</v>
      </c>
      <c r="F6" s="5"/>
      <c r="G6" s="5">
        <v>81.87</v>
      </c>
      <c r="H6" s="5"/>
      <c r="I6" s="146">
        <v>50</v>
      </c>
      <c r="J6" s="5"/>
      <c r="K6" s="10">
        <v>10</v>
      </c>
      <c r="L6" s="11"/>
      <c r="M6" s="154">
        <v>0.61</v>
      </c>
      <c r="N6" s="155"/>
      <c r="O6" s="6">
        <v>6.11</v>
      </c>
    </row>
    <row r="7" s="1" customFormat="1" ht="17" customHeight="1" spans="1:15">
      <c r="A7" s="5"/>
      <c r="B7" s="5"/>
      <c r="C7" s="5" t="s">
        <v>14</v>
      </c>
      <c r="D7" s="5"/>
      <c r="E7" s="5">
        <v>81.87</v>
      </c>
      <c r="F7" s="5"/>
      <c r="G7" s="5">
        <v>81.87</v>
      </c>
      <c r="H7" s="5"/>
      <c r="I7" s="146">
        <v>50</v>
      </c>
      <c r="J7" s="5"/>
      <c r="K7" s="10" t="s">
        <v>15</v>
      </c>
      <c r="L7" s="11"/>
      <c r="M7" s="154">
        <v>0.61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86" customHeight="1" spans="1:15">
      <c r="A11" s="5"/>
      <c r="B11" s="10" t="s">
        <v>922</v>
      </c>
      <c r="C11" s="18"/>
      <c r="D11" s="18"/>
      <c r="E11" s="18"/>
      <c r="F11" s="18"/>
      <c r="G11" s="18"/>
      <c r="H11" s="11"/>
      <c r="I11" s="10" t="s">
        <v>922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1" customHeight="1" spans="1:15">
      <c r="A13" s="5"/>
      <c r="B13" s="5" t="s">
        <v>30</v>
      </c>
      <c r="C13" s="5" t="s">
        <v>31</v>
      </c>
      <c r="D13" s="8" t="s">
        <v>923</v>
      </c>
      <c r="E13" s="8"/>
      <c r="F13" s="8"/>
      <c r="G13" s="8"/>
      <c r="H13" s="5" t="s">
        <v>924</v>
      </c>
      <c r="I13" s="5" t="s">
        <v>925</v>
      </c>
      <c r="J13" s="10">
        <v>10</v>
      </c>
      <c r="K13" s="11"/>
      <c r="L13" s="10">
        <v>10</v>
      </c>
      <c r="M13" s="11"/>
      <c r="N13" s="10"/>
      <c r="O13" s="11"/>
    </row>
    <row r="14" s="1" customFormat="1" ht="31" customHeight="1" spans="1:15">
      <c r="A14" s="5"/>
      <c r="B14" s="5"/>
      <c r="C14" s="5"/>
      <c r="D14" s="8" t="s">
        <v>926</v>
      </c>
      <c r="E14" s="8"/>
      <c r="F14" s="8"/>
      <c r="G14" s="8"/>
      <c r="H14" s="5" t="s">
        <v>927</v>
      </c>
      <c r="I14" s="5" t="s">
        <v>928</v>
      </c>
      <c r="J14" s="10">
        <v>10</v>
      </c>
      <c r="K14" s="11"/>
      <c r="L14" s="10">
        <v>10</v>
      </c>
      <c r="M14" s="11"/>
      <c r="N14" s="10"/>
      <c r="O14" s="11"/>
    </row>
    <row r="15" s="1" customFormat="1" ht="31" customHeight="1" spans="1:15">
      <c r="A15" s="5"/>
      <c r="B15" s="5"/>
      <c r="C15" s="5"/>
      <c r="D15" s="8" t="s">
        <v>929</v>
      </c>
      <c r="E15" s="8"/>
      <c r="F15" s="8"/>
      <c r="G15" s="8"/>
      <c r="H15" s="5" t="s">
        <v>930</v>
      </c>
      <c r="I15" s="5" t="s">
        <v>931</v>
      </c>
      <c r="J15" s="10">
        <v>10</v>
      </c>
      <c r="K15" s="11"/>
      <c r="L15" s="10">
        <v>10</v>
      </c>
      <c r="M15" s="11"/>
      <c r="N15" s="10"/>
      <c r="O15" s="11"/>
    </row>
    <row r="16" s="1" customFormat="1" ht="31" customHeight="1" spans="1:15">
      <c r="A16" s="5"/>
      <c r="B16" s="5"/>
      <c r="C16" s="5" t="s">
        <v>58</v>
      </c>
      <c r="D16" s="8" t="s">
        <v>932</v>
      </c>
      <c r="E16" s="8"/>
      <c r="F16" s="8"/>
      <c r="G16" s="8"/>
      <c r="H16" s="5" t="s">
        <v>933</v>
      </c>
      <c r="I16" s="5" t="s">
        <v>787</v>
      </c>
      <c r="J16" s="10">
        <v>5</v>
      </c>
      <c r="K16" s="11"/>
      <c r="L16" s="10">
        <v>5</v>
      </c>
      <c r="M16" s="11"/>
      <c r="N16" s="10"/>
      <c r="O16" s="11"/>
    </row>
    <row r="17" s="1" customFormat="1" ht="31" customHeight="1" spans="1:15">
      <c r="A17" s="5"/>
      <c r="B17" s="5"/>
      <c r="C17" s="5"/>
      <c r="D17" s="8" t="s">
        <v>934</v>
      </c>
      <c r="E17" s="8"/>
      <c r="F17" s="8"/>
      <c r="G17" s="8"/>
      <c r="H17" s="5" t="s">
        <v>933</v>
      </c>
      <c r="I17" s="5" t="s">
        <v>787</v>
      </c>
      <c r="J17" s="10">
        <v>5</v>
      </c>
      <c r="K17" s="11"/>
      <c r="L17" s="10">
        <v>5</v>
      </c>
      <c r="M17" s="11"/>
      <c r="N17" s="10"/>
      <c r="O17" s="11"/>
    </row>
    <row r="18" s="1" customFormat="1" ht="31" customHeight="1" spans="1:15">
      <c r="A18" s="5"/>
      <c r="B18" s="5"/>
      <c r="C18" s="5" t="s">
        <v>63</v>
      </c>
      <c r="D18" s="8" t="s">
        <v>229</v>
      </c>
      <c r="E18" s="8"/>
      <c r="F18" s="8"/>
      <c r="G18" s="8"/>
      <c r="H18" s="475" t="s">
        <v>935</v>
      </c>
      <c r="I18" s="475" t="s">
        <v>935</v>
      </c>
      <c r="J18" s="10">
        <v>5</v>
      </c>
      <c r="K18" s="11"/>
      <c r="L18" s="10">
        <v>5</v>
      </c>
      <c r="M18" s="11"/>
      <c r="N18" s="10"/>
      <c r="O18" s="11"/>
    </row>
    <row r="19" s="1" customFormat="1" ht="31" customHeight="1" spans="1:15">
      <c r="A19" s="5"/>
      <c r="B19" s="5"/>
      <c r="C19" s="5" t="s">
        <v>66</v>
      </c>
      <c r="D19" s="8" t="s">
        <v>70</v>
      </c>
      <c r="E19" s="8"/>
      <c r="F19" s="8"/>
      <c r="G19" s="8"/>
      <c r="H19" s="5" t="s">
        <v>936</v>
      </c>
      <c r="I19" s="5">
        <v>0</v>
      </c>
      <c r="J19" s="10">
        <v>5</v>
      </c>
      <c r="K19" s="11"/>
      <c r="L19" s="10">
        <v>5</v>
      </c>
      <c r="M19" s="11"/>
      <c r="N19" s="10"/>
      <c r="O19" s="11"/>
    </row>
    <row r="20" s="1" customFormat="1" ht="82" customHeight="1" spans="1:15">
      <c r="A20" s="5"/>
      <c r="B20" s="5" t="s">
        <v>34</v>
      </c>
      <c r="C20" s="5" t="s">
        <v>35</v>
      </c>
      <c r="D20" s="8" t="s">
        <v>937</v>
      </c>
      <c r="E20" s="8"/>
      <c r="F20" s="8"/>
      <c r="G20" s="8"/>
      <c r="H20" s="5" t="s">
        <v>938</v>
      </c>
      <c r="I20" s="5" t="s">
        <v>938</v>
      </c>
      <c r="J20" s="10">
        <v>30</v>
      </c>
      <c r="K20" s="11"/>
      <c r="L20" s="10">
        <v>30</v>
      </c>
      <c r="M20" s="11"/>
      <c r="N20" s="10"/>
      <c r="O20" s="11"/>
    </row>
    <row r="21" s="1" customFormat="1" ht="31" customHeight="1" spans="1:15">
      <c r="A21" s="5"/>
      <c r="B21" s="5" t="s">
        <v>37</v>
      </c>
      <c r="C21" s="5" t="s">
        <v>38</v>
      </c>
      <c r="D21" s="8" t="s">
        <v>939</v>
      </c>
      <c r="E21" s="8"/>
      <c r="F21" s="8"/>
      <c r="G21" s="8"/>
      <c r="H21" s="71">
        <v>0.9</v>
      </c>
      <c r="I21" s="71">
        <v>0.9</v>
      </c>
      <c r="J21" s="10">
        <v>5</v>
      </c>
      <c r="K21" s="11"/>
      <c r="L21" s="10">
        <v>5</v>
      </c>
      <c r="M21" s="11"/>
      <c r="N21" s="10"/>
      <c r="O21" s="11"/>
    </row>
    <row r="22" s="1" customFormat="1" ht="31" customHeight="1" spans="1:15">
      <c r="A22" s="5"/>
      <c r="B22" s="5"/>
      <c r="C22" s="5"/>
      <c r="D22" s="8" t="s">
        <v>940</v>
      </c>
      <c r="E22" s="8"/>
      <c r="F22" s="8"/>
      <c r="G22" s="8"/>
      <c r="H22" s="71">
        <v>0.9</v>
      </c>
      <c r="I22" s="71">
        <v>0.9</v>
      </c>
      <c r="J22" s="10">
        <v>5</v>
      </c>
      <c r="K22" s="11"/>
      <c r="L22" s="10">
        <v>5</v>
      </c>
      <c r="M22" s="11"/>
      <c r="N22" s="10"/>
      <c r="O22" s="11"/>
    </row>
    <row r="23" s="1" customFormat="1" ht="24" customHeight="1" spans="1:15">
      <c r="A23" s="5"/>
      <c r="B23" s="10" t="s">
        <v>40</v>
      </c>
      <c r="C23" s="24"/>
      <c r="D23" s="10" t="s">
        <v>33</v>
      </c>
      <c r="E23" s="18"/>
      <c r="F23" s="18"/>
      <c r="G23" s="18"/>
      <c r="H23" s="18"/>
      <c r="I23" s="18"/>
      <c r="J23" s="18"/>
      <c r="K23" s="18"/>
      <c r="L23" s="18"/>
      <c r="M23" s="18"/>
      <c r="N23" s="18"/>
      <c r="O23" s="11"/>
    </row>
    <row r="24" s="1" customFormat="1" ht="18" customHeight="1" spans="1:15">
      <c r="A24" s="5"/>
      <c r="B24" s="10" t="s">
        <v>41</v>
      </c>
      <c r="C24" s="18"/>
      <c r="D24" s="18"/>
      <c r="E24" s="18"/>
      <c r="F24" s="18"/>
      <c r="G24" s="18"/>
      <c r="H24" s="18"/>
      <c r="I24" s="24"/>
      <c r="J24" s="10">
        <v>100</v>
      </c>
      <c r="K24" s="24"/>
      <c r="L24" s="10">
        <v>96.11</v>
      </c>
      <c r="M24" s="11"/>
      <c r="N24" s="10" t="s">
        <v>42</v>
      </c>
      <c r="O24" s="11"/>
    </row>
    <row r="25" s="1" customFormat="1" spans="1:15">
      <c r="A25" s="26" t="s">
        <v>43</v>
      </c>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ht="27" customHeight="1" spans="1:15">
      <c r="A28" s="29"/>
      <c r="B28" s="30"/>
      <c r="C28" s="30"/>
      <c r="D28" s="30"/>
      <c r="E28" s="30"/>
      <c r="F28" s="30"/>
      <c r="G28" s="30"/>
      <c r="H28" s="30"/>
      <c r="I28" s="30"/>
      <c r="J28" s="30"/>
      <c r="K28" s="30"/>
      <c r="L28" s="30"/>
      <c r="M28" s="30"/>
      <c r="N28" s="30"/>
      <c r="O28" s="31"/>
    </row>
  </sheetData>
  <mergeCells count="101">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19"/>
    <mergeCell ref="B21:B22"/>
    <mergeCell ref="C13:C15"/>
    <mergeCell ref="C16:C17"/>
    <mergeCell ref="C21:C22"/>
    <mergeCell ref="A5:B9"/>
    <mergeCell ref="A25:O28"/>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2" width="5.7" style="1" customWidth="1"/>
    <col min="3" max="3" width="8.8" style="1" customWidth="1"/>
    <col min="4" max="16384" width="5.7" style="1" customWidth="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703</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11.3</v>
      </c>
      <c r="F6" s="5"/>
      <c r="G6" s="146">
        <v>11.3</v>
      </c>
      <c r="H6" s="5"/>
      <c r="I6" s="146">
        <v>11.3</v>
      </c>
      <c r="J6" s="5"/>
      <c r="K6" s="10">
        <v>10</v>
      </c>
      <c r="L6" s="11"/>
      <c r="M6" s="154">
        <v>1</v>
      </c>
      <c r="N6" s="155"/>
      <c r="O6" s="5">
        <v>10</v>
      </c>
    </row>
    <row r="7" s="1" customFormat="1" ht="17" customHeight="1" spans="1:15">
      <c r="A7" s="5"/>
      <c r="B7" s="5"/>
      <c r="C7" s="5" t="s">
        <v>14</v>
      </c>
      <c r="D7" s="5"/>
      <c r="E7" s="146">
        <v>11.3</v>
      </c>
      <c r="F7" s="5"/>
      <c r="G7" s="146">
        <v>11.3</v>
      </c>
      <c r="H7" s="5"/>
      <c r="I7" s="146">
        <v>11.3</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04" customHeight="1" spans="1:15">
      <c r="A11" s="5"/>
      <c r="B11" s="10" t="s">
        <v>704</v>
      </c>
      <c r="C11" s="18"/>
      <c r="D11" s="18"/>
      <c r="E11" s="18"/>
      <c r="F11" s="18"/>
      <c r="G11" s="18"/>
      <c r="H11" s="11"/>
      <c r="I11" s="10" t="s">
        <v>704</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3" customHeight="1" spans="1:15">
      <c r="A13" s="5"/>
      <c r="B13" s="5" t="s">
        <v>30</v>
      </c>
      <c r="C13" s="5" t="s">
        <v>31</v>
      </c>
      <c r="D13" s="8" t="s">
        <v>908</v>
      </c>
      <c r="E13" s="8"/>
      <c r="F13" s="8"/>
      <c r="G13" s="8"/>
      <c r="H13" s="5" t="s">
        <v>909</v>
      </c>
      <c r="I13" s="5" t="s">
        <v>909</v>
      </c>
      <c r="J13" s="10">
        <v>30</v>
      </c>
      <c r="K13" s="11"/>
      <c r="L13" s="10">
        <v>30</v>
      </c>
      <c r="M13" s="11"/>
      <c r="N13" s="10"/>
      <c r="O13" s="11"/>
    </row>
    <row r="14" s="1" customFormat="1" ht="43" customHeight="1" spans="1:15">
      <c r="A14" s="5"/>
      <c r="B14" s="5"/>
      <c r="C14" s="5" t="s">
        <v>58</v>
      </c>
      <c r="D14" s="8" t="s">
        <v>679</v>
      </c>
      <c r="E14" s="8"/>
      <c r="F14" s="8"/>
      <c r="G14" s="8"/>
      <c r="H14" s="71">
        <v>1</v>
      </c>
      <c r="I14" s="71">
        <v>1</v>
      </c>
      <c r="J14" s="10">
        <v>30</v>
      </c>
      <c r="K14" s="11"/>
      <c r="L14" s="10">
        <v>30</v>
      </c>
      <c r="M14" s="11"/>
      <c r="N14" s="10"/>
      <c r="O14" s="11"/>
    </row>
    <row r="15" s="1" customFormat="1" ht="43" customHeight="1" spans="1:15">
      <c r="A15" s="5"/>
      <c r="B15" s="5"/>
      <c r="C15" s="5" t="s">
        <v>63</v>
      </c>
      <c r="D15" s="8" t="s">
        <v>893</v>
      </c>
      <c r="E15" s="8"/>
      <c r="F15" s="8"/>
      <c r="G15" s="8"/>
      <c r="H15" s="5" t="s">
        <v>83</v>
      </c>
      <c r="I15" s="5" t="s">
        <v>83</v>
      </c>
      <c r="J15" s="10">
        <v>10</v>
      </c>
      <c r="K15" s="11"/>
      <c r="L15" s="10">
        <v>10</v>
      </c>
      <c r="M15" s="11"/>
      <c r="N15" s="10"/>
      <c r="O15" s="11"/>
    </row>
    <row r="16" s="1" customFormat="1" ht="43" customHeight="1" spans="1:15">
      <c r="A16" s="5"/>
      <c r="B16" s="5" t="s">
        <v>34</v>
      </c>
      <c r="C16" s="5" t="s">
        <v>35</v>
      </c>
      <c r="D16" s="8" t="s">
        <v>705</v>
      </c>
      <c r="E16" s="8"/>
      <c r="F16" s="8"/>
      <c r="G16" s="8"/>
      <c r="H16" s="5" t="s">
        <v>681</v>
      </c>
      <c r="I16" s="5" t="s">
        <v>681</v>
      </c>
      <c r="J16" s="10">
        <v>10</v>
      </c>
      <c r="K16" s="11"/>
      <c r="L16" s="10">
        <v>10</v>
      </c>
      <c r="M16" s="11"/>
      <c r="N16" s="10"/>
      <c r="O16" s="11"/>
    </row>
    <row r="17" s="1" customFormat="1" ht="54" customHeight="1" spans="1:15">
      <c r="A17" s="5"/>
      <c r="B17" s="5" t="s">
        <v>37</v>
      </c>
      <c r="C17" s="5" t="s">
        <v>38</v>
      </c>
      <c r="D17" s="8" t="s">
        <v>682</v>
      </c>
      <c r="E17" s="8"/>
      <c r="F17" s="8"/>
      <c r="G17" s="8"/>
      <c r="H17" s="71">
        <v>0.85</v>
      </c>
      <c r="I17" s="71">
        <v>0.85</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5.96666666666667" style="1" customWidth="1"/>
    <col min="9" max="9" width="6.08333333333333"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4.28333333333333"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17" customHeight="1" spans="1:15">
      <c r="A3" s="5" t="s">
        <v>1</v>
      </c>
      <c r="B3" s="6"/>
      <c r="C3" s="5" t="s">
        <v>941</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5">
        <v>9.27</v>
      </c>
      <c r="F6" s="5"/>
      <c r="G6" s="5">
        <v>9.27</v>
      </c>
      <c r="H6" s="5"/>
      <c r="I6" s="5">
        <v>9.27</v>
      </c>
      <c r="J6" s="5"/>
      <c r="K6" s="10">
        <v>10</v>
      </c>
      <c r="L6" s="11"/>
      <c r="M6" s="154">
        <v>1</v>
      </c>
      <c r="N6" s="155"/>
      <c r="O6" s="5">
        <v>10</v>
      </c>
    </row>
    <row r="7" s="1" customFormat="1" ht="17" customHeight="1" spans="1:15">
      <c r="A7" s="5"/>
      <c r="B7" s="5"/>
      <c r="C7" s="5" t="s">
        <v>14</v>
      </c>
      <c r="D7" s="5"/>
      <c r="E7" s="5">
        <v>9.27</v>
      </c>
      <c r="F7" s="5"/>
      <c r="G7" s="5">
        <v>9.27</v>
      </c>
      <c r="H7" s="5"/>
      <c r="I7" s="5">
        <v>9.27</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10" t="s">
        <v>15</v>
      </c>
      <c r="F9" s="11"/>
      <c r="G9" s="10" t="s">
        <v>15</v>
      </c>
      <c r="H9" s="11"/>
      <c r="I9" s="10" t="s">
        <v>15</v>
      </c>
      <c r="J9" s="11"/>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27" customHeight="1" spans="1:15">
      <c r="A11" s="5"/>
      <c r="B11" s="10" t="s">
        <v>942</v>
      </c>
      <c r="C11" s="18"/>
      <c r="D11" s="18"/>
      <c r="E11" s="18"/>
      <c r="F11" s="18"/>
      <c r="G11" s="18"/>
      <c r="H11" s="11"/>
      <c r="I11" s="10" t="s">
        <v>942</v>
      </c>
      <c r="J11" s="18"/>
      <c r="K11" s="18"/>
      <c r="L11" s="18"/>
      <c r="M11" s="18"/>
      <c r="N11" s="18"/>
      <c r="O11" s="11"/>
    </row>
    <row r="12" s="1" customFormat="1" ht="30"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42" customHeight="1" spans="1:15">
      <c r="A13" s="5"/>
      <c r="B13" s="5" t="s">
        <v>30</v>
      </c>
      <c r="C13" s="5" t="s">
        <v>31</v>
      </c>
      <c r="D13" s="8" t="s">
        <v>943</v>
      </c>
      <c r="E13" s="8"/>
      <c r="F13" s="8"/>
      <c r="G13" s="8"/>
      <c r="H13" s="6" t="s">
        <v>944</v>
      </c>
      <c r="I13" s="6" t="s">
        <v>944</v>
      </c>
      <c r="J13" s="10">
        <v>30</v>
      </c>
      <c r="K13" s="11"/>
      <c r="L13" s="10">
        <v>30</v>
      </c>
      <c r="M13" s="11"/>
      <c r="N13" s="10"/>
      <c r="O13" s="11"/>
    </row>
    <row r="14" s="1" customFormat="1" ht="42" customHeight="1" spans="1:15">
      <c r="A14" s="5"/>
      <c r="B14" s="5"/>
      <c r="C14" s="5" t="s">
        <v>58</v>
      </c>
      <c r="D14" s="8" t="s">
        <v>945</v>
      </c>
      <c r="E14" s="8"/>
      <c r="F14" s="8"/>
      <c r="G14" s="8"/>
      <c r="H14" s="6" t="s">
        <v>760</v>
      </c>
      <c r="I14" s="82">
        <v>1</v>
      </c>
      <c r="J14" s="10">
        <v>30</v>
      </c>
      <c r="K14" s="11"/>
      <c r="L14" s="10">
        <v>30</v>
      </c>
      <c r="M14" s="11"/>
      <c r="N14" s="10"/>
      <c r="O14" s="11"/>
    </row>
    <row r="15" s="1" customFormat="1" ht="42" customHeight="1" spans="1:15">
      <c r="A15" s="5"/>
      <c r="B15" s="5"/>
      <c r="C15" s="5" t="s">
        <v>63</v>
      </c>
      <c r="D15" s="8" t="s">
        <v>893</v>
      </c>
      <c r="E15" s="8"/>
      <c r="F15" s="8"/>
      <c r="G15" s="8"/>
      <c r="H15" s="6" t="s">
        <v>313</v>
      </c>
      <c r="I15" s="6" t="s">
        <v>313</v>
      </c>
      <c r="J15" s="10">
        <v>10</v>
      </c>
      <c r="K15" s="11"/>
      <c r="L15" s="10">
        <v>10</v>
      </c>
      <c r="M15" s="11"/>
      <c r="N15" s="10"/>
      <c r="O15" s="11"/>
    </row>
    <row r="16" s="1" customFormat="1" ht="42" customHeight="1" spans="1:15">
      <c r="A16" s="5"/>
      <c r="B16" s="5" t="s">
        <v>34</v>
      </c>
      <c r="C16" s="5" t="s">
        <v>140</v>
      </c>
      <c r="D16" s="8" t="s">
        <v>946</v>
      </c>
      <c r="E16" s="8"/>
      <c r="F16" s="8"/>
      <c r="G16" s="8"/>
      <c r="H16" s="6" t="s">
        <v>759</v>
      </c>
      <c r="I16" s="6" t="s">
        <v>759</v>
      </c>
      <c r="J16" s="10">
        <v>10</v>
      </c>
      <c r="K16" s="11"/>
      <c r="L16" s="10">
        <v>10</v>
      </c>
      <c r="M16" s="11"/>
      <c r="N16" s="10"/>
      <c r="O16" s="11"/>
    </row>
    <row r="17" s="1" customFormat="1" ht="42" customHeight="1" spans="1:15">
      <c r="A17" s="5"/>
      <c r="B17" s="5" t="s">
        <v>37</v>
      </c>
      <c r="C17" s="5" t="s">
        <v>38</v>
      </c>
      <c r="D17" s="8" t="s">
        <v>947</v>
      </c>
      <c r="E17" s="8"/>
      <c r="F17" s="8"/>
      <c r="G17" s="8"/>
      <c r="H17" s="6" t="s">
        <v>760</v>
      </c>
      <c r="I17" s="82">
        <v>0.9</v>
      </c>
      <c r="J17" s="10">
        <v>10</v>
      </c>
      <c r="K17" s="11"/>
      <c r="L17" s="10">
        <v>10</v>
      </c>
      <c r="M17" s="11"/>
      <c r="N17" s="10"/>
      <c r="O17" s="11"/>
    </row>
    <row r="18" s="1" customFormat="1" ht="24" customHeight="1" spans="1:15">
      <c r="A18" s="5"/>
      <c r="B18" s="10" t="s">
        <v>40</v>
      </c>
      <c r="C18" s="24"/>
      <c r="D18" s="10" t="s">
        <v>33</v>
      </c>
      <c r="E18" s="18"/>
      <c r="F18" s="18"/>
      <c r="G18" s="18"/>
      <c r="H18" s="18"/>
      <c r="I18" s="18"/>
      <c r="J18" s="18"/>
      <c r="K18" s="18"/>
      <c r="L18" s="18"/>
      <c r="M18" s="18"/>
      <c r="N18" s="18"/>
      <c r="O18" s="11"/>
    </row>
    <row r="19" s="1" customFormat="1" ht="18" customHeight="1" spans="1:15">
      <c r="A19" s="5"/>
      <c r="B19" s="10" t="s">
        <v>41</v>
      </c>
      <c r="C19" s="18"/>
      <c r="D19" s="18"/>
      <c r="E19" s="18"/>
      <c r="F19" s="18"/>
      <c r="G19" s="18"/>
      <c r="H19" s="18"/>
      <c r="I19" s="24"/>
      <c r="J19" s="10">
        <v>100</v>
      </c>
      <c r="K19" s="24"/>
      <c r="L19" s="10">
        <v>100</v>
      </c>
      <c r="M19" s="11"/>
      <c r="N19" s="10" t="s">
        <v>42</v>
      </c>
      <c r="O19" s="11"/>
    </row>
    <row r="20" s="1" customFormat="1" spans="1:15">
      <c r="A20" s="26" t="s">
        <v>43</v>
      </c>
      <c r="B20" s="26"/>
      <c r="C20" s="26"/>
      <c r="D20" s="26"/>
      <c r="E20" s="26"/>
      <c r="F20" s="26"/>
      <c r="G20" s="26"/>
      <c r="H20" s="26"/>
      <c r="I20" s="26"/>
      <c r="J20" s="26"/>
      <c r="K20" s="26"/>
      <c r="L20" s="26"/>
      <c r="M20" s="26"/>
      <c r="N20" s="26"/>
      <c r="O20" s="27"/>
    </row>
    <row r="21" s="1" customFormat="1" spans="1:15">
      <c r="A21" s="28"/>
      <c r="B21" s="26"/>
      <c r="C21" s="26"/>
      <c r="D21" s="26"/>
      <c r="E21" s="26"/>
      <c r="F21" s="26"/>
      <c r="G21" s="26"/>
      <c r="H21" s="26"/>
      <c r="I21" s="26"/>
      <c r="J21" s="26"/>
      <c r="K21" s="26"/>
      <c r="L21" s="26"/>
      <c r="M21" s="26"/>
      <c r="N21" s="26"/>
      <c r="O21" s="27"/>
    </row>
    <row r="22" s="1" customFormat="1" spans="1:15">
      <c r="A22" s="28"/>
      <c r="B22" s="26"/>
      <c r="C22" s="26"/>
      <c r="D22" s="26"/>
      <c r="E22" s="26"/>
      <c r="F22" s="26"/>
      <c r="G22" s="26"/>
      <c r="H22" s="26"/>
      <c r="I22" s="26"/>
      <c r="J22" s="26"/>
      <c r="K22" s="26"/>
      <c r="L22" s="26"/>
      <c r="M22" s="26"/>
      <c r="N22" s="26"/>
      <c r="O22" s="27"/>
    </row>
    <row r="23" s="1" customFormat="1" ht="27" customHeight="1" spans="1:15">
      <c r="A23" s="29"/>
      <c r="B23" s="30"/>
      <c r="C23" s="30"/>
      <c r="D23" s="30"/>
      <c r="E23" s="30"/>
      <c r="F23" s="30"/>
      <c r="G23" s="30"/>
      <c r="H23" s="30"/>
      <c r="I23" s="30"/>
      <c r="J23" s="30"/>
      <c r="K23" s="30"/>
      <c r="L23" s="30"/>
      <c r="M23" s="30"/>
      <c r="N23" s="30"/>
      <c r="O23" s="31"/>
    </row>
  </sheetData>
  <mergeCells count="77">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B18:C18"/>
    <mergeCell ref="D18:O18"/>
    <mergeCell ref="B19:I19"/>
    <mergeCell ref="J19:K19"/>
    <mergeCell ref="L19:M19"/>
    <mergeCell ref="N19:O19"/>
    <mergeCell ref="A10:A11"/>
    <mergeCell ref="A12:A19"/>
    <mergeCell ref="B13:B15"/>
    <mergeCell ref="A5:B9"/>
    <mergeCell ref="A20:O23"/>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M7" sqref="M7:N7"/>
    </sheetView>
  </sheetViews>
  <sheetFormatPr defaultColWidth="8.1" defaultRowHeight="13.5"/>
  <cols>
    <col min="1" max="1" width="4.5" style="1" customWidth="1"/>
    <col min="2" max="2" width="7.65" style="1" customWidth="1"/>
    <col min="3" max="3" width="8.1" style="1" customWidth="1"/>
    <col min="4" max="4" width="12.0416666666667" style="1" customWidth="1"/>
    <col min="5" max="5" width="9.68333333333333" style="1" customWidth="1"/>
    <col min="6" max="6" width="1.46666666666667" style="1" hidden="1" customWidth="1"/>
    <col min="7" max="7" width="3.6" style="1" customWidth="1"/>
    <col min="8" max="8" width="7.63333333333333" style="1" customWidth="1"/>
    <col min="9" max="9" width="5.94166666666667" style="1" customWidth="1"/>
    <col min="10" max="10" width="3.26666666666667" style="1" customWidth="1"/>
    <col min="11" max="11" width="1.35" style="1" customWidth="1"/>
    <col min="12" max="12" width="4.16666666666667" style="1" customWidth="1"/>
    <col min="13" max="13" width="1.24166666666667" style="1" customWidth="1"/>
    <col min="14" max="14" width="8.1" style="1"/>
    <col min="15" max="15" width="5.6" style="1" customWidth="1"/>
    <col min="16" max="16384" width="8.1" style="1"/>
  </cols>
  <sheetData>
    <row r="1" s="1" customFormat="1" spans="1:15">
      <c r="A1" s="2"/>
      <c r="B1" s="2"/>
      <c r="C1" s="2"/>
      <c r="D1" s="2"/>
      <c r="E1" s="2"/>
      <c r="F1" s="2"/>
      <c r="G1" s="2"/>
      <c r="H1" s="2"/>
      <c r="I1" s="2"/>
      <c r="J1" s="2"/>
      <c r="K1" s="2"/>
      <c r="L1" s="2"/>
      <c r="M1" s="2"/>
      <c r="N1" s="2"/>
      <c r="O1" s="2"/>
    </row>
    <row r="2" s="1" customFormat="1" ht="48" customHeight="1" spans="1:15">
      <c r="A2" s="3" t="s">
        <v>638</v>
      </c>
      <c r="B2" s="4"/>
      <c r="C2" s="4"/>
      <c r="D2" s="4"/>
      <c r="E2" s="4"/>
      <c r="F2" s="4"/>
      <c r="G2" s="4"/>
      <c r="H2" s="4"/>
      <c r="I2" s="4"/>
      <c r="J2" s="4"/>
      <c r="K2" s="4"/>
      <c r="L2" s="4"/>
      <c r="M2" s="4"/>
      <c r="N2" s="4"/>
      <c r="O2" s="4"/>
    </row>
    <row r="3" s="1" customFormat="1" ht="35" customHeight="1" spans="1:15">
      <c r="A3" s="5" t="s">
        <v>1</v>
      </c>
      <c r="B3" s="6"/>
      <c r="C3" s="5" t="s">
        <v>948</v>
      </c>
      <c r="D3" s="5"/>
      <c r="E3" s="5"/>
      <c r="F3" s="5"/>
      <c r="G3" s="5"/>
      <c r="H3" s="5"/>
      <c r="I3" s="5"/>
      <c r="J3" s="5"/>
      <c r="K3" s="5"/>
      <c r="L3" s="5"/>
      <c r="M3" s="5"/>
      <c r="N3" s="5"/>
      <c r="O3" s="5"/>
    </row>
    <row r="4" s="1" customFormat="1" ht="16" customHeight="1" spans="1:15">
      <c r="A4" s="5" t="s">
        <v>3</v>
      </c>
      <c r="B4" s="6"/>
      <c r="C4" s="5" t="s">
        <v>4</v>
      </c>
      <c r="D4" s="5"/>
      <c r="E4" s="5"/>
      <c r="F4" s="5"/>
      <c r="G4" s="5"/>
      <c r="H4" s="5"/>
      <c r="I4" s="5" t="s">
        <v>5</v>
      </c>
      <c r="J4" s="5"/>
      <c r="K4" s="5" t="s">
        <v>752</v>
      </c>
      <c r="L4" s="5"/>
      <c r="M4" s="5"/>
      <c r="N4" s="5"/>
      <c r="O4" s="5"/>
    </row>
    <row r="5" s="1" customFormat="1" ht="16" customHeight="1" spans="1:15">
      <c r="A5" s="5" t="s">
        <v>6</v>
      </c>
      <c r="B5" s="5"/>
      <c r="C5" s="5"/>
      <c r="D5" s="5"/>
      <c r="E5" s="5" t="s">
        <v>7</v>
      </c>
      <c r="F5" s="5"/>
      <c r="G5" s="5" t="s">
        <v>8</v>
      </c>
      <c r="H5" s="6"/>
      <c r="I5" s="5" t="s">
        <v>9</v>
      </c>
      <c r="J5" s="5"/>
      <c r="K5" s="5" t="s">
        <v>10</v>
      </c>
      <c r="L5" s="6"/>
      <c r="M5" s="5" t="s">
        <v>11</v>
      </c>
      <c r="N5" s="6"/>
      <c r="O5" s="6" t="s">
        <v>12</v>
      </c>
    </row>
    <row r="6" s="1" customFormat="1" ht="16" customHeight="1" spans="1:15">
      <c r="A6" s="5"/>
      <c r="B6" s="5"/>
      <c r="C6" s="8" t="s">
        <v>13</v>
      </c>
      <c r="D6" s="8"/>
      <c r="E6" s="146">
        <v>2</v>
      </c>
      <c r="F6" s="5"/>
      <c r="G6" s="146">
        <v>2</v>
      </c>
      <c r="H6" s="5"/>
      <c r="I6" s="146">
        <v>2</v>
      </c>
      <c r="J6" s="5"/>
      <c r="K6" s="10">
        <v>10</v>
      </c>
      <c r="L6" s="11"/>
      <c r="M6" s="154">
        <v>1</v>
      </c>
      <c r="N6" s="155"/>
      <c r="O6" s="5">
        <v>10</v>
      </c>
    </row>
    <row r="7" s="1" customFormat="1" ht="17" customHeight="1" spans="1:15">
      <c r="A7" s="5"/>
      <c r="B7" s="5"/>
      <c r="C7" s="5" t="s">
        <v>14</v>
      </c>
      <c r="D7" s="5"/>
      <c r="E7" s="146">
        <v>2</v>
      </c>
      <c r="F7" s="5"/>
      <c r="G7" s="146">
        <v>2</v>
      </c>
      <c r="H7" s="5"/>
      <c r="I7" s="146">
        <v>2</v>
      </c>
      <c r="J7" s="5"/>
      <c r="K7" s="10" t="s">
        <v>15</v>
      </c>
      <c r="L7" s="11"/>
      <c r="M7" s="154">
        <v>1</v>
      </c>
      <c r="N7" s="155"/>
      <c r="O7" s="6" t="s">
        <v>15</v>
      </c>
    </row>
    <row r="8" s="1" customFormat="1" ht="17" customHeight="1" spans="1:15">
      <c r="A8" s="5"/>
      <c r="B8" s="5"/>
      <c r="C8" s="14" t="s">
        <v>16</v>
      </c>
      <c r="D8" s="14"/>
      <c r="E8" s="5"/>
      <c r="F8" s="5"/>
      <c r="G8" s="5"/>
      <c r="H8" s="5"/>
      <c r="I8" s="5"/>
      <c r="J8" s="5"/>
      <c r="K8" s="10" t="s">
        <v>15</v>
      </c>
      <c r="L8" s="11"/>
      <c r="M8" s="10"/>
      <c r="N8" s="11"/>
      <c r="O8" s="6" t="s">
        <v>15</v>
      </c>
    </row>
    <row r="9" s="1" customFormat="1" ht="17" customHeight="1" spans="1:15">
      <c r="A9" s="5"/>
      <c r="B9" s="5"/>
      <c r="C9" s="5" t="s">
        <v>17</v>
      </c>
      <c r="D9" s="5"/>
      <c r="E9" s="5" t="s">
        <v>15</v>
      </c>
      <c r="F9" s="5"/>
      <c r="G9" s="5" t="s">
        <v>15</v>
      </c>
      <c r="H9" s="5"/>
      <c r="I9" s="5" t="s">
        <v>15</v>
      </c>
      <c r="J9" s="5"/>
      <c r="K9" s="10" t="s">
        <v>15</v>
      </c>
      <c r="L9" s="11"/>
      <c r="M9" s="10"/>
      <c r="N9" s="11"/>
      <c r="O9" s="6" t="s">
        <v>15</v>
      </c>
    </row>
    <row r="10" s="1" customFormat="1" ht="25" customHeight="1" spans="1:15">
      <c r="A10" s="5" t="s">
        <v>18</v>
      </c>
      <c r="B10" s="5" t="s">
        <v>19</v>
      </c>
      <c r="C10" s="5"/>
      <c r="D10" s="5"/>
      <c r="E10" s="5"/>
      <c r="F10" s="5"/>
      <c r="G10" s="5"/>
      <c r="H10" s="5"/>
      <c r="I10" s="5" t="s">
        <v>20</v>
      </c>
      <c r="J10" s="5"/>
      <c r="K10" s="5"/>
      <c r="L10" s="5"/>
      <c r="M10" s="5"/>
      <c r="N10" s="5"/>
      <c r="O10" s="5"/>
    </row>
    <row r="11" s="1" customFormat="1" ht="129" customHeight="1" spans="1:15">
      <c r="A11" s="5"/>
      <c r="B11" s="10" t="s">
        <v>949</v>
      </c>
      <c r="C11" s="18"/>
      <c r="D11" s="18"/>
      <c r="E11" s="18"/>
      <c r="F11" s="18"/>
      <c r="G11" s="18"/>
      <c r="H11" s="11"/>
      <c r="I11" s="10" t="s">
        <v>949</v>
      </c>
      <c r="J11" s="18"/>
      <c r="K11" s="18"/>
      <c r="L11" s="18"/>
      <c r="M11" s="18"/>
      <c r="N11" s="18"/>
      <c r="O11" s="11"/>
    </row>
    <row r="12" s="1" customFormat="1" ht="36" customHeight="1" spans="1:15">
      <c r="A12" s="5" t="s">
        <v>23</v>
      </c>
      <c r="B12" s="6" t="s">
        <v>24</v>
      </c>
      <c r="C12" s="6" t="s">
        <v>25</v>
      </c>
      <c r="D12" s="5" t="s">
        <v>26</v>
      </c>
      <c r="E12" s="5"/>
      <c r="F12" s="5"/>
      <c r="G12" s="5"/>
      <c r="H12" s="5" t="s">
        <v>27</v>
      </c>
      <c r="I12" s="5" t="s">
        <v>28</v>
      </c>
      <c r="J12" s="5" t="s">
        <v>10</v>
      </c>
      <c r="K12" s="6"/>
      <c r="L12" s="5" t="s">
        <v>12</v>
      </c>
      <c r="M12" s="6"/>
      <c r="N12" s="5" t="s">
        <v>29</v>
      </c>
      <c r="O12" s="6"/>
    </row>
    <row r="13" s="1" customFormat="1" ht="38" customHeight="1" spans="1:15">
      <c r="A13" s="5"/>
      <c r="B13" s="5" t="s">
        <v>30</v>
      </c>
      <c r="C13" s="5" t="s">
        <v>31</v>
      </c>
      <c r="D13" s="8" t="s">
        <v>950</v>
      </c>
      <c r="E13" s="8"/>
      <c r="F13" s="8"/>
      <c r="G13" s="8"/>
      <c r="H13" s="5" t="s">
        <v>951</v>
      </c>
      <c r="I13" s="5" t="s">
        <v>952</v>
      </c>
      <c r="J13" s="10">
        <v>10</v>
      </c>
      <c r="K13" s="11"/>
      <c r="L13" s="10">
        <v>10</v>
      </c>
      <c r="M13" s="11"/>
      <c r="N13" s="10"/>
      <c r="O13" s="11"/>
    </row>
    <row r="14" s="1" customFormat="1" ht="27" customHeight="1" spans="1:15">
      <c r="A14" s="5"/>
      <c r="B14" s="5"/>
      <c r="C14" s="5"/>
      <c r="D14" s="15" t="s">
        <v>953</v>
      </c>
      <c r="E14" s="16"/>
      <c r="F14" s="16"/>
      <c r="G14" s="17"/>
      <c r="H14" s="5" t="s">
        <v>954</v>
      </c>
      <c r="I14" s="5" t="s">
        <v>954</v>
      </c>
      <c r="J14" s="10">
        <v>10</v>
      </c>
      <c r="K14" s="11"/>
      <c r="L14" s="10">
        <v>10</v>
      </c>
      <c r="M14" s="11"/>
      <c r="N14" s="10"/>
      <c r="O14" s="11"/>
    </row>
    <row r="15" s="1" customFormat="1" ht="40" customHeight="1" spans="1:15">
      <c r="A15" s="5"/>
      <c r="B15" s="5"/>
      <c r="C15" s="5"/>
      <c r="D15" s="8" t="s">
        <v>955</v>
      </c>
      <c r="E15" s="8"/>
      <c r="F15" s="8"/>
      <c r="G15" s="8"/>
      <c r="H15" s="5" t="s">
        <v>956</v>
      </c>
      <c r="I15" s="71">
        <v>1</v>
      </c>
      <c r="J15" s="10">
        <v>100</v>
      </c>
      <c r="K15" s="11"/>
      <c r="L15" s="10">
        <v>10</v>
      </c>
      <c r="M15" s="11"/>
      <c r="N15" s="10"/>
      <c r="O15" s="11"/>
    </row>
    <row r="16" s="1" customFormat="1" ht="36" customHeight="1" spans="1:15">
      <c r="A16" s="5"/>
      <c r="B16" s="5"/>
      <c r="C16" s="19" t="s">
        <v>58</v>
      </c>
      <c r="D16" s="8" t="s">
        <v>957</v>
      </c>
      <c r="E16" s="8"/>
      <c r="F16" s="8"/>
      <c r="G16" s="8"/>
      <c r="H16" s="71" t="s">
        <v>760</v>
      </c>
      <c r="I16" s="324">
        <v>0.9</v>
      </c>
      <c r="J16" s="10">
        <v>10</v>
      </c>
      <c r="K16" s="11"/>
      <c r="L16" s="10">
        <v>10</v>
      </c>
      <c r="M16" s="11"/>
      <c r="N16" s="10"/>
      <c r="O16" s="11"/>
    </row>
    <row r="17" s="1" customFormat="1" ht="36" customHeight="1" spans="1:15">
      <c r="A17" s="5"/>
      <c r="B17" s="5"/>
      <c r="C17" s="25"/>
      <c r="D17" s="15" t="s">
        <v>958</v>
      </c>
      <c r="E17" s="16"/>
      <c r="F17" s="16"/>
      <c r="G17" s="17"/>
      <c r="H17" s="71" t="s">
        <v>760</v>
      </c>
      <c r="I17" s="324">
        <v>0.9</v>
      </c>
      <c r="J17" s="10">
        <v>10</v>
      </c>
      <c r="K17" s="11"/>
      <c r="L17" s="10">
        <v>10</v>
      </c>
      <c r="M17" s="11"/>
      <c r="N17" s="10"/>
      <c r="O17" s="11"/>
    </row>
    <row r="18" s="1" customFormat="1" ht="33" customHeight="1" spans="1:15">
      <c r="A18" s="5"/>
      <c r="B18" s="5"/>
      <c r="C18" s="5" t="s">
        <v>63</v>
      </c>
      <c r="D18" s="8" t="s">
        <v>959</v>
      </c>
      <c r="E18" s="8"/>
      <c r="F18" s="8"/>
      <c r="G18" s="8"/>
      <c r="H18" s="5" t="s">
        <v>313</v>
      </c>
      <c r="I18" s="5" t="s">
        <v>313</v>
      </c>
      <c r="J18" s="10">
        <v>10</v>
      </c>
      <c r="K18" s="11"/>
      <c r="L18" s="10">
        <v>10</v>
      </c>
      <c r="M18" s="11"/>
      <c r="N18" s="10"/>
      <c r="O18" s="11"/>
    </row>
    <row r="19" s="1" customFormat="1" ht="33" customHeight="1" spans="1:15">
      <c r="A19" s="5"/>
      <c r="B19" s="5"/>
      <c r="C19" s="19" t="s">
        <v>66</v>
      </c>
      <c r="D19" s="15" t="s">
        <v>960</v>
      </c>
      <c r="E19" s="16"/>
      <c r="F19" s="16"/>
      <c r="G19" s="17"/>
      <c r="H19" s="5" t="s">
        <v>961</v>
      </c>
      <c r="I19" s="5" t="s">
        <v>962</v>
      </c>
      <c r="J19" s="10">
        <v>5</v>
      </c>
      <c r="K19" s="11"/>
      <c r="L19" s="10">
        <v>5</v>
      </c>
      <c r="M19" s="11"/>
      <c r="N19" s="10"/>
      <c r="O19" s="11"/>
    </row>
    <row r="20" s="1" customFormat="1" ht="39" customHeight="1" spans="1:15">
      <c r="A20" s="5"/>
      <c r="B20" s="5"/>
      <c r="C20" s="25"/>
      <c r="D20" s="8" t="s">
        <v>84</v>
      </c>
      <c r="E20" s="8"/>
      <c r="F20" s="8"/>
      <c r="G20" s="8"/>
      <c r="H20" s="71" t="s">
        <v>760</v>
      </c>
      <c r="I20" s="71">
        <v>1</v>
      </c>
      <c r="J20" s="10">
        <v>5</v>
      </c>
      <c r="K20" s="11"/>
      <c r="L20" s="10">
        <v>5</v>
      </c>
      <c r="M20" s="11"/>
      <c r="N20" s="10"/>
      <c r="O20" s="11"/>
    </row>
    <row r="21" s="1" customFormat="1" ht="49" customHeight="1" spans="1:15">
      <c r="A21" s="5"/>
      <c r="B21" s="5" t="s">
        <v>34</v>
      </c>
      <c r="C21" s="5" t="s">
        <v>140</v>
      </c>
      <c r="D21" s="8" t="s">
        <v>963</v>
      </c>
      <c r="E21" s="8"/>
      <c r="F21" s="8"/>
      <c r="G21" s="8"/>
      <c r="H21" s="5" t="s">
        <v>964</v>
      </c>
      <c r="I21" s="5" t="s">
        <v>964</v>
      </c>
      <c r="J21" s="10">
        <v>10</v>
      </c>
      <c r="K21" s="11"/>
      <c r="L21" s="10">
        <v>10</v>
      </c>
      <c r="M21" s="11"/>
      <c r="N21" s="10"/>
      <c r="O21" s="11"/>
    </row>
    <row r="22" s="1" customFormat="1" ht="50" customHeight="1" spans="1:15">
      <c r="A22" s="5"/>
      <c r="B22" s="5" t="s">
        <v>37</v>
      </c>
      <c r="C22" s="5" t="s">
        <v>38</v>
      </c>
      <c r="D22" s="8" t="s">
        <v>965</v>
      </c>
      <c r="E22" s="8"/>
      <c r="F22" s="8"/>
      <c r="G22" s="8"/>
      <c r="H22" s="71" t="s">
        <v>760</v>
      </c>
      <c r="I22" s="71">
        <v>0.9</v>
      </c>
      <c r="J22" s="10">
        <v>10</v>
      </c>
      <c r="K22" s="11"/>
      <c r="L22" s="10">
        <v>10</v>
      </c>
      <c r="M22" s="11"/>
      <c r="N22" s="10"/>
      <c r="O22" s="11"/>
    </row>
    <row r="23" s="1" customFormat="1" ht="27" customHeight="1" spans="1:15">
      <c r="A23" s="5"/>
      <c r="B23" s="10" t="s">
        <v>40</v>
      </c>
      <c r="C23" s="24"/>
      <c r="D23" s="10" t="s">
        <v>33</v>
      </c>
      <c r="E23" s="18"/>
      <c r="F23" s="18"/>
      <c r="G23" s="18"/>
      <c r="H23" s="18"/>
      <c r="I23" s="18"/>
      <c r="J23" s="18"/>
      <c r="K23" s="18"/>
      <c r="L23" s="18"/>
      <c r="M23" s="18"/>
      <c r="N23" s="18"/>
      <c r="O23" s="11"/>
    </row>
    <row r="24" s="1" customFormat="1" ht="27" customHeight="1" spans="1:15">
      <c r="A24" s="5"/>
      <c r="B24" s="10" t="s">
        <v>41</v>
      </c>
      <c r="C24" s="18"/>
      <c r="D24" s="18"/>
      <c r="E24" s="18"/>
      <c r="F24" s="18"/>
      <c r="G24" s="18"/>
      <c r="H24" s="18"/>
      <c r="I24" s="24"/>
      <c r="J24" s="10">
        <v>100</v>
      </c>
      <c r="K24" s="24"/>
      <c r="L24" s="10">
        <v>100</v>
      </c>
      <c r="M24" s="11"/>
      <c r="N24" s="10" t="s">
        <v>42</v>
      </c>
      <c r="O24" s="11"/>
    </row>
    <row r="25" s="1" customFormat="1" spans="1:15">
      <c r="A25" s="26" t="s">
        <v>43</v>
      </c>
      <c r="B25" s="26"/>
      <c r="C25" s="26"/>
      <c r="D25" s="26"/>
      <c r="E25" s="26"/>
      <c r="F25" s="26"/>
      <c r="G25" s="26"/>
      <c r="H25" s="26"/>
      <c r="I25" s="26"/>
      <c r="J25" s="26"/>
      <c r="K25" s="26"/>
      <c r="L25" s="26"/>
      <c r="M25" s="26"/>
      <c r="N25" s="26"/>
      <c r="O25" s="27"/>
    </row>
    <row r="26" s="1" customFormat="1" spans="1:15">
      <c r="A26" s="28"/>
      <c r="B26" s="26"/>
      <c r="C26" s="26"/>
      <c r="D26" s="26"/>
      <c r="E26" s="26"/>
      <c r="F26" s="26"/>
      <c r="G26" s="26"/>
      <c r="H26" s="26"/>
      <c r="I26" s="26"/>
      <c r="J26" s="26"/>
      <c r="K26" s="26"/>
      <c r="L26" s="26"/>
      <c r="M26" s="26"/>
      <c r="N26" s="26"/>
      <c r="O26" s="27"/>
    </row>
    <row r="27" s="1" customFormat="1" spans="1:15">
      <c r="A27" s="28"/>
      <c r="B27" s="26"/>
      <c r="C27" s="26"/>
      <c r="D27" s="26"/>
      <c r="E27" s="26"/>
      <c r="F27" s="26"/>
      <c r="G27" s="26"/>
      <c r="H27" s="26"/>
      <c r="I27" s="26"/>
      <c r="J27" s="26"/>
      <c r="K27" s="26"/>
      <c r="L27" s="26"/>
      <c r="M27" s="26"/>
      <c r="N27" s="26"/>
      <c r="O27" s="27"/>
    </row>
    <row r="28" s="1" customFormat="1" ht="27" customHeight="1" spans="1:15">
      <c r="A28" s="29"/>
      <c r="B28" s="30"/>
      <c r="C28" s="30"/>
      <c r="D28" s="30"/>
      <c r="E28" s="30"/>
      <c r="F28" s="30"/>
      <c r="G28" s="30"/>
      <c r="H28" s="30"/>
      <c r="I28" s="30"/>
      <c r="J28" s="30"/>
      <c r="K28" s="30"/>
      <c r="L28" s="30"/>
      <c r="M28" s="30"/>
      <c r="N28" s="30"/>
      <c r="O28" s="31"/>
    </row>
  </sheetData>
  <mergeCells count="100">
    <mergeCell ref="A1:O1"/>
    <mergeCell ref="A2:O2"/>
    <mergeCell ref="A3:B3"/>
    <mergeCell ref="C3:O3"/>
    <mergeCell ref="A4:B4"/>
    <mergeCell ref="C4:H4"/>
    <mergeCell ref="I4:J4"/>
    <mergeCell ref="K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B23:C23"/>
    <mergeCell ref="D23:O23"/>
    <mergeCell ref="B24:I24"/>
    <mergeCell ref="J24:K24"/>
    <mergeCell ref="L24:M24"/>
    <mergeCell ref="N24:O24"/>
    <mergeCell ref="A10:A11"/>
    <mergeCell ref="A12:A24"/>
    <mergeCell ref="B13:B20"/>
    <mergeCell ref="C13:C15"/>
    <mergeCell ref="C16:C17"/>
    <mergeCell ref="C19:C20"/>
    <mergeCell ref="A5:B9"/>
    <mergeCell ref="A25:O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275</vt:i4>
      </vt:variant>
    </vt:vector>
  </HeadingPairs>
  <TitlesOfParts>
    <vt:vector size="275" baseType="lpstr">
      <vt:lpstr>项目支出绩效自评表2</vt:lpstr>
      <vt:lpstr>项目支出绩效自评表3</vt:lpstr>
      <vt:lpstr>项目支出绩效自评表4</vt:lpstr>
      <vt:lpstr>项目支出绩效自评表5</vt:lpstr>
      <vt:lpstr>项目支出绩效自评表6</vt:lpstr>
      <vt:lpstr>项目支出绩效自评表7</vt:lpstr>
      <vt:lpstr>项目支出绩效自评表8</vt:lpstr>
      <vt:lpstr>项目支出绩效自评表9</vt:lpstr>
      <vt:lpstr>项目支出绩效自评表10</vt:lpstr>
      <vt:lpstr>项目支出绩效自评表11</vt:lpstr>
      <vt:lpstr>项目支出绩效自评表12</vt:lpstr>
      <vt:lpstr>项目支出绩效自评表13</vt:lpstr>
      <vt:lpstr>项目支出绩效自评表14</vt:lpstr>
      <vt:lpstr>项目支出绩效自评表15</vt:lpstr>
      <vt:lpstr>项目支出绩效自评表16</vt:lpstr>
      <vt:lpstr>项目支出绩效自评表17</vt:lpstr>
      <vt:lpstr>项目支出绩效自评表18</vt:lpstr>
      <vt:lpstr>项目支出绩效自评表19</vt:lpstr>
      <vt:lpstr>项目支出绩效自评表20</vt:lpstr>
      <vt:lpstr>项目支出绩效自评表21</vt:lpstr>
      <vt:lpstr>项目支出绩效自评表22</vt:lpstr>
      <vt:lpstr>项目支出绩效自评表23</vt:lpstr>
      <vt:lpstr>项目支出绩效自评表24</vt:lpstr>
      <vt:lpstr>项目支出绩效自评表25</vt:lpstr>
      <vt:lpstr>项目支出绩效自评表26</vt:lpstr>
      <vt:lpstr>项目支出绩效自评表27</vt:lpstr>
      <vt:lpstr>项目支出绩效自评表28</vt:lpstr>
      <vt:lpstr>项目支出绩效自评表29</vt:lpstr>
      <vt:lpstr>项目支出绩效自评表30</vt:lpstr>
      <vt:lpstr>项目支出绩效自评表31</vt:lpstr>
      <vt:lpstr>项目支出绩效自评表32</vt:lpstr>
      <vt:lpstr>项目支出绩效自评表33</vt:lpstr>
      <vt:lpstr>项目支出绩效自评表34</vt:lpstr>
      <vt:lpstr>项目支出绩效自评表35</vt:lpstr>
      <vt:lpstr>项目支出绩效自评表36</vt:lpstr>
      <vt:lpstr>项目支出绩效自评表37</vt:lpstr>
      <vt:lpstr>项目支出绩效自评表38</vt:lpstr>
      <vt:lpstr>项目支出绩效自评表39</vt:lpstr>
      <vt:lpstr>项目支出绩效自评表40</vt:lpstr>
      <vt:lpstr>项目支出绩效自评表41</vt:lpstr>
      <vt:lpstr>项目支出绩效自评表42</vt:lpstr>
      <vt:lpstr>项目支出绩效自评表43</vt:lpstr>
      <vt:lpstr>项目支出绩效自评表44</vt:lpstr>
      <vt:lpstr>项目支出绩效自评表45</vt:lpstr>
      <vt:lpstr>项目支出绩效自评表46</vt:lpstr>
      <vt:lpstr>项目支出绩效自评表47</vt:lpstr>
      <vt:lpstr>项目支出绩效自评表48</vt:lpstr>
      <vt:lpstr>项目支出绩效自评表49</vt:lpstr>
      <vt:lpstr>项目支出绩效自评表50</vt:lpstr>
      <vt:lpstr>项目支出绩效自评表51</vt:lpstr>
      <vt:lpstr>项目支出绩效自评表52</vt:lpstr>
      <vt:lpstr>项目支出绩效自评表53</vt:lpstr>
      <vt:lpstr>项目支出绩效自评表54</vt:lpstr>
      <vt:lpstr>项目支出绩效自评表55</vt:lpstr>
      <vt:lpstr>项目支出绩效自评表56</vt:lpstr>
      <vt:lpstr>项目支出绩效自评表57</vt:lpstr>
      <vt:lpstr>项目支出绩效自评表58</vt:lpstr>
      <vt:lpstr>项目支出绩效自评表59</vt:lpstr>
      <vt:lpstr>项目支出绩效自评表60</vt:lpstr>
      <vt:lpstr>项目支出绩效自评表61</vt:lpstr>
      <vt:lpstr>项目支出绩效自评表62</vt:lpstr>
      <vt:lpstr>项目支出绩效自评表63</vt:lpstr>
      <vt:lpstr>项目支出绩效自评表64</vt:lpstr>
      <vt:lpstr>项目支出绩效自评表65</vt:lpstr>
      <vt:lpstr>项目支出绩效自评表66</vt:lpstr>
      <vt:lpstr>项目支出绩效自评表67</vt:lpstr>
      <vt:lpstr>项目支出绩效自评表68</vt:lpstr>
      <vt:lpstr>项目支出绩效自评表69</vt:lpstr>
      <vt:lpstr>项目支出绩效自评表70</vt:lpstr>
      <vt:lpstr>项目支出绩效自评表71</vt:lpstr>
      <vt:lpstr>项目支出绩效自评表72</vt:lpstr>
      <vt:lpstr>项目支出绩效自评表73</vt:lpstr>
      <vt:lpstr>项目支出绩效自评表74</vt:lpstr>
      <vt:lpstr>项目支出绩效自评表75</vt:lpstr>
      <vt:lpstr>项目支出绩效自评表76</vt:lpstr>
      <vt:lpstr>项目支出绩效自评表77</vt:lpstr>
      <vt:lpstr>项目支出绩效自评表78</vt:lpstr>
      <vt:lpstr>项目支出绩效自评表79</vt:lpstr>
      <vt:lpstr>项目支出绩效自评表80</vt:lpstr>
      <vt:lpstr>项目支出绩效自评表81</vt:lpstr>
      <vt:lpstr>项目支出绩效自评表82</vt:lpstr>
      <vt:lpstr>项目支出绩效自评表83</vt:lpstr>
      <vt:lpstr>项目支出绩效自评表84</vt:lpstr>
      <vt:lpstr>项目支出绩效自评表85</vt:lpstr>
      <vt:lpstr>项目支出绩效自评表86</vt:lpstr>
      <vt:lpstr>项目支出绩效自评表87</vt:lpstr>
      <vt:lpstr>项目支出绩效自评表88</vt:lpstr>
      <vt:lpstr>项目支出绩效自评表89</vt:lpstr>
      <vt:lpstr>项目支出绩效自评表90</vt:lpstr>
      <vt:lpstr>项目支出绩效自评表91</vt:lpstr>
      <vt:lpstr>项目支出绩效自评表92</vt:lpstr>
      <vt:lpstr>项目支出绩效自评表93</vt:lpstr>
      <vt:lpstr>项目支出绩效自评表94</vt:lpstr>
      <vt:lpstr>项目支出绩效自评表95</vt:lpstr>
      <vt:lpstr>项目支出绩效自评表96</vt:lpstr>
      <vt:lpstr>项目支出绩效自评表97</vt:lpstr>
      <vt:lpstr>项目支出绩效自评表98</vt:lpstr>
      <vt:lpstr>项目支出绩效自评表99</vt:lpstr>
      <vt:lpstr>项目支出绩效自评表100</vt:lpstr>
      <vt:lpstr>项目支出绩效自评表101</vt:lpstr>
      <vt:lpstr>项目支出绩效自评表102</vt:lpstr>
      <vt:lpstr>项目支出绩效自评表103</vt:lpstr>
      <vt:lpstr>项目支出绩效自评表104</vt:lpstr>
      <vt:lpstr>项目支出绩效自评表105</vt:lpstr>
      <vt:lpstr>项目支出绩效自评表106</vt:lpstr>
      <vt:lpstr>项目支出绩效自评表107</vt:lpstr>
      <vt:lpstr>项目支出绩效自评表108</vt:lpstr>
      <vt:lpstr>项目支出绩效自评表109</vt:lpstr>
      <vt:lpstr>项目支出绩效自评表110</vt:lpstr>
      <vt:lpstr>项目支出绩效自评表111</vt:lpstr>
      <vt:lpstr>项目支出绩效自评表112</vt:lpstr>
      <vt:lpstr>项目支出绩效自评表113</vt:lpstr>
      <vt:lpstr>项目支出绩效自评表114</vt:lpstr>
      <vt:lpstr>项目支出绩效自评表115</vt:lpstr>
      <vt:lpstr>项目支出绩效自评表116</vt:lpstr>
      <vt:lpstr>项目支出绩效自评表117</vt:lpstr>
      <vt:lpstr>项目支出绩效自评表118</vt:lpstr>
      <vt:lpstr>项目支出绩效自评表119</vt:lpstr>
      <vt:lpstr>项目支出绩效自评表120</vt:lpstr>
      <vt:lpstr>项目支出绩效自评表121</vt:lpstr>
      <vt:lpstr>项目支出绩效自评表122</vt:lpstr>
      <vt:lpstr>项目支出绩效自评表123</vt:lpstr>
      <vt:lpstr>项目支出绩效自评表124</vt:lpstr>
      <vt:lpstr>项目支出绩效自评表125</vt:lpstr>
      <vt:lpstr>项目支出绩效自评表126</vt:lpstr>
      <vt:lpstr>项目支出绩效自评表127</vt:lpstr>
      <vt:lpstr>项目支出绩效自评表128</vt:lpstr>
      <vt:lpstr>项目支出绩效自评表129</vt:lpstr>
      <vt:lpstr>项目支出绩效自评表130</vt:lpstr>
      <vt:lpstr>项目支出绩效自评表131</vt:lpstr>
      <vt:lpstr>项目支出绩效自评表132</vt:lpstr>
      <vt:lpstr>项目支出绩效自评表133</vt:lpstr>
      <vt:lpstr>项目支出绩效自评表134</vt:lpstr>
      <vt:lpstr>项目支出绩效自评表135</vt:lpstr>
      <vt:lpstr>项目支出绩效自评表136</vt:lpstr>
      <vt:lpstr>项目支出绩效自评表137</vt:lpstr>
      <vt:lpstr>项目支出绩效自评表138</vt:lpstr>
      <vt:lpstr>项目支出绩效自评表139</vt:lpstr>
      <vt:lpstr>项目支出绩效自评表140</vt:lpstr>
      <vt:lpstr>项目支出绩效自评表141</vt:lpstr>
      <vt:lpstr>项目支出绩效自评表142</vt:lpstr>
      <vt:lpstr>项目支出绩效自评表143</vt:lpstr>
      <vt:lpstr>项目支出绩效自评表144</vt:lpstr>
      <vt:lpstr>项目支出绩效自评表145</vt:lpstr>
      <vt:lpstr>项目支出绩效自评表146</vt:lpstr>
      <vt:lpstr>项目支出绩效自评表147</vt:lpstr>
      <vt:lpstr>项目支出绩效自评表148</vt:lpstr>
      <vt:lpstr>项目支出绩效自评表149</vt:lpstr>
      <vt:lpstr>项目支出绩效自评表150</vt:lpstr>
      <vt:lpstr>项目支出绩效自评表151</vt:lpstr>
      <vt:lpstr>项目支出绩效自评表152</vt:lpstr>
      <vt:lpstr>项目支出绩效自评表153</vt:lpstr>
      <vt:lpstr>项目支出绩效自评表154</vt:lpstr>
      <vt:lpstr>项目支出绩效自评表155</vt:lpstr>
      <vt:lpstr>项目支出绩效自评表156</vt:lpstr>
      <vt:lpstr>项目支出绩效自评表157</vt:lpstr>
      <vt:lpstr>项目支出绩效自评表158</vt:lpstr>
      <vt:lpstr>项目支出绩效自评表159</vt:lpstr>
      <vt:lpstr>项目支出绩效自评表160</vt:lpstr>
      <vt:lpstr>项目支出绩效自评表161</vt:lpstr>
      <vt:lpstr>项目支出绩效自评表162</vt:lpstr>
      <vt:lpstr>项目支出绩效自评表163</vt:lpstr>
      <vt:lpstr>项目支出绩效自评表164</vt:lpstr>
      <vt:lpstr>项目支出绩效自评表165</vt:lpstr>
      <vt:lpstr>项目支出绩效自评表166</vt:lpstr>
      <vt:lpstr>项目支出绩效自评表167</vt:lpstr>
      <vt:lpstr>项目支出绩效自评表168</vt:lpstr>
      <vt:lpstr>项目支出绩效自评表169</vt:lpstr>
      <vt:lpstr>项目支出绩效自评表170</vt:lpstr>
      <vt:lpstr>项目支出绩效自评表171</vt:lpstr>
      <vt:lpstr>项目支出绩效自评表172</vt:lpstr>
      <vt:lpstr>项目支出绩效自评表173</vt:lpstr>
      <vt:lpstr>项目支出绩效自评表174</vt:lpstr>
      <vt:lpstr>项目支出绩效自评表175</vt:lpstr>
      <vt:lpstr>项目支出绩效自评表176</vt:lpstr>
      <vt:lpstr>项目支出绩效自评表177</vt:lpstr>
      <vt:lpstr>项目支出绩效自评表178</vt:lpstr>
      <vt:lpstr>项目支出绩效自评表179</vt:lpstr>
      <vt:lpstr>项目支出绩效自评表180</vt:lpstr>
      <vt:lpstr>项目支出绩效自评表181</vt:lpstr>
      <vt:lpstr>项目支出绩效自评表182</vt:lpstr>
      <vt:lpstr>项目支出绩效自评表183</vt:lpstr>
      <vt:lpstr>项目支出绩效自评表184</vt:lpstr>
      <vt:lpstr>项目支出绩效自评表185</vt:lpstr>
      <vt:lpstr>项目支出绩效自评表186</vt:lpstr>
      <vt:lpstr>项目支出绩效自评表187</vt:lpstr>
      <vt:lpstr>项目支出绩效自评表188</vt:lpstr>
      <vt:lpstr>项目支出绩效自评表189</vt:lpstr>
      <vt:lpstr>项目支出绩效自评表190</vt:lpstr>
      <vt:lpstr>项目支出绩效自评表191</vt:lpstr>
      <vt:lpstr>项目支出绩效自评表192</vt:lpstr>
      <vt:lpstr>项目支出绩效自评表193</vt:lpstr>
      <vt:lpstr>项目支出绩效自评表194</vt:lpstr>
      <vt:lpstr>项目支出绩效自评表195</vt:lpstr>
      <vt:lpstr>项目支出绩效自评表196</vt:lpstr>
      <vt:lpstr>项目支出绩效自评表197</vt:lpstr>
      <vt:lpstr>项目支出绩效自评表198</vt:lpstr>
      <vt:lpstr>项目支出绩效自评表199</vt:lpstr>
      <vt:lpstr>项目支出绩效自评表200</vt:lpstr>
      <vt:lpstr>项目支出绩效自评表201</vt:lpstr>
      <vt:lpstr>项目支出绩效自评表202</vt:lpstr>
      <vt:lpstr>项目支出绩效自评表203</vt:lpstr>
      <vt:lpstr>项目支出绩效自评表204</vt:lpstr>
      <vt:lpstr>项目支出绩效自评表205</vt:lpstr>
      <vt:lpstr>项目支出绩效自评表206</vt:lpstr>
      <vt:lpstr>项目支出绩效自评表207</vt:lpstr>
      <vt:lpstr>项目支出绩效自评表208</vt:lpstr>
      <vt:lpstr>项目支出绩效自评表209</vt:lpstr>
      <vt:lpstr>项目支出绩效自评表210</vt:lpstr>
      <vt:lpstr>项目支出绩效自评表211</vt:lpstr>
      <vt:lpstr>项目支出绩效自评表212</vt:lpstr>
      <vt:lpstr>项目支出绩效自评表213</vt:lpstr>
      <vt:lpstr>项目支出绩效自评表214</vt:lpstr>
      <vt:lpstr>项目支出绩效自评表215</vt:lpstr>
      <vt:lpstr>项目支出绩效自评表216</vt:lpstr>
      <vt:lpstr>项目支出绩效自评表217</vt:lpstr>
      <vt:lpstr>项目支出绩效自评表218</vt:lpstr>
      <vt:lpstr>项目支出绩效自评表219</vt:lpstr>
      <vt:lpstr>项目支出绩效自评表220</vt:lpstr>
      <vt:lpstr>项目支出绩效自评表221</vt:lpstr>
      <vt:lpstr>项目支出绩效自评表222</vt:lpstr>
      <vt:lpstr>项目支出绩效自评表223</vt:lpstr>
      <vt:lpstr>项目支出绩效自评表224</vt:lpstr>
      <vt:lpstr>项目支出绩效自评表225</vt:lpstr>
      <vt:lpstr>项目支出绩效自评表226</vt:lpstr>
      <vt:lpstr>项目支出绩效自评表227</vt:lpstr>
      <vt:lpstr>项目支出绩效自评表228</vt:lpstr>
      <vt:lpstr>项目支出绩效自评表229</vt:lpstr>
      <vt:lpstr>项目支出绩效自评表230</vt:lpstr>
      <vt:lpstr>项目支出绩效自评表231</vt:lpstr>
      <vt:lpstr>项目支出绩效自评表232</vt:lpstr>
      <vt:lpstr>项目支出绩效自评表233</vt:lpstr>
      <vt:lpstr>项目支出绩效自评表234</vt:lpstr>
      <vt:lpstr>项目支出绩效自评表235</vt:lpstr>
      <vt:lpstr>项目支出绩效自评表236</vt:lpstr>
      <vt:lpstr>项目支出绩效自评表237</vt:lpstr>
      <vt:lpstr>项目支出绩效自评表238</vt:lpstr>
      <vt:lpstr>项目支出绩效自评表239</vt:lpstr>
      <vt:lpstr>项目支出绩效自评表240</vt:lpstr>
      <vt:lpstr>项目支出绩效自评表241</vt:lpstr>
      <vt:lpstr>项目支出绩效自评表242</vt:lpstr>
      <vt:lpstr>项目支出绩效自评表243</vt:lpstr>
      <vt:lpstr>项目支出绩效自评表244</vt:lpstr>
      <vt:lpstr>项目支出绩效自评表245</vt:lpstr>
      <vt:lpstr>项目支出绩效自评表246</vt:lpstr>
      <vt:lpstr>项目支出绩效自评表247</vt:lpstr>
      <vt:lpstr>项目支出绩效自评表248</vt:lpstr>
      <vt:lpstr>项目支出绩效自评表249</vt:lpstr>
      <vt:lpstr>项目支出绩效自评表250</vt:lpstr>
      <vt:lpstr>项目支出绩效自评表251</vt:lpstr>
      <vt:lpstr>项目支出绩效自评表252</vt:lpstr>
      <vt:lpstr>项目支出绩效自评表253</vt:lpstr>
      <vt:lpstr>项目支出绩效自评表254</vt:lpstr>
      <vt:lpstr>项目支出绩效自评表255</vt:lpstr>
      <vt:lpstr>项目支出绩效自评表256</vt:lpstr>
      <vt:lpstr>项目支出绩效自评表257</vt:lpstr>
      <vt:lpstr>项目支出绩效自评表258</vt:lpstr>
      <vt:lpstr>项目支出绩效自评表259</vt:lpstr>
      <vt:lpstr>项目支出绩效自评表260</vt:lpstr>
      <vt:lpstr>项目支出绩效自评表261</vt:lpstr>
      <vt:lpstr>项目支出绩效自评表262</vt:lpstr>
      <vt:lpstr>项目支出绩效自评表263</vt:lpstr>
      <vt:lpstr>项目支出绩效自评表264</vt:lpstr>
      <vt:lpstr>项目支出绩效自评表265</vt:lpstr>
      <vt:lpstr>项目支出绩效自评表266</vt:lpstr>
      <vt:lpstr>项目支出绩效自评表267</vt:lpstr>
      <vt:lpstr>项目支出绩效自评表268</vt:lpstr>
      <vt:lpstr>项目支出绩效自评表269</vt:lpstr>
      <vt:lpstr>项目支出绩效自评表270</vt:lpstr>
      <vt:lpstr>项目支出绩效自评表271</vt:lpstr>
      <vt:lpstr>项目支出绩效自评表272</vt:lpstr>
      <vt:lpstr>项目支出绩效自评表273</vt:lpstr>
      <vt:lpstr>项目支出绩效自评表274</vt:lpstr>
      <vt:lpstr>项目支出绩效自评表275</vt:lpstr>
      <vt:lpstr>项目支出绩效自评表276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2026-06-09T07:00:55Z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BBE917D318FE43128BEF3C3DC88D77F1_13</vt:lpwstr>
  </property>
  <property fmtid="{D5CDD505-2E9C-101B-9397-08002B2CF9AE}" pid="5" name="CalculationRule">
    <vt:i4>0</vt:i4>
  </property>
</Properties>
</file>