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80" windowHeight="12615" firstSheet="1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<sst xmlns="http://schemas.openxmlformats.org/spreadsheetml/2006/main" count="409">
  <si>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</si>
  <si>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</si>
  <si>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</si>
  <si>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</si>
  <si>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</si>
  <si>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</si>
  <si>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</si>
  <si>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</si>
  <si>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</si>
  <si>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</si>
  <si>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</si>
  <si>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</si>
  <si>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</si>
  <si>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</si>
  <si>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</si>
  <si>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</si>
  <si>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</si>
  <si>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</si>
  <si>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</si>
  <si>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</si>
  <si>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</si>
  <si>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</si>
  <si>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</si>
  <si>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</si>
  <si>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</si>
  <si>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</si>
  <si>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</si>
  <si>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</si>
  <si>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</si>
  <si>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</si>
  <si>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</si>
  <si>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</si>
  <si>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</si>
  <si>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</si>
  <si>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</si>
  <si>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</si>
  <si>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</si>
  <si>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</si>
  <si>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</si>
  <si>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</si>
  <si>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</si>
  <si>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</si>
  <si>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</si>
  <si>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</si>
  <si>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</si>
  <si>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</si>
  <si>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</si>
  <si>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</si>
  <si>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</si>
  <si>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</si>
  <si>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</si>
  <si>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</si>
  <si>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</si>
  <si>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</si>
  <si>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</si>
  <si>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</si>
  <si>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</si>
  <si>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</si>
  <si>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</si>
  <si>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</si>
  <si>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</si>
  <si>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</si>
  <si>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</si>
  <si>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</si>
  <si>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</si>
  <si>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</si>
  <si>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</si>
  <si>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</si>
  <si>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</si>
  <si>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105015</t>
  </si>
  <si>
    <t>昆明市五华区龙翔小学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</si>
  <si>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</si>
  <si>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</si>
  <si>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</si>
  <si>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</si>
  <si>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</si>
  <si>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</si>
  <si>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</si>
  <si>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</si>
  <si>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</si>
  <si>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</si>
  <si>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</si>
  <si>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</si>
  <si>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</si>
  <si>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</si>
  <si>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</si>
  <si>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</si>
  <si>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</si>
  <si>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</si>
  <si>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</si>
  <si>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</si>
  <si>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</si>
  <si>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</si>
  <si>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</si>
  <si>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</si>
  <si>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</si>
  <si>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</si>
  <si>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</si>
  <si>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</si>
  <si>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</si>
  <si>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</si>
  <si>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</si>
  <si>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</si>
  <si>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</si>
  <si>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</si>
  <si>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</si>
  <si>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</si>
  <si>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</si>
  <si>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</si>
  <si>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</si>
  <si>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</si>
  <si>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</si>
  <si>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</si>
  <si>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</si>
  <si>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</si>
  <si>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</si>
  <si>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</si>
  <si>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</si>
  <si>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</si>
  <si>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</si>
  <si>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</si>
  <si>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</si>
  <si>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</si>
  <si>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</si>
  <si>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</si>
  <si>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</si>
  <si>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</si>
  <si>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</si>
  <si>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</si>
  <si>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</si>
  <si>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</si>
  <si>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</si>
  <si>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</si>
  <si>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</si>
  <si>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</si>
  <si>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</si>
  <si>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</si>
  <si>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</si>
  <si>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</si>
  <si>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</si>
  <si>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</si>
  <si>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</si>
  <si>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</si>
  <si>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</si>
  <si>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</si>
  <si>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</si>
  <si>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</si>
  <si>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</si>
  <si>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</si>
  <si>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</si>
  <si>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</si>
  <si>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</si>
  <si>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</si>
  <si>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</si>
  <si>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</si>
  <si>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</si>
  <si>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</si>
  <si>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</si>
  <si>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</si>
  <si>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</si>
  <si>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</si>
  <si>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</si>
  <si>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</si>
  <si>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</si>
  <si>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</si>
  <si>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</si>
  <si>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</si>
  <si>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</si>
  <si>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</si>
  <si>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</si>
  <si>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</si>
  <si>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</si>
  <si>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</si>
  <si>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备注：昆明市五华区龙翔小学2026年无“三公”经费预算支出。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</si>
  <si>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</si>
  <si>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</si>
  <si>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</si>
  <si>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</si>
  <si>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</si>
  <si>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</si>
  <si>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</si>
  <si>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</si>
  <si>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</si>
  <si>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</si>
  <si>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</si>
  <si>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</si>
  <si>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</si>
  <si>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</si>
  <si>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</si>
  <si>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</si>
  <si>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</si>
  <si>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</si>
  <si>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</si>
  <si>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</si>
  <si>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530102210000000001255</t>
  </si>
  <si>
    <t>一般公用经费</t>
  </si>
  <si>
    <t>30299</t>
  </si>
  <si>
    <t>其他商品和服务支出</t>
  </si>
  <si>
    <t>530102210000000001430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</si>
  <si>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</si>
  <si>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</si>
  <si>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</si>
  <si>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</si>
  <si>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</si>
  <si>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</si>
  <si>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</si>
  <si>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</si>
  <si>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</si>
  <si>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530102210000000001431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</si>
  <si>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</si>
  <si>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</si>
  <si>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</si>
  <si>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</si>
  <si>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</si>
  <si>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</si>
  <si>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</si>
  <si>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</si>
  <si>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</si>
  <si>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530102210000000001432</t>
  </si>
  <si>
    <t>30113</t>
  </si>
  <si>
    <t>530102210000000001436</t>
  </si>
  <si>
    <t>工会经费</t>
  </si>
  <si>
    <t>30228</t>
  </si>
  <si>
    <t>530102210000000001438</t>
  </si>
  <si>
    <t>其他商品服务支出</t>
  </si>
  <si>
    <t>30201</t>
  </si>
  <si>
    <t>办公费</t>
  </si>
  <si>
    <t>530102231100001266111</t>
  </si>
  <si>
    <t>离退休人员支出</t>
  </si>
  <si>
    <t>30305</t>
  </si>
  <si>
    <t>生活补助</t>
  </si>
  <si>
    <t>530102231100001446591</t>
  </si>
  <si>
    <t>事业人员绩效奖励</t>
  </si>
  <si>
    <t>530102231100001446594</t>
  </si>
  <si>
    <t>离退休及特殊人员福利费</t>
  </si>
  <si>
    <t>530102241100002182403</t>
  </si>
  <si>
    <t>其他人员支出</t>
  </si>
  <si>
    <t>30199</t>
  </si>
  <si>
    <t>其他工资福利支出</t>
  </si>
  <si>
    <t>530102261100004947028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</si>
  <si>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</si>
  <si>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</si>
  <si>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</si>
  <si>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</si>
  <si>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</si>
  <si>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</si>
  <si>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</si>
  <si>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</si>
  <si>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</si>
  <si>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530102241100002310981</t>
  </si>
  <si>
    <t>五华区基础教育学校书记、校长职级资金</t>
  </si>
  <si>
    <t>30309</t>
  </si>
  <si>
    <t>奖励金</t>
  </si>
  <si>
    <t>民生类</t>
  </si>
  <si>
    <t>530102261100005139708</t>
  </si>
  <si>
    <t>城乡义务教育生均公用经费</t>
  </si>
  <si>
    <t>30205</t>
  </si>
  <si>
    <t>水费</t>
  </si>
  <si>
    <t>30206</t>
  </si>
  <si>
    <t>电费</t>
  </si>
  <si>
    <t>30207</t>
  </si>
  <si>
    <t>邮电费</t>
  </si>
  <si>
    <t>事业发展类</t>
  </si>
  <si>
    <t>530102261100005141157</t>
  </si>
  <si>
    <t>课后服务收费资金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</si>
  <si>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</si>
  <si>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</si>
  <si>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</si>
  <si>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</si>
  <si>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</si>
  <si>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</si>
  <si>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</si>
  <si>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</si>
  <si>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</si>
  <si>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</si>
  <si>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</si>
  <si>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</si>
  <si>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 保障学校范围内公用经费有效运用；2. 公用经费支出范围进一步完善，服务质量稳步提升，学生及家长满意度较高；3. 公用经费专款专用、规范核算，资金使用效率达100%。</t>
  </si>
  <si>
    <t>产出指标</t>
  </si>
  <si>
    <t>数量指标</t>
  </si>
  <si>
    <t>公用经费保障人数</t>
  </si>
  <si>
    <t>=</t>
  </si>
  <si>
    <t>1294</t>
  </si>
  <si>
    <t>人</t>
  </si>
  <si>
    <t>定量指标</t>
  </si>
  <si>
    <t xml:space="preserve">反映公用经费保障部门（单位）正常运转的在职人数情况。在职人数主要指办公、会议、培训、差旅、水费、电费等公用经费中服务保障的人数。
</t>
  </si>
  <si>
    <t>质量指标</t>
  </si>
  <si>
    <t>补助标准达标率</t>
  </si>
  <si>
    <t>100</t>
  </si>
  <si>
    <t>%</t>
  </si>
  <si>
    <t xml:space="preserve">补助标准达标率
</t>
  </si>
  <si>
    <t>时效指标</t>
  </si>
  <si>
    <t>补助资金当年执行率</t>
  </si>
  <si>
    <t xml:space="preserve">补助资金当年到位率
</t>
  </si>
  <si>
    <t>效益指标</t>
  </si>
  <si>
    <t>社会效益</t>
  </si>
  <si>
    <t>补助对象政策知晓率</t>
  </si>
  <si>
    <t xml:space="preserve">补助对象政策知晓率
</t>
  </si>
  <si>
    <t>部门运转</t>
  </si>
  <si>
    <t>正常运转</t>
  </si>
  <si>
    <t>年</t>
  </si>
  <si>
    <t xml:space="preserve">反映部门（单位）正常运转情况。
</t>
  </si>
  <si>
    <t>满意度指标</t>
  </si>
  <si>
    <t>服务对象满意度</t>
  </si>
  <si>
    <t>单位人员满意度</t>
  </si>
  <si>
    <t>&gt;=</t>
  </si>
  <si>
    <t>95</t>
  </si>
  <si>
    <t xml:space="preserve">反映部门（单位）人员对公用经费保障的满意程度。
</t>
  </si>
  <si>
    <t>社会公众满意度</t>
  </si>
  <si>
    <t xml:space="preserve">反映社会公众对部门（单位）履职情况的满意程度。
</t>
  </si>
  <si>
    <t>成本指标</t>
  </si>
  <si>
    <t>经济成本指标</t>
  </si>
  <si>
    <t>成本控制率</t>
  </si>
  <si>
    <t>&lt;=</t>
  </si>
  <si>
    <t xml:space="preserve">反映公用经费的成本管控水平。规定标准按当地教育、财政部门相关文件执行。
</t>
  </si>
  <si>
    <t xml:space="preserve"> 1.保障学校规定范围内课后服务全覆盖，年度服务时长达标；2.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</t>
  </si>
  <si>
    <t>课后服务覆盖率</t>
  </si>
  <si>
    <t xml:space="preserve">课后服务覆盖率
</t>
  </si>
  <si>
    <t>减免家庭经济困难学生费用比例</t>
  </si>
  <si>
    <t xml:space="preserve">减免家庭经济困难学生费用比例
</t>
  </si>
  <si>
    <t>课后服务补助覆盖率</t>
  </si>
  <si>
    <t xml:space="preserve">课后服务补助覆盖率
</t>
  </si>
  <si>
    <t>教师获补率</t>
  </si>
  <si>
    <t xml:space="preserve">教师获补率
</t>
  </si>
  <si>
    <t>课后服务时间达标率</t>
  </si>
  <si>
    <t>发放及时率</t>
  </si>
  <si>
    <t>推进课后服务工作</t>
  </si>
  <si>
    <t>合理推进</t>
  </si>
  <si>
    <t>项</t>
  </si>
  <si>
    <t>定性指标</t>
  </si>
  <si>
    <t xml:space="preserve">推进课后服务工作
</t>
  </si>
  <si>
    <t>家长满意度</t>
  </si>
  <si>
    <t>课后服务成本</t>
  </si>
  <si>
    <t xml:space="preserve">反映课后服务费的成本管控水平。人均成本=年度课后服务费总支出/年度受益学生总人次，规定标准按当地教育、财政部门相关文件执行。
</t>
  </si>
  <si>
    <t>2025年五华区基础教育学校书记、校长职级</t>
  </si>
  <si>
    <t>项目完成时间</t>
  </si>
  <si>
    <t>2025年12月31日前</t>
  </si>
  <si>
    <t>补助对象政策知晓度</t>
  </si>
  <si>
    <t>90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</si>
  <si>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</si>
  <si>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</si>
  <si>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</si>
  <si>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</si>
  <si>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备注：昆明市五华区龙翔小学2026年无政府性基金预算支出，故此表为空。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</si>
  <si>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</si>
  <si>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</si>
  <si>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</si>
  <si>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</si>
  <si>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</si>
  <si>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</si>
  <si>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</si>
  <si>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</si>
  <si>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</si>
  <si>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</si>
  <si>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</si>
  <si>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备注：昆明市五华区龙翔小学2026年无政府采购预算，故此表为空。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</si>
  <si>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</si>
  <si>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</si>
  <si>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</si>
  <si>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</si>
  <si>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</si>
  <si>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</si>
  <si>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</si>
  <si>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备注：昆明市五华区龙翔小学2026年无政府购买服务预算，故此表为空。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</si>
  <si>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</si>
  <si>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</si>
  <si>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</si>
  <si>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</si>
  <si>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</si>
  <si>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</si>
  <si>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</si>
  <si>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</si>
  <si>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</si>
  <si>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</si>
  <si>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</si>
  <si>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</si>
  <si>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</si>
  <si>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</si>
  <si>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</si>
  <si>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</si>
  <si>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</si>
  <si>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</si>
  <si>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</si>
  <si>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</si>
  <si>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</si>
  <si>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</si>
  <si>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</si>
  <si>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备注：昆明市五华区龙翔小学2026年无区对下转移支付预算，故此表为空。</t>
  </si>
  <si>
    <t>预算09-2表</t>
  </si>
  <si>
    <t>备注：昆明市五华区龙翔小学2026年无区对下转移支付绩效目标，故此表为空。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</si>
  <si>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</si>
  <si>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</si>
  <si>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</si>
  <si>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</si>
  <si>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</si>
  <si>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</si>
  <si>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</si>
  <si>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</si>
  <si>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备注：昆明市五华区龙翔小学2026年无新增资产配置，故此表为空。</t>
  </si>
  <si>
    <t>预算11表</t>
  </si>
  <si>
    <t>上级补助</t>
  </si>
  <si>
    <t>备注：昆明市五华区龙翔小学2026年无上级转移支付补助项目，故此表为空。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</si>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</sst>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#,##0.00;\-#,##0.00;;@"/>
    <numFmt numFmtId="179" formatCode="yyyy/mm/dd"/>
    <numFmt numFmtId="43" formatCode="_ * #,##0.00_ ;_ * \-#,##0.00_ ;_ * &quot;-&quot;??_ ;_ @_ "/>
    <numFmt numFmtId="180" formatCode="hh:mm:ss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9" fillId="0" borderId="1">
      <alignment horizontal="right" vertical="center"/>
    </xf>
    <xf numFmtId="0" fontId="21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9" fillId="0" borderId="1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22" borderId="20" applyNumberFormat="0" applyAlignment="0" applyProtection="0">
      <alignment vertical="center"/>
    </xf>
    <xf numFmtId="0" fontId="32" fillId="22" borderId="16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0" fontId="19" fillId="0" borderId="1">
      <alignment horizontal="right" vertical="center"/>
    </xf>
    <xf numFmtId="0" fontId="21" fillId="2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178" fontId="19" fillId="0" borderId="1">
      <alignment horizontal="right" vertical="center"/>
    </xf>
    <xf numFmtId="49" fontId="19" fillId="0" borderId="1">
      <alignment horizontal="left" vertical="center" wrapText="1"/>
    </xf>
    <xf numFmtId="178" fontId="19" fillId="0" borderId="1">
      <alignment horizontal="right" vertical="center"/>
    </xf>
    <xf numFmtId="180" fontId="19" fillId="0" borderId="1">
      <alignment horizontal="right" vertical="center"/>
    </xf>
    <xf numFmtId="176" fontId="19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8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76" fontId="5" fillId="0" borderId="1" xfId="56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178" fontId="19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6"/>
  <sheetViews>
    <sheetView showGridLines="0" showZeros="0" topLeftCell="A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65" t="s">
        <v>0</v>
      </c>
    </row>
    <row r="2" ht="41.25" customHeight="1" spans="1:1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"单位名称："&amp;"昆明市五华区龙翔小学"</f>
        <v>单位名称：昆明市五华区龙翔小学</v>
      </c>
      <c r="B3" s="162"/>
      <c r="D3" s="141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0">
        <v>16663713.12</v>
      </c>
      <c r="C6" s="165" t="s">
        <v>8</v>
      </c>
      <c r="D6" s="80"/>
    </row>
    <row r="7" ht="17.25" customHeight="1" spans="1:4">
      <c r="A7" s="165" t="s">
        <v>9</v>
      </c>
      <c r="B7" s="80"/>
      <c r="C7" s="165" t="s">
        <v>10</v>
      </c>
      <c r="D7" s="80"/>
    </row>
    <row r="8" ht="17.25" customHeight="1" spans="1:4">
      <c r="A8" s="165" t="s">
        <v>11</v>
      </c>
      <c r="B8" s="80"/>
      <c r="C8" s="199" t="s">
        <v>12</v>
      </c>
      <c r="D8" s="80"/>
    </row>
    <row r="9" ht="17.25" customHeight="1" spans="1:4">
      <c r="A9" s="165" t="s">
        <v>13</v>
      </c>
      <c r="B9" s="80"/>
      <c r="C9" s="199" t="s">
        <v>14</v>
      </c>
      <c r="D9" s="80"/>
    </row>
    <row r="10" ht="17.25" customHeight="1" spans="1:4">
      <c r="A10" s="165" t="s">
        <v>15</v>
      </c>
      <c r="B10" s="80">
        <v>620000</v>
      </c>
      <c r="C10" s="199" t="s">
        <v>16</v>
      </c>
      <c r="D10" s="80">
        <v>12397913.12</v>
      </c>
    </row>
    <row r="11" ht="17.25" customHeight="1" spans="1:4">
      <c r="A11" s="165" t="s">
        <v>17</v>
      </c>
      <c r="B11" s="80"/>
      <c r="C11" s="199" t="s">
        <v>18</v>
      </c>
      <c r="D11" s="80"/>
    </row>
    <row r="12" ht="17.25" customHeight="1" spans="1:4">
      <c r="A12" s="165" t="s">
        <v>19</v>
      </c>
      <c r="B12" s="80"/>
      <c r="C12" s="28" t="s">
        <v>20</v>
      </c>
      <c r="D12" s="80"/>
    </row>
    <row r="13" ht="17.25" customHeight="1" spans="1:4">
      <c r="A13" s="165" t="s">
        <v>21</v>
      </c>
      <c r="B13" s="80"/>
      <c r="C13" s="28" t="s">
        <v>22</v>
      </c>
      <c r="D13" s="80">
        <v>2455800</v>
      </c>
    </row>
    <row r="14" ht="17.25" customHeight="1" spans="1:4">
      <c r="A14" s="165" t="s">
        <v>23</v>
      </c>
      <c r="B14" s="80"/>
      <c r="C14" s="28" t="s">
        <v>24</v>
      </c>
      <c r="D14" s="80">
        <v>1030000</v>
      </c>
    </row>
    <row r="15" ht="17.25" customHeight="1" spans="1:4">
      <c r="A15" s="165" t="s">
        <v>25</v>
      </c>
      <c r="B15" s="80">
        <v>620000</v>
      </c>
      <c r="C15" s="28" t="s">
        <v>26</v>
      </c>
      <c r="D15" s="80"/>
    </row>
    <row r="16" ht="17.25" customHeight="1" spans="1:4">
      <c r="A16" s="146"/>
      <c r="B16" s="80"/>
      <c r="C16" s="28" t="s">
        <v>27</v>
      </c>
      <c r="D16" s="80"/>
    </row>
    <row r="17" ht="17.25" customHeight="1" spans="1:4">
      <c r="A17" s="166"/>
      <c r="B17" s="80"/>
      <c r="C17" s="28" t="s">
        <v>28</v>
      </c>
      <c r="D17" s="80"/>
    </row>
    <row r="18" ht="17.25" customHeight="1" spans="1:4">
      <c r="A18" s="166"/>
      <c r="B18" s="80"/>
      <c r="C18" s="28" t="s">
        <v>29</v>
      </c>
      <c r="D18" s="80"/>
    </row>
    <row r="19" ht="17.25" customHeight="1" spans="1:4">
      <c r="A19" s="166"/>
      <c r="B19" s="80"/>
      <c r="C19" s="28" t="s">
        <v>30</v>
      </c>
      <c r="D19" s="80"/>
    </row>
    <row r="20" ht="17.25" customHeight="1" spans="1:4">
      <c r="A20" s="166"/>
      <c r="B20" s="80"/>
      <c r="C20" s="28" t="s">
        <v>31</v>
      </c>
      <c r="D20" s="80"/>
    </row>
    <row r="21" ht="17.25" customHeight="1" spans="1:4">
      <c r="A21" s="166"/>
      <c r="B21" s="80"/>
      <c r="C21" s="28" t="s">
        <v>32</v>
      </c>
      <c r="D21" s="80"/>
    </row>
    <row r="22" ht="17.25" customHeight="1" spans="1:4">
      <c r="A22" s="166"/>
      <c r="B22" s="80"/>
      <c r="C22" s="28" t="s">
        <v>33</v>
      </c>
      <c r="D22" s="80"/>
    </row>
    <row r="23" ht="17.25" customHeight="1" spans="1:4">
      <c r="A23" s="166"/>
      <c r="B23" s="80"/>
      <c r="C23" s="28" t="s">
        <v>34</v>
      </c>
      <c r="D23" s="80"/>
    </row>
    <row r="24" ht="17.25" customHeight="1" spans="1:4">
      <c r="A24" s="166"/>
      <c r="B24" s="80"/>
      <c r="C24" s="28" t="s">
        <v>35</v>
      </c>
      <c r="D24" s="80">
        <v>1400000</v>
      </c>
    </row>
    <row r="25" ht="17.25" customHeight="1" spans="1:4">
      <c r="A25" s="166"/>
      <c r="B25" s="80"/>
      <c r="C25" s="28" t="s">
        <v>36</v>
      </c>
      <c r="D25" s="80"/>
    </row>
    <row r="26" ht="17.25" customHeight="1" spans="1:4">
      <c r="A26" s="166"/>
      <c r="B26" s="80"/>
      <c r="C26" s="146" t="s">
        <v>37</v>
      </c>
      <c r="D26" s="80"/>
    </row>
    <row r="27" ht="17.25" customHeight="1" spans="1:4">
      <c r="A27" s="166"/>
      <c r="B27" s="80"/>
      <c r="C27" s="28" t="s">
        <v>38</v>
      </c>
      <c r="D27" s="80"/>
    </row>
    <row r="28" ht="16.5" customHeight="1" spans="1:4">
      <c r="A28" s="166"/>
      <c r="B28" s="80"/>
      <c r="C28" s="28" t="s">
        <v>39</v>
      </c>
      <c r="D28" s="80"/>
    </row>
    <row r="29" ht="16.5" customHeight="1" spans="1:4">
      <c r="A29" s="166"/>
      <c r="B29" s="80"/>
      <c r="C29" s="146" t="s">
        <v>40</v>
      </c>
      <c r="D29" s="80"/>
    </row>
    <row r="30" ht="17.25" customHeight="1" spans="1:4">
      <c r="A30" s="166"/>
      <c r="B30" s="80"/>
      <c r="C30" s="146" t="s">
        <v>41</v>
      </c>
      <c r="D30" s="80"/>
    </row>
    <row r="31" ht="17.25" customHeight="1" spans="1:4">
      <c r="A31" s="166"/>
      <c r="B31" s="80"/>
      <c r="C31" s="28" t="s">
        <v>42</v>
      </c>
      <c r="D31" s="80"/>
    </row>
    <row r="32" ht="16.5" customHeight="1" spans="1:4">
      <c r="A32" s="166" t="s">
        <v>43</v>
      </c>
      <c r="B32" s="80">
        <v>17283713.12</v>
      </c>
      <c r="C32" s="166" t="s">
        <v>44</v>
      </c>
      <c r="D32" s="80">
        <v>17283713.12</v>
      </c>
    </row>
    <row r="33" ht="16.5" customHeight="1" spans="1:4">
      <c r="A33" s="146" t="s">
        <v>45</v>
      </c>
      <c r="B33" s="80"/>
      <c r="C33" s="146" t="s">
        <v>46</v>
      </c>
      <c r="D33" s="80"/>
    </row>
    <row r="34" ht="16.5" customHeight="1" spans="1:4">
      <c r="A34" s="28" t="s">
        <v>47</v>
      </c>
      <c r="B34" s="80"/>
      <c r="C34" s="28" t="s">
        <v>47</v>
      </c>
      <c r="D34" s="80"/>
    </row>
    <row r="35" ht="16.5" customHeight="1" spans="1:4">
      <c r="A35" s="28" t="s">
        <v>48</v>
      </c>
      <c r="B35" s="80"/>
      <c r="C35" s="28" t="s">
        <v>49</v>
      </c>
      <c r="D35" s="80"/>
    </row>
    <row r="36" ht="16.5" customHeight="1" spans="1:4">
      <c r="A36" s="167" t="s">
        <v>50</v>
      </c>
      <c r="B36" s="80">
        <v>17283713.12</v>
      </c>
      <c r="C36" s="167" t="s">
        <v>51</v>
      </c>
      <c r="D36" s="80">
        <v>17283713.12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339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340</v>
      </c>
      <c r="C2" s="123"/>
      <c r="D2" s="124"/>
      <c r="E2" s="124"/>
      <c r="F2" s="124"/>
    </row>
    <row r="3" ht="13.5" customHeight="1" spans="1:6">
      <c r="A3" s="12" t="str">
        <f>"单位名称："&amp;"昆明市五华区龙翔小学"</f>
        <v>单位名称：昆明市五华区龙翔小学</v>
      </c>
      <c r="B3" s="12" t="s">
        <v>341</v>
      </c>
      <c r="C3" s="119"/>
      <c r="D3" s="121"/>
      <c r="E3" s="121"/>
      <c r="F3" s="118" t="s">
        <v>1</v>
      </c>
    </row>
    <row r="4" ht="19.5" customHeight="1" spans="1:6">
      <c r="A4" s="125" t="s">
        <v>176</v>
      </c>
      <c r="B4" s="126" t="s">
        <v>72</v>
      </c>
      <c r="C4" s="125" t="s">
        <v>73</v>
      </c>
      <c r="D4" s="35" t="s">
        <v>342</v>
      </c>
      <c r="E4" s="36"/>
      <c r="F4" s="37"/>
    </row>
    <row r="5" ht="18.75" customHeight="1" spans="1:6">
      <c r="A5" s="127"/>
      <c r="B5" s="128"/>
      <c r="C5" s="127"/>
      <c r="D5" s="129" t="s">
        <v>55</v>
      </c>
      <c r="E5" s="35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26"/>
      <c r="B7" s="26"/>
      <c r="C7" s="26"/>
      <c r="D7" s="80"/>
      <c r="E7" s="80"/>
      <c r="F7" s="80"/>
    </row>
    <row r="8" ht="21" customHeight="1" spans="1:6">
      <c r="A8" s="26"/>
      <c r="B8" s="26"/>
      <c r="C8" s="26"/>
      <c r="D8" s="80"/>
      <c r="E8" s="80"/>
      <c r="F8" s="80"/>
    </row>
    <row r="9" ht="18.75" customHeight="1" spans="1:6">
      <c r="A9" s="132" t="s">
        <v>165</v>
      </c>
      <c r="B9" s="132" t="s">
        <v>165</v>
      </c>
      <c r="C9" s="133" t="s">
        <v>165</v>
      </c>
      <c r="D9" s="80"/>
      <c r="E9" s="80"/>
      <c r="F9" s="80"/>
    </row>
    <row r="10" customHeight="1" spans="1:1">
      <c r="A10" t="s">
        <v>343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9444444444444" right="0.369444444444444" top="0.559722222222222" bottom="0.559722222222222" header="0.479861111111111" footer="0.479861111111111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84"/>
      <c r="C1" s="84"/>
      <c r="R1" s="33"/>
      <c r="S1" s="33" t="s">
        <v>344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1"/>
      <c r="E2" s="11"/>
      <c r="F2" s="11"/>
      <c r="G2" s="11"/>
      <c r="H2" s="11"/>
      <c r="I2" s="11"/>
      <c r="J2" s="11"/>
      <c r="K2" s="11"/>
      <c r="L2" s="11"/>
      <c r="M2" s="67"/>
      <c r="N2" s="11"/>
      <c r="O2" s="11"/>
      <c r="P2" s="67"/>
      <c r="Q2" s="11"/>
      <c r="R2" s="67"/>
      <c r="S2" s="67"/>
    </row>
    <row r="3" ht="18.75" customHeight="1" spans="1:19">
      <c r="A3" s="111" t="str">
        <f>"单位名称："&amp;"昆明市五华区龙翔小学"</f>
        <v>单位名称：昆明市五华区龙翔小学</v>
      </c>
      <c r="B3" s="86"/>
      <c r="C3" s="86"/>
      <c r="D3" s="14"/>
      <c r="E3" s="14"/>
      <c r="F3" s="14"/>
      <c r="G3" s="14"/>
      <c r="H3" s="14"/>
      <c r="I3" s="14"/>
      <c r="J3" s="14"/>
      <c r="K3" s="14"/>
      <c r="L3" s="14"/>
      <c r="R3" s="34"/>
      <c r="S3" s="118" t="s">
        <v>1</v>
      </c>
    </row>
    <row r="4" ht="15.75" customHeight="1" spans="1:19">
      <c r="A4" s="16" t="s">
        <v>175</v>
      </c>
      <c r="B4" s="87" t="s">
        <v>176</v>
      </c>
      <c r="C4" s="87" t="s">
        <v>345</v>
      </c>
      <c r="D4" s="88" t="s">
        <v>346</v>
      </c>
      <c r="E4" s="88" t="s">
        <v>347</v>
      </c>
      <c r="F4" s="88" t="s">
        <v>348</v>
      </c>
      <c r="G4" s="88" t="s">
        <v>349</v>
      </c>
      <c r="H4" s="88" t="s">
        <v>350</v>
      </c>
      <c r="I4" s="101" t="s">
        <v>183</v>
      </c>
      <c r="J4" s="101"/>
      <c r="K4" s="101"/>
      <c r="L4" s="101"/>
      <c r="M4" s="102"/>
      <c r="N4" s="101"/>
      <c r="O4" s="101"/>
      <c r="P4" s="81"/>
      <c r="Q4" s="101"/>
      <c r="R4" s="102"/>
      <c r="S4" s="82"/>
    </row>
    <row r="5" ht="17.25" customHeight="1" spans="1:19">
      <c r="A5" s="19"/>
      <c r="B5" s="89"/>
      <c r="C5" s="89"/>
      <c r="D5" s="90"/>
      <c r="E5" s="90"/>
      <c r="F5" s="90"/>
      <c r="G5" s="90"/>
      <c r="H5" s="90"/>
      <c r="I5" s="90" t="s">
        <v>55</v>
      </c>
      <c r="J5" s="90" t="s">
        <v>58</v>
      </c>
      <c r="K5" s="90" t="s">
        <v>351</v>
      </c>
      <c r="L5" s="90" t="s">
        <v>352</v>
      </c>
      <c r="M5" s="103" t="s">
        <v>353</v>
      </c>
      <c r="N5" s="104" t="s">
        <v>354</v>
      </c>
      <c r="O5" s="104"/>
      <c r="P5" s="109"/>
      <c r="Q5" s="104"/>
      <c r="R5" s="110"/>
      <c r="S5" s="91"/>
    </row>
    <row r="6" ht="54" customHeight="1" spans="1:19">
      <c r="A6" s="22"/>
      <c r="B6" s="91"/>
      <c r="C6" s="91"/>
      <c r="D6" s="92"/>
      <c r="E6" s="92"/>
      <c r="F6" s="92"/>
      <c r="G6" s="92"/>
      <c r="H6" s="92"/>
      <c r="I6" s="92"/>
      <c r="J6" s="92" t="s">
        <v>57</v>
      </c>
      <c r="K6" s="92"/>
      <c r="L6" s="92"/>
      <c r="M6" s="105"/>
      <c r="N6" s="92" t="s">
        <v>57</v>
      </c>
      <c r="O6" s="92" t="s">
        <v>64</v>
      </c>
      <c r="P6" s="91" t="s">
        <v>65</v>
      </c>
      <c r="Q6" s="92" t="s">
        <v>66</v>
      </c>
      <c r="R6" s="105" t="s">
        <v>67</v>
      </c>
      <c r="S6" s="91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3"/>
      <c r="B8" s="94"/>
      <c r="C8" s="94"/>
      <c r="D8" s="95"/>
      <c r="E8" s="95"/>
      <c r="F8" s="95"/>
      <c r="G8" s="114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96" t="s">
        <v>165</v>
      </c>
      <c r="B9" s="97"/>
      <c r="C9" s="97"/>
      <c r="D9" s="98"/>
      <c r="E9" s="98"/>
      <c r="F9" s="98"/>
      <c r="G9" s="115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11" t="s">
        <v>355</v>
      </c>
      <c r="B10" s="12"/>
      <c r="C10" s="12"/>
      <c r="D10" s="111"/>
      <c r="E10" s="111"/>
      <c r="F10" s="111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99"/>
      <c r="O1" s="77"/>
      <c r="P1" s="77"/>
      <c r="Q1" s="84"/>
      <c r="R1" s="77"/>
      <c r="S1" s="107"/>
      <c r="T1" s="107" t="s">
        <v>356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5"/>
      <c r="I2" s="85"/>
      <c r="J2" s="85"/>
      <c r="K2" s="85"/>
      <c r="L2" s="85"/>
      <c r="M2" s="85"/>
      <c r="N2" s="100"/>
      <c r="O2" s="85"/>
      <c r="P2" s="85"/>
      <c r="Q2" s="67"/>
      <c r="R2" s="85"/>
      <c r="S2" s="100"/>
      <c r="T2" s="67"/>
    </row>
    <row r="3" ht="22.5" customHeight="1" spans="1:20">
      <c r="A3" s="74" t="str">
        <f>"单位名称："&amp;"昆明市五华区龙翔小学"</f>
        <v>单位名称：昆明市五华区龙翔小学</v>
      </c>
      <c r="B3" s="86"/>
      <c r="C3" s="86"/>
      <c r="D3" s="86"/>
      <c r="E3" s="86"/>
      <c r="F3" s="86"/>
      <c r="G3" s="86"/>
      <c r="H3" s="75"/>
      <c r="I3" s="75"/>
      <c r="J3" s="75"/>
      <c r="K3" s="75"/>
      <c r="L3" s="75"/>
      <c r="M3" s="75"/>
      <c r="N3" s="99"/>
      <c r="O3" s="77"/>
      <c r="P3" s="77"/>
      <c r="Q3" s="84"/>
      <c r="R3" s="77"/>
      <c r="S3" s="108"/>
      <c r="T3" s="107" t="s">
        <v>1</v>
      </c>
    </row>
    <row r="4" ht="24" customHeight="1" spans="1:20">
      <c r="A4" s="16" t="s">
        <v>175</v>
      </c>
      <c r="B4" s="87" t="s">
        <v>176</v>
      </c>
      <c r="C4" s="87" t="s">
        <v>345</v>
      </c>
      <c r="D4" s="87" t="s">
        <v>357</v>
      </c>
      <c r="E4" s="87" t="s">
        <v>358</v>
      </c>
      <c r="F4" s="87" t="s">
        <v>359</v>
      </c>
      <c r="G4" s="87" t="s">
        <v>360</v>
      </c>
      <c r="H4" s="88" t="s">
        <v>361</v>
      </c>
      <c r="I4" s="88" t="s">
        <v>362</v>
      </c>
      <c r="J4" s="101" t="s">
        <v>183</v>
      </c>
      <c r="K4" s="101"/>
      <c r="L4" s="101"/>
      <c r="M4" s="101"/>
      <c r="N4" s="102"/>
      <c r="O4" s="101"/>
      <c r="P4" s="101"/>
      <c r="Q4" s="81"/>
      <c r="R4" s="101"/>
      <c r="S4" s="102"/>
      <c r="T4" s="82"/>
    </row>
    <row r="5" ht="24" customHeight="1" spans="1:20">
      <c r="A5" s="19"/>
      <c r="B5" s="89"/>
      <c r="C5" s="89"/>
      <c r="D5" s="89"/>
      <c r="E5" s="89"/>
      <c r="F5" s="89"/>
      <c r="G5" s="89"/>
      <c r="H5" s="90"/>
      <c r="I5" s="90"/>
      <c r="J5" s="90" t="s">
        <v>55</v>
      </c>
      <c r="K5" s="90" t="s">
        <v>58</v>
      </c>
      <c r="L5" s="90" t="s">
        <v>351</v>
      </c>
      <c r="M5" s="90" t="s">
        <v>352</v>
      </c>
      <c r="N5" s="103" t="s">
        <v>353</v>
      </c>
      <c r="O5" s="104" t="s">
        <v>354</v>
      </c>
      <c r="P5" s="104"/>
      <c r="Q5" s="109"/>
      <c r="R5" s="104"/>
      <c r="S5" s="110"/>
      <c r="T5" s="91"/>
    </row>
    <row r="6" ht="54" customHeight="1" spans="1:20">
      <c r="A6" s="22"/>
      <c r="B6" s="91"/>
      <c r="C6" s="91"/>
      <c r="D6" s="91"/>
      <c r="E6" s="91"/>
      <c r="F6" s="91"/>
      <c r="G6" s="91"/>
      <c r="H6" s="92"/>
      <c r="I6" s="92"/>
      <c r="J6" s="92"/>
      <c r="K6" s="92" t="s">
        <v>57</v>
      </c>
      <c r="L6" s="92"/>
      <c r="M6" s="92"/>
      <c r="N6" s="105"/>
      <c r="O6" s="92" t="s">
        <v>57</v>
      </c>
      <c r="P6" s="92" t="s">
        <v>64</v>
      </c>
      <c r="Q6" s="91" t="s">
        <v>65</v>
      </c>
      <c r="R6" s="92" t="s">
        <v>66</v>
      </c>
      <c r="S6" s="105" t="s">
        <v>67</v>
      </c>
      <c r="T6" s="91" t="s">
        <v>68</v>
      </c>
    </row>
    <row r="7" ht="17.25" customHeight="1" spans="1:20">
      <c r="A7" s="23">
        <v>1</v>
      </c>
      <c r="B7" s="91">
        <v>2</v>
      </c>
      <c r="C7" s="23">
        <v>3</v>
      </c>
      <c r="D7" s="23">
        <v>4</v>
      </c>
      <c r="E7" s="91">
        <v>5</v>
      </c>
      <c r="F7" s="23">
        <v>6</v>
      </c>
      <c r="G7" s="23">
        <v>7</v>
      </c>
      <c r="H7" s="91">
        <v>8</v>
      </c>
      <c r="I7" s="23">
        <v>9</v>
      </c>
      <c r="J7" s="23">
        <v>10</v>
      </c>
      <c r="K7" s="91">
        <v>11</v>
      </c>
      <c r="L7" s="23">
        <v>12</v>
      </c>
      <c r="M7" s="23">
        <v>13</v>
      </c>
      <c r="N7" s="91">
        <v>14</v>
      </c>
      <c r="O7" s="23">
        <v>15</v>
      </c>
      <c r="P7" s="23">
        <v>16</v>
      </c>
      <c r="Q7" s="91">
        <v>17</v>
      </c>
      <c r="R7" s="23">
        <v>18</v>
      </c>
      <c r="S7" s="23">
        <v>19</v>
      </c>
      <c r="T7" s="23">
        <v>20</v>
      </c>
    </row>
    <row r="8" ht="21" customHeight="1" spans="1:20">
      <c r="A8" s="93"/>
      <c r="B8" s="94"/>
      <c r="C8" s="94"/>
      <c r="D8" s="94"/>
      <c r="E8" s="94"/>
      <c r="F8" s="94"/>
      <c r="G8" s="94"/>
      <c r="H8" s="95"/>
      <c r="I8" s="95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96" t="s">
        <v>165</v>
      </c>
      <c r="B9" s="97"/>
      <c r="C9" s="97"/>
      <c r="D9" s="97"/>
      <c r="E9" s="97"/>
      <c r="F9" s="97"/>
      <c r="G9" s="97"/>
      <c r="H9" s="98"/>
      <c r="I9" s="106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1">
      <c r="A10" t="s">
        <v>363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166666666667" customWidth="1"/>
    <col min="2" max="24" width="20" customWidth="1"/>
  </cols>
  <sheetData>
    <row r="1" ht="17.25" customHeight="1" spans="4:24">
      <c r="D1" s="72"/>
      <c r="W1" s="33"/>
      <c r="X1" s="33" t="s">
        <v>364</v>
      </c>
    </row>
    <row r="2" ht="41.25" customHeight="1" spans="1:24">
      <c r="A2" s="73" t="str">
        <f>"2026"&amp;"年对下转移支付预算表"</f>
        <v>2026年对下转移支付预算表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67"/>
    </row>
    <row r="3" ht="18" customHeight="1" spans="1:24">
      <c r="A3" s="74" t="str">
        <f>"单位名称："&amp;"昆明市五华区龙翔小学"</f>
        <v>单位名称：昆明市五华区龙翔小学</v>
      </c>
      <c r="B3" s="75"/>
      <c r="C3" s="75"/>
      <c r="D3" s="76"/>
      <c r="E3" s="77"/>
      <c r="F3" s="77"/>
      <c r="G3" s="77"/>
      <c r="H3" s="77"/>
      <c r="I3" s="77"/>
      <c r="W3" s="34"/>
      <c r="X3" s="34" t="s">
        <v>1</v>
      </c>
    </row>
    <row r="4" ht="19.5" customHeight="1" spans="1:24">
      <c r="A4" s="17" t="s">
        <v>365</v>
      </c>
      <c r="B4" s="35" t="s">
        <v>183</v>
      </c>
      <c r="C4" s="36"/>
      <c r="D4" s="36"/>
      <c r="E4" s="35" t="s">
        <v>366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81"/>
      <c r="X4" s="82"/>
    </row>
    <row r="5" ht="40.5" customHeight="1" spans="1:24">
      <c r="A5" s="23"/>
      <c r="B5" s="20" t="s">
        <v>55</v>
      </c>
      <c r="C5" s="16" t="s">
        <v>58</v>
      </c>
      <c r="D5" s="78" t="s">
        <v>351</v>
      </c>
      <c r="E5" s="50" t="s">
        <v>367</v>
      </c>
      <c r="F5" s="50" t="s">
        <v>368</v>
      </c>
      <c r="G5" s="50" t="s">
        <v>369</v>
      </c>
      <c r="H5" s="50" t="s">
        <v>370</v>
      </c>
      <c r="I5" s="50" t="s">
        <v>371</v>
      </c>
      <c r="J5" s="50" t="s">
        <v>372</v>
      </c>
      <c r="K5" s="50" t="s">
        <v>373</v>
      </c>
      <c r="L5" s="50" t="s">
        <v>374</v>
      </c>
      <c r="M5" s="50" t="s">
        <v>375</v>
      </c>
      <c r="N5" s="50" t="s">
        <v>376</v>
      </c>
      <c r="O5" s="50" t="s">
        <v>377</v>
      </c>
      <c r="P5" s="50" t="s">
        <v>378</v>
      </c>
      <c r="Q5" s="50" t="s">
        <v>379</v>
      </c>
      <c r="R5" s="50" t="s">
        <v>380</v>
      </c>
      <c r="S5" s="50" t="s">
        <v>381</v>
      </c>
      <c r="T5" s="50" t="s">
        <v>382</v>
      </c>
      <c r="U5" s="50" t="s">
        <v>383</v>
      </c>
      <c r="V5" s="50" t="s">
        <v>384</v>
      </c>
      <c r="W5" s="50" t="s">
        <v>385</v>
      </c>
      <c r="X5" s="83" t="s">
        <v>386</v>
      </c>
    </row>
    <row r="6" ht="19.5" customHeight="1" spans="1:24">
      <c r="A6" s="24">
        <v>1</v>
      </c>
      <c r="B6" s="24">
        <v>2</v>
      </c>
      <c r="C6" s="24">
        <v>3</v>
      </c>
      <c r="D6" s="79">
        <v>4</v>
      </c>
      <c r="E6" s="38">
        <v>5</v>
      </c>
      <c r="F6" s="24">
        <v>6</v>
      </c>
      <c r="G6" s="24">
        <v>7</v>
      </c>
      <c r="H6" s="79">
        <v>8</v>
      </c>
      <c r="I6" s="24">
        <v>9</v>
      </c>
      <c r="J6" s="24">
        <v>10</v>
      </c>
      <c r="K6" s="24">
        <v>11</v>
      </c>
      <c r="L6" s="79">
        <v>12</v>
      </c>
      <c r="M6" s="24">
        <v>13</v>
      </c>
      <c r="N6" s="24">
        <v>14</v>
      </c>
      <c r="O6" s="24">
        <v>15</v>
      </c>
      <c r="P6" s="79">
        <v>16</v>
      </c>
      <c r="Q6" s="24">
        <v>17</v>
      </c>
      <c r="R6" s="24">
        <v>18</v>
      </c>
      <c r="S6" s="24">
        <v>19</v>
      </c>
      <c r="T6" s="79">
        <v>20</v>
      </c>
      <c r="U6" s="79">
        <v>21</v>
      </c>
      <c r="V6" s="79">
        <v>22</v>
      </c>
      <c r="W6" s="38">
        <v>23</v>
      </c>
      <c r="X6" s="38">
        <v>24</v>
      </c>
    </row>
    <row r="7" ht="19.5" customHeight="1" spans="1:24">
      <c r="A7" s="2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1">
      <c r="A9" t="s">
        <v>387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59722222222222" right="0.959722222222222" top="0.719444444444444" bottom="0.719444444444444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C16" sqref="C16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3" t="s">
        <v>388</v>
      </c>
    </row>
    <row r="2" ht="41.25" customHeight="1" spans="1:10">
      <c r="A2" s="66" t="str">
        <f>"2026"&amp;"年对下转移支付绩效目标表"</f>
        <v>2026年对下转移支付绩效目标表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"单位名称："&amp;"昆明市五华区龙翔小学"</f>
        <v>单位名称：昆明市五华区龙翔小学</v>
      </c>
    </row>
    <row r="4" ht="44.25" customHeight="1" spans="1:10">
      <c r="A4" s="68" t="s">
        <v>365</v>
      </c>
      <c r="B4" s="68" t="s">
        <v>268</v>
      </c>
      <c r="C4" s="68" t="s">
        <v>269</v>
      </c>
      <c r="D4" s="68" t="s">
        <v>270</v>
      </c>
      <c r="E4" s="68" t="s">
        <v>271</v>
      </c>
      <c r="F4" s="69" t="s">
        <v>272</v>
      </c>
      <c r="G4" s="68" t="s">
        <v>273</v>
      </c>
      <c r="H4" s="69" t="s">
        <v>274</v>
      </c>
      <c r="I4" s="69" t="s">
        <v>275</v>
      </c>
      <c r="J4" s="68" t="s">
        <v>276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5"/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8" customHeight="1" spans="1:1">
      <c r="A8" t="s">
        <v>389</v>
      </c>
    </row>
  </sheetData>
  <mergeCells count="2">
    <mergeCell ref="A2:J2"/>
    <mergeCell ref="A3:H3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40" t="s">
        <v>390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"单位名称："&amp;"昆明市五华区龙翔小学"</f>
        <v>单位名称：昆明市五华区龙翔小学</v>
      </c>
      <c r="B3" s="47"/>
      <c r="C3" s="47"/>
      <c r="D3" s="48"/>
      <c r="F3" s="45"/>
      <c r="G3" s="44"/>
      <c r="H3" s="44"/>
      <c r="I3" s="65" t="s">
        <v>1</v>
      </c>
    </row>
    <row r="4" ht="28.5" customHeight="1" spans="1:9">
      <c r="A4" s="49" t="s">
        <v>175</v>
      </c>
      <c r="B4" s="50" t="s">
        <v>176</v>
      </c>
      <c r="C4" s="51" t="s">
        <v>391</v>
      </c>
      <c r="D4" s="49" t="s">
        <v>392</v>
      </c>
      <c r="E4" s="49" t="s">
        <v>393</v>
      </c>
      <c r="F4" s="49" t="s">
        <v>394</v>
      </c>
      <c r="G4" s="50" t="s">
        <v>395</v>
      </c>
      <c r="H4" s="38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349</v>
      </c>
      <c r="H5" s="50" t="s">
        <v>396</v>
      </c>
      <c r="I5" s="50" t="s">
        <v>397</v>
      </c>
    </row>
    <row r="6" ht="17.25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57" t="s">
        <v>88</v>
      </c>
      <c r="H6" s="56" t="s">
        <v>89</v>
      </c>
      <c r="I6" s="56">
        <v>9</v>
      </c>
    </row>
    <row r="7" ht="19.5" customHeight="1" spans="1:9">
      <c r="A7" s="58"/>
      <c r="B7" s="28"/>
      <c r="C7" s="28"/>
      <c r="D7" s="25"/>
      <c r="E7" s="26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customHeight="1" spans="1:1">
      <c r="A9" t="s">
        <v>398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1"/>
  <sheetViews>
    <sheetView showZeros="0" workbookViewId="0">
      <selection activeCell="B17" sqref="B17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0"/>
      <c r="E1" s="10"/>
      <c r="F1" s="10"/>
      <c r="G1" s="10"/>
      <c r="K1" s="33" t="s">
        <v>399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"单位名称："&amp;"昆明市五华区龙翔小学"</f>
        <v>单位名称：昆明市五华区龙翔小学</v>
      </c>
      <c r="B3" s="13"/>
      <c r="C3" s="13"/>
      <c r="D3" s="13"/>
      <c r="E3" s="13"/>
      <c r="F3" s="13"/>
      <c r="G3" s="13"/>
      <c r="H3" s="14"/>
      <c r="I3" s="14"/>
      <c r="J3" s="14"/>
      <c r="K3" s="34" t="s">
        <v>1</v>
      </c>
    </row>
    <row r="4" ht="21.75" customHeight="1" spans="1:11">
      <c r="A4" s="15" t="s">
        <v>242</v>
      </c>
      <c r="B4" s="15" t="s">
        <v>178</v>
      </c>
      <c r="C4" s="15" t="s">
        <v>243</v>
      </c>
      <c r="D4" s="16" t="s">
        <v>179</v>
      </c>
      <c r="E4" s="16" t="s">
        <v>180</v>
      </c>
      <c r="F4" s="16" t="s">
        <v>244</v>
      </c>
      <c r="G4" s="16" t="s">
        <v>245</v>
      </c>
      <c r="H4" s="17" t="s">
        <v>55</v>
      </c>
      <c r="I4" s="35" t="s">
        <v>400</v>
      </c>
      <c r="J4" s="36"/>
      <c r="K4" s="37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58</v>
      </c>
      <c r="J5" s="16" t="s">
        <v>59</v>
      </c>
      <c r="K5" s="16" t="s">
        <v>60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57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8">
        <v>10</v>
      </c>
      <c r="K7" s="38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9"/>
      <c r="J8" s="39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165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1" customHeight="1" spans="1:1">
      <c r="A11" t="s">
        <v>401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75" customWidth="1"/>
    <col min="4" max="4" width="8.71666666666667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402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"单位名称："&amp;"昆明市五华区龙翔小学"</f>
        <v>单位名称：昆明市五华区龙翔小学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243</v>
      </c>
      <c r="B4" s="5" t="s">
        <v>242</v>
      </c>
      <c r="C4" s="5" t="s">
        <v>178</v>
      </c>
      <c r="D4" s="5" t="s">
        <v>403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404</v>
      </c>
      <c r="F5" s="5" t="s">
        <v>405</v>
      </c>
      <c r="G5" s="5" t="s">
        <v>406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119255.04</v>
      </c>
      <c r="F7" s="8"/>
      <c r="G7" s="8"/>
    </row>
    <row r="8" ht="22.5" customHeight="1" spans="1:7">
      <c r="A8" s="7"/>
      <c r="B8" s="7" t="s">
        <v>407</v>
      </c>
      <c r="C8" s="7" t="s">
        <v>255</v>
      </c>
      <c r="D8" s="7" t="s">
        <v>408</v>
      </c>
      <c r="E8" s="8">
        <v>119255.04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119255.04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89583333333333" right="0.189583333333333" top="0.189583333333333" bottom="0.2" header="0.189583333333333" footer="0.18958333333333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9"/>
  <sheetViews>
    <sheetView showGridLines="0" showZeros="0" workbookViewId="0">
      <selection activeCell="F12" sqref="F1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"单位名称："&amp;"昆明市五华区龙翔小学"</f>
        <v>单位名称：昆明市五华区龙翔小学</v>
      </c>
      <c r="S3" s="48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2"/>
      <c r="J4" s="188"/>
      <c r="K4" s="188"/>
      <c r="L4" s="188"/>
      <c r="M4" s="188"/>
      <c r="N4" s="194"/>
      <c r="O4" s="188" t="s">
        <v>45</v>
      </c>
      <c r="P4" s="188"/>
      <c r="Q4" s="188"/>
      <c r="R4" s="188"/>
      <c r="S4" s="194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5" t="s">
        <v>62</v>
      </c>
      <c r="J5" s="196"/>
      <c r="K5" s="196"/>
      <c r="L5" s="196"/>
      <c r="M5" s="196"/>
      <c r="N5" s="197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1"/>
      <c r="B6" s="106"/>
      <c r="C6" s="115"/>
      <c r="D6" s="115"/>
      <c r="E6" s="115"/>
      <c r="F6" s="115"/>
      <c r="G6" s="115"/>
      <c r="H6" s="115"/>
      <c r="I6" s="71" t="s">
        <v>57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8"/>
      <c r="P6" s="198"/>
      <c r="Q6" s="198"/>
      <c r="R6" s="198"/>
      <c r="S6" s="115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1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6" t="s">
        <v>69</v>
      </c>
      <c r="B8" s="26" t="s">
        <v>70</v>
      </c>
      <c r="C8" s="80">
        <v>17283713.12</v>
      </c>
      <c r="D8" s="80">
        <v>17283713.12</v>
      </c>
      <c r="E8" s="80">
        <v>16663713.12</v>
      </c>
      <c r="F8" s="80"/>
      <c r="G8" s="80"/>
      <c r="H8" s="80"/>
      <c r="I8" s="80">
        <v>620000</v>
      </c>
      <c r="J8" s="80"/>
      <c r="K8" s="80"/>
      <c r="L8" s="80"/>
      <c r="M8" s="80"/>
      <c r="N8" s="80">
        <v>620000</v>
      </c>
      <c r="O8" s="80"/>
      <c r="P8" s="80"/>
      <c r="Q8" s="80"/>
      <c r="R8" s="80"/>
      <c r="S8" s="80"/>
    </row>
    <row r="9" ht="18" customHeight="1" spans="1:19">
      <c r="A9" s="51" t="s">
        <v>55</v>
      </c>
      <c r="B9" s="193"/>
      <c r="C9" s="80">
        <v>17283713.12</v>
      </c>
      <c r="D9" s="80">
        <v>17283713.12</v>
      </c>
      <c r="E9" s="80">
        <v>16663713.12</v>
      </c>
      <c r="F9" s="80"/>
      <c r="G9" s="80"/>
      <c r="H9" s="80"/>
      <c r="I9" s="80">
        <v>620000</v>
      </c>
      <c r="J9" s="80"/>
      <c r="K9" s="80"/>
      <c r="L9" s="80"/>
      <c r="M9" s="80"/>
      <c r="N9" s="80">
        <v>620000</v>
      </c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33"/>
  <sheetViews>
    <sheetView showGridLines="0" showZeros="0" tabSelected="1" topLeftCell="A3" workbookViewId="0">
      <selection activeCell="D29" sqref="D29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8" t="s">
        <v>71</v>
      </c>
    </row>
    <row r="2" ht="41.25" customHeight="1" spans="1:1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"单位名称："&amp;"昆明市五华区龙翔小学"</f>
        <v>单位名称：昆明市五华区龙翔小学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3"/>
      <c r="O4" s="184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5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80">
        <v>12397913.12</v>
      </c>
      <c r="D7" s="80">
        <v>11777913.12</v>
      </c>
      <c r="E7" s="80">
        <v>11633658.08</v>
      </c>
      <c r="F7" s="80">
        <v>144255.04</v>
      </c>
      <c r="G7" s="80"/>
      <c r="H7" s="80"/>
      <c r="I7" s="80"/>
      <c r="J7" s="80">
        <v>620000</v>
      </c>
      <c r="K7" s="80"/>
      <c r="L7" s="80"/>
      <c r="M7" s="80"/>
      <c r="N7" s="80"/>
      <c r="O7" s="80">
        <v>620000</v>
      </c>
    </row>
    <row r="8" ht="21" customHeight="1" spans="1:15">
      <c r="A8" s="177" t="s">
        <v>99</v>
      </c>
      <c r="B8" s="177" t="s">
        <v>100</v>
      </c>
      <c r="C8" s="80">
        <v>12397913.12</v>
      </c>
      <c r="D8" s="80">
        <v>11777913.12</v>
      </c>
      <c r="E8" s="80">
        <v>11633658.08</v>
      </c>
      <c r="F8" s="80">
        <v>144255.04</v>
      </c>
      <c r="G8" s="80"/>
      <c r="H8" s="80"/>
      <c r="I8" s="80"/>
      <c r="J8" s="80">
        <v>620000</v>
      </c>
      <c r="K8" s="80"/>
      <c r="L8" s="80"/>
      <c r="M8" s="80"/>
      <c r="N8" s="80"/>
      <c r="O8" s="80">
        <v>620000</v>
      </c>
    </row>
    <row r="9" ht="21" customHeight="1" spans="1:15">
      <c r="A9" s="178" t="s">
        <v>101</v>
      </c>
      <c r="B9" s="178" t="s">
        <v>102</v>
      </c>
      <c r="C9" s="80">
        <v>12397913.12</v>
      </c>
      <c r="D9" s="179">
        <v>11777913.12</v>
      </c>
      <c r="E9" s="80">
        <v>11633658.08</v>
      </c>
      <c r="F9" s="80">
        <v>144255.04</v>
      </c>
      <c r="G9" s="80"/>
      <c r="H9" s="80"/>
      <c r="I9" s="80"/>
      <c r="J9" s="80">
        <v>620000</v>
      </c>
      <c r="K9" s="80"/>
      <c r="L9" s="80"/>
      <c r="M9" s="80"/>
      <c r="N9" s="80"/>
      <c r="O9" s="80">
        <v>620000</v>
      </c>
    </row>
    <row r="10" ht="21" customHeight="1" spans="1:15">
      <c r="A10" s="58" t="s">
        <v>103</v>
      </c>
      <c r="B10" s="58" t="s">
        <v>104</v>
      </c>
      <c r="C10" s="80">
        <v>2455800</v>
      </c>
      <c r="D10" s="80">
        <v>2455800</v>
      </c>
      <c r="E10" s="80">
        <v>2455800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7" t="s">
        <v>105</v>
      </c>
      <c r="B11" s="177" t="s">
        <v>106</v>
      </c>
      <c r="C11" s="80">
        <v>2455800</v>
      </c>
      <c r="D11" s="80">
        <v>2455800</v>
      </c>
      <c r="E11" s="80">
        <v>2455800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8" t="s">
        <v>107</v>
      </c>
      <c r="B12" s="178" t="s">
        <v>108</v>
      </c>
      <c r="C12" s="80">
        <v>865800</v>
      </c>
      <c r="D12" s="80">
        <v>865800</v>
      </c>
      <c r="E12" s="80">
        <v>865800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8" t="s">
        <v>109</v>
      </c>
      <c r="B13" s="178" t="s">
        <v>110</v>
      </c>
      <c r="C13" s="80">
        <v>1390000</v>
      </c>
      <c r="D13" s="80">
        <v>1390000</v>
      </c>
      <c r="E13" s="80">
        <v>1390000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8" t="s">
        <v>111</v>
      </c>
      <c r="B14" s="178" t="s">
        <v>112</v>
      </c>
      <c r="C14" s="80">
        <v>200000</v>
      </c>
      <c r="D14" s="80">
        <v>200000</v>
      </c>
      <c r="E14" s="80">
        <v>200000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8" t="s">
        <v>113</v>
      </c>
      <c r="B15" s="58" t="s">
        <v>114</v>
      </c>
      <c r="C15" s="80">
        <v>1030000</v>
      </c>
      <c r="D15" s="80">
        <v>1030000</v>
      </c>
      <c r="E15" s="80">
        <v>1030000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7" t="s">
        <v>115</v>
      </c>
      <c r="B16" s="177" t="s">
        <v>116</v>
      </c>
      <c r="C16" s="80">
        <v>1030000</v>
      </c>
      <c r="D16" s="80">
        <v>1030000</v>
      </c>
      <c r="E16" s="80">
        <v>1030000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8" t="s">
        <v>117</v>
      </c>
      <c r="B17" s="178" t="s">
        <v>118</v>
      </c>
      <c r="C17" s="80">
        <v>1000000</v>
      </c>
      <c r="D17" s="80">
        <v>1000000</v>
      </c>
      <c r="E17" s="80">
        <v>1000000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8" t="s">
        <v>119</v>
      </c>
      <c r="B18" s="178" t="s">
        <v>120</v>
      </c>
      <c r="C18" s="80">
        <v>30000</v>
      </c>
      <c r="D18" s="80">
        <v>30000</v>
      </c>
      <c r="E18" s="80">
        <v>30000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58" t="s">
        <v>121</v>
      </c>
      <c r="B19" s="58" t="s">
        <v>122</v>
      </c>
      <c r="C19" s="80">
        <v>1400000</v>
      </c>
      <c r="D19" s="80">
        <v>1400000</v>
      </c>
      <c r="E19" s="80">
        <v>1400000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7" t="s">
        <v>123</v>
      </c>
      <c r="B20" s="177" t="s">
        <v>124</v>
      </c>
      <c r="C20" s="80">
        <v>1400000</v>
      </c>
      <c r="D20" s="80">
        <v>1400000</v>
      </c>
      <c r="E20" s="80">
        <v>1400000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8" t="s">
        <v>125</v>
      </c>
      <c r="B21" s="178" t="s">
        <v>126</v>
      </c>
      <c r="C21" s="80">
        <v>1400000</v>
      </c>
      <c r="D21" s="80">
        <v>1400000</v>
      </c>
      <c r="E21" s="80">
        <v>1400000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0" t="s">
        <v>55</v>
      </c>
      <c r="B22" s="32"/>
      <c r="C22" s="80">
        <v>17283713.12</v>
      </c>
      <c r="D22" s="80">
        <v>16663713.12</v>
      </c>
      <c r="E22" s="80">
        <v>16519458.08</v>
      </c>
      <c r="F22" s="80">
        <v>144255.04</v>
      </c>
      <c r="G22" s="80"/>
      <c r="H22" s="80"/>
      <c r="I22" s="80"/>
      <c r="J22" s="80">
        <v>620000</v>
      </c>
      <c r="K22" s="80"/>
      <c r="L22" s="80"/>
      <c r="M22" s="80"/>
      <c r="N22" s="80"/>
      <c r="O22" s="80">
        <v>620000</v>
      </c>
    </row>
    <row r="27" customHeight="1" spans="5:5">
      <c r="E27" s="181"/>
    </row>
    <row r="28" customHeight="1" spans="5:5">
      <c r="E28" s="182"/>
    </row>
    <row r="29" customHeight="1" spans="5:5">
      <c r="E29" s="182"/>
    </row>
    <row r="30" customHeight="1" spans="5:5">
      <c r="E30" s="182"/>
    </row>
    <row r="31" customHeight="1" spans="5:5">
      <c r="E31" s="182"/>
    </row>
    <row r="32" customHeight="1" spans="5:5">
      <c r="E32" s="182"/>
    </row>
    <row r="33" customHeight="1" spans="5:5">
      <c r="E33" s="182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127</v>
      </c>
    </row>
    <row r="2" ht="41.25" customHeight="1" spans="1:1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"单位名称："&amp;"昆明市五华区龙翔小学"</f>
        <v>单位名称：昆明市五华区龙翔小学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128</v>
      </c>
      <c r="B6" s="80">
        <v>16663713.12</v>
      </c>
      <c r="C6" s="165" t="s">
        <v>129</v>
      </c>
      <c r="D6" s="80">
        <v>16663713.12</v>
      </c>
    </row>
    <row r="7" ht="16.5" customHeight="1" spans="1:4">
      <c r="A7" s="165" t="s">
        <v>130</v>
      </c>
      <c r="B7" s="80">
        <v>16663713.12</v>
      </c>
      <c r="C7" s="165" t="s">
        <v>131</v>
      </c>
      <c r="D7" s="80"/>
    </row>
    <row r="8" ht="16.5" customHeight="1" spans="1:4">
      <c r="A8" s="165" t="s">
        <v>132</v>
      </c>
      <c r="B8" s="80"/>
      <c r="C8" s="165" t="s">
        <v>133</v>
      </c>
      <c r="D8" s="80"/>
    </row>
    <row r="9" ht="16.5" customHeight="1" spans="1:4">
      <c r="A9" s="165" t="s">
        <v>134</v>
      </c>
      <c r="B9" s="80"/>
      <c r="C9" s="165" t="s">
        <v>135</v>
      </c>
      <c r="D9" s="80"/>
    </row>
    <row r="10" ht="16.5" customHeight="1" spans="1:4">
      <c r="A10" s="165" t="s">
        <v>136</v>
      </c>
      <c r="B10" s="80"/>
      <c r="C10" s="165" t="s">
        <v>137</v>
      </c>
      <c r="D10" s="80"/>
    </row>
    <row r="11" ht="16.5" customHeight="1" spans="1:4">
      <c r="A11" s="165" t="s">
        <v>130</v>
      </c>
      <c r="B11" s="80"/>
      <c r="C11" s="165" t="s">
        <v>138</v>
      </c>
      <c r="D11" s="80"/>
    </row>
    <row r="12" ht="16.5" customHeight="1" spans="1:4">
      <c r="A12" s="146" t="s">
        <v>132</v>
      </c>
      <c r="B12" s="80"/>
      <c r="C12" s="70" t="s">
        <v>139</v>
      </c>
      <c r="D12" s="80"/>
    </row>
    <row r="13" ht="16.5" customHeight="1" spans="1:4">
      <c r="A13" s="146" t="s">
        <v>134</v>
      </c>
      <c r="B13" s="80"/>
      <c r="C13" s="70" t="s">
        <v>140</v>
      </c>
      <c r="D13" s="80"/>
    </row>
    <row r="14" ht="16.5" customHeight="1" spans="1:4">
      <c r="A14" s="166"/>
      <c r="B14" s="80"/>
      <c r="C14" s="70" t="s">
        <v>141</v>
      </c>
      <c r="D14" s="80"/>
    </row>
    <row r="15" ht="16.5" customHeight="1" spans="1:4">
      <c r="A15" s="166"/>
      <c r="B15" s="80"/>
      <c r="C15" s="70" t="s">
        <v>142</v>
      </c>
      <c r="D15" s="80"/>
    </row>
    <row r="16" ht="16.5" customHeight="1" spans="1:4">
      <c r="A16" s="166"/>
      <c r="B16" s="80"/>
      <c r="C16" s="70" t="s">
        <v>143</v>
      </c>
      <c r="D16" s="80"/>
    </row>
    <row r="17" ht="16.5" customHeight="1" spans="1:4">
      <c r="A17" s="166"/>
      <c r="B17" s="80"/>
      <c r="C17" s="70" t="s">
        <v>144</v>
      </c>
      <c r="D17" s="80"/>
    </row>
    <row r="18" ht="16.5" customHeight="1" spans="1:4">
      <c r="A18" s="166"/>
      <c r="B18" s="80"/>
      <c r="C18" s="70" t="s">
        <v>145</v>
      </c>
      <c r="D18" s="80"/>
    </row>
    <row r="19" ht="16.5" customHeight="1" spans="1:4">
      <c r="A19" s="166"/>
      <c r="B19" s="80"/>
      <c r="C19" s="70" t="s">
        <v>146</v>
      </c>
      <c r="D19" s="80"/>
    </row>
    <row r="20" ht="16.5" customHeight="1" spans="1:4">
      <c r="A20" s="166"/>
      <c r="B20" s="80"/>
      <c r="C20" s="70" t="s">
        <v>147</v>
      </c>
      <c r="D20" s="80"/>
    </row>
    <row r="21" ht="16.5" customHeight="1" spans="1:4">
      <c r="A21" s="166"/>
      <c r="B21" s="80"/>
      <c r="C21" s="70" t="s">
        <v>148</v>
      </c>
      <c r="D21" s="80"/>
    </row>
    <row r="22" ht="16.5" customHeight="1" spans="1:4">
      <c r="A22" s="166"/>
      <c r="B22" s="80"/>
      <c r="C22" s="70" t="s">
        <v>149</v>
      </c>
      <c r="D22" s="80"/>
    </row>
    <row r="23" ht="16.5" customHeight="1" spans="1:4">
      <c r="A23" s="166"/>
      <c r="B23" s="80"/>
      <c r="C23" s="70" t="s">
        <v>150</v>
      </c>
      <c r="D23" s="80"/>
    </row>
    <row r="24" ht="16.5" customHeight="1" spans="1:4">
      <c r="A24" s="166"/>
      <c r="B24" s="80"/>
      <c r="C24" s="70" t="s">
        <v>151</v>
      </c>
      <c r="D24" s="80"/>
    </row>
    <row r="25" ht="16.5" customHeight="1" spans="1:4">
      <c r="A25" s="166"/>
      <c r="B25" s="80"/>
      <c r="C25" s="70" t="s">
        <v>152</v>
      </c>
      <c r="D25" s="80"/>
    </row>
    <row r="26" ht="16.5" customHeight="1" spans="1:4">
      <c r="A26" s="166"/>
      <c r="B26" s="80"/>
      <c r="C26" s="70" t="s">
        <v>153</v>
      </c>
      <c r="D26" s="80"/>
    </row>
    <row r="27" ht="16.5" customHeight="1" spans="1:4">
      <c r="A27" s="166"/>
      <c r="B27" s="80"/>
      <c r="C27" s="70" t="s">
        <v>154</v>
      </c>
      <c r="D27" s="80"/>
    </row>
    <row r="28" ht="16.5" customHeight="1" spans="1:4">
      <c r="A28" s="166"/>
      <c r="B28" s="80"/>
      <c r="C28" s="70" t="s">
        <v>155</v>
      </c>
      <c r="D28" s="80"/>
    </row>
    <row r="29" ht="16.5" customHeight="1" spans="1:4">
      <c r="A29" s="166"/>
      <c r="B29" s="80"/>
      <c r="C29" s="70" t="s">
        <v>156</v>
      </c>
      <c r="D29" s="80"/>
    </row>
    <row r="30" ht="16.5" customHeight="1" spans="1:4">
      <c r="A30" s="166"/>
      <c r="B30" s="80"/>
      <c r="C30" s="70" t="s">
        <v>157</v>
      </c>
      <c r="D30" s="80"/>
    </row>
    <row r="31" ht="16.5" customHeight="1" spans="1:4">
      <c r="A31" s="166"/>
      <c r="B31" s="80"/>
      <c r="C31" s="146" t="s">
        <v>158</v>
      </c>
      <c r="D31" s="80"/>
    </row>
    <row r="32" ht="16.5" customHeight="1" spans="1:4">
      <c r="A32" s="166"/>
      <c r="B32" s="80"/>
      <c r="C32" s="146" t="s">
        <v>159</v>
      </c>
      <c r="D32" s="80"/>
    </row>
    <row r="33" ht="16.5" customHeight="1" spans="1:4">
      <c r="A33" s="166"/>
      <c r="B33" s="80"/>
      <c r="C33" s="25" t="s">
        <v>160</v>
      </c>
      <c r="D33" s="80"/>
    </row>
    <row r="34" ht="15" customHeight="1" spans="1:4">
      <c r="A34" s="167" t="s">
        <v>50</v>
      </c>
      <c r="B34" s="168">
        <v>16663713.12</v>
      </c>
      <c r="C34" s="167" t="s">
        <v>51</v>
      </c>
      <c r="D34" s="168">
        <v>16663713.12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2"/>
  <sheetViews>
    <sheetView showZeros="0" workbookViewId="0">
      <selection activeCell="D25" sqref="D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2"/>
      <c r="G1" s="141" t="s">
        <v>161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2" t="str">
        <f>"单位名称："&amp;"昆明市五华区龙翔小学"</f>
        <v>单位名称：昆明市五华区龙翔小学</v>
      </c>
      <c r="F3" s="121"/>
      <c r="G3" s="141" t="s">
        <v>1</v>
      </c>
    </row>
    <row r="4" ht="20.25" customHeight="1" spans="1:7">
      <c r="A4" s="157" t="s">
        <v>162</v>
      </c>
      <c r="B4" s="158"/>
      <c r="C4" s="125" t="s">
        <v>55</v>
      </c>
      <c r="D4" s="149" t="s">
        <v>75</v>
      </c>
      <c r="E4" s="36"/>
      <c r="F4" s="37"/>
      <c r="G4" s="138" t="s">
        <v>76</v>
      </c>
    </row>
    <row r="5" ht="20.25" customHeight="1" spans="1:7">
      <c r="A5" s="159" t="s">
        <v>72</v>
      </c>
      <c r="B5" s="159" t="s">
        <v>73</v>
      </c>
      <c r="C5" s="23"/>
      <c r="D5" s="131" t="s">
        <v>57</v>
      </c>
      <c r="E5" s="131" t="s">
        <v>163</v>
      </c>
      <c r="F5" s="131" t="s">
        <v>164</v>
      </c>
      <c r="G5" s="140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25" t="s">
        <v>97</v>
      </c>
      <c r="B7" s="25" t="s">
        <v>98</v>
      </c>
      <c r="C7" s="80">
        <v>11777913.12</v>
      </c>
      <c r="D7" s="80">
        <v>11633658.08</v>
      </c>
      <c r="E7" s="80">
        <v>11322438.08</v>
      </c>
      <c r="F7" s="80">
        <v>311220</v>
      </c>
      <c r="G7" s="80">
        <v>144255.04</v>
      </c>
    </row>
    <row r="8" ht="18" customHeight="1" spans="1:7">
      <c r="A8" s="135" t="s">
        <v>99</v>
      </c>
      <c r="B8" s="135" t="s">
        <v>100</v>
      </c>
      <c r="C8" s="80">
        <v>11777913.12</v>
      </c>
      <c r="D8" s="80">
        <v>11633658.08</v>
      </c>
      <c r="E8" s="80">
        <v>11322438.08</v>
      </c>
      <c r="F8" s="80">
        <v>311220</v>
      </c>
      <c r="G8" s="80">
        <v>144255.04</v>
      </c>
    </row>
    <row r="9" ht="18" customHeight="1" spans="1:7">
      <c r="A9" s="160" t="s">
        <v>101</v>
      </c>
      <c r="B9" s="160" t="s">
        <v>102</v>
      </c>
      <c r="C9" s="80">
        <v>11777913.12</v>
      </c>
      <c r="D9" s="80">
        <v>11633658.08</v>
      </c>
      <c r="E9" s="80">
        <v>11322438.08</v>
      </c>
      <c r="F9" s="80">
        <v>311220</v>
      </c>
      <c r="G9" s="80">
        <v>144255.04</v>
      </c>
    </row>
    <row r="10" ht="18" customHeight="1" spans="1:7">
      <c r="A10" s="25" t="s">
        <v>103</v>
      </c>
      <c r="B10" s="25" t="s">
        <v>104</v>
      </c>
      <c r="C10" s="80">
        <v>2455800</v>
      </c>
      <c r="D10" s="80">
        <v>2455800</v>
      </c>
      <c r="E10" s="80">
        <v>2344800</v>
      </c>
      <c r="F10" s="80">
        <v>111000</v>
      </c>
      <c r="G10" s="80"/>
    </row>
    <row r="11" ht="18" customHeight="1" spans="1:7">
      <c r="A11" s="135" t="s">
        <v>105</v>
      </c>
      <c r="B11" s="135" t="s">
        <v>106</v>
      </c>
      <c r="C11" s="80">
        <v>2455800</v>
      </c>
      <c r="D11" s="80">
        <v>2455800</v>
      </c>
      <c r="E11" s="80">
        <v>2344800</v>
      </c>
      <c r="F11" s="80">
        <v>111000</v>
      </c>
      <c r="G11" s="80"/>
    </row>
    <row r="12" ht="18" customHeight="1" spans="1:7">
      <c r="A12" s="160" t="s">
        <v>107</v>
      </c>
      <c r="B12" s="160" t="s">
        <v>108</v>
      </c>
      <c r="C12" s="80">
        <v>865800</v>
      </c>
      <c r="D12" s="80">
        <v>865800</v>
      </c>
      <c r="E12" s="80">
        <v>754800</v>
      </c>
      <c r="F12" s="80">
        <v>111000</v>
      </c>
      <c r="G12" s="80"/>
    </row>
    <row r="13" ht="18" customHeight="1" spans="1:7">
      <c r="A13" s="160" t="s">
        <v>109</v>
      </c>
      <c r="B13" s="160" t="s">
        <v>110</v>
      </c>
      <c r="C13" s="80">
        <v>1390000</v>
      </c>
      <c r="D13" s="80">
        <v>1390000</v>
      </c>
      <c r="E13" s="80">
        <v>1390000</v>
      </c>
      <c r="F13" s="80"/>
      <c r="G13" s="80"/>
    </row>
    <row r="14" ht="18" customHeight="1" spans="1:7">
      <c r="A14" s="160" t="s">
        <v>111</v>
      </c>
      <c r="B14" s="160" t="s">
        <v>112</v>
      </c>
      <c r="C14" s="80">
        <v>200000</v>
      </c>
      <c r="D14" s="80">
        <v>200000</v>
      </c>
      <c r="E14" s="80">
        <v>200000</v>
      </c>
      <c r="F14" s="80"/>
      <c r="G14" s="80"/>
    </row>
    <row r="15" ht="18" customHeight="1" spans="1:7">
      <c r="A15" s="25" t="s">
        <v>113</v>
      </c>
      <c r="B15" s="25" t="s">
        <v>114</v>
      </c>
      <c r="C15" s="80">
        <v>1030000</v>
      </c>
      <c r="D15" s="80">
        <v>1030000</v>
      </c>
      <c r="E15" s="80">
        <v>1030000</v>
      </c>
      <c r="F15" s="80"/>
      <c r="G15" s="80"/>
    </row>
    <row r="16" ht="18" customHeight="1" spans="1:7">
      <c r="A16" s="135" t="s">
        <v>115</v>
      </c>
      <c r="B16" s="135" t="s">
        <v>116</v>
      </c>
      <c r="C16" s="80">
        <v>1030000</v>
      </c>
      <c r="D16" s="80">
        <v>1030000</v>
      </c>
      <c r="E16" s="80">
        <v>1030000</v>
      </c>
      <c r="F16" s="80"/>
      <c r="G16" s="80"/>
    </row>
    <row r="17" ht="18" customHeight="1" spans="1:7">
      <c r="A17" s="160" t="s">
        <v>117</v>
      </c>
      <c r="B17" s="160" t="s">
        <v>118</v>
      </c>
      <c r="C17" s="80">
        <v>1000000</v>
      </c>
      <c r="D17" s="80">
        <v>1000000</v>
      </c>
      <c r="E17" s="80">
        <v>1000000</v>
      </c>
      <c r="F17" s="80"/>
      <c r="G17" s="80"/>
    </row>
    <row r="18" ht="18" customHeight="1" spans="1:7">
      <c r="A18" s="160" t="s">
        <v>119</v>
      </c>
      <c r="B18" s="160" t="s">
        <v>120</v>
      </c>
      <c r="C18" s="80">
        <v>30000</v>
      </c>
      <c r="D18" s="80">
        <v>30000</v>
      </c>
      <c r="E18" s="80">
        <v>30000</v>
      </c>
      <c r="F18" s="80"/>
      <c r="G18" s="80"/>
    </row>
    <row r="19" ht="18" customHeight="1" spans="1:7">
      <c r="A19" s="25" t="s">
        <v>121</v>
      </c>
      <c r="B19" s="25" t="s">
        <v>122</v>
      </c>
      <c r="C19" s="80">
        <v>1400000</v>
      </c>
      <c r="D19" s="80">
        <v>1400000</v>
      </c>
      <c r="E19" s="80">
        <v>1400000</v>
      </c>
      <c r="F19" s="80"/>
      <c r="G19" s="80"/>
    </row>
    <row r="20" ht="18" customHeight="1" spans="1:7">
      <c r="A20" s="135" t="s">
        <v>123</v>
      </c>
      <c r="B20" s="135" t="s">
        <v>124</v>
      </c>
      <c r="C20" s="80">
        <v>1400000</v>
      </c>
      <c r="D20" s="80">
        <v>1400000</v>
      </c>
      <c r="E20" s="80">
        <v>1400000</v>
      </c>
      <c r="F20" s="80"/>
      <c r="G20" s="80"/>
    </row>
    <row r="21" ht="18" customHeight="1" spans="1:7">
      <c r="A21" s="160" t="s">
        <v>125</v>
      </c>
      <c r="B21" s="160" t="s">
        <v>126</v>
      </c>
      <c r="C21" s="80">
        <v>1400000</v>
      </c>
      <c r="D21" s="80">
        <v>1400000</v>
      </c>
      <c r="E21" s="80">
        <v>1400000</v>
      </c>
      <c r="F21" s="80"/>
      <c r="G21" s="80"/>
    </row>
    <row r="22" ht="18" customHeight="1" spans="1:7">
      <c r="A22" s="79" t="s">
        <v>165</v>
      </c>
      <c r="B22" s="161" t="s">
        <v>165</v>
      </c>
      <c r="C22" s="80">
        <v>16663713.12</v>
      </c>
      <c r="D22" s="80">
        <v>16519458.08</v>
      </c>
      <c r="E22" s="80">
        <v>16097238.08</v>
      </c>
      <c r="F22" s="80">
        <v>422220</v>
      </c>
      <c r="G22" s="80">
        <v>144255.04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69444444444444" right="0.369444444444444" top="0.559722222222222" bottom="0.559722222222222" header="0.479861111111111" footer="0.479861111111111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8"/>
  <sheetViews>
    <sheetView showZeros="0" workbookViewId="0">
      <selection activeCell="C16" sqref="C16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53" t="s">
        <v>166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"单位名称："&amp;"昆明市五华区龙翔小学"</f>
        <v>单位名称：昆明市五华区龙翔小学</v>
      </c>
      <c r="B3" s="155"/>
      <c r="D3" s="45"/>
      <c r="E3" s="44"/>
      <c r="F3" s="65" t="s">
        <v>1</v>
      </c>
    </row>
    <row r="4" ht="27" customHeight="1" spans="1:6">
      <c r="A4" s="49" t="s">
        <v>167</v>
      </c>
      <c r="B4" s="49" t="s">
        <v>168</v>
      </c>
      <c r="C4" s="51" t="s">
        <v>169</v>
      </c>
      <c r="D4" s="49"/>
      <c r="E4" s="50"/>
      <c r="F4" s="49" t="s">
        <v>170</v>
      </c>
    </row>
    <row r="5" ht="28.5" customHeight="1" spans="1:6">
      <c r="A5" s="156"/>
      <c r="B5" s="53"/>
      <c r="C5" s="50" t="s">
        <v>57</v>
      </c>
      <c r="D5" s="50" t="s">
        <v>171</v>
      </c>
      <c r="E5" s="50" t="s">
        <v>172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1">
      <c r="A8" t="s">
        <v>173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32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4" width="18.7166666666667" customWidth="1"/>
  </cols>
  <sheetData>
    <row r="1" ht="13.5" customHeight="1" spans="2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33" t="s">
        <v>174</v>
      </c>
    </row>
    <row r="2" ht="45.75" customHeight="1" spans="1:24">
      <c r="A2" s="67" t="str">
        <f>"2026"&amp;"年部门基本支出预算表"</f>
        <v>2026年部门基本支出预算表</v>
      </c>
      <c r="B2" s="11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1"/>
      <c r="P2" s="11"/>
      <c r="Q2" s="11"/>
      <c r="R2" s="67"/>
      <c r="S2" s="67"/>
      <c r="T2" s="67"/>
      <c r="U2" s="67"/>
      <c r="V2" s="67"/>
      <c r="W2" s="67"/>
      <c r="X2" s="67"/>
    </row>
    <row r="3" ht="18.75" customHeight="1" spans="1:24">
      <c r="A3" s="12" t="str">
        <f>"单位名称："&amp;"昆明市五华区龙翔小学"</f>
        <v>单位名称：昆明市五华区龙翔小学</v>
      </c>
      <c r="B3" s="13"/>
      <c r="C3" s="144"/>
      <c r="D3" s="144"/>
      <c r="E3" s="144"/>
      <c r="F3" s="144"/>
      <c r="G3" s="144"/>
      <c r="H3" s="144"/>
      <c r="I3" s="86"/>
      <c r="J3" s="86"/>
      <c r="K3" s="86"/>
      <c r="L3" s="86"/>
      <c r="M3" s="86"/>
      <c r="N3" s="86"/>
      <c r="O3" s="14"/>
      <c r="P3" s="14"/>
      <c r="Q3" s="14"/>
      <c r="R3" s="86"/>
      <c r="V3" s="142"/>
      <c r="X3" s="33" t="s">
        <v>1</v>
      </c>
    </row>
    <row r="4" ht="18" customHeight="1" spans="1:24">
      <c r="A4" s="15" t="s">
        <v>175</v>
      </c>
      <c r="B4" s="15" t="s">
        <v>176</v>
      </c>
      <c r="C4" s="15" t="s">
        <v>177</v>
      </c>
      <c r="D4" s="15" t="s">
        <v>178</v>
      </c>
      <c r="E4" s="15" t="s">
        <v>179</v>
      </c>
      <c r="F4" s="15" t="s">
        <v>180</v>
      </c>
      <c r="G4" s="15" t="s">
        <v>181</v>
      </c>
      <c r="H4" s="15" t="s">
        <v>182</v>
      </c>
      <c r="I4" s="149" t="s">
        <v>183</v>
      </c>
      <c r="J4" s="81" t="s">
        <v>183</v>
      </c>
      <c r="K4" s="81"/>
      <c r="L4" s="81"/>
      <c r="M4" s="81"/>
      <c r="N4" s="81"/>
      <c r="O4" s="36"/>
      <c r="P4" s="36"/>
      <c r="Q4" s="36"/>
      <c r="R4" s="102" t="s">
        <v>61</v>
      </c>
      <c r="S4" s="81" t="s">
        <v>62</v>
      </c>
      <c r="T4" s="81"/>
      <c r="U4" s="81"/>
      <c r="V4" s="81"/>
      <c r="W4" s="81"/>
      <c r="X4" s="82"/>
    </row>
    <row r="5" ht="18" customHeight="1" spans="1:24">
      <c r="A5" s="18"/>
      <c r="B5" s="20"/>
      <c r="C5" s="127"/>
      <c r="D5" s="18"/>
      <c r="E5" s="18"/>
      <c r="F5" s="18"/>
      <c r="G5" s="18"/>
      <c r="H5" s="18"/>
      <c r="I5" s="125" t="s">
        <v>184</v>
      </c>
      <c r="J5" s="149" t="s">
        <v>58</v>
      </c>
      <c r="K5" s="81"/>
      <c r="L5" s="81"/>
      <c r="M5" s="81"/>
      <c r="N5" s="82"/>
      <c r="O5" s="35" t="s">
        <v>185</v>
      </c>
      <c r="P5" s="36"/>
      <c r="Q5" s="37"/>
      <c r="R5" s="15" t="s">
        <v>61</v>
      </c>
      <c r="S5" s="149" t="s">
        <v>62</v>
      </c>
      <c r="T5" s="102" t="s">
        <v>64</v>
      </c>
      <c r="U5" s="81" t="s">
        <v>62</v>
      </c>
      <c r="V5" s="102" t="s">
        <v>66</v>
      </c>
      <c r="W5" s="102" t="s">
        <v>67</v>
      </c>
      <c r="X5" s="152" t="s">
        <v>68</v>
      </c>
    </row>
    <row r="6" ht="19.5" customHeight="1" spans="1:24">
      <c r="A6" s="20"/>
      <c r="B6" s="20"/>
      <c r="C6" s="20"/>
      <c r="D6" s="20"/>
      <c r="E6" s="20"/>
      <c r="F6" s="20"/>
      <c r="G6" s="20"/>
      <c r="H6" s="20"/>
      <c r="I6" s="20"/>
      <c r="J6" s="150" t="s">
        <v>186</v>
      </c>
      <c r="K6" s="15" t="s">
        <v>187</v>
      </c>
      <c r="L6" s="15" t="s">
        <v>188</v>
      </c>
      <c r="M6" s="15" t="s">
        <v>189</v>
      </c>
      <c r="N6" s="15" t="s">
        <v>190</v>
      </c>
      <c r="O6" s="15" t="s">
        <v>58</v>
      </c>
      <c r="P6" s="15" t="s">
        <v>59</v>
      </c>
      <c r="Q6" s="15" t="s">
        <v>60</v>
      </c>
      <c r="R6" s="20"/>
      <c r="S6" s="15" t="s">
        <v>57</v>
      </c>
      <c r="T6" s="15" t="s">
        <v>64</v>
      </c>
      <c r="U6" s="15" t="s">
        <v>191</v>
      </c>
      <c r="V6" s="15" t="s">
        <v>66</v>
      </c>
      <c r="W6" s="15" t="s">
        <v>67</v>
      </c>
      <c r="X6" s="15" t="s">
        <v>68</v>
      </c>
    </row>
    <row r="7" ht="37.5" customHeight="1" spans="1:24">
      <c r="A7" s="145"/>
      <c r="B7" s="23"/>
      <c r="C7" s="145"/>
      <c r="D7" s="145"/>
      <c r="E7" s="145"/>
      <c r="F7" s="145"/>
      <c r="G7" s="145"/>
      <c r="H7" s="145"/>
      <c r="I7" s="145"/>
      <c r="J7" s="151" t="s">
        <v>57</v>
      </c>
      <c r="K7" s="21" t="s">
        <v>192</v>
      </c>
      <c r="L7" s="21" t="s">
        <v>188</v>
      </c>
      <c r="M7" s="21" t="s">
        <v>189</v>
      </c>
      <c r="N7" s="21" t="s">
        <v>190</v>
      </c>
      <c r="O7" s="21" t="s">
        <v>188</v>
      </c>
      <c r="P7" s="21" t="s">
        <v>189</v>
      </c>
      <c r="Q7" s="21" t="s">
        <v>190</v>
      </c>
      <c r="R7" s="21" t="s">
        <v>61</v>
      </c>
      <c r="S7" s="21" t="s">
        <v>57</v>
      </c>
      <c r="T7" s="21" t="s">
        <v>64</v>
      </c>
      <c r="U7" s="21" t="s">
        <v>191</v>
      </c>
      <c r="V7" s="21" t="s">
        <v>66</v>
      </c>
      <c r="W7" s="21" t="s">
        <v>67</v>
      </c>
      <c r="X7" s="21" t="s">
        <v>68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146" t="s">
        <v>193</v>
      </c>
      <c r="B9" s="146" t="s">
        <v>70</v>
      </c>
      <c r="C9" s="146" t="s">
        <v>194</v>
      </c>
      <c r="D9" s="146" t="s">
        <v>195</v>
      </c>
      <c r="E9" s="146" t="s">
        <v>101</v>
      </c>
      <c r="F9" s="146" t="s">
        <v>102</v>
      </c>
      <c r="G9" s="146" t="s">
        <v>196</v>
      </c>
      <c r="H9" s="146" t="s">
        <v>197</v>
      </c>
      <c r="I9" s="80">
        <v>165600</v>
      </c>
      <c r="J9" s="80">
        <v>165600</v>
      </c>
      <c r="K9" s="80"/>
      <c r="L9" s="80"/>
      <c r="M9" s="80">
        <v>165600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6" t="s">
        <v>193</v>
      </c>
      <c r="B10" s="146" t="s">
        <v>70</v>
      </c>
      <c r="C10" s="146" t="s">
        <v>194</v>
      </c>
      <c r="D10" s="146" t="s">
        <v>195</v>
      </c>
      <c r="E10" s="146" t="s">
        <v>107</v>
      </c>
      <c r="F10" s="146" t="s">
        <v>108</v>
      </c>
      <c r="G10" s="146" t="s">
        <v>196</v>
      </c>
      <c r="H10" s="146" t="s">
        <v>197</v>
      </c>
      <c r="I10" s="80">
        <v>22200</v>
      </c>
      <c r="J10" s="80">
        <v>22200</v>
      </c>
      <c r="K10" s="7"/>
      <c r="L10" s="7"/>
      <c r="M10" s="80">
        <v>22200</v>
      </c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6" t="s">
        <v>193</v>
      </c>
      <c r="B11" s="146" t="s">
        <v>70</v>
      </c>
      <c r="C11" s="146" t="s">
        <v>198</v>
      </c>
      <c r="D11" s="146" t="s">
        <v>199</v>
      </c>
      <c r="E11" s="146" t="s">
        <v>101</v>
      </c>
      <c r="F11" s="146" t="s">
        <v>102</v>
      </c>
      <c r="G11" s="146" t="s">
        <v>200</v>
      </c>
      <c r="H11" s="146" t="s">
        <v>201</v>
      </c>
      <c r="I11" s="80">
        <v>3968088</v>
      </c>
      <c r="J11" s="80">
        <v>3968088</v>
      </c>
      <c r="K11" s="7"/>
      <c r="L11" s="7"/>
      <c r="M11" s="80">
        <v>3968088</v>
      </c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6" t="s">
        <v>193</v>
      </c>
      <c r="B12" s="146" t="s">
        <v>70</v>
      </c>
      <c r="C12" s="146" t="s">
        <v>198</v>
      </c>
      <c r="D12" s="146" t="s">
        <v>199</v>
      </c>
      <c r="E12" s="146" t="s">
        <v>101</v>
      </c>
      <c r="F12" s="146" t="s">
        <v>102</v>
      </c>
      <c r="G12" s="146" t="s">
        <v>202</v>
      </c>
      <c r="H12" s="146" t="s">
        <v>203</v>
      </c>
      <c r="I12" s="80">
        <v>1394556</v>
      </c>
      <c r="J12" s="80">
        <v>1394556</v>
      </c>
      <c r="K12" s="7"/>
      <c r="L12" s="7"/>
      <c r="M12" s="80">
        <v>1394556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6" t="s">
        <v>193</v>
      </c>
      <c r="B13" s="146" t="s">
        <v>70</v>
      </c>
      <c r="C13" s="146" t="s">
        <v>198</v>
      </c>
      <c r="D13" s="146" t="s">
        <v>199</v>
      </c>
      <c r="E13" s="146" t="s">
        <v>101</v>
      </c>
      <c r="F13" s="146" t="s">
        <v>102</v>
      </c>
      <c r="G13" s="146" t="s">
        <v>204</v>
      </c>
      <c r="H13" s="146" t="s">
        <v>205</v>
      </c>
      <c r="I13" s="80">
        <v>330674</v>
      </c>
      <c r="J13" s="80">
        <v>330674</v>
      </c>
      <c r="K13" s="7"/>
      <c r="L13" s="7"/>
      <c r="M13" s="80">
        <v>330674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6" t="s">
        <v>193</v>
      </c>
      <c r="B14" s="146" t="s">
        <v>70</v>
      </c>
      <c r="C14" s="146" t="s">
        <v>198</v>
      </c>
      <c r="D14" s="146" t="s">
        <v>199</v>
      </c>
      <c r="E14" s="146" t="s">
        <v>101</v>
      </c>
      <c r="F14" s="146" t="s">
        <v>102</v>
      </c>
      <c r="G14" s="146" t="s">
        <v>206</v>
      </c>
      <c r="H14" s="146" t="s">
        <v>207</v>
      </c>
      <c r="I14" s="80">
        <v>1292280</v>
      </c>
      <c r="J14" s="80">
        <v>1292280</v>
      </c>
      <c r="K14" s="7"/>
      <c r="L14" s="7"/>
      <c r="M14" s="80">
        <v>1292280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6" t="s">
        <v>193</v>
      </c>
      <c r="B15" s="146" t="s">
        <v>70</v>
      </c>
      <c r="C15" s="146" t="s">
        <v>198</v>
      </c>
      <c r="D15" s="146" t="s">
        <v>199</v>
      </c>
      <c r="E15" s="146" t="s">
        <v>101</v>
      </c>
      <c r="F15" s="146" t="s">
        <v>102</v>
      </c>
      <c r="G15" s="146" t="s">
        <v>206</v>
      </c>
      <c r="H15" s="146" t="s">
        <v>207</v>
      </c>
      <c r="I15" s="80">
        <v>687240</v>
      </c>
      <c r="J15" s="80">
        <v>687240</v>
      </c>
      <c r="K15" s="7"/>
      <c r="L15" s="7"/>
      <c r="M15" s="80">
        <v>687240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6" t="s">
        <v>193</v>
      </c>
      <c r="B16" s="146" t="s">
        <v>70</v>
      </c>
      <c r="C16" s="146" t="s">
        <v>208</v>
      </c>
      <c r="D16" s="146" t="s">
        <v>209</v>
      </c>
      <c r="E16" s="146" t="s">
        <v>109</v>
      </c>
      <c r="F16" s="146" t="s">
        <v>110</v>
      </c>
      <c r="G16" s="146" t="s">
        <v>210</v>
      </c>
      <c r="H16" s="146" t="s">
        <v>211</v>
      </c>
      <c r="I16" s="80">
        <v>1390000</v>
      </c>
      <c r="J16" s="80">
        <v>1390000</v>
      </c>
      <c r="K16" s="7"/>
      <c r="L16" s="7"/>
      <c r="M16" s="80">
        <v>1390000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6" t="s">
        <v>193</v>
      </c>
      <c r="B17" s="146" t="s">
        <v>70</v>
      </c>
      <c r="C17" s="146" t="s">
        <v>208</v>
      </c>
      <c r="D17" s="146" t="s">
        <v>209</v>
      </c>
      <c r="E17" s="146" t="s">
        <v>111</v>
      </c>
      <c r="F17" s="146" t="s">
        <v>112</v>
      </c>
      <c r="G17" s="146" t="s">
        <v>212</v>
      </c>
      <c r="H17" s="146" t="s">
        <v>213</v>
      </c>
      <c r="I17" s="80">
        <v>200000</v>
      </c>
      <c r="J17" s="80">
        <v>200000</v>
      </c>
      <c r="K17" s="7"/>
      <c r="L17" s="7"/>
      <c r="M17" s="80">
        <v>200000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6" t="s">
        <v>193</v>
      </c>
      <c r="B18" s="146" t="s">
        <v>70</v>
      </c>
      <c r="C18" s="146" t="s">
        <v>208</v>
      </c>
      <c r="D18" s="146" t="s">
        <v>209</v>
      </c>
      <c r="E18" s="146" t="s">
        <v>117</v>
      </c>
      <c r="F18" s="146" t="s">
        <v>118</v>
      </c>
      <c r="G18" s="146" t="s">
        <v>214</v>
      </c>
      <c r="H18" s="146" t="s">
        <v>215</v>
      </c>
      <c r="I18" s="80">
        <v>1000000</v>
      </c>
      <c r="J18" s="80">
        <v>1000000</v>
      </c>
      <c r="K18" s="7"/>
      <c r="L18" s="7"/>
      <c r="M18" s="80">
        <v>1000000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6" t="s">
        <v>193</v>
      </c>
      <c r="B19" s="146" t="s">
        <v>70</v>
      </c>
      <c r="C19" s="146" t="s">
        <v>208</v>
      </c>
      <c r="D19" s="146" t="s">
        <v>209</v>
      </c>
      <c r="E19" s="146" t="s">
        <v>101</v>
      </c>
      <c r="F19" s="146" t="s">
        <v>102</v>
      </c>
      <c r="G19" s="146" t="s">
        <v>216</v>
      </c>
      <c r="H19" s="146" t="s">
        <v>217</v>
      </c>
      <c r="I19" s="80">
        <v>30000</v>
      </c>
      <c r="J19" s="80">
        <v>30000</v>
      </c>
      <c r="K19" s="7"/>
      <c r="L19" s="7"/>
      <c r="M19" s="80">
        <v>30000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6" t="s">
        <v>193</v>
      </c>
      <c r="B20" s="146" t="s">
        <v>70</v>
      </c>
      <c r="C20" s="146" t="s">
        <v>208</v>
      </c>
      <c r="D20" s="146" t="s">
        <v>209</v>
      </c>
      <c r="E20" s="146" t="s">
        <v>119</v>
      </c>
      <c r="F20" s="146" t="s">
        <v>120</v>
      </c>
      <c r="G20" s="146" t="s">
        <v>216</v>
      </c>
      <c r="H20" s="146" t="s">
        <v>217</v>
      </c>
      <c r="I20" s="80">
        <v>30000</v>
      </c>
      <c r="J20" s="80">
        <v>30000</v>
      </c>
      <c r="K20" s="7"/>
      <c r="L20" s="7"/>
      <c r="M20" s="80">
        <v>30000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6" t="s">
        <v>193</v>
      </c>
      <c r="B21" s="146" t="s">
        <v>70</v>
      </c>
      <c r="C21" s="146" t="s">
        <v>218</v>
      </c>
      <c r="D21" s="146" t="s">
        <v>126</v>
      </c>
      <c r="E21" s="146" t="s">
        <v>125</v>
      </c>
      <c r="F21" s="146" t="s">
        <v>126</v>
      </c>
      <c r="G21" s="146" t="s">
        <v>219</v>
      </c>
      <c r="H21" s="146" t="s">
        <v>126</v>
      </c>
      <c r="I21" s="80">
        <v>1400000</v>
      </c>
      <c r="J21" s="80">
        <v>1400000</v>
      </c>
      <c r="K21" s="7"/>
      <c r="L21" s="7"/>
      <c r="M21" s="80">
        <v>1400000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6" t="s">
        <v>193</v>
      </c>
      <c r="B22" s="146" t="s">
        <v>70</v>
      </c>
      <c r="C22" s="146" t="s">
        <v>220</v>
      </c>
      <c r="D22" s="146" t="s">
        <v>221</v>
      </c>
      <c r="E22" s="146" t="s">
        <v>101</v>
      </c>
      <c r="F22" s="146" t="s">
        <v>102</v>
      </c>
      <c r="G22" s="146" t="s">
        <v>222</v>
      </c>
      <c r="H22" s="146" t="s">
        <v>221</v>
      </c>
      <c r="I22" s="80">
        <v>53820</v>
      </c>
      <c r="J22" s="80">
        <v>53820</v>
      </c>
      <c r="K22" s="7"/>
      <c r="L22" s="7"/>
      <c r="M22" s="80">
        <v>53820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6" t="s">
        <v>193</v>
      </c>
      <c r="B23" s="146" t="s">
        <v>70</v>
      </c>
      <c r="C23" s="146" t="s">
        <v>223</v>
      </c>
      <c r="D23" s="146" t="s">
        <v>224</v>
      </c>
      <c r="E23" s="146" t="s">
        <v>101</v>
      </c>
      <c r="F23" s="146" t="s">
        <v>102</v>
      </c>
      <c r="G23" s="146" t="s">
        <v>225</v>
      </c>
      <c r="H23" s="146" t="s">
        <v>226</v>
      </c>
      <c r="I23" s="80">
        <v>6800</v>
      </c>
      <c r="J23" s="80">
        <v>6800</v>
      </c>
      <c r="K23" s="7"/>
      <c r="L23" s="7"/>
      <c r="M23" s="80">
        <v>6800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6" t="s">
        <v>193</v>
      </c>
      <c r="B24" s="146" t="s">
        <v>70</v>
      </c>
      <c r="C24" s="146" t="s">
        <v>227</v>
      </c>
      <c r="D24" s="146" t="s">
        <v>228</v>
      </c>
      <c r="E24" s="146" t="s">
        <v>107</v>
      </c>
      <c r="F24" s="146" t="s">
        <v>108</v>
      </c>
      <c r="G24" s="146" t="s">
        <v>229</v>
      </c>
      <c r="H24" s="146" t="s">
        <v>230</v>
      </c>
      <c r="I24" s="80">
        <v>754800</v>
      </c>
      <c r="J24" s="80">
        <v>754800</v>
      </c>
      <c r="K24" s="7"/>
      <c r="L24" s="7"/>
      <c r="M24" s="80">
        <v>754800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6" t="s">
        <v>193</v>
      </c>
      <c r="B25" s="146" t="s">
        <v>70</v>
      </c>
      <c r="C25" s="146" t="s">
        <v>231</v>
      </c>
      <c r="D25" s="146" t="s">
        <v>232</v>
      </c>
      <c r="E25" s="146" t="s">
        <v>101</v>
      </c>
      <c r="F25" s="146" t="s">
        <v>102</v>
      </c>
      <c r="G25" s="146" t="s">
        <v>204</v>
      </c>
      <c r="H25" s="146" t="s">
        <v>205</v>
      </c>
      <c r="I25" s="80">
        <v>2097600</v>
      </c>
      <c r="J25" s="80">
        <v>2097600</v>
      </c>
      <c r="K25" s="7"/>
      <c r="L25" s="7"/>
      <c r="M25" s="80">
        <v>2097600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6" t="s">
        <v>193</v>
      </c>
      <c r="B26" s="146" t="s">
        <v>70</v>
      </c>
      <c r="C26" s="146" t="s">
        <v>231</v>
      </c>
      <c r="D26" s="146" t="s">
        <v>232</v>
      </c>
      <c r="E26" s="146" t="s">
        <v>101</v>
      </c>
      <c r="F26" s="146" t="s">
        <v>102</v>
      </c>
      <c r="G26" s="146" t="s">
        <v>206</v>
      </c>
      <c r="H26" s="146" t="s">
        <v>207</v>
      </c>
      <c r="I26" s="80">
        <v>579600</v>
      </c>
      <c r="J26" s="80">
        <v>579600</v>
      </c>
      <c r="K26" s="7"/>
      <c r="L26" s="7"/>
      <c r="M26" s="80">
        <v>579600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6" t="s">
        <v>193</v>
      </c>
      <c r="B27" s="146" t="s">
        <v>70</v>
      </c>
      <c r="C27" s="146" t="s">
        <v>231</v>
      </c>
      <c r="D27" s="146" t="s">
        <v>232</v>
      </c>
      <c r="E27" s="146" t="s">
        <v>101</v>
      </c>
      <c r="F27" s="146" t="s">
        <v>102</v>
      </c>
      <c r="G27" s="146" t="s">
        <v>206</v>
      </c>
      <c r="H27" s="146" t="s">
        <v>207</v>
      </c>
      <c r="I27" s="80">
        <v>662400</v>
      </c>
      <c r="J27" s="80">
        <v>662400</v>
      </c>
      <c r="K27" s="7"/>
      <c r="L27" s="7"/>
      <c r="M27" s="80">
        <v>662400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6" t="s">
        <v>193</v>
      </c>
      <c r="B28" s="146" t="s">
        <v>70</v>
      </c>
      <c r="C28" s="146" t="s">
        <v>233</v>
      </c>
      <c r="D28" s="146" t="s">
        <v>234</v>
      </c>
      <c r="E28" s="146" t="s">
        <v>107</v>
      </c>
      <c r="F28" s="146" t="s">
        <v>108</v>
      </c>
      <c r="G28" s="146" t="s">
        <v>196</v>
      </c>
      <c r="H28" s="146" t="s">
        <v>197</v>
      </c>
      <c r="I28" s="80">
        <v>88800</v>
      </c>
      <c r="J28" s="80">
        <v>88800</v>
      </c>
      <c r="K28" s="7"/>
      <c r="L28" s="7"/>
      <c r="M28" s="80">
        <v>88800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6" t="s">
        <v>193</v>
      </c>
      <c r="B29" s="146" t="s">
        <v>70</v>
      </c>
      <c r="C29" s="146" t="s">
        <v>235</v>
      </c>
      <c r="D29" s="146" t="s">
        <v>236</v>
      </c>
      <c r="E29" s="146" t="s">
        <v>101</v>
      </c>
      <c r="F29" s="146" t="s">
        <v>102</v>
      </c>
      <c r="G29" s="146" t="s">
        <v>237</v>
      </c>
      <c r="H29" s="146" t="s">
        <v>238</v>
      </c>
      <c r="I29" s="80">
        <v>95240.88</v>
      </c>
      <c r="J29" s="80">
        <v>95240.88</v>
      </c>
      <c r="K29" s="7"/>
      <c r="L29" s="7"/>
      <c r="M29" s="80">
        <v>95240.88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6" t="s">
        <v>193</v>
      </c>
      <c r="B30" s="146" t="s">
        <v>70</v>
      </c>
      <c r="C30" s="146" t="s">
        <v>235</v>
      </c>
      <c r="D30" s="146" t="s">
        <v>236</v>
      </c>
      <c r="E30" s="146" t="s">
        <v>101</v>
      </c>
      <c r="F30" s="146" t="s">
        <v>102</v>
      </c>
      <c r="G30" s="146" t="s">
        <v>237</v>
      </c>
      <c r="H30" s="146" t="s">
        <v>238</v>
      </c>
      <c r="I30" s="80">
        <v>184759.2</v>
      </c>
      <c r="J30" s="80">
        <v>184759.2</v>
      </c>
      <c r="K30" s="7"/>
      <c r="L30" s="7"/>
      <c r="M30" s="80">
        <v>184759.2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6" t="s">
        <v>193</v>
      </c>
      <c r="B31" s="146" t="s">
        <v>70</v>
      </c>
      <c r="C31" s="146" t="s">
        <v>239</v>
      </c>
      <c r="D31" s="146" t="s">
        <v>240</v>
      </c>
      <c r="E31" s="146" t="s">
        <v>101</v>
      </c>
      <c r="F31" s="146" t="s">
        <v>102</v>
      </c>
      <c r="G31" s="146" t="s">
        <v>196</v>
      </c>
      <c r="H31" s="146" t="s">
        <v>197</v>
      </c>
      <c r="I31" s="80">
        <v>85000</v>
      </c>
      <c r="J31" s="80">
        <v>85000</v>
      </c>
      <c r="K31" s="7"/>
      <c r="L31" s="7"/>
      <c r="M31" s="80">
        <v>85000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17.25" customHeight="1" spans="1:24">
      <c r="A32" s="30" t="s">
        <v>165</v>
      </c>
      <c r="B32" s="31"/>
      <c r="C32" s="147"/>
      <c r="D32" s="147"/>
      <c r="E32" s="147"/>
      <c r="F32" s="147"/>
      <c r="G32" s="147"/>
      <c r="H32" s="148"/>
      <c r="I32" s="80">
        <v>16519458.08</v>
      </c>
      <c r="J32" s="80">
        <v>16519458.08</v>
      </c>
      <c r="K32" s="80"/>
      <c r="L32" s="80"/>
      <c r="M32" s="80">
        <v>16519458.08</v>
      </c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0"/>
      <c r="F1" s="10"/>
      <c r="G1" s="10"/>
      <c r="H1" s="10"/>
      <c r="U1" s="136"/>
      <c r="W1" s="141" t="s">
        <v>241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"单位名称："&amp;"昆明市五华区龙翔小学"</f>
        <v>单位名称：昆明市五华区龙翔小学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6"/>
      <c r="W3" s="118" t="s">
        <v>1</v>
      </c>
    </row>
    <row r="4" ht="21.75" customHeight="1" spans="1:23">
      <c r="A4" s="15" t="s">
        <v>242</v>
      </c>
      <c r="B4" s="16" t="s">
        <v>177</v>
      </c>
      <c r="C4" s="15" t="s">
        <v>178</v>
      </c>
      <c r="D4" s="15" t="s">
        <v>243</v>
      </c>
      <c r="E4" s="16" t="s">
        <v>179</v>
      </c>
      <c r="F4" s="16" t="s">
        <v>180</v>
      </c>
      <c r="G4" s="16" t="s">
        <v>244</v>
      </c>
      <c r="H4" s="16" t="s">
        <v>245</v>
      </c>
      <c r="I4" s="17" t="s">
        <v>55</v>
      </c>
      <c r="J4" s="35" t="s">
        <v>246</v>
      </c>
      <c r="K4" s="36"/>
      <c r="L4" s="36"/>
      <c r="M4" s="37"/>
      <c r="N4" s="35" t="s">
        <v>185</v>
      </c>
      <c r="O4" s="36"/>
      <c r="P4" s="37"/>
      <c r="Q4" s="16" t="s">
        <v>61</v>
      </c>
      <c r="R4" s="35" t="s">
        <v>62</v>
      </c>
      <c r="S4" s="36"/>
      <c r="T4" s="36"/>
      <c r="U4" s="36"/>
      <c r="V4" s="36"/>
      <c r="W4" s="37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37" t="s">
        <v>58</v>
      </c>
      <c r="K5" s="138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9"/>
      <c r="R5" s="16" t="s">
        <v>57</v>
      </c>
      <c r="S5" s="16" t="s">
        <v>64</v>
      </c>
      <c r="T5" s="16" t="s">
        <v>191</v>
      </c>
      <c r="U5" s="16" t="s">
        <v>66</v>
      </c>
      <c r="V5" s="16" t="s">
        <v>67</v>
      </c>
      <c r="W5" s="16" t="s">
        <v>68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39" t="s">
        <v>57</v>
      </c>
      <c r="K6" s="14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8" t="s">
        <v>57</v>
      </c>
      <c r="K7" s="68" t="s">
        <v>247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4">
        <v>21</v>
      </c>
      <c r="V8" s="38">
        <v>22</v>
      </c>
      <c r="W8" s="24">
        <v>23</v>
      </c>
    </row>
    <row r="9" ht="21.75" customHeight="1" spans="1:23">
      <c r="A9" s="70" t="s">
        <v>248</v>
      </c>
      <c r="B9" s="70" t="s">
        <v>249</v>
      </c>
      <c r="C9" s="70" t="s">
        <v>250</v>
      </c>
      <c r="D9" s="70" t="s">
        <v>70</v>
      </c>
      <c r="E9" s="70" t="s">
        <v>101</v>
      </c>
      <c r="F9" s="70" t="s">
        <v>102</v>
      </c>
      <c r="G9" s="70" t="s">
        <v>251</v>
      </c>
      <c r="H9" s="70" t="s">
        <v>252</v>
      </c>
      <c r="I9" s="80">
        <v>25000</v>
      </c>
      <c r="J9" s="80">
        <v>25000</v>
      </c>
      <c r="K9" s="80">
        <v>25000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70" t="s">
        <v>253</v>
      </c>
      <c r="B10" s="70" t="s">
        <v>254</v>
      </c>
      <c r="C10" s="70" t="s">
        <v>255</v>
      </c>
      <c r="D10" s="70" t="s">
        <v>70</v>
      </c>
      <c r="E10" s="70" t="s">
        <v>101</v>
      </c>
      <c r="F10" s="70" t="s">
        <v>102</v>
      </c>
      <c r="G10" s="70" t="s">
        <v>256</v>
      </c>
      <c r="H10" s="70" t="s">
        <v>257</v>
      </c>
      <c r="I10" s="80">
        <v>39997.44</v>
      </c>
      <c r="J10" s="80">
        <v>39997.44</v>
      </c>
      <c r="K10" s="80">
        <v>39997.44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70" t="s">
        <v>253</v>
      </c>
      <c r="B11" s="70" t="s">
        <v>254</v>
      </c>
      <c r="C11" s="70" t="s">
        <v>255</v>
      </c>
      <c r="D11" s="70" t="s">
        <v>70</v>
      </c>
      <c r="E11" s="70" t="s">
        <v>101</v>
      </c>
      <c r="F11" s="70" t="s">
        <v>102</v>
      </c>
      <c r="G11" s="70" t="s">
        <v>258</v>
      </c>
      <c r="H11" s="70" t="s">
        <v>259</v>
      </c>
      <c r="I11" s="80">
        <v>73728</v>
      </c>
      <c r="J11" s="80">
        <v>73728</v>
      </c>
      <c r="K11" s="80">
        <v>73728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70" t="s">
        <v>253</v>
      </c>
      <c r="B12" s="70" t="s">
        <v>254</v>
      </c>
      <c r="C12" s="70" t="s">
        <v>255</v>
      </c>
      <c r="D12" s="70" t="s">
        <v>70</v>
      </c>
      <c r="E12" s="70" t="s">
        <v>101</v>
      </c>
      <c r="F12" s="70" t="s">
        <v>102</v>
      </c>
      <c r="G12" s="70" t="s">
        <v>260</v>
      </c>
      <c r="H12" s="70" t="s">
        <v>261</v>
      </c>
      <c r="I12" s="80">
        <v>5529.6</v>
      </c>
      <c r="J12" s="80">
        <v>5529.6</v>
      </c>
      <c r="K12" s="80">
        <v>5529.6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70" t="s">
        <v>262</v>
      </c>
      <c r="B13" s="70" t="s">
        <v>263</v>
      </c>
      <c r="C13" s="70" t="s">
        <v>264</v>
      </c>
      <c r="D13" s="70" t="s">
        <v>70</v>
      </c>
      <c r="E13" s="70" t="s">
        <v>101</v>
      </c>
      <c r="F13" s="70" t="s">
        <v>102</v>
      </c>
      <c r="G13" s="70" t="s">
        <v>265</v>
      </c>
      <c r="H13" s="70" t="s">
        <v>266</v>
      </c>
      <c r="I13" s="80">
        <v>620000</v>
      </c>
      <c r="J13" s="80"/>
      <c r="K13" s="80"/>
      <c r="L13" s="80"/>
      <c r="M13" s="80"/>
      <c r="N13" s="80"/>
      <c r="O13" s="80"/>
      <c r="P13" s="80"/>
      <c r="Q13" s="80"/>
      <c r="R13" s="80">
        <v>620000</v>
      </c>
      <c r="S13" s="80"/>
      <c r="T13" s="80"/>
      <c r="U13" s="80"/>
      <c r="V13" s="80"/>
      <c r="W13" s="80">
        <v>620000</v>
      </c>
    </row>
    <row r="14" ht="18.75" customHeight="1" spans="1:23">
      <c r="A14" s="30" t="s">
        <v>165</v>
      </c>
      <c r="B14" s="31"/>
      <c r="C14" s="31"/>
      <c r="D14" s="31"/>
      <c r="E14" s="31"/>
      <c r="F14" s="31"/>
      <c r="G14" s="31"/>
      <c r="H14" s="32"/>
      <c r="I14" s="80">
        <v>764255.04</v>
      </c>
      <c r="J14" s="80">
        <v>144255.04</v>
      </c>
      <c r="K14" s="80">
        <v>144255.04</v>
      </c>
      <c r="L14" s="80"/>
      <c r="M14" s="80"/>
      <c r="N14" s="80"/>
      <c r="O14" s="80"/>
      <c r="P14" s="80"/>
      <c r="Q14" s="80"/>
      <c r="R14" s="80">
        <v>620000</v>
      </c>
      <c r="S14" s="80"/>
      <c r="T14" s="80"/>
      <c r="U14" s="80"/>
      <c r="V14" s="80"/>
      <c r="W14" s="80">
        <v>620000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26"/>
  <sheetViews>
    <sheetView showZeros="0" topLeftCell="A22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3" t="s">
        <v>267</v>
      </c>
    </row>
    <row r="2" ht="39.75" customHeight="1" spans="1:10">
      <c r="A2" s="66" t="str">
        <f>"2026"&amp;"年部门项目支出绩效目标表"</f>
        <v>2026年部门项目支出绩效目标表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"单位名称："&amp;"昆明市五华区龙翔小学"</f>
        <v>单位名称：昆明市五华区龙翔小学</v>
      </c>
    </row>
    <row r="4" ht="44.25" customHeight="1" spans="1:10">
      <c r="A4" s="68" t="s">
        <v>178</v>
      </c>
      <c r="B4" s="68" t="s">
        <v>268</v>
      </c>
      <c r="C4" s="68" t="s">
        <v>269</v>
      </c>
      <c r="D4" s="68" t="s">
        <v>270</v>
      </c>
      <c r="E4" s="68" t="s">
        <v>271</v>
      </c>
      <c r="F4" s="69" t="s">
        <v>272</v>
      </c>
      <c r="G4" s="68" t="s">
        <v>273</v>
      </c>
      <c r="H4" s="69" t="s">
        <v>274</v>
      </c>
      <c r="I4" s="69" t="s">
        <v>275</v>
      </c>
      <c r="J4" s="68" t="s">
        <v>276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8">
        <v>6</v>
      </c>
      <c r="G5" s="134">
        <v>7</v>
      </c>
      <c r="H5" s="38">
        <v>8</v>
      </c>
      <c r="I5" s="38">
        <v>9</v>
      </c>
      <c r="J5" s="134">
        <v>10</v>
      </c>
    </row>
    <row r="6" ht="42" customHeight="1" spans="1:10">
      <c r="A6" s="25" t="s">
        <v>70</v>
      </c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135" t="s">
        <v>255</v>
      </c>
      <c r="B7" s="26" t="s">
        <v>277</v>
      </c>
      <c r="C7" s="26" t="s">
        <v>278</v>
      </c>
      <c r="D7" s="26" t="s">
        <v>279</v>
      </c>
      <c r="E7" s="25" t="s">
        <v>280</v>
      </c>
      <c r="F7" s="26" t="s">
        <v>281</v>
      </c>
      <c r="G7" s="25" t="s">
        <v>282</v>
      </c>
      <c r="H7" s="26" t="s">
        <v>283</v>
      </c>
      <c r="I7" s="26" t="s">
        <v>284</v>
      </c>
      <c r="J7" s="25" t="s">
        <v>285</v>
      </c>
    </row>
    <row r="8" ht="42" customHeight="1" spans="1:10">
      <c r="A8" s="135" t="s">
        <v>255</v>
      </c>
      <c r="B8" s="26" t="s">
        <v>277</v>
      </c>
      <c r="C8" s="26" t="s">
        <v>278</v>
      </c>
      <c r="D8" s="26" t="s">
        <v>286</v>
      </c>
      <c r="E8" s="25" t="s">
        <v>287</v>
      </c>
      <c r="F8" s="26" t="s">
        <v>281</v>
      </c>
      <c r="G8" s="25" t="s">
        <v>288</v>
      </c>
      <c r="H8" s="26" t="s">
        <v>289</v>
      </c>
      <c r="I8" s="26" t="s">
        <v>284</v>
      </c>
      <c r="J8" s="25" t="s">
        <v>290</v>
      </c>
    </row>
    <row r="9" ht="42" customHeight="1" spans="1:10">
      <c r="A9" s="135" t="s">
        <v>255</v>
      </c>
      <c r="B9" s="26" t="s">
        <v>277</v>
      </c>
      <c r="C9" s="26" t="s">
        <v>278</v>
      </c>
      <c r="D9" s="26" t="s">
        <v>291</v>
      </c>
      <c r="E9" s="25" t="s">
        <v>292</v>
      </c>
      <c r="F9" s="26" t="s">
        <v>281</v>
      </c>
      <c r="G9" s="25" t="s">
        <v>288</v>
      </c>
      <c r="H9" s="26" t="s">
        <v>289</v>
      </c>
      <c r="I9" s="26" t="s">
        <v>284</v>
      </c>
      <c r="J9" s="25" t="s">
        <v>293</v>
      </c>
    </row>
    <row r="10" ht="42" customHeight="1" spans="1:10">
      <c r="A10" s="135" t="s">
        <v>255</v>
      </c>
      <c r="B10" s="26" t="s">
        <v>277</v>
      </c>
      <c r="C10" s="26" t="s">
        <v>294</v>
      </c>
      <c r="D10" s="26" t="s">
        <v>295</v>
      </c>
      <c r="E10" s="25" t="s">
        <v>296</v>
      </c>
      <c r="F10" s="26" t="s">
        <v>281</v>
      </c>
      <c r="G10" s="25" t="s">
        <v>288</v>
      </c>
      <c r="H10" s="26" t="s">
        <v>289</v>
      </c>
      <c r="I10" s="26" t="s">
        <v>284</v>
      </c>
      <c r="J10" s="25" t="s">
        <v>297</v>
      </c>
    </row>
    <row r="11" ht="42" customHeight="1" spans="1:10">
      <c r="A11" s="135" t="s">
        <v>255</v>
      </c>
      <c r="B11" s="26" t="s">
        <v>277</v>
      </c>
      <c r="C11" s="26" t="s">
        <v>294</v>
      </c>
      <c r="D11" s="26" t="s">
        <v>295</v>
      </c>
      <c r="E11" s="25" t="s">
        <v>298</v>
      </c>
      <c r="F11" s="26" t="s">
        <v>281</v>
      </c>
      <c r="G11" s="25" t="s">
        <v>299</v>
      </c>
      <c r="H11" s="26" t="s">
        <v>300</v>
      </c>
      <c r="I11" s="26" t="s">
        <v>284</v>
      </c>
      <c r="J11" s="25" t="s">
        <v>301</v>
      </c>
    </row>
    <row r="12" ht="42" customHeight="1" spans="1:10">
      <c r="A12" s="135" t="s">
        <v>255</v>
      </c>
      <c r="B12" s="26" t="s">
        <v>277</v>
      </c>
      <c r="C12" s="26" t="s">
        <v>302</v>
      </c>
      <c r="D12" s="26" t="s">
        <v>303</v>
      </c>
      <c r="E12" s="25" t="s">
        <v>304</v>
      </c>
      <c r="F12" s="26" t="s">
        <v>305</v>
      </c>
      <c r="G12" s="25" t="s">
        <v>306</v>
      </c>
      <c r="H12" s="26" t="s">
        <v>289</v>
      </c>
      <c r="I12" s="26" t="s">
        <v>284</v>
      </c>
      <c r="J12" s="25" t="s">
        <v>307</v>
      </c>
    </row>
    <row r="13" ht="42" customHeight="1" spans="1:10">
      <c r="A13" s="135" t="s">
        <v>255</v>
      </c>
      <c r="B13" s="26" t="s">
        <v>277</v>
      </c>
      <c r="C13" s="26" t="s">
        <v>302</v>
      </c>
      <c r="D13" s="26" t="s">
        <v>303</v>
      </c>
      <c r="E13" s="25" t="s">
        <v>308</v>
      </c>
      <c r="F13" s="26" t="s">
        <v>305</v>
      </c>
      <c r="G13" s="25" t="s">
        <v>306</v>
      </c>
      <c r="H13" s="26" t="s">
        <v>289</v>
      </c>
      <c r="I13" s="26" t="s">
        <v>284</v>
      </c>
      <c r="J13" s="25" t="s">
        <v>309</v>
      </c>
    </row>
    <row r="14" ht="42" customHeight="1" spans="1:10">
      <c r="A14" s="135" t="s">
        <v>255</v>
      </c>
      <c r="B14" s="26" t="s">
        <v>277</v>
      </c>
      <c r="C14" s="26" t="s">
        <v>310</v>
      </c>
      <c r="D14" s="26" t="s">
        <v>311</v>
      </c>
      <c r="E14" s="25" t="s">
        <v>312</v>
      </c>
      <c r="F14" s="26" t="s">
        <v>313</v>
      </c>
      <c r="G14" s="25" t="s">
        <v>288</v>
      </c>
      <c r="H14" s="26" t="s">
        <v>289</v>
      </c>
      <c r="I14" s="26" t="s">
        <v>284</v>
      </c>
      <c r="J14" s="25" t="s">
        <v>314</v>
      </c>
    </row>
    <row r="15" ht="42" customHeight="1" spans="1:10">
      <c r="A15" s="135" t="s">
        <v>264</v>
      </c>
      <c r="B15" s="26" t="s">
        <v>315</v>
      </c>
      <c r="C15" s="26" t="s">
        <v>278</v>
      </c>
      <c r="D15" s="26" t="s">
        <v>279</v>
      </c>
      <c r="E15" s="25" t="s">
        <v>316</v>
      </c>
      <c r="F15" s="26" t="s">
        <v>281</v>
      </c>
      <c r="G15" s="25" t="s">
        <v>288</v>
      </c>
      <c r="H15" s="26" t="s">
        <v>289</v>
      </c>
      <c r="I15" s="26" t="s">
        <v>284</v>
      </c>
      <c r="J15" s="25" t="s">
        <v>317</v>
      </c>
    </row>
    <row r="16" ht="42" customHeight="1" spans="1:10">
      <c r="A16" s="135" t="s">
        <v>264</v>
      </c>
      <c r="B16" s="26" t="s">
        <v>315</v>
      </c>
      <c r="C16" s="26" t="s">
        <v>278</v>
      </c>
      <c r="D16" s="26" t="s">
        <v>279</v>
      </c>
      <c r="E16" s="25" t="s">
        <v>318</v>
      </c>
      <c r="F16" s="26" t="s">
        <v>281</v>
      </c>
      <c r="G16" s="25" t="s">
        <v>288</v>
      </c>
      <c r="H16" s="26" t="s">
        <v>289</v>
      </c>
      <c r="I16" s="26" t="s">
        <v>284</v>
      </c>
      <c r="J16" s="25" t="s">
        <v>319</v>
      </c>
    </row>
    <row r="17" ht="42" customHeight="1" spans="1:10">
      <c r="A17" s="135" t="s">
        <v>264</v>
      </c>
      <c r="B17" s="26" t="s">
        <v>315</v>
      </c>
      <c r="C17" s="26" t="s">
        <v>278</v>
      </c>
      <c r="D17" s="26" t="s">
        <v>286</v>
      </c>
      <c r="E17" s="25" t="s">
        <v>320</v>
      </c>
      <c r="F17" s="26" t="s">
        <v>281</v>
      </c>
      <c r="G17" s="25" t="s">
        <v>288</v>
      </c>
      <c r="H17" s="26" t="s">
        <v>289</v>
      </c>
      <c r="I17" s="26" t="s">
        <v>284</v>
      </c>
      <c r="J17" s="25" t="s">
        <v>321</v>
      </c>
    </row>
    <row r="18" ht="42" customHeight="1" spans="1:10">
      <c r="A18" s="135" t="s">
        <v>264</v>
      </c>
      <c r="B18" s="26" t="s">
        <v>315</v>
      </c>
      <c r="C18" s="26" t="s">
        <v>278</v>
      </c>
      <c r="D18" s="26" t="s">
        <v>286</v>
      </c>
      <c r="E18" s="25" t="s">
        <v>322</v>
      </c>
      <c r="F18" s="26" t="s">
        <v>281</v>
      </c>
      <c r="G18" s="25" t="s">
        <v>288</v>
      </c>
      <c r="H18" s="26" t="s">
        <v>289</v>
      </c>
      <c r="I18" s="26" t="s">
        <v>284</v>
      </c>
      <c r="J18" s="25" t="s">
        <v>323</v>
      </c>
    </row>
    <row r="19" ht="42" customHeight="1" spans="1:10">
      <c r="A19" s="135" t="s">
        <v>264</v>
      </c>
      <c r="B19" s="26" t="s">
        <v>315</v>
      </c>
      <c r="C19" s="26" t="s">
        <v>278</v>
      </c>
      <c r="D19" s="26" t="s">
        <v>286</v>
      </c>
      <c r="E19" s="25" t="s">
        <v>324</v>
      </c>
      <c r="F19" s="26" t="s">
        <v>305</v>
      </c>
      <c r="G19" s="25" t="s">
        <v>306</v>
      </c>
      <c r="H19" s="26" t="s">
        <v>289</v>
      </c>
      <c r="I19" s="26" t="s">
        <v>284</v>
      </c>
      <c r="J19" s="25" t="s">
        <v>324</v>
      </c>
    </row>
    <row r="20" ht="42" customHeight="1" spans="1:10">
      <c r="A20" s="135" t="s">
        <v>264</v>
      </c>
      <c r="B20" s="26" t="s">
        <v>315</v>
      </c>
      <c r="C20" s="26" t="s">
        <v>278</v>
      </c>
      <c r="D20" s="26" t="s">
        <v>291</v>
      </c>
      <c r="E20" s="25" t="s">
        <v>325</v>
      </c>
      <c r="F20" s="26" t="s">
        <v>281</v>
      </c>
      <c r="G20" s="25" t="s">
        <v>288</v>
      </c>
      <c r="H20" s="26" t="s">
        <v>289</v>
      </c>
      <c r="I20" s="26" t="s">
        <v>284</v>
      </c>
      <c r="J20" s="25" t="s">
        <v>325</v>
      </c>
    </row>
    <row r="21" ht="42" customHeight="1" spans="1:10">
      <c r="A21" s="135" t="s">
        <v>264</v>
      </c>
      <c r="B21" s="26" t="s">
        <v>315</v>
      </c>
      <c r="C21" s="26" t="s">
        <v>294</v>
      </c>
      <c r="D21" s="26" t="s">
        <v>295</v>
      </c>
      <c r="E21" s="25" t="s">
        <v>326</v>
      </c>
      <c r="F21" s="26" t="s">
        <v>281</v>
      </c>
      <c r="G21" s="25" t="s">
        <v>327</v>
      </c>
      <c r="H21" s="26" t="s">
        <v>328</v>
      </c>
      <c r="I21" s="26" t="s">
        <v>329</v>
      </c>
      <c r="J21" s="25" t="s">
        <v>330</v>
      </c>
    </row>
    <row r="22" ht="42" customHeight="1" spans="1:10">
      <c r="A22" s="135" t="s">
        <v>264</v>
      </c>
      <c r="B22" s="26" t="s">
        <v>315</v>
      </c>
      <c r="C22" s="26" t="s">
        <v>302</v>
      </c>
      <c r="D22" s="26" t="s">
        <v>303</v>
      </c>
      <c r="E22" s="25" t="s">
        <v>331</v>
      </c>
      <c r="F22" s="26" t="s">
        <v>305</v>
      </c>
      <c r="G22" s="25" t="s">
        <v>306</v>
      </c>
      <c r="H22" s="26" t="s">
        <v>289</v>
      </c>
      <c r="I22" s="26" t="s">
        <v>284</v>
      </c>
      <c r="J22" s="25" t="s">
        <v>331</v>
      </c>
    </row>
    <row r="23" ht="42" customHeight="1" spans="1:10">
      <c r="A23" s="135" t="s">
        <v>264</v>
      </c>
      <c r="B23" s="26" t="s">
        <v>315</v>
      </c>
      <c r="C23" s="26" t="s">
        <v>310</v>
      </c>
      <c r="D23" s="26" t="s">
        <v>311</v>
      </c>
      <c r="E23" s="25" t="s">
        <v>332</v>
      </c>
      <c r="F23" s="26" t="s">
        <v>313</v>
      </c>
      <c r="G23" s="25" t="s">
        <v>288</v>
      </c>
      <c r="H23" s="26" t="s">
        <v>289</v>
      </c>
      <c r="I23" s="26" t="s">
        <v>284</v>
      </c>
      <c r="J23" s="25" t="s">
        <v>333</v>
      </c>
    </row>
    <row r="24" ht="42" customHeight="1" spans="1:10">
      <c r="A24" s="135" t="s">
        <v>250</v>
      </c>
      <c r="B24" s="26" t="s">
        <v>334</v>
      </c>
      <c r="C24" s="26" t="s">
        <v>278</v>
      </c>
      <c r="D24" s="26" t="s">
        <v>291</v>
      </c>
      <c r="E24" s="25" t="s">
        <v>335</v>
      </c>
      <c r="F24" s="26" t="s">
        <v>281</v>
      </c>
      <c r="G24" s="25" t="s">
        <v>336</v>
      </c>
      <c r="H24" s="26" t="s">
        <v>328</v>
      </c>
      <c r="I24" s="26" t="s">
        <v>284</v>
      </c>
      <c r="J24" s="25" t="s">
        <v>335</v>
      </c>
    </row>
    <row r="25" ht="42" customHeight="1" spans="1:10">
      <c r="A25" s="135" t="s">
        <v>250</v>
      </c>
      <c r="B25" s="26" t="s">
        <v>334</v>
      </c>
      <c r="C25" s="26" t="s">
        <v>294</v>
      </c>
      <c r="D25" s="26" t="s">
        <v>295</v>
      </c>
      <c r="E25" s="25" t="s">
        <v>337</v>
      </c>
      <c r="F25" s="26" t="s">
        <v>281</v>
      </c>
      <c r="G25" s="25" t="s">
        <v>288</v>
      </c>
      <c r="H25" s="26" t="s">
        <v>289</v>
      </c>
      <c r="I25" s="26" t="s">
        <v>284</v>
      </c>
      <c r="J25" s="25" t="s">
        <v>337</v>
      </c>
    </row>
    <row r="26" ht="42" customHeight="1" spans="1:10">
      <c r="A26" s="135" t="s">
        <v>250</v>
      </c>
      <c r="B26" s="26" t="s">
        <v>334</v>
      </c>
      <c r="C26" s="26" t="s">
        <v>302</v>
      </c>
      <c r="D26" s="26" t="s">
        <v>303</v>
      </c>
      <c r="E26" s="25" t="s">
        <v>303</v>
      </c>
      <c r="F26" s="26" t="s">
        <v>305</v>
      </c>
      <c r="G26" s="25" t="s">
        <v>338</v>
      </c>
      <c r="H26" s="26" t="s">
        <v>289</v>
      </c>
      <c r="I26" s="26" t="s">
        <v>284</v>
      </c>
      <c r="J26" s="25" t="s">
        <v>303</v>
      </c>
    </row>
  </sheetData>
  <mergeCells count="8">
    <mergeCell ref="A2:J2"/>
    <mergeCell ref="A3:H3"/>
    <mergeCell ref="A7:A14"/>
    <mergeCell ref="A15:A23"/>
    <mergeCell ref="A24:A26"/>
    <mergeCell ref="B7:B14"/>
    <mergeCell ref="B15:B23"/>
    <mergeCell ref="B24:B26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2026-03-12T07:24:00Z</dcterms:created>
  <dcterms:modified xsi:type="dcterms:W3CDTF">2026-03-12T09:35:28Z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B4E0CF57A3FA443AB613D4E7ABE0E930_13</vt:lpwstr>
  </property>
  <property fmtid="{D5CDD505-2E9C-101B-9397-08002B2CF9AE}" pid="3" name="KSOProductBuildVer">
    <vt:lpwstr>2052-10.8.0.6018</vt:lpwstr>
  </property>
  <property fmtid="{D5CDD505-2E9C-101B-9397-08002B2CF9AE}" pid="4" name="CalculationRule">
    <vt:i4>0</vt:i4>
  </property>
</Properties>
</file>