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<sst xmlns="http://schemas.openxmlformats.org/spreadsheetml/2006/main" count="1058" uniqueCount="401">
  <si>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</si>
  <si>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</si>
  <si>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</si>
  <si>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</si>
  <si>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</si>
  <si>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</si>
  <si>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</si>
  <si>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</si>
  <si>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</si>
  <si>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</si>
  <si>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</si>
  <si>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</si>
  <si>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</si>
  <si>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</si>
  <si>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</si>
  <si>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</si>
  <si>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</si>
  <si>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</si>
  <si>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</si>
  <si>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</si>
  <si>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</si>
  <si>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</si>
  <si>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</si>
  <si>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</si>
  <si>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</si>
  <si>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</si>
  <si>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</si>
  <si>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</si>
  <si>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</si>
  <si>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</si>
  <si>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</si>
  <si>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</si>
  <si>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</si>
  <si>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</si>
  <si>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</si>
  <si>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</si>
  <si>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</si>
  <si>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</si>
  <si>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</si>
  <si>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</si>
  <si>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</si>
  <si>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</si>
  <si>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</si>
  <si>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</si>
  <si>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</si>
  <si>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</si>
  <si>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</si>
  <si>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</si>
  <si>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</si>
  <si>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</si>
  <si>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</si>
  <si>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</si>
  <si>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</si>
  <si>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</si>
  <si>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</si>
  <si>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</si>
  <si>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</si>
  <si>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</si>
  <si>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</si>
  <si>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</si>
  <si>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</si>
  <si>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</si>
  <si>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</si>
  <si>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</si>
  <si>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</si>
  <si>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</si>
  <si>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</si>
  <si>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</si>
  <si>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</si>
  <si>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105060</t>
  </si>
  <si>
    <t>五华区第一幼儿园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</si>
  <si>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</si>
  <si>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</si>
  <si>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</si>
  <si>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</si>
  <si>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</si>
  <si>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</si>
  <si>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</si>
  <si>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</si>
  <si>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</si>
  <si>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</si>
  <si>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</si>
  <si>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</si>
  <si>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</si>
  <si>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</si>
  <si>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</si>
  <si>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</si>
  <si>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</si>
  <si>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</si>
  <si>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</si>
  <si>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</si>
  <si>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</si>
  <si>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</si>
  <si>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</si>
  <si>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</si>
  <si>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</si>
  <si>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</si>
  <si>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</si>
  <si>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</si>
  <si>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</si>
  <si>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</si>
  <si>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</si>
  <si>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</si>
  <si>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</si>
  <si>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</si>
  <si>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</si>
  <si>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</si>
  <si>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</si>
  <si>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</si>
  <si>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</si>
  <si>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</si>
  <si>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</si>
  <si>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</si>
  <si>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</si>
  <si>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</si>
  <si>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</si>
  <si>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</si>
  <si>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</si>
  <si>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</si>
  <si>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</si>
  <si>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</si>
  <si>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</si>
  <si>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</si>
  <si>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</si>
  <si>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</si>
  <si>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</si>
  <si>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</si>
  <si>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</si>
  <si>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</si>
  <si>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</si>
  <si>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</si>
  <si>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</si>
  <si>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</si>
  <si>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</si>
  <si>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</si>
  <si>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</si>
  <si>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</si>
  <si>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</si>
  <si>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</si>
  <si>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</si>
  <si>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</si>
  <si>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</si>
  <si>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</si>
  <si>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</si>
  <si>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</si>
  <si>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</si>
  <si>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</si>
  <si>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</si>
  <si>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</si>
  <si>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</si>
  <si>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</si>
  <si>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</si>
  <si>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</si>
  <si>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</si>
  <si>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</si>
  <si>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</si>
  <si>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</si>
  <si>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</si>
  <si>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</si>
  <si>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</si>
  <si>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</si>
  <si>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</si>
  <si>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</si>
  <si>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</si>
  <si>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</si>
  <si>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</si>
  <si>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</si>
  <si>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</si>
  <si>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</si>
  <si>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</si>
  <si>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</si>
  <si>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</si>
  <si>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</si>
  <si>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备注：五华区第一幼儿园2026年无一般公共预算“三公”经费支出预算。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</si>
  <si>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</si>
  <si>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</si>
  <si>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</si>
  <si>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</si>
  <si>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</si>
  <si>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</si>
  <si>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</si>
  <si>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</si>
  <si>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</si>
  <si>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</si>
  <si>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</si>
  <si>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</si>
  <si>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</si>
  <si>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</si>
  <si>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</si>
  <si>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</si>
  <si>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</si>
  <si>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</si>
  <si>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</si>
  <si>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</si>
  <si>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530102210000000001450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</si>
  <si>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</si>
  <si>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</si>
  <si>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</si>
  <si>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</si>
  <si>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</si>
  <si>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</si>
  <si>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</si>
  <si>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</si>
  <si>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</si>
  <si>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530102210000000001451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</si>
  <si>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</si>
  <si>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</si>
  <si>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</si>
  <si>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</si>
  <si>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</si>
  <si>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</si>
  <si>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</si>
  <si>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</si>
  <si>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</si>
  <si>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530102210000000001452</t>
  </si>
  <si>
    <t>30113</t>
  </si>
  <si>
    <t>530102210000000001456</t>
  </si>
  <si>
    <t>工会经费</t>
  </si>
  <si>
    <t>30228</t>
  </si>
  <si>
    <t>530102210000000001458</t>
  </si>
  <si>
    <t>其他商品服务支出</t>
  </si>
  <si>
    <t>30201</t>
  </si>
  <si>
    <t>办公费</t>
  </si>
  <si>
    <t>530102210000000001459</t>
  </si>
  <si>
    <t>一般公用经费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</si>
  <si>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</si>
  <si>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</si>
  <si>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</si>
  <si>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</si>
  <si>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</si>
  <si>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</si>
  <si>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</si>
  <si>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</si>
  <si>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</si>
  <si>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</si>
  <si>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</si>
  <si>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</si>
  <si>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530102231100001259400</t>
  </si>
  <si>
    <t>离退休人员支出</t>
  </si>
  <si>
    <t>30305</t>
  </si>
  <si>
    <t>生活补助</t>
  </si>
  <si>
    <t>530102231100001449226</t>
  </si>
  <si>
    <t>事业人员绩效奖励</t>
  </si>
  <si>
    <t>530102231100001449238</t>
  </si>
  <si>
    <t>离退休及特殊人员福利费</t>
  </si>
  <si>
    <t>530102241100002174542</t>
  </si>
  <si>
    <t>其他人员支出</t>
  </si>
  <si>
    <t>30199</t>
  </si>
  <si>
    <t>其他工资福利支出</t>
  </si>
  <si>
    <t>530102261100004949116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</si>
  <si>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</si>
  <si>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</si>
  <si>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</si>
  <si>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</si>
  <si>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</si>
  <si>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</si>
  <si>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</si>
  <si>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</si>
  <si>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</si>
  <si>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530102241100002325744</t>
  </si>
  <si>
    <t>五华区基础教育学校书记、校长职级资金</t>
  </si>
  <si>
    <t>30309</t>
  </si>
  <si>
    <t>奖励金</t>
  </si>
  <si>
    <t>专项业务类</t>
  </si>
  <si>
    <t>530102251100004756205</t>
  </si>
  <si>
    <t>昆财教〔2025〕262号下达2025年第二批学前教育免保育教育费省级补助资金</t>
  </si>
  <si>
    <t>事业发展类</t>
  </si>
  <si>
    <t>530102251100004642306</t>
  </si>
  <si>
    <t>昆财教〔2025〕173号预下达2025年学前教育免保育教育费中央补助资金</t>
  </si>
  <si>
    <t>530102251100004642307</t>
  </si>
  <si>
    <t>昆财教【2025】202号25年学前教育免保育教育费市级补助资金</t>
  </si>
  <si>
    <t>530102261100005143341</t>
  </si>
  <si>
    <t>自营食堂伙食经费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</si>
  <si>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</si>
  <si>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</si>
  <si>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</si>
  <si>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</si>
  <si>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</si>
  <si>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</si>
  <si>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</si>
  <si>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</si>
  <si>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</si>
  <si>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</si>
  <si>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1.安全管理目标
伙食经费中专项安全投入占比不低于5%，用于食材农残检测、厨房消毒设备更新及食堂人员安全培训，全年食品安全抽检合格率100%，无食品安全相关投诉及事故。
2.营养供给目标
参照学龄前儿童膳食指南制定周带量食谱，经费优先保障肉、蛋、奶、新鲜蔬果的采购，确保每日餐食蛋白质、维生素等核心营养素达标率100%；应季食材采购占比提升至60%以上，丰富幼儿餐食种类。
3.成本管控目标
建立经费收支台账，实现食材采购、出入库、消耗全流程记录可追溯；食堂运营管理成本占伙食总经费比例控制在10%以内，通过精准采购、杜绝浪费降低损耗，损耗率控制在3%以下。
4.家长沟通目标
每季度公开伙食经费收支明细及食谱，组织1-2次家长食堂开放日活动；年末家长对伙食满意度调查达到85%以上，收集家长建议并落实整改率不低于90%。</t>
  </si>
  <si>
    <t>产出指标</t>
  </si>
  <si>
    <t>质量指标</t>
  </si>
  <si>
    <t>明厨亮灶达标率</t>
  </si>
  <si>
    <t>=</t>
  </si>
  <si>
    <t>100</t>
  </si>
  <si>
    <t>%</t>
  </si>
  <si>
    <t>定性指标</t>
  </si>
  <si>
    <t>反映单位明厨亮灶达标率</t>
  </si>
  <si>
    <t>时效指标</t>
  </si>
  <si>
    <t>支付及时率</t>
  </si>
  <si>
    <t>定量指标</t>
  </si>
  <si>
    <t xml:space="preserve">"反映单位及时支付资金的情况。
支付及时率=在时限内支付资金/应支付资金*100%"
</t>
  </si>
  <si>
    <t>食材采购及验收及时性</t>
  </si>
  <si>
    <t>按需及时完成，保障供餐正常</t>
  </si>
  <si>
    <t>是/否</t>
  </si>
  <si>
    <t>反映单位食材采购及验收及时性</t>
  </si>
  <si>
    <t>效益指标</t>
  </si>
  <si>
    <t>社会效益</t>
  </si>
  <si>
    <t>政策知晓率</t>
  </si>
  <si>
    <t xml:space="preserve">"反映政策的宣传效果情况。
政策知晓率=调查中政策知晓人数/调查总人数*100%"
</t>
  </si>
  <si>
    <t>食品安全事故发生数</t>
  </si>
  <si>
    <t>0</t>
  </si>
  <si>
    <t>反映单位食品安全事故发生数</t>
  </si>
  <si>
    <t>幼儿膳食保障覆盖率</t>
  </si>
  <si>
    <t>反映单位幼儿膳食保障覆盖率</t>
  </si>
  <si>
    <t>满意度指标</t>
  </si>
  <si>
    <t>服务对象满意度</t>
  </si>
  <si>
    <t>受益对象满意度</t>
  </si>
  <si>
    <t>&gt;=</t>
  </si>
  <si>
    <t>90</t>
  </si>
  <si>
    <t xml:space="preserve">反映受益对象的满意程度。
</t>
  </si>
  <si>
    <t>成本指标</t>
  </si>
  <si>
    <t>经济成本指标</t>
  </si>
  <si>
    <t>幼儿伙食费人均标准</t>
  </si>
  <si>
    <t>350</t>
  </si>
  <si>
    <t>元/人*月</t>
  </si>
  <si>
    <t>反映单位幼儿伙食费人均标准</t>
  </si>
  <si>
    <t>2024年五华区基础教育学校书记、校长职级</t>
  </si>
  <si>
    <t>项目完成时间</t>
  </si>
  <si>
    <t>2024年12月31日前</t>
  </si>
  <si>
    <t>项</t>
  </si>
  <si>
    <t>补助对象政策知晓度</t>
  </si>
  <si>
    <t>预算06表</t>
  </si>
  <si>
    <t>政府性基金预算支出预算表</t>
  </si>
  <si>
    <t>单位名称：昆明市发展和改革委员会</t>
  </si>
  <si>
    <t>政府性基金预算支出</t>
  </si>
  <si>
    <t>备注：五华区第一幼儿园2026年无政府性基金预算支出预算支出。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</si>
  <si>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</si>
  <si>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</si>
  <si>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</si>
  <si>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</si>
  <si>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</si>
  <si>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</si>
  <si>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</si>
  <si>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</si>
  <si>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</si>
  <si>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</si>
  <si>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</si>
  <si>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乘峰复印纸采购</t>
  </si>
  <si>
    <t>复印纸</t>
  </si>
  <si>
    <t>箱</t>
  </si>
  <si>
    <t>一幼复印纸采购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</si>
  <si>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</si>
  <si>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</si>
  <si>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</si>
  <si>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</si>
  <si>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</si>
  <si>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</si>
  <si>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</si>
  <si>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</si>
  <si>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备注：五华区第一幼儿园2026年无政府购买服务预算。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</si>
  <si>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</si>
  <si>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</si>
  <si>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</si>
  <si>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</si>
  <si>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</si>
  <si>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</si>
  <si>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</si>
  <si>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</si>
  <si>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</si>
  <si>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</si>
  <si>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</si>
  <si>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</si>
  <si>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</si>
  <si>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</si>
  <si>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</si>
  <si>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</si>
  <si>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</si>
  <si>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</si>
  <si>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</si>
  <si>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</si>
  <si>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</si>
  <si>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</si>
  <si>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</si>
  <si>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备注：五华区第一幼儿园2026年无市对下转移支付预算支出。</t>
  </si>
  <si>
    <t>预算09-2表</t>
  </si>
  <si>
    <t>备注：五华区第一幼儿园2026年无市对下转移支付支出。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</si>
  <si>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</si>
  <si>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</si>
  <si>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</si>
  <si>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</si>
  <si>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</si>
  <si>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</si>
  <si>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</si>
  <si>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</si>
  <si>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备注：五华区第一幼儿园2026年无新增资产配置预算支出。</t>
  </si>
  <si>
    <t>预算11表</t>
  </si>
  <si>
    <t>上级补助</t>
  </si>
  <si>
    <t>备注：五华区第一幼儿园2026年无上级转移支付补助项目支出预算支出。</t>
  </si>
  <si>
    <t>预算12表</t>
  </si>
  <si>
    <t>项目级次</t>
  </si>
  <si>
    <t>2026年</t>
  </si>
  <si>
    <t>2027年</t>
  </si>
  <si>
    <t>2028年</t>
  </si>
  <si>
    <t>本级</t>
  </si>
  <si>
    <t>事业人员支出工资</t>
  </si>
  <si>
    <t>其他公用支出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</si>
</sst>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201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/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6" sqref="B34 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"单位名称："&amp;"五华区第一幼儿园"</f>
        <v>单位名称：五华区第一幼儿园</v>
      </c>
      <c r="B3" s="166"/>
      <c r="D3" s="141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85">
        <v>12911666.08</v>
      </c>
      <c r="C6" s="169" t="s">
        <v>8</v>
      </c>
      <c r="D6" s="85"/>
    </row>
    <row r="7" ht="17.25" customHeight="1" spans="1:4">
      <c r="A7" s="169" t="s">
        <v>9</v>
      </c>
      <c r="B7" s="85"/>
      <c r="C7" s="169" t="s">
        <v>10</v>
      </c>
      <c r="D7" s="85"/>
    </row>
    <row r="8" ht="17.25" customHeight="1" spans="1:4">
      <c r="A8" s="169" t="s">
        <v>11</v>
      </c>
      <c r="B8" s="85"/>
      <c r="C8" s="200" t="s">
        <v>12</v>
      </c>
      <c r="D8" s="85"/>
    </row>
    <row r="9" ht="17.25" customHeight="1" spans="1:4">
      <c r="A9" s="169" t="s">
        <v>13</v>
      </c>
      <c r="B9" s="85"/>
      <c r="C9" s="200" t="s">
        <v>14</v>
      </c>
      <c r="D9" s="85"/>
    </row>
    <row r="10" ht="17.25" customHeight="1" spans="1:4">
      <c r="A10" s="169" t="s">
        <v>15</v>
      </c>
      <c r="B10" s="85">
        <v>2450000</v>
      </c>
      <c r="C10" s="200" t="s">
        <v>16</v>
      </c>
      <c r="D10" s="85">
        <v>12561713.6</v>
      </c>
    </row>
    <row r="11" ht="17.25" customHeight="1" spans="1:4">
      <c r="A11" s="169" t="s">
        <v>17</v>
      </c>
      <c r="B11" s="85"/>
      <c r="C11" s="200" t="s">
        <v>18</v>
      </c>
      <c r="D11" s="85"/>
    </row>
    <row r="12" ht="17.25" customHeight="1" spans="1:4">
      <c r="A12" s="169" t="s">
        <v>19</v>
      </c>
      <c r="B12" s="85"/>
      <c r="C12" s="36" t="s">
        <v>20</v>
      </c>
      <c r="D12" s="85"/>
    </row>
    <row r="13" ht="17.25" customHeight="1" spans="1:4">
      <c r="A13" s="169" t="s">
        <v>21</v>
      </c>
      <c r="B13" s="85"/>
      <c r="C13" s="36" t="s">
        <v>22</v>
      </c>
      <c r="D13" s="85">
        <v>1558006</v>
      </c>
    </row>
    <row r="14" ht="17.25" customHeight="1" spans="1:4">
      <c r="A14" s="169" t="s">
        <v>23</v>
      </c>
      <c r="B14" s="85"/>
      <c r="C14" s="36" t="s">
        <v>24</v>
      </c>
      <c r="D14" s="85">
        <v>646713</v>
      </c>
    </row>
    <row r="15" ht="17.25" customHeight="1" spans="1:4">
      <c r="A15" s="169" t="s">
        <v>25</v>
      </c>
      <c r="B15" s="85">
        <v>2450000</v>
      </c>
      <c r="C15" s="36" t="s">
        <v>26</v>
      </c>
      <c r="D15" s="85"/>
    </row>
    <row r="16" ht="17.25" customHeight="1" spans="1:4">
      <c r="A16" s="154"/>
      <c r="B16" s="85"/>
      <c r="C16" s="36" t="s">
        <v>27</v>
      </c>
      <c r="D16" s="85"/>
    </row>
    <row r="17" ht="17.25" customHeight="1" spans="1:4">
      <c r="A17" s="170"/>
      <c r="B17" s="85"/>
      <c r="C17" s="36" t="s">
        <v>28</v>
      </c>
      <c r="D17" s="85"/>
    </row>
    <row r="18" ht="17.25" customHeight="1" spans="1:4">
      <c r="A18" s="170"/>
      <c r="B18" s="85"/>
      <c r="C18" s="36" t="s">
        <v>29</v>
      </c>
      <c r="D18" s="85"/>
    </row>
    <row r="19" ht="17.25" customHeight="1" spans="1:4">
      <c r="A19" s="170"/>
      <c r="B19" s="85"/>
      <c r="C19" s="36" t="s">
        <v>30</v>
      </c>
      <c r="D19" s="85"/>
    </row>
    <row r="20" ht="17.25" customHeight="1" spans="1:4">
      <c r="A20" s="170"/>
      <c r="B20" s="85"/>
      <c r="C20" s="36" t="s">
        <v>31</v>
      </c>
      <c r="D20" s="85"/>
    </row>
    <row r="21" ht="17.25" customHeight="1" spans="1:4">
      <c r="A21" s="170"/>
      <c r="B21" s="85"/>
      <c r="C21" s="36" t="s">
        <v>32</v>
      </c>
      <c r="D21" s="85"/>
    </row>
    <row r="22" ht="17.25" customHeight="1" spans="1:4">
      <c r="A22" s="170"/>
      <c r="B22" s="85"/>
      <c r="C22" s="36" t="s">
        <v>33</v>
      </c>
      <c r="D22" s="85"/>
    </row>
    <row r="23" ht="17.25" customHeight="1" spans="1:4">
      <c r="A23" s="170"/>
      <c r="B23" s="85"/>
      <c r="C23" s="36" t="s">
        <v>34</v>
      </c>
      <c r="D23" s="85"/>
    </row>
    <row r="24" ht="17.25" customHeight="1" spans="1:4">
      <c r="A24" s="170"/>
      <c r="B24" s="85"/>
      <c r="C24" s="36" t="s">
        <v>35</v>
      </c>
      <c r="D24" s="85">
        <v>682548</v>
      </c>
    </row>
    <row r="25" ht="17.25" customHeight="1" spans="1:4">
      <c r="A25" s="170"/>
      <c r="B25" s="85"/>
      <c r="C25" s="36" t="s">
        <v>36</v>
      </c>
      <c r="D25" s="85"/>
    </row>
    <row r="26" ht="17.25" customHeight="1" spans="1:4">
      <c r="A26" s="170"/>
      <c r="B26" s="85"/>
      <c r="C26" s="154" t="s">
        <v>37</v>
      </c>
      <c r="D26" s="85"/>
    </row>
    <row r="27" ht="17.25" customHeight="1" spans="1:4">
      <c r="A27" s="170"/>
      <c r="B27" s="85"/>
      <c r="C27" s="36" t="s">
        <v>38</v>
      </c>
      <c r="D27" s="85"/>
    </row>
    <row r="28" ht="16.5" customHeight="1" spans="1:4">
      <c r="A28" s="170"/>
      <c r="B28" s="85"/>
      <c r="C28" s="36" t="s">
        <v>39</v>
      </c>
      <c r="D28" s="85"/>
    </row>
    <row r="29" ht="16.5" customHeight="1" spans="1:4">
      <c r="A29" s="170"/>
      <c r="B29" s="85"/>
      <c r="C29" s="154" t="s">
        <v>40</v>
      </c>
      <c r="D29" s="85"/>
    </row>
    <row r="30" ht="17.25" customHeight="1" spans="1:4">
      <c r="A30" s="170"/>
      <c r="B30" s="85"/>
      <c r="C30" s="154" t="s">
        <v>41</v>
      </c>
      <c r="D30" s="85"/>
    </row>
    <row r="31" ht="17.25" customHeight="1" spans="1:4">
      <c r="A31" s="170"/>
      <c r="B31" s="85"/>
      <c r="C31" s="36" t="s">
        <v>42</v>
      </c>
      <c r="D31" s="85"/>
    </row>
    <row r="32" ht="16.5" customHeight="1" spans="1:4">
      <c r="A32" s="170" t="s">
        <v>43</v>
      </c>
      <c r="B32" s="85">
        <v>15361666.08</v>
      </c>
      <c r="C32" s="170" t="s">
        <v>44</v>
      </c>
      <c r="D32" s="85">
        <v>15448980.6</v>
      </c>
    </row>
    <row r="33" ht="16.5" customHeight="1" spans="1:4">
      <c r="A33" s="154" t="s">
        <v>45</v>
      </c>
      <c r="B33" s="85">
        <v>87314.52</v>
      </c>
      <c r="C33" s="154" t="s">
        <v>46</v>
      </c>
      <c r="D33" s="85"/>
    </row>
    <row r="34" ht="16.5" customHeight="1" spans="1:4">
      <c r="A34" s="36" t="s">
        <v>47</v>
      </c>
      <c r="B34" s="85">
        <v>87314.52</v>
      </c>
      <c r="C34" s="36" t="s">
        <v>47</v>
      </c>
      <c r="D34" s="85"/>
    </row>
    <row r="35" ht="16.5" customHeight="1" spans="1:4">
      <c r="A35" s="36" t="s">
        <v>48</v>
      </c>
      <c r="B35" s="85"/>
      <c r="C35" s="36" t="s">
        <v>49</v>
      </c>
      <c r="D35" s="85"/>
    </row>
    <row r="36" ht="16.5" customHeight="1" spans="1:4">
      <c r="A36" s="171" t="s">
        <v>50</v>
      </c>
      <c r="B36" s="85">
        <v>15448980.6</v>
      </c>
      <c r="C36" s="171" t="s">
        <v>51</v>
      </c>
      <c r="D36" s="85">
        <v>15448980.6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4" t="s">
        <v>326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327</v>
      </c>
      <c r="C2" s="127"/>
      <c r="D2" s="128"/>
      <c r="E2" s="128"/>
      <c r="F2" s="128"/>
    </row>
    <row r="3" ht="13.5" customHeight="1" spans="1:6">
      <c r="A3" s="14" t="str">
        <f>"单位名称："&amp;"五华区第一幼儿园"</f>
        <v>单位名称：五华区第一幼儿园</v>
      </c>
      <c r="B3" s="14" t="s">
        <v>328</v>
      </c>
      <c r="C3" s="123"/>
      <c r="D3" s="125"/>
      <c r="E3" s="125"/>
      <c r="F3" s="114" t="s">
        <v>1</v>
      </c>
    </row>
    <row r="4" ht="19.5" customHeight="1" spans="1:6">
      <c r="A4" s="129" t="s">
        <v>176</v>
      </c>
      <c r="B4" s="130" t="s">
        <v>72</v>
      </c>
      <c r="C4" s="129" t="s">
        <v>73</v>
      </c>
      <c r="D4" s="21" t="s">
        <v>329</v>
      </c>
      <c r="E4" s="22"/>
      <c r="F4" s="23"/>
    </row>
    <row r="5" ht="18.75" customHeight="1" spans="1:6">
      <c r="A5" s="131"/>
      <c r="B5" s="132"/>
      <c r="C5" s="131"/>
      <c r="D5" s="133" t="s">
        <v>55</v>
      </c>
      <c r="E5" s="21" t="s">
        <v>75</v>
      </c>
      <c r="F5" s="133" t="s">
        <v>76</v>
      </c>
    </row>
    <row r="6" ht="18.75" customHeight="1" spans="1:6">
      <c r="A6" s="71">
        <v>1</v>
      </c>
      <c r="B6" s="134" t="s">
        <v>83</v>
      </c>
      <c r="C6" s="71">
        <v>3</v>
      </c>
      <c r="D6" s="135">
        <v>4</v>
      </c>
      <c r="E6" s="135">
        <v>5</v>
      </c>
      <c r="F6" s="135">
        <v>6</v>
      </c>
    </row>
    <row r="7" ht="21" customHeight="1" spans="1:6">
      <c r="A7" s="33"/>
      <c r="B7" s="33"/>
      <c r="C7" s="33"/>
      <c r="D7" s="85"/>
      <c r="E7" s="85"/>
      <c r="F7" s="85"/>
    </row>
    <row r="8" ht="21" customHeight="1" spans="1:6">
      <c r="A8" s="33"/>
      <c r="B8" s="33"/>
      <c r="C8" s="33"/>
      <c r="D8" s="85"/>
      <c r="E8" s="85"/>
      <c r="F8" s="85"/>
    </row>
    <row r="9" ht="18.75" customHeight="1" spans="1:6">
      <c r="A9" s="136" t="s">
        <v>165</v>
      </c>
      <c r="B9" s="136" t="s">
        <v>165</v>
      </c>
      <c r="C9" s="137" t="s">
        <v>165</v>
      </c>
      <c r="D9" s="85"/>
      <c r="E9" s="85"/>
      <c r="F9" s="85"/>
    </row>
    <row r="10" customHeight="1" spans="1:6">
      <c r="A10" s="67" t="s">
        <v>330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C1" workbookViewId="0">
      <selection activeCell="G13" sqref="G13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6"/>
      <c r="C1" s="86"/>
      <c r="R1" s="12"/>
      <c r="S1" s="12" t="s">
        <v>331</v>
      </c>
    </row>
    <row r="2" ht="41.25" customHeight="1" spans="1:19">
      <c r="A2" s="75" t="str">
        <f>"2026"&amp;"年部门政府采购预算表"</f>
        <v>2026年部门政府采购预算表</v>
      </c>
      <c r="B2" s="69"/>
      <c r="C2" s="69"/>
      <c r="D2" s="13"/>
      <c r="E2" s="13"/>
      <c r="F2" s="13"/>
      <c r="G2" s="13"/>
      <c r="H2" s="13"/>
      <c r="I2" s="13"/>
      <c r="J2" s="13"/>
      <c r="K2" s="13"/>
      <c r="L2" s="13"/>
      <c r="M2" s="69"/>
      <c r="N2" s="13"/>
      <c r="O2" s="13"/>
      <c r="P2" s="69"/>
      <c r="Q2" s="13"/>
      <c r="R2" s="69"/>
      <c r="S2" s="69"/>
    </row>
    <row r="3" ht="18.75" customHeight="1" spans="1:19">
      <c r="A3" s="113" t="str">
        <f>"单位名称："&amp;"五华区第一幼儿园"</f>
        <v>单位名称：五华区第一幼儿园</v>
      </c>
      <c r="B3" s="91"/>
      <c r="C3" s="91"/>
      <c r="D3" s="16"/>
      <c r="E3" s="16"/>
      <c r="F3" s="16"/>
      <c r="G3" s="16"/>
      <c r="H3" s="16"/>
      <c r="I3" s="16"/>
      <c r="J3" s="16"/>
      <c r="K3" s="16"/>
      <c r="L3" s="16"/>
      <c r="R3" s="17"/>
      <c r="S3" s="114" t="s">
        <v>1</v>
      </c>
    </row>
    <row r="4" ht="15.75" customHeight="1" spans="1:19">
      <c r="A4" s="19" t="s">
        <v>175</v>
      </c>
      <c r="B4" s="93" t="s">
        <v>176</v>
      </c>
      <c r="C4" s="93" t="s">
        <v>332</v>
      </c>
      <c r="D4" s="94" t="s">
        <v>333</v>
      </c>
      <c r="E4" s="94" t="s">
        <v>334</v>
      </c>
      <c r="F4" s="94" t="s">
        <v>335</v>
      </c>
      <c r="G4" s="94" t="s">
        <v>336</v>
      </c>
      <c r="H4" s="94" t="s">
        <v>337</v>
      </c>
      <c r="I4" s="95" t="s">
        <v>183</v>
      </c>
      <c r="J4" s="95"/>
      <c r="K4" s="95"/>
      <c r="L4" s="95"/>
      <c r="M4" s="96"/>
      <c r="N4" s="95"/>
      <c r="O4" s="95"/>
      <c r="P4" s="80"/>
      <c r="Q4" s="95"/>
      <c r="R4" s="96"/>
      <c r="S4" s="81"/>
    </row>
    <row r="5" ht="17.25" customHeight="1" spans="1:19">
      <c r="A5" s="25"/>
      <c r="B5" s="97"/>
      <c r="C5" s="97"/>
      <c r="D5" s="98"/>
      <c r="E5" s="98"/>
      <c r="F5" s="98"/>
      <c r="G5" s="98"/>
      <c r="H5" s="98"/>
      <c r="I5" s="98" t="s">
        <v>55</v>
      </c>
      <c r="J5" s="98" t="s">
        <v>58</v>
      </c>
      <c r="K5" s="98" t="s">
        <v>338</v>
      </c>
      <c r="L5" s="98" t="s">
        <v>339</v>
      </c>
      <c r="M5" s="99" t="s">
        <v>340</v>
      </c>
      <c r="N5" s="100" t="s">
        <v>341</v>
      </c>
      <c r="O5" s="100"/>
      <c r="P5" s="101"/>
      <c r="Q5" s="100"/>
      <c r="R5" s="102"/>
      <c r="S5" s="103"/>
    </row>
    <row r="6" ht="54" customHeight="1" spans="1:19">
      <c r="A6" s="28"/>
      <c r="B6" s="103"/>
      <c r="C6" s="103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5"/>
      <c r="N6" s="104" t="s">
        <v>57</v>
      </c>
      <c r="O6" s="104" t="s">
        <v>64</v>
      </c>
      <c r="P6" s="103" t="s">
        <v>65</v>
      </c>
      <c r="Q6" s="104" t="s">
        <v>66</v>
      </c>
      <c r="R6" s="105" t="s">
        <v>67</v>
      </c>
      <c r="S6" s="103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06" t="s">
        <v>193</v>
      </c>
      <c r="B8" s="107" t="s">
        <v>70</v>
      </c>
      <c r="C8" s="107" t="s">
        <v>224</v>
      </c>
      <c r="D8" s="108" t="s">
        <v>342</v>
      </c>
      <c r="E8" s="108" t="s">
        <v>343</v>
      </c>
      <c r="F8" s="108" t="s">
        <v>344</v>
      </c>
      <c r="G8" s="117">
        <v>20</v>
      </c>
      <c r="H8" s="85">
        <v>2000</v>
      </c>
      <c r="I8" s="85">
        <v>2000</v>
      </c>
      <c r="J8" s="85">
        <v>2000</v>
      </c>
      <c r="K8" s="85"/>
      <c r="L8" s="85"/>
      <c r="M8" s="85"/>
      <c r="N8" s="85"/>
      <c r="O8" s="85"/>
      <c r="P8" s="85"/>
      <c r="Q8" s="85"/>
      <c r="R8" s="85"/>
      <c r="S8" s="85"/>
    </row>
    <row r="9" ht="21" customHeight="1" spans="1:19">
      <c r="A9" s="106" t="s">
        <v>193</v>
      </c>
      <c r="B9" s="107" t="s">
        <v>70</v>
      </c>
      <c r="C9" s="107" t="s">
        <v>224</v>
      </c>
      <c r="D9" s="108" t="s">
        <v>345</v>
      </c>
      <c r="E9" s="108" t="s">
        <v>343</v>
      </c>
      <c r="F9" s="108" t="s">
        <v>344</v>
      </c>
      <c r="G9" s="117">
        <v>20</v>
      </c>
      <c r="H9" s="85">
        <v>2000</v>
      </c>
      <c r="I9" s="85">
        <v>2000</v>
      </c>
      <c r="J9" s="85">
        <v>2000</v>
      </c>
      <c r="K9" s="85"/>
      <c r="L9" s="85"/>
      <c r="M9" s="85"/>
      <c r="N9" s="85"/>
      <c r="O9" s="85"/>
      <c r="P9" s="85"/>
      <c r="Q9" s="85"/>
      <c r="R9" s="85"/>
      <c r="S9" s="85"/>
    </row>
    <row r="10" ht="21" customHeight="1" spans="1:19">
      <c r="A10" s="109" t="s">
        <v>165</v>
      </c>
      <c r="B10" s="110"/>
      <c r="C10" s="110"/>
      <c r="D10" s="111"/>
      <c r="E10" s="111"/>
      <c r="F10" s="111"/>
      <c r="G10" s="118"/>
      <c r="H10" s="85">
        <v>4000</v>
      </c>
      <c r="I10" s="85">
        <v>4000</v>
      </c>
      <c r="J10" s="85">
        <v>4000</v>
      </c>
      <c r="K10" s="85"/>
      <c r="L10" s="85"/>
      <c r="M10" s="85"/>
      <c r="N10" s="85"/>
      <c r="O10" s="85"/>
      <c r="P10" s="85"/>
      <c r="Q10" s="85"/>
      <c r="R10" s="85"/>
      <c r="S10" s="85"/>
    </row>
    <row r="11" ht="21" customHeight="1" spans="1:19">
      <c r="A11" s="119" t="s">
        <v>346</v>
      </c>
      <c r="B11" s="120"/>
      <c r="C11" s="120"/>
      <c r="D11" s="119"/>
      <c r="E11" s="119"/>
      <c r="F11" s="119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9"/>
      <c r="B1" s="86"/>
      <c r="C1" s="86"/>
      <c r="D1" s="86"/>
      <c r="E1" s="86"/>
      <c r="F1" s="86"/>
      <c r="G1" s="86"/>
      <c r="H1" s="79"/>
      <c r="I1" s="79"/>
      <c r="J1" s="79"/>
      <c r="K1" s="79"/>
      <c r="L1" s="79"/>
      <c r="M1" s="79"/>
      <c r="N1" s="87"/>
      <c r="O1" s="79"/>
      <c r="P1" s="79"/>
      <c r="Q1" s="86"/>
      <c r="R1" s="79"/>
      <c r="S1" s="88"/>
      <c r="T1" s="88" t="s">
        <v>347</v>
      </c>
    </row>
    <row r="2" ht="41.25" customHeight="1" spans="1:20">
      <c r="A2" s="75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9"/>
      <c r="I2" s="89"/>
      <c r="J2" s="89"/>
      <c r="K2" s="89"/>
      <c r="L2" s="89"/>
      <c r="M2" s="89"/>
      <c r="N2" s="90"/>
      <c r="O2" s="89"/>
      <c r="P2" s="89"/>
      <c r="Q2" s="69"/>
      <c r="R2" s="89"/>
      <c r="S2" s="90"/>
      <c r="T2" s="69"/>
    </row>
    <row r="3" ht="22.5" customHeight="1" spans="1:20">
      <c r="A3" s="76" t="str">
        <f>"单位名称："&amp;"五华区第一幼儿园"</f>
        <v>单位名称：五华区第一幼儿园</v>
      </c>
      <c r="B3" s="91"/>
      <c r="C3" s="91"/>
      <c r="D3" s="91"/>
      <c r="E3" s="91"/>
      <c r="F3" s="91"/>
      <c r="G3" s="91"/>
      <c r="H3" s="77"/>
      <c r="I3" s="77"/>
      <c r="J3" s="77"/>
      <c r="K3" s="77"/>
      <c r="L3" s="77"/>
      <c r="M3" s="77"/>
      <c r="N3" s="87"/>
      <c r="O3" s="79"/>
      <c r="P3" s="79"/>
      <c r="Q3" s="86"/>
      <c r="R3" s="79"/>
      <c r="S3" s="92"/>
      <c r="T3" s="88" t="s">
        <v>1</v>
      </c>
    </row>
    <row r="4" ht="24" customHeight="1" spans="1:20">
      <c r="A4" s="19" t="s">
        <v>175</v>
      </c>
      <c r="B4" s="93" t="s">
        <v>176</v>
      </c>
      <c r="C4" s="93" t="s">
        <v>332</v>
      </c>
      <c r="D4" s="93" t="s">
        <v>348</v>
      </c>
      <c r="E4" s="93" t="s">
        <v>349</v>
      </c>
      <c r="F4" s="93" t="s">
        <v>350</v>
      </c>
      <c r="G4" s="93" t="s">
        <v>351</v>
      </c>
      <c r="H4" s="94" t="s">
        <v>352</v>
      </c>
      <c r="I4" s="94" t="s">
        <v>353</v>
      </c>
      <c r="J4" s="95" t="s">
        <v>183</v>
      </c>
      <c r="K4" s="95"/>
      <c r="L4" s="95"/>
      <c r="M4" s="95"/>
      <c r="N4" s="96"/>
      <c r="O4" s="95"/>
      <c r="P4" s="95"/>
      <c r="Q4" s="80"/>
      <c r="R4" s="95"/>
      <c r="S4" s="96"/>
      <c r="T4" s="81"/>
    </row>
    <row r="5" ht="24" customHeight="1" spans="1:20">
      <c r="A5" s="25"/>
      <c r="B5" s="97"/>
      <c r="C5" s="97"/>
      <c r="D5" s="97"/>
      <c r="E5" s="97"/>
      <c r="F5" s="97"/>
      <c r="G5" s="97"/>
      <c r="H5" s="98"/>
      <c r="I5" s="98"/>
      <c r="J5" s="98" t="s">
        <v>55</v>
      </c>
      <c r="K5" s="98" t="s">
        <v>58</v>
      </c>
      <c r="L5" s="98" t="s">
        <v>338</v>
      </c>
      <c r="M5" s="98" t="s">
        <v>339</v>
      </c>
      <c r="N5" s="99" t="s">
        <v>340</v>
      </c>
      <c r="O5" s="100" t="s">
        <v>341</v>
      </c>
      <c r="P5" s="100"/>
      <c r="Q5" s="101"/>
      <c r="R5" s="100"/>
      <c r="S5" s="102"/>
      <c r="T5" s="103"/>
    </row>
    <row r="6" ht="54" customHeight="1" spans="1:20">
      <c r="A6" s="28"/>
      <c r="B6" s="103"/>
      <c r="C6" s="103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5"/>
      <c r="O6" s="104" t="s">
        <v>57</v>
      </c>
      <c r="P6" s="104" t="s">
        <v>64</v>
      </c>
      <c r="Q6" s="103" t="s">
        <v>65</v>
      </c>
      <c r="R6" s="104" t="s">
        <v>66</v>
      </c>
      <c r="S6" s="105" t="s">
        <v>67</v>
      </c>
      <c r="T6" s="103" t="s">
        <v>68</v>
      </c>
    </row>
    <row r="7" ht="17.25" customHeight="1" spans="1:20">
      <c r="A7" s="29">
        <v>1</v>
      </c>
      <c r="B7" s="103">
        <v>2</v>
      </c>
      <c r="C7" s="29">
        <v>3</v>
      </c>
      <c r="D7" s="29">
        <v>4</v>
      </c>
      <c r="E7" s="103">
        <v>5</v>
      </c>
      <c r="F7" s="29">
        <v>6</v>
      </c>
      <c r="G7" s="29">
        <v>7</v>
      </c>
      <c r="H7" s="103">
        <v>8</v>
      </c>
      <c r="I7" s="29">
        <v>9</v>
      </c>
      <c r="J7" s="29">
        <v>10</v>
      </c>
      <c r="K7" s="103">
        <v>11</v>
      </c>
      <c r="L7" s="29">
        <v>12</v>
      </c>
      <c r="M7" s="29">
        <v>13</v>
      </c>
      <c r="N7" s="103">
        <v>14</v>
      </c>
      <c r="O7" s="29">
        <v>15</v>
      </c>
      <c r="P7" s="29">
        <v>16</v>
      </c>
      <c r="Q7" s="103">
        <v>17</v>
      </c>
      <c r="R7" s="29">
        <v>18</v>
      </c>
      <c r="S7" s="29">
        <v>19</v>
      </c>
      <c r="T7" s="29">
        <v>20</v>
      </c>
    </row>
    <row r="8" ht="21" customHeight="1" spans="1:20">
      <c r="A8" s="106"/>
      <c r="B8" s="107"/>
      <c r="C8" s="107"/>
      <c r="D8" s="107"/>
      <c r="E8" s="107"/>
      <c r="F8" s="107"/>
      <c r="G8" s="107"/>
      <c r="H8" s="108"/>
      <c r="I8" s="108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1" customHeight="1" spans="1:20">
      <c r="A9" s="109" t="s">
        <v>165</v>
      </c>
      <c r="B9" s="110"/>
      <c r="C9" s="110"/>
      <c r="D9" s="110"/>
      <c r="E9" s="110"/>
      <c r="F9" s="110"/>
      <c r="G9" s="110"/>
      <c r="H9" s="111"/>
      <c r="I9" s="112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customHeight="1" spans="1:20">
      <c r="A10" s="67" t="s">
        <v>354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4"/>
      <c r="W1" s="12"/>
      <c r="X1" s="12" t="s">
        <v>355</v>
      </c>
    </row>
    <row r="2" ht="41.25" customHeight="1" spans="1:24">
      <c r="A2" s="75" t="str">
        <f>"2026"&amp;"年对下转移支付预算表"</f>
        <v>2026年对下转移支付预算表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9"/>
      <c r="X2" s="69"/>
    </row>
    <row r="3" ht="18" customHeight="1" spans="1:24">
      <c r="A3" s="76" t="str">
        <f>"单位名称："&amp;"五华区第一幼儿园"</f>
        <v>单位名称：五华区第一幼儿园</v>
      </c>
      <c r="B3" s="77"/>
      <c r="C3" s="77"/>
      <c r="D3" s="78"/>
      <c r="E3" s="79"/>
      <c r="F3" s="79"/>
      <c r="G3" s="79"/>
      <c r="H3" s="79"/>
      <c r="I3" s="79"/>
      <c r="W3" s="17"/>
      <c r="X3" s="17" t="s">
        <v>1</v>
      </c>
    </row>
    <row r="4" ht="19.5" customHeight="1" spans="1:24">
      <c r="A4" s="20" t="s">
        <v>356</v>
      </c>
      <c r="B4" s="21" t="s">
        <v>183</v>
      </c>
      <c r="C4" s="22"/>
      <c r="D4" s="22"/>
      <c r="E4" s="21" t="s">
        <v>357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80"/>
      <c r="X4" s="81"/>
    </row>
    <row r="5" ht="40.5" customHeight="1" spans="1:24">
      <c r="A5" s="29"/>
      <c r="B5" s="26" t="s">
        <v>55</v>
      </c>
      <c r="C5" s="19" t="s">
        <v>58</v>
      </c>
      <c r="D5" s="82" t="s">
        <v>338</v>
      </c>
      <c r="E5" s="52" t="s">
        <v>358</v>
      </c>
      <c r="F5" s="52" t="s">
        <v>359</v>
      </c>
      <c r="G5" s="52" t="s">
        <v>360</v>
      </c>
      <c r="H5" s="52" t="s">
        <v>361</v>
      </c>
      <c r="I5" s="52" t="s">
        <v>362</v>
      </c>
      <c r="J5" s="52" t="s">
        <v>363</v>
      </c>
      <c r="K5" s="52" t="s">
        <v>364</v>
      </c>
      <c r="L5" s="52" t="s">
        <v>365</v>
      </c>
      <c r="M5" s="52" t="s">
        <v>366</v>
      </c>
      <c r="N5" s="52" t="s">
        <v>367</v>
      </c>
      <c r="O5" s="52" t="s">
        <v>368</v>
      </c>
      <c r="P5" s="52" t="s">
        <v>369</v>
      </c>
      <c r="Q5" s="52" t="s">
        <v>370</v>
      </c>
      <c r="R5" s="52" t="s">
        <v>371</v>
      </c>
      <c r="S5" s="52" t="s">
        <v>372</v>
      </c>
      <c r="T5" s="52" t="s">
        <v>373</v>
      </c>
      <c r="U5" s="52" t="s">
        <v>374</v>
      </c>
      <c r="V5" s="52" t="s">
        <v>375</v>
      </c>
      <c r="W5" s="52" t="s">
        <v>376</v>
      </c>
      <c r="X5" s="83" t="s">
        <v>377</v>
      </c>
    </row>
    <row r="6" ht="19.5" customHeight="1" spans="1:24">
      <c r="A6" s="30">
        <v>1</v>
      </c>
      <c r="B6" s="30">
        <v>2</v>
      </c>
      <c r="C6" s="30">
        <v>3</v>
      </c>
      <c r="D6" s="84">
        <v>4</v>
      </c>
      <c r="E6" s="31">
        <v>5</v>
      </c>
      <c r="F6" s="30">
        <v>6</v>
      </c>
      <c r="G6" s="30">
        <v>7</v>
      </c>
      <c r="H6" s="84">
        <v>8</v>
      </c>
      <c r="I6" s="30">
        <v>9</v>
      </c>
      <c r="J6" s="30">
        <v>10</v>
      </c>
      <c r="K6" s="30">
        <v>11</v>
      </c>
      <c r="L6" s="84">
        <v>12</v>
      </c>
      <c r="M6" s="30">
        <v>13</v>
      </c>
      <c r="N6" s="30">
        <v>14</v>
      </c>
      <c r="O6" s="30">
        <v>15</v>
      </c>
      <c r="P6" s="84">
        <v>16</v>
      </c>
      <c r="Q6" s="30">
        <v>17</v>
      </c>
      <c r="R6" s="30">
        <v>18</v>
      </c>
      <c r="S6" s="30">
        <v>19</v>
      </c>
      <c r="T6" s="84">
        <v>20</v>
      </c>
      <c r="U6" s="84">
        <v>21</v>
      </c>
      <c r="V6" s="84">
        <v>22</v>
      </c>
      <c r="W6" s="31">
        <v>23</v>
      </c>
      <c r="X6" s="31">
        <v>24</v>
      </c>
    </row>
    <row r="7" ht="19.5" customHeight="1" spans="1:24">
      <c r="A7" s="3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9.5" customHeight="1" spans="1:24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customHeight="1" spans="1:24">
      <c r="A9" s="67" t="s">
        <v>378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2" t="s">
        <v>379</v>
      </c>
    </row>
    <row r="2" ht="41.25" customHeight="1" spans="1:10">
      <c r="A2" s="68" t="str">
        <f>"2026"&amp;"年市对下转移支付绩效目标表"</f>
        <v>2026年市对下转移支付绩效目标表</v>
      </c>
      <c r="B2" s="13"/>
      <c r="C2" s="13"/>
      <c r="D2" s="13"/>
      <c r="E2" s="13"/>
      <c r="F2" s="69"/>
      <c r="G2" s="13"/>
      <c r="H2" s="69"/>
      <c r="I2" s="69"/>
      <c r="J2" s="13"/>
    </row>
    <row r="3" ht="17.25" customHeight="1" spans="1:10">
      <c r="A3" s="14" t="str">
        <f>"单位名称："&amp;"五华区第一幼儿园"</f>
        <v>单位名称：五华区第一幼儿园</v>
      </c>
    </row>
    <row r="4" ht="44.25" customHeight="1" spans="1:10">
      <c r="A4" s="70" t="s">
        <v>356</v>
      </c>
      <c r="B4" s="70" t="s">
        <v>274</v>
      </c>
      <c r="C4" s="70" t="s">
        <v>275</v>
      </c>
      <c r="D4" s="70" t="s">
        <v>276</v>
      </c>
      <c r="E4" s="70" t="s">
        <v>277</v>
      </c>
      <c r="F4" s="71" t="s">
        <v>278</v>
      </c>
      <c r="G4" s="70" t="s">
        <v>279</v>
      </c>
      <c r="H4" s="71" t="s">
        <v>280</v>
      </c>
      <c r="I4" s="71" t="s">
        <v>281</v>
      </c>
      <c r="J4" s="70" t="s">
        <v>282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2"/>
      <c r="B6" s="72"/>
      <c r="C6" s="72"/>
      <c r="D6" s="72"/>
      <c r="E6" s="58"/>
      <c r="F6" s="73"/>
      <c r="G6" s="58"/>
      <c r="H6" s="73"/>
      <c r="I6" s="73"/>
      <c r="J6" s="58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8" customHeight="1" spans="1:10">
      <c r="A8" s="67" t="s">
        <v>380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1" t="s">
        <v>381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"单位名称："&amp;"五华区第一幼儿园"</f>
        <v>单位名称：五华区第一幼儿园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175</v>
      </c>
      <c r="B4" s="52" t="s">
        <v>176</v>
      </c>
      <c r="C4" s="53" t="s">
        <v>382</v>
      </c>
      <c r="D4" s="51" t="s">
        <v>383</v>
      </c>
      <c r="E4" s="51" t="s">
        <v>384</v>
      </c>
      <c r="F4" s="51" t="s">
        <v>385</v>
      </c>
      <c r="G4" s="52" t="s">
        <v>386</v>
      </c>
      <c r="H4" s="31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336</v>
      </c>
      <c r="H5" s="52" t="s">
        <v>387</v>
      </c>
      <c r="I5" s="52" t="s">
        <v>388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6"/>
      <c r="C7" s="36"/>
      <c r="D7" s="32"/>
      <c r="E7" s="33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A9" s="67" t="s">
        <v>389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A4" workbookViewId="0">
      <selection activeCell="B16" sqref="B1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1"/>
      <c r="E1" s="11"/>
      <c r="F1" s="11"/>
      <c r="G1" s="11"/>
      <c r="K1" s="12" t="s">
        <v>390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"单位名称："&amp;"五华区第一幼儿园"</f>
        <v>单位名称：五华区第一幼儿园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252</v>
      </c>
      <c r="B4" s="18" t="s">
        <v>178</v>
      </c>
      <c r="C4" s="18" t="s">
        <v>253</v>
      </c>
      <c r="D4" s="19" t="s">
        <v>179</v>
      </c>
      <c r="E4" s="19" t="s">
        <v>180</v>
      </c>
      <c r="F4" s="19" t="s">
        <v>254</v>
      </c>
      <c r="G4" s="19" t="s">
        <v>255</v>
      </c>
      <c r="H4" s="20" t="s">
        <v>55</v>
      </c>
      <c r="I4" s="21" t="s">
        <v>391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165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1" customHeight="1" spans="1:1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GridLines="0" showZeros="0" topLeftCell="A7" workbookViewId="0">
      <selection activeCell="G22" sqref="G22"/>
    </sheetView>
  </sheetViews>
  <sheetFormatPr defaultColWidth="10" defaultRowHeight="12.75" customHeight="1" outlineLevelCol="6"/>
  <cols>
    <col min="1" max="1" width="29.1111111111111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"单位名称："&amp;"五华区第一幼儿园"</f>
        <v>单位名称：五华区第一幼儿园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253</v>
      </c>
      <c r="B4" s="5" t="s">
        <v>252</v>
      </c>
      <c r="C4" s="5" t="s">
        <v>178</v>
      </c>
      <c r="D4" s="5" t="s">
        <v>394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395</v>
      </c>
      <c r="F5" s="5" t="s">
        <v>396</v>
      </c>
      <c r="G5" s="5" t="s">
        <v>397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258</v>
      </c>
      <c r="C7" s="7" t="s">
        <v>260</v>
      </c>
      <c r="D7" s="8" t="s">
        <v>398</v>
      </c>
      <c r="E7" s="9">
        <v>10000</v>
      </c>
      <c r="F7" s="9">
        <v>10000</v>
      </c>
      <c r="G7" s="9">
        <v>10000</v>
      </c>
    </row>
    <row r="8" ht="22.5" customHeight="1" spans="1:7">
      <c r="A8" s="7" t="s">
        <v>70</v>
      </c>
      <c r="B8" s="7" t="s">
        <v>266</v>
      </c>
      <c r="C8" s="7" t="s">
        <v>272</v>
      </c>
      <c r="D8" s="8" t="s">
        <v>398</v>
      </c>
      <c r="E8" s="9">
        <v>2450000</v>
      </c>
      <c r="F8" s="9">
        <v>2450000</v>
      </c>
      <c r="G8" s="9">
        <v>2450000</v>
      </c>
    </row>
    <row r="9" ht="22.5" customHeight="1" spans="1:7">
      <c r="A9" s="7" t="s">
        <v>70</v>
      </c>
      <c r="B9" s="7" t="s">
        <v>399</v>
      </c>
      <c r="C9" s="7" t="s">
        <v>195</v>
      </c>
      <c r="D9" s="10" t="s">
        <v>398</v>
      </c>
      <c r="E9" s="9">
        <v>3761583</v>
      </c>
      <c r="F9" s="9">
        <v>3761583</v>
      </c>
      <c r="G9" s="9">
        <v>3761583</v>
      </c>
    </row>
    <row r="10" ht="22.5" customHeight="1" spans="1:7">
      <c r="A10" s="7" t="s">
        <v>70</v>
      </c>
      <c r="B10" s="7" t="s">
        <v>205</v>
      </c>
      <c r="C10" s="7" t="s">
        <v>205</v>
      </c>
      <c r="D10" s="10" t="s">
        <v>398</v>
      </c>
      <c r="E10" s="9">
        <v>1475761</v>
      </c>
      <c r="F10" s="9">
        <v>1475761</v>
      </c>
      <c r="G10" s="9">
        <v>1475761</v>
      </c>
    </row>
    <row r="11" ht="22.5" customHeight="1" spans="1:7">
      <c r="A11" s="7" t="s">
        <v>70</v>
      </c>
      <c r="B11" s="7" t="s">
        <v>126</v>
      </c>
      <c r="C11" s="7" t="s">
        <v>126</v>
      </c>
      <c r="D11" s="10" t="s">
        <v>398</v>
      </c>
      <c r="E11" s="9">
        <v>682548</v>
      </c>
      <c r="F11" s="9">
        <v>682548</v>
      </c>
      <c r="G11" s="9">
        <v>682548</v>
      </c>
    </row>
    <row r="12" ht="22.5" customHeight="1" spans="1:7">
      <c r="A12" s="7" t="s">
        <v>70</v>
      </c>
      <c r="B12" s="7" t="s">
        <v>217</v>
      </c>
      <c r="C12" s="7" t="s">
        <v>217</v>
      </c>
      <c r="D12" s="10" t="s">
        <v>398</v>
      </c>
      <c r="E12" s="9">
        <v>27300</v>
      </c>
      <c r="F12" s="9">
        <v>27300</v>
      </c>
      <c r="G12" s="9">
        <v>27300</v>
      </c>
    </row>
    <row r="13" ht="22.5" customHeight="1" spans="1:7">
      <c r="A13" s="7" t="s">
        <v>70</v>
      </c>
      <c r="B13" s="7" t="s">
        <v>400</v>
      </c>
      <c r="C13" s="7" t="s">
        <v>220</v>
      </c>
      <c r="D13" s="10" t="s">
        <v>398</v>
      </c>
      <c r="E13" s="9">
        <v>4800</v>
      </c>
      <c r="F13" s="9">
        <v>4800</v>
      </c>
      <c r="G13" s="9">
        <v>4800</v>
      </c>
    </row>
    <row r="14" ht="22.5" customHeight="1" spans="1:7">
      <c r="A14" s="7" t="s">
        <v>70</v>
      </c>
      <c r="B14" s="7" t="s">
        <v>400</v>
      </c>
      <c r="C14" s="7" t="s">
        <v>224</v>
      </c>
      <c r="D14" s="10" t="s">
        <v>398</v>
      </c>
      <c r="E14" s="9">
        <v>481256</v>
      </c>
      <c r="F14" s="9">
        <v>481256</v>
      </c>
      <c r="G14" s="9">
        <v>481256</v>
      </c>
    </row>
    <row r="15" ht="22.5" customHeight="1" spans="1:7">
      <c r="A15" s="7" t="s">
        <v>70</v>
      </c>
      <c r="B15" s="7" t="s">
        <v>258</v>
      </c>
      <c r="C15" s="7" t="s">
        <v>238</v>
      </c>
      <c r="D15" s="10" t="s">
        <v>398</v>
      </c>
      <c r="E15" s="9">
        <v>652800</v>
      </c>
      <c r="F15" s="9">
        <v>652800</v>
      </c>
      <c r="G15" s="9">
        <v>652800</v>
      </c>
    </row>
    <row r="16" ht="22.5" customHeight="1" spans="1:7">
      <c r="A16" s="7" t="s">
        <v>70</v>
      </c>
      <c r="B16" s="7" t="s">
        <v>399</v>
      </c>
      <c r="C16" s="7" t="s">
        <v>242</v>
      </c>
      <c r="D16" s="10" t="s">
        <v>398</v>
      </c>
      <c r="E16" s="9">
        <v>1694000</v>
      </c>
      <c r="F16" s="9">
        <v>1694000</v>
      </c>
      <c r="G16" s="9">
        <v>1694000</v>
      </c>
    </row>
    <row r="17" ht="22.5" customHeight="1" spans="1:7">
      <c r="A17" s="7" t="s">
        <v>70</v>
      </c>
      <c r="B17" s="7" t="s">
        <v>400</v>
      </c>
      <c r="C17" s="7" t="s">
        <v>244</v>
      </c>
      <c r="D17" s="10" t="s">
        <v>398</v>
      </c>
      <c r="E17" s="9">
        <v>76800</v>
      </c>
      <c r="F17" s="9">
        <v>76800</v>
      </c>
      <c r="G17" s="9">
        <v>76800</v>
      </c>
    </row>
    <row r="18" ht="22.5" customHeight="1" spans="1:7">
      <c r="A18" s="7" t="s">
        <v>70</v>
      </c>
      <c r="B18" s="7" t="s">
        <v>246</v>
      </c>
      <c r="C18" s="7" t="s">
        <v>246</v>
      </c>
      <c r="D18" s="10" t="s">
        <v>398</v>
      </c>
      <c r="E18" s="9">
        <v>3976000.08</v>
      </c>
      <c r="F18" s="9">
        <v>3976000.08</v>
      </c>
      <c r="G18" s="9">
        <v>3976000.08</v>
      </c>
    </row>
    <row r="19" ht="22.5" customHeight="1" spans="1:7">
      <c r="A19" s="7" t="s">
        <v>70</v>
      </c>
      <c r="B19" s="7" t="s">
        <v>400</v>
      </c>
      <c r="C19" s="7" t="s">
        <v>250</v>
      </c>
      <c r="D19" s="10" t="s">
        <v>398</v>
      </c>
      <c r="E19" s="9">
        <v>68818</v>
      </c>
      <c r="F19" s="9">
        <v>68818</v>
      </c>
      <c r="G19" s="9">
        <v>68818</v>
      </c>
    </row>
    <row r="20" ht="22.5" customHeight="1" spans="1:7">
      <c r="A20" s="10" t="s">
        <v>55</v>
      </c>
      <c r="B20" s="10"/>
      <c r="C20" s="10"/>
      <c r="D20" s="10"/>
      <c r="E20" s="9">
        <v>15361666.08</v>
      </c>
      <c r="F20" s="9">
        <v>15361666.08</v>
      </c>
      <c r="G20" s="9">
        <v>15361666.08</v>
      </c>
    </row>
  </sheetData>
  <mergeCells count="8">
    <mergeCell ref="A2:G2"/>
    <mergeCell ref="A3:B3"/>
    <mergeCell ref="E4:G4"/>
    <mergeCell ref="A20:D2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"单位名称："&amp;"五华区第一幼儿园"</f>
        <v>单位名称：五华区第一幼儿园</v>
      </c>
      <c r="S3" s="49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6"/>
      <c r="J4" s="189"/>
      <c r="K4" s="189"/>
      <c r="L4" s="189"/>
      <c r="M4" s="189"/>
      <c r="N4" s="190"/>
      <c r="O4" s="189" t="s">
        <v>45</v>
      </c>
      <c r="P4" s="189"/>
      <c r="Q4" s="189"/>
      <c r="R4" s="189"/>
      <c r="S4" s="190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3" t="s">
        <v>62</v>
      </c>
      <c r="J5" s="194"/>
      <c r="K5" s="194"/>
      <c r="L5" s="194"/>
      <c r="M5" s="194"/>
      <c r="N5" s="195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6"/>
      <c r="B6" s="112"/>
      <c r="C6" s="118"/>
      <c r="D6" s="118"/>
      <c r="E6" s="118"/>
      <c r="F6" s="118"/>
      <c r="G6" s="118"/>
      <c r="H6" s="118"/>
      <c r="I6" s="73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7"/>
      <c r="P6" s="197"/>
      <c r="Q6" s="197"/>
      <c r="R6" s="197"/>
      <c r="S6" s="118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3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33" t="s">
        <v>69</v>
      </c>
      <c r="B8" s="33" t="s">
        <v>70</v>
      </c>
      <c r="C8" s="85">
        <v>15448980.6</v>
      </c>
      <c r="D8" s="85">
        <v>15361666.08</v>
      </c>
      <c r="E8" s="85">
        <v>12911666.08</v>
      </c>
      <c r="F8" s="85"/>
      <c r="G8" s="85"/>
      <c r="H8" s="85"/>
      <c r="I8" s="85">
        <v>2450000</v>
      </c>
      <c r="J8" s="85"/>
      <c r="K8" s="85"/>
      <c r="L8" s="85"/>
      <c r="M8" s="85"/>
      <c r="N8" s="85">
        <v>2450000</v>
      </c>
      <c r="O8" s="85">
        <v>87314.52</v>
      </c>
      <c r="P8" s="85">
        <v>87314.52</v>
      </c>
      <c r="Q8" s="85"/>
      <c r="R8" s="85"/>
      <c r="S8" s="85"/>
    </row>
    <row r="9" ht="18" customHeight="1" spans="1:19">
      <c r="A9" s="53" t="s">
        <v>55</v>
      </c>
      <c r="B9" s="199"/>
      <c r="C9" s="85">
        <v>15448980.6</v>
      </c>
      <c r="D9" s="85">
        <v>15361666.08</v>
      </c>
      <c r="E9" s="85">
        <v>12911666.08</v>
      </c>
      <c r="F9" s="85"/>
      <c r="G9" s="85"/>
      <c r="H9" s="85"/>
      <c r="I9" s="85">
        <v>2450000</v>
      </c>
      <c r="J9" s="85"/>
      <c r="K9" s="85"/>
      <c r="L9" s="85"/>
      <c r="M9" s="85"/>
      <c r="N9" s="85">
        <v>2450000</v>
      </c>
      <c r="O9" s="85">
        <v>87314.52</v>
      </c>
      <c r="P9" s="85">
        <v>87314.52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5" workbookViewId="0">
      <selection activeCell="D20" sqref="D2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"单位名称："&amp;"五华区第一幼儿园"</f>
        <v>单位名称：五华区第一幼儿园</v>
      </c>
      <c r="O3" s="49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3"/>
      <c r="J5" s="182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5">
        <v>12561713.6</v>
      </c>
      <c r="D7" s="85">
        <v>10111713.6</v>
      </c>
      <c r="E7" s="85">
        <v>10014399.08</v>
      </c>
      <c r="F7" s="85">
        <v>97314.52</v>
      </c>
      <c r="G7" s="85"/>
      <c r="H7" s="85"/>
      <c r="I7" s="85"/>
      <c r="J7" s="85">
        <v>2450000</v>
      </c>
      <c r="K7" s="85"/>
      <c r="L7" s="85"/>
      <c r="M7" s="85"/>
      <c r="N7" s="85"/>
      <c r="O7" s="85">
        <v>2450000</v>
      </c>
    </row>
    <row r="8" ht="21" customHeight="1" spans="1:15">
      <c r="A8" s="184" t="s">
        <v>99</v>
      </c>
      <c r="B8" s="184" t="s">
        <v>100</v>
      </c>
      <c r="C8" s="85">
        <v>12561713.6</v>
      </c>
      <c r="D8" s="85">
        <v>10111713.6</v>
      </c>
      <c r="E8" s="85">
        <v>10014399.08</v>
      </c>
      <c r="F8" s="85">
        <v>97314.52</v>
      </c>
      <c r="G8" s="85"/>
      <c r="H8" s="85"/>
      <c r="I8" s="85"/>
      <c r="J8" s="85">
        <v>2450000</v>
      </c>
      <c r="K8" s="85"/>
      <c r="L8" s="85"/>
      <c r="M8" s="85"/>
      <c r="N8" s="85"/>
      <c r="O8" s="85">
        <v>2450000</v>
      </c>
    </row>
    <row r="9" ht="21" customHeight="1" spans="1:15">
      <c r="A9" s="185" t="s">
        <v>101</v>
      </c>
      <c r="B9" s="185" t="s">
        <v>102</v>
      </c>
      <c r="C9" s="85">
        <v>12561713.6</v>
      </c>
      <c r="D9" s="85">
        <v>10111713.6</v>
      </c>
      <c r="E9" s="85">
        <v>10014399.08</v>
      </c>
      <c r="F9" s="85">
        <v>97314.52</v>
      </c>
      <c r="G9" s="85"/>
      <c r="H9" s="85"/>
      <c r="I9" s="85"/>
      <c r="J9" s="85">
        <v>2450000</v>
      </c>
      <c r="K9" s="85"/>
      <c r="L9" s="85"/>
      <c r="M9" s="85"/>
      <c r="N9" s="85"/>
      <c r="O9" s="85">
        <v>2450000</v>
      </c>
    </row>
    <row r="10" ht="21" customHeight="1" spans="1:15">
      <c r="A10" s="60" t="s">
        <v>103</v>
      </c>
      <c r="B10" s="60" t="s">
        <v>104</v>
      </c>
      <c r="C10" s="85">
        <v>1558006</v>
      </c>
      <c r="D10" s="85">
        <v>1558006</v>
      </c>
      <c r="E10" s="85">
        <v>1558006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4" t="s">
        <v>105</v>
      </c>
      <c r="B11" s="184" t="s">
        <v>106</v>
      </c>
      <c r="C11" s="85">
        <v>1558006</v>
      </c>
      <c r="D11" s="85">
        <v>1558006</v>
      </c>
      <c r="E11" s="85">
        <v>1558006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5" t="s">
        <v>107</v>
      </c>
      <c r="B12" s="185" t="s">
        <v>108</v>
      </c>
      <c r="C12" s="85">
        <v>748800</v>
      </c>
      <c r="D12" s="85">
        <v>748800</v>
      </c>
      <c r="E12" s="85">
        <v>748800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5" t="s">
        <v>109</v>
      </c>
      <c r="B13" s="185" t="s">
        <v>110</v>
      </c>
      <c r="C13" s="85">
        <v>709206</v>
      </c>
      <c r="D13" s="85">
        <v>709206</v>
      </c>
      <c r="E13" s="85">
        <v>709206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185" t="s">
        <v>111</v>
      </c>
      <c r="B14" s="185" t="s">
        <v>112</v>
      </c>
      <c r="C14" s="85">
        <v>100000</v>
      </c>
      <c r="D14" s="85">
        <v>100000</v>
      </c>
      <c r="E14" s="85">
        <v>100000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60" t="s">
        <v>113</v>
      </c>
      <c r="B15" s="60" t="s">
        <v>114</v>
      </c>
      <c r="C15" s="85">
        <v>646713</v>
      </c>
      <c r="D15" s="85">
        <v>646713</v>
      </c>
      <c r="E15" s="85">
        <v>646713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4" t="s">
        <v>115</v>
      </c>
      <c r="B16" s="184" t="s">
        <v>116</v>
      </c>
      <c r="C16" s="85">
        <v>646713</v>
      </c>
      <c r="D16" s="85">
        <v>646713</v>
      </c>
      <c r="E16" s="85">
        <v>646713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85" t="s">
        <v>117</v>
      </c>
      <c r="B17" s="185" t="s">
        <v>118</v>
      </c>
      <c r="C17" s="85">
        <v>635824</v>
      </c>
      <c r="D17" s="85">
        <v>635824</v>
      </c>
      <c r="E17" s="85">
        <v>635824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185" t="s">
        <v>119</v>
      </c>
      <c r="B18" s="185" t="s">
        <v>120</v>
      </c>
      <c r="C18" s="85">
        <v>10889</v>
      </c>
      <c r="D18" s="85">
        <v>10889</v>
      </c>
      <c r="E18" s="85">
        <v>10889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60" t="s">
        <v>121</v>
      </c>
      <c r="B19" s="60" t="s">
        <v>122</v>
      </c>
      <c r="C19" s="85">
        <v>682548</v>
      </c>
      <c r="D19" s="85">
        <v>682548</v>
      </c>
      <c r="E19" s="85">
        <v>682548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4" t="s">
        <v>123</v>
      </c>
      <c r="B20" s="184" t="s">
        <v>124</v>
      </c>
      <c r="C20" s="85">
        <v>682548</v>
      </c>
      <c r="D20" s="85">
        <v>682548</v>
      </c>
      <c r="E20" s="85">
        <v>682548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5" t="s">
        <v>125</v>
      </c>
      <c r="B21" s="185" t="s">
        <v>126</v>
      </c>
      <c r="C21" s="85">
        <v>682548</v>
      </c>
      <c r="D21" s="85">
        <v>682548</v>
      </c>
      <c r="E21" s="85">
        <v>682548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1" customHeight="1" spans="1:15">
      <c r="A22" s="186" t="s">
        <v>55</v>
      </c>
      <c r="B22" s="40"/>
      <c r="C22" s="85">
        <v>15448980.6</v>
      </c>
      <c r="D22" s="85">
        <v>12998980.6</v>
      </c>
      <c r="E22" s="85">
        <v>12901666.08</v>
      </c>
      <c r="F22" s="85">
        <v>97314.52</v>
      </c>
      <c r="G22" s="85"/>
      <c r="H22" s="85"/>
      <c r="I22" s="85"/>
      <c r="J22" s="85">
        <v>2450000</v>
      </c>
      <c r="K22" s="85"/>
      <c r="L22" s="85"/>
      <c r="M22" s="85"/>
      <c r="N22" s="85"/>
      <c r="O22" s="85">
        <v>2450000</v>
      </c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127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"单位名称："&amp;"五华区第一幼儿园"</f>
        <v>单位名称：五华区第一幼儿园</v>
      </c>
      <c r="B3" s="166"/>
      <c r="D3" s="49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128</v>
      </c>
      <c r="B6" s="85">
        <v>12911666.08</v>
      </c>
      <c r="C6" s="169" t="s">
        <v>129</v>
      </c>
      <c r="D6" s="85">
        <v>12998980.6</v>
      </c>
    </row>
    <row r="7" ht="16.5" customHeight="1" spans="1:4">
      <c r="A7" s="169" t="s">
        <v>130</v>
      </c>
      <c r="B7" s="85">
        <v>12911666.08</v>
      </c>
      <c r="C7" s="169" t="s">
        <v>131</v>
      </c>
      <c r="D7" s="85"/>
    </row>
    <row r="8" ht="16.5" customHeight="1" spans="1:4">
      <c r="A8" s="169" t="s">
        <v>132</v>
      </c>
      <c r="B8" s="85"/>
      <c r="C8" s="169" t="s">
        <v>133</v>
      </c>
      <c r="D8" s="85"/>
    </row>
    <row r="9" ht="16.5" customHeight="1" spans="1:4">
      <c r="A9" s="169" t="s">
        <v>134</v>
      </c>
      <c r="B9" s="85"/>
      <c r="C9" s="169" t="s">
        <v>135</v>
      </c>
      <c r="D9" s="85"/>
    </row>
    <row r="10" ht="16.5" customHeight="1" spans="1:4">
      <c r="A10" s="169" t="s">
        <v>136</v>
      </c>
      <c r="B10" s="85">
        <v>87314.52</v>
      </c>
      <c r="C10" s="169" t="s">
        <v>137</v>
      </c>
      <c r="D10" s="85"/>
    </row>
    <row r="11" ht="16.5" customHeight="1" spans="1:4">
      <c r="A11" s="169" t="s">
        <v>130</v>
      </c>
      <c r="B11" s="85">
        <v>87314.52</v>
      </c>
      <c r="C11" s="169" t="s">
        <v>138</v>
      </c>
      <c r="D11" s="85"/>
    </row>
    <row r="12" ht="16.5" customHeight="1" spans="1:4">
      <c r="A12" s="154" t="s">
        <v>132</v>
      </c>
      <c r="B12" s="85"/>
      <c r="C12" s="72" t="s">
        <v>139</v>
      </c>
      <c r="D12" s="85"/>
    </row>
    <row r="13" ht="16.5" customHeight="1" spans="1:4">
      <c r="A13" s="154" t="s">
        <v>134</v>
      </c>
      <c r="B13" s="85"/>
      <c r="C13" s="72" t="s">
        <v>140</v>
      </c>
      <c r="D13" s="85"/>
    </row>
    <row r="14" ht="16.5" customHeight="1" spans="1:4">
      <c r="A14" s="170"/>
      <c r="B14" s="85"/>
      <c r="C14" s="72" t="s">
        <v>141</v>
      </c>
      <c r="D14" s="85"/>
    </row>
    <row r="15" ht="16.5" customHeight="1" spans="1:4">
      <c r="A15" s="170"/>
      <c r="B15" s="85"/>
      <c r="C15" s="72" t="s">
        <v>142</v>
      </c>
      <c r="D15" s="85"/>
    </row>
    <row r="16" ht="16.5" customHeight="1" spans="1:4">
      <c r="A16" s="170"/>
      <c r="B16" s="85"/>
      <c r="C16" s="72" t="s">
        <v>143</v>
      </c>
      <c r="D16" s="85"/>
    </row>
    <row r="17" ht="16.5" customHeight="1" spans="1:4">
      <c r="A17" s="170"/>
      <c r="B17" s="85"/>
      <c r="C17" s="72" t="s">
        <v>144</v>
      </c>
      <c r="D17" s="85"/>
    </row>
    <row r="18" ht="16.5" customHeight="1" spans="1:4">
      <c r="A18" s="170"/>
      <c r="B18" s="85"/>
      <c r="C18" s="72" t="s">
        <v>145</v>
      </c>
      <c r="D18" s="85"/>
    </row>
    <row r="19" ht="16.5" customHeight="1" spans="1:4">
      <c r="A19" s="170"/>
      <c r="B19" s="85"/>
      <c r="C19" s="72" t="s">
        <v>146</v>
      </c>
      <c r="D19" s="85"/>
    </row>
    <row r="20" ht="16.5" customHeight="1" spans="1:4">
      <c r="A20" s="170"/>
      <c r="B20" s="85"/>
      <c r="C20" s="72" t="s">
        <v>147</v>
      </c>
      <c r="D20" s="85"/>
    </row>
    <row r="21" ht="16.5" customHeight="1" spans="1:4">
      <c r="A21" s="170"/>
      <c r="B21" s="85"/>
      <c r="C21" s="72" t="s">
        <v>148</v>
      </c>
      <c r="D21" s="85"/>
    </row>
    <row r="22" ht="16.5" customHeight="1" spans="1:4">
      <c r="A22" s="170"/>
      <c r="B22" s="85"/>
      <c r="C22" s="72" t="s">
        <v>149</v>
      </c>
      <c r="D22" s="85"/>
    </row>
    <row r="23" ht="16.5" customHeight="1" spans="1:4">
      <c r="A23" s="170"/>
      <c r="B23" s="85"/>
      <c r="C23" s="72" t="s">
        <v>150</v>
      </c>
      <c r="D23" s="85"/>
    </row>
    <row r="24" ht="16.5" customHeight="1" spans="1:4">
      <c r="A24" s="170"/>
      <c r="B24" s="85"/>
      <c r="C24" s="72" t="s">
        <v>151</v>
      </c>
      <c r="D24" s="85"/>
    </row>
    <row r="25" ht="16.5" customHeight="1" spans="1:4">
      <c r="A25" s="170"/>
      <c r="B25" s="85"/>
      <c r="C25" s="72" t="s">
        <v>152</v>
      </c>
      <c r="D25" s="85"/>
    </row>
    <row r="26" ht="16.5" customHeight="1" spans="1:4">
      <c r="A26" s="170"/>
      <c r="B26" s="85"/>
      <c r="C26" s="72" t="s">
        <v>153</v>
      </c>
      <c r="D26" s="85"/>
    </row>
    <row r="27" ht="16.5" customHeight="1" spans="1:4">
      <c r="A27" s="170"/>
      <c r="B27" s="85"/>
      <c r="C27" s="72" t="s">
        <v>154</v>
      </c>
      <c r="D27" s="85"/>
    </row>
    <row r="28" ht="16.5" customHeight="1" spans="1:4">
      <c r="A28" s="170"/>
      <c r="B28" s="85"/>
      <c r="C28" s="72" t="s">
        <v>155</v>
      </c>
      <c r="D28" s="85"/>
    </row>
    <row r="29" ht="16.5" customHeight="1" spans="1:4">
      <c r="A29" s="170"/>
      <c r="B29" s="85"/>
      <c r="C29" s="72" t="s">
        <v>156</v>
      </c>
      <c r="D29" s="85"/>
    </row>
    <row r="30" ht="16.5" customHeight="1" spans="1:4">
      <c r="A30" s="170"/>
      <c r="B30" s="85"/>
      <c r="C30" s="72" t="s">
        <v>157</v>
      </c>
      <c r="D30" s="85"/>
    </row>
    <row r="31" ht="16.5" customHeight="1" spans="1:4">
      <c r="A31" s="170"/>
      <c r="B31" s="85"/>
      <c r="C31" s="154" t="s">
        <v>158</v>
      </c>
      <c r="D31" s="85"/>
    </row>
    <row r="32" ht="16.5" customHeight="1" spans="1:4">
      <c r="A32" s="170"/>
      <c r="B32" s="85"/>
      <c r="C32" s="154" t="s">
        <v>159</v>
      </c>
      <c r="D32" s="85"/>
    </row>
    <row r="33" ht="16.5" customHeight="1" spans="1:4">
      <c r="A33" s="170"/>
      <c r="B33" s="85"/>
      <c r="C33" s="32" t="s">
        <v>160</v>
      </c>
      <c r="D33" s="85"/>
    </row>
    <row r="34" ht="15" customHeight="1" spans="1:4">
      <c r="A34" s="171" t="s">
        <v>50</v>
      </c>
      <c r="B34" s="172">
        <v>12998980.6</v>
      </c>
      <c r="C34" s="171" t="s">
        <v>51</v>
      </c>
      <c r="D34" s="172">
        <v>12998980.6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A17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0"/>
      <c r="F1" s="74"/>
      <c r="G1" s="141" t="s">
        <v>161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14" t="str">
        <f>"单位名称："&amp;"五华区第一幼儿园"</f>
        <v>单位名称：五华区第一幼儿园</v>
      </c>
      <c r="F3" s="125"/>
      <c r="G3" s="141" t="s">
        <v>1</v>
      </c>
    </row>
    <row r="4" ht="20.25" customHeight="1" spans="1:7">
      <c r="A4" s="161" t="s">
        <v>162</v>
      </c>
      <c r="B4" s="162"/>
      <c r="C4" s="129" t="s">
        <v>55</v>
      </c>
      <c r="D4" s="149" t="s">
        <v>75</v>
      </c>
      <c r="E4" s="22"/>
      <c r="F4" s="23"/>
      <c r="G4" s="143" t="s">
        <v>76</v>
      </c>
    </row>
    <row r="5" ht="20.25" customHeight="1" spans="1:7">
      <c r="A5" s="163" t="s">
        <v>72</v>
      </c>
      <c r="B5" s="163" t="s">
        <v>73</v>
      </c>
      <c r="C5" s="29"/>
      <c r="D5" s="135" t="s">
        <v>57</v>
      </c>
      <c r="E5" s="135" t="s">
        <v>163</v>
      </c>
      <c r="F5" s="135" t="s">
        <v>164</v>
      </c>
      <c r="G5" s="145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2" t="s">
        <v>97</v>
      </c>
      <c r="B7" s="32" t="s">
        <v>98</v>
      </c>
      <c r="C7" s="85">
        <v>10111713.6</v>
      </c>
      <c r="D7" s="85">
        <v>10014399.08</v>
      </c>
      <c r="E7" s="85">
        <v>9451425.08</v>
      </c>
      <c r="F7" s="85">
        <v>562974</v>
      </c>
      <c r="G7" s="85">
        <v>97314.52</v>
      </c>
    </row>
    <row r="8" ht="18" customHeight="1" spans="1:7">
      <c r="A8" s="139" t="s">
        <v>99</v>
      </c>
      <c r="B8" s="139" t="s">
        <v>100</v>
      </c>
      <c r="C8" s="85">
        <v>10111713.6</v>
      </c>
      <c r="D8" s="85">
        <v>10014399.08</v>
      </c>
      <c r="E8" s="85">
        <v>9451425.08</v>
      </c>
      <c r="F8" s="85">
        <v>562974</v>
      </c>
      <c r="G8" s="85">
        <v>97314.52</v>
      </c>
    </row>
    <row r="9" ht="18" customHeight="1" spans="1:7">
      <c r="A9" s="164" t="s">
        <v>101</v>
      </c>
      <c r="B9" s="164" t="s">
        <v>102</v>
      </c>
      <c r="C9" s="85">
        <v>10111713.6</v>
      </c>
      <c r="D9" s="85">
        <v>10014399.08</v>
      </c>
      <c r="E9" s="85">
        <v>9451425.08</v>
      </c>
      <c r="F9" s="85">
        <v>562974</v>
      </c>
      <c r="G9" s="85">
        <v>97314.52</v>
      </c>
    </row>
    <row r="10" ht="18" customHeight="1" spans="1:7">
      <c r="A10" s="32" t="s">
        <v>103</v>
      </c>
      <c r="B10" s="32" t="s">
        <v>104</v>
      </c>
      <c r="C10" s="85">
        <v>1558006</v>
      </c>
      <c r="D10" s="85">
        <v>1558006</v>
      </c>
      <c r="E10" s="85">
        <v>1462006</v>
      </c>
      <c r="F10" s="85">
        <v>96000</v>
      </c>
      <c r="G10" s="85"/>
    </row>
    <row r="11" ht="18" customHeight="1" spans="1:7">
      <c r="A11" s="139" t="s">
        <v>105</v>
      </c>
      <c r="B11" s="139" t="s">
        <v>106</v>
      </c>
      <c r="C11" s="85">
        <v>1558006</v>
      </c>
      <c r="D11" s="85">
        <v>1558006</v>
      </c>
      <c r="E11" s="85">
        <v>1462006</v>
      </c>
      <c r="F11" s="85">
        <v>96000</v>
      </c>
      <c r="G11" s="85"/>
    </row>
    <row r="12" ht="18" customHeight="1" spans="1:7">
      <c r="A12" s="164" t="s">
        <v>107</v>
      </c>
      <c r="B12" s="164" t="s">
        <v>108</v>
      </c>
      <c r="C12" s="85">
        <v>748800</v>
      </c>
      <c r="D12" s="85">
        <v>748800</v>
      </c>
      <c r="E12" s="85">
        <v>652800</v>
      </c>
      <c r="F12" s="85">
        <v>96000</v>
      </c>
      <c r="G12" s="85"/>
    </row>
    <row r="13" ht="18" customHeight="1" spans="1:7">
      <c r="A13" s="164" t="s">
        <v>109</v>
      </c>
      <c r="B13" s="164" t="s">
        <v>110</v>
      </c>
      <c r="C13" s="85">
        <v>709206</v>
      </c>
      <c r="D13" s="85">
        <v>709206</v>
      </c>
      <c r="E13" s="85">
        <v>709206</v>
      </c>
      <c r="F13" s="85"/>
      <c r="G13" s="85"/>
    </row>
    <row r="14" ht="18" customHeight="1" spans="1:7">
      <c r="A14" s="164" t="s">
        <v>111</v>
      </c>
      <c r="B14" s="164" t="s">
        <v>112</v>
      </c>
      <c r="C14" s="85">
        <v>100000</v>
      </c>
      <c r="D14" s="85">
        <v>100000</v>
      </c>
      <c r="E14" s="85">
        <v>100000</v>
      </c>
      <c r="F14" s="85"/>
      <c r="G14" s="85"/>
    </row>
    <row r="15" ht="18" customHeight="1" spans="1:7">
      <c r="A15" s="32" t="s">
        <v>113</v>
      </c>
      <c r="B15" s="32" t="s">
        <v>114</v>
      </c>
      <c r="C15" s="85">
        <v>646713</v>
      </c>
      <c r="D15" s="85">
        <v>646713</v>
      </c>
      <c r="E15" s="85">
        <v>646713</v>
      </c>
      <c r="F15" s="85"/>
      <c r="G15" s="85"/>
    </row>
    <row r="16" ht="18" customHeight="1" spans="1:7">
      <c r="A16" s="139" t="s">
        <v>115</v>
      </c>
      <c r="B16" s="139" t="s">
        <v>116</v>
      </c>
      <c r="C16" s="85">
        <v>646713</v>
      </c>
      <c r="D16" s="85">
        <v>646713</v>
      </c>
      <c r="E16" s="85">
        <v>646713</v>
      </c>
      <c r="F16" s="85"/>
      <c r="G16" s="85"/>
    </row>
    <row r="17" ht="18" customHeight="1" spans="1:7">
      <c r="A17" s="164" t="s">
        <v>117</v>
      </c>
      <c r="B17" s="164" t="s">
        <v>118</v>
      </c>
      <c r="C17" s="85">
        <v>635824</v>
      </c>
      <c r="D17" s="85">
        <v>635824</v>
      </c>
      <c r="E17" s="85">
        <v>635824</v>
      </c>
      <c r="F17" s="85"/>
      <c r="G17" s="85"/>
    </row>
    <row r="18" ht="18" customHeight="1" spans="1:7">
      <c r="A18" s="164" t="s">
        <v>119</v>
      </c>
      <c r="B18" s="164" t="s">
        <v>120</v>
      </c>
      <c r="C18" s="85">
        <v>10889</v>
      </c>
      <c r="D18" s="85">
        <v>10889</v>
      </c>
      <c r="E18" s="85">
        <v>10889</v>
      </c>
      <c r="F18" s="85"/>
      <c r="G18" s="85"/>
    </row>
    <row r="19" ht="18" customHeight="1" spans="1:7">
      <c r="A19" s="32" t="s">
        <v>121</v>
      </c>
      <c r="B19" s="32" t="s">
        <v>122</v>
      </c>
      <c r="C19" s="85">
        <v>682548</v>
      </c>
      <c r="D19" s="85">
        <v>682548</v>
      </c>
      <c r="E19" s="85">
        <v>682548</v>
      </c>
      <c r="F19" s="85"/>
      <c r="G19" s="85"/>
    </row>
    <row r="20" ht="18" customHeight="1" spans="1:7">
      <c r="A20" s="139" t="s">
        <v>123</v>
      </c>
      <c r="B20" s="139" t="s">
        <v>124</v>
      </c>
      <c r="C20" s="85">
        <v>682548</v>
      </c>
      <c r="D20" s="85">
        <v>682548</v>
      </c>
      <c r="E20" s="85">
        <v>682548</v>
      </c>
      <c r="F20" s="85"/>
      <c r="G20" s="85"/>
    </row>
    <row r="21" ht="18" customHeight="1" spans="1:7">
      <c r="A21" s="164" t="s">
        <v>125</v>
      </c>
      <c r="B21" s="164" t="s">
        <v>126</v>
      </c>
      <c r="C21" s="85">
        <v>682548</v>
      </c>
      <c r="D21" s="85">
        <v>682548</v>
      </c>
      <c r="E21" s="85">
        <v>682548</v>
      </c>
      <c r="F21" s="85"/>
      <c r="G21" s="85"/>
    </row>
    <row r="22" ht="18" customHeight="1" spans="1:7">
      <c r="A22" s="84" t="s">
        <v>165</v>
      </c>
      <c r="B22" s="165" t="s">
        <v>165</v>
      </c>
      <c r="C22" s="85">
        <v>12998980.6</v>
      </c>
      <c r="D22" s="85">
        <v>12901666.08</v>
      </c>
      <c r="E22" s="85">
        <v>12242692.08</v>
      </c>
      <c r="F22" s="85">
        <v>658974</v>
      </c>
      <c r="G22" s="85">
        <v>97314.52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1" sqref="C11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57" t="s">
        <v>166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3" t="str">
        <f>"单位名称："&amp;"五华区第一幼儿园"</f>
        <v>单位名称：五华区第一幼儿园</v>
      </c>
      <c r="B3" s="159"/>
      <c r="D3" s="46"/>
      <c r="E3" s="45"/>
      <c r="F3" s="50" t="s">
        <v>1</v>
      </c>
    </row>
    <row r="4" ht="27" customHeight="1" spans="1:6">
      <c r="A4" s="51" t="s">
        <v>167</v>
      </c>
      <c r="B4" s="51" t="s">
        <v>168</v>
      </c>
      <c r="C4" s="53" t="s">
        <v>169</v>
      </c>
      <c r="D4" s="51"/>
      <c r="E4" s="52"/>
      <c r="F4" s="51" t="s">
        <v>170</v>
      </c>
    </row>
    <row r="5" ht="28.5" customHeight="1" spans="1:6">
      <c r="A5" s="160"/>
      <c r="B5" s="55"/>
      <c r="C5" s="52" t="s">
        <v>57</v>
      </c>
      <c r="D5" s="52" t="s">
        <v>171</v>
      </c>
      <c r="E5" s="52" t="s">
        <v>172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5"/>
      <c r="B7" s="85"/>
      <c r="C7" s="85"/>
      <c r="D7" s="85"/>
      <c r="E7" s="85"/>
      <c r="F7" s="85"/>
    </row>
    <row r="8" customHeight="1" spans="1:6">
      <c r="A8" s="67" t="s">
        <v>173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0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40"/>
      <c r="C1" s="146"/>
      <c r="E1" s="147"/>
      <c r="F1" s="147"/>
      <c r="G1" s="147"/>
      <c r="H1" s="147"/>
      <c r="I1" s="86"/>
      <c r="J1" s="86"/>
      <c r="K1" s="86"/>
      <c r="L1" s="86"/>
      <c r="M1" s="86"/>
      <c r="N1" s="86"/>
      <c r="R1" s="86"/>
      <c r="V1" s="146"/>
      <c r="X1" s="12" t="s">
        <v>174</v>
      </c>
    </row>
    <row r="2" ht="45.75" customHeight="1" spans="1:24">
      <c r="A2" s="69" t="str">
        <f>"2026"&amp;"年部门基本支出预算表"</f>
        <v>2026年部门基本支出预算表</v>
      </c>
      <c r="B2" s="13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3"/>
      <c r="P2" s="13"/>
      <c r="Q2" s="13"/>
      <c r="R2" s="69"/>
      <c r="S2" s="69"/>
      <c r="T2" s="69"/>
      <c r="U2" s="69"/>
      <c r="V2" s="69"/>
      <c r="W2" s="69"/>
      <c r="X2" s="69"/>
    </row>
    <row r="3" ht="18.75" customHeight="1" spans="1:24">
      <c r="A3" s="14" t="str">
        <f>"单位名称："&amp;"五华区第一幼儿园"</f>
        <v>单位名称：五华区第一幼儿园</v>
      </c>
      <c r="B3" s="15"/>
      <c r="C3" s="148"/>
      <c r="D3" s="148"/>
      <c r="E3" s="148"/>
      <c r="F3" s="148"/>
      <c r="G3" s="148"/>
      <c r="H3" s="148"/>
      <c r="I3" s="91"/>
      <c r="J3" s="91"/>
      <c r="K3" s="91"/>
      <c r="L3" s="91"/>
      <c r="M3" s="91"/>
      <c r="N3" s="91"/>
      <c r="O3" s="16"/>
      <c r="P3" s="16"/>
      <c r="Q3" s="16"/>
      <c r="R3" s="91"/>
      <c r="V3" s="146"/>
      <c r="X3" s="12" t="s">
        <v>1</v>
      </c>
    </row>
    <row r="4" ht="18" customHeight="1" spans="1:24">
      <c r="A4" s="18" t="s">
        <v>175</v>
      </c>
      <c r="B4" s="18" t="s">
        <v>176</v>
      </c>
      <c r="C4" s="18" t="s">
        <v>177</v>
      </c>
      <c r="D4" s="18" t="s">
        <v>178</v>
      </c>
      <c r="E4" s="18" t="s">
        <v>179</v>
      </c>
      <c r="F4" s="18" t="s">
        <v>180</v>
      </c>
      <c r="G4" s="18" t="s">
        <v>181</v>
      </c>
      <c r="H4" s="18" t="s">
        <v>182</v>
      </c>
      <c r="I4" s="149" t="s">
        <v>183</v>
      </c>
      <c r="J4" s="80" t="s">
        <v>183</v>
      </c>
      <c r="K4" s="80"/>
      <c r="L4" s="80"/>
      <c r="M4" s="80"/>
      <c r="N4" s="80"/>
      <c r="O4" s="22"/>
      <c r="P4" s="22"/>
      <c r="Q4" s="22"/>
      <c r="R4" s="96" t="s">
        <v>61</v>
      </c>
      <c r="S4" s="80" t="s">
        <v>62</v>
      </c>
      <c r="T4" s="80"/>
      <c r="U4" s="80"/>
      <c r="V4" s="80"/>
      <c r="W4" s="80"/>
      <c r="X4" s="81"/>
    </row>
    <row r="5" ht="18" customHeight="1" spans="1:24">
      <c r="A5" s="24"/>
      <c r="B5" s="26"/>
      <c r="C5" s="131"/>
      <c r="D5" s="24"/>
      <c r="E5" s="24"/>
      <c r="F5" s="24"/>
      <c r="G5" s="24"/>
      <c r="H5" s="24"/>
      <c r="I5" s="129" t="s">
        <v>184</v>
      </c>
      <c r="J5" s="149" t="s">
        <v>58</v>
      </c>
      <c r="K5" s="80"/>
      <c r="L5" s="80"/>
      <c r="M5" s="80"/>
      <c r="N5" s="81"/>
      <c r="O5" s="21" t="s">
        <v>185</v>
      </c>
      <c r="P5" s="22"/>
      <c r="Q5" s="23"/>
      <c r="R5" s="18" t="s">
        <v>61</v>
      </c>
      <c r="S5" s="149" t="s">
        <v>62</v>
      </c>
      <c r="T5" s="96" t="s">
        <v>64</v>
      </c>
      <c r="U5" s="80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1" t="s">
        <v>186</v>
      </c>
      <c r="K6" s="18" t="s">
        <v>187</v>
      </c>
      <c r="L6" s="18" t="s">
        <v>188</v>
      </c>
      <c r="M6" s="18" t="s">
        <v>189</v>
      </c>
      <c r="N6" s="18" t="s">
        <v>190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191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2"/>
      <c r="B7" s="29"/>
      <c r="C7" s="152"/>
      <c r="D7" s="152"/>
      <c r="E7" s="152"/>
      <c r="F7" s="152"/>
      <c r="G7" s="152"/>
      <c r="H7" s="152"/>
      <c r="I7" s="152"/>
      <c r="J7" s="153" t="s">
        <v>57</v>
      </c>
      <c r="K7" s="27" t="s">
        <v>192</v>
      </c>
      <c r="L7" s="27" t="s">
        <v>188</v>
      </c>
      <c r="M7" s="27" t="s">
        <v>189</v>
      </c>
      <c r="N7" s="27" t="s">
        <v>190</v>
      </c>
      <c r="O7" s="27" t="s">
        <v>188</v>
      </c>
      <c r="P7" s="27" t="s">
        <v>189</v>
      </c>
      <c r="Q7" s="27" t="s">
        <v>190</v>
      </c>
      <c r="R7" s="27" t="s">
        <v>61</v>
      </c>
      <c r="S7" s="27" t="s">
        <v>57</v>
      </c>
      <c r="T7" s="27" t="s">
        <v>64</v>
      </c>
      <c r="U7" s="27" t="s">
        <v>191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4" t="s">
        <v>193</v>
      </c>
      <c r="B9" s="154" t="s">
        <v>70</v>
      </c>
      <c r="C9" s="154" t="s">
        <v>194</v>
      </c>
      <c r="D9" s="154" t="s">
        <v>195</v>
      </c>
      <c r="E9" s="154" t="s">
        <v>101</v>
      </c>
      <c r="F9" s="154" t="s">
        <v>102</v>
      </c>
      <c r="G9" s="154" t="s">
        <v>196</v>
      </c>
      <c r="H9" s="154" t="s">
        <v>197</v>
      </c>
      <c r="I9" s="85">
        <v>1908324</v>
      </c>
      <c r="J9" s="85">
        <v>1908324</v>
      </c>
      <c r="K9" s="85"/>
      <c r="L9" s="85"/>
      <c r="M9" s="85">
        <v>1908324</v>
      </c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20.25" customHeight="1" spans="1:24">
      <c r="A10" s="154" t="s">
        <v>193</v>
      </c>
      <c r="B10" s="154" t="s">
        <v>70</v>
      </c>
      <c r="C10" s="154" t="s">
        <v>194</v>
      </c>
      <c r="D10" s="154" t="s">
        <v>195</v>
      </c>
      <c r="E10" s="154" t="s">
        <v>101</v>
      </c>
      <c r="F10" s="154" t="s">
        <v>102</v>
      </c>
      <c r="G10" s="154" t="s">
        <v>198</v>
      </c>
      <c r="H10" s="154" t="s">
        <v>199</v>
      </c>
      <c r="I10" s="85">
        <v>698088</v>
      </c>
      <c r="J10" s="85">
        <v>698088</v>
      </c>
      <c r="K10" s="8"/>
      <c r="L10" s="8"/>
      <c r="M10" s="85">
        <v>698088</v>
      </c>
      <c r="N10" s="8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0.25" customHeight="1" spans="1:24">
      <c r="A11" s="154" t="s">
        <v>193</v>
      </c>
      <c r="B11" s="154" t="s">
        <v>70</v>
      </c>
      <c r="C11" s="154" t="s">
        <v>194</v>
      </c>
      <c r="D11" s="154" t="s">
        <v>195</v>
      </c>
      <c r="E11" s="154" t="s">
        <v>101</v>
      </c>
      <c r="F11" s="154" t="s">
        <v>102</v>
      </c>
      <c r="G11" s="154" t="s">
        <v>200</v>
      </c>
      <c r="H11" s="154" t="s">
        <v>201</v>
      </c>
      <c r="I11" s="85">
        <v>159027</v>
      </c>
      <c r="J11" s="85">
        <v>159027</v>
      </c>
      <c r="K11" s="8"/>
      <c r="L11" s="8"/>
      <c r="M11" s="85">
        <v>159027</v>
      </c>
      <c r="N11" s="8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20.25" customHeight="1" spans="1:24">
      <c r="A12" s="154" t="s">
        <v>193</v>
      </c>
      <c r="B12" s="154" t="s">
        <v>70</v>
      </c>
      <c r="C12" s="154" t="s">
        <v>194</v>
      </c>
      <c r="D12" s="154" t="s">
        <v>195</v>
      </c>
      <c r="E12" s="154" t="s">
        <v>101</v>
      </c>
      <c r="F12" s="154" t="s">
        <v>102</v>
      </c>
      <c r="G12" s="154" t="s">
        <v>202</v>
      </c>
      <c r="H12" s="154" t="s">
        <v>203</v>
      </c>
      <c r="I12" s="85">
        <v>348600</v>
      </c>
      <c r="J12" s="85">
        <v>348600</v>
      </c>
      <c r="K12" s="8"/>
      <c r="L12" s="8"/>
      <c r="M12" s="85">
        <v>348600</v>
      </c>
      <c r="N12" s="8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20.25" customHeight="1" spans="1:24">
      <c r="A13" s="154" t="s">
        <v>193</v>
      </c>
      <c r="B13" s="154" t="s">
        <v>70</v>
      </c>
      <c r="C13" s="154" t="s">
        <v>194</v>
      </c>
      <c r="D13" s="154" t="s">
        <v>195</v>
      </c>
      <c r="E13" s="154" t="s">
        <v>101</v>
      </c>
      <c r="F13" s="154" t="s">
        <v>102</v>
      </c>
      <c r="G13" s="154" t="s">
        <v>202</v>
      </c>
      <c r="H13" s="154" t="s">
        <v>203</v>
      </c>
      <c r="I13" s="85">
        <v>647544</v>
      </c>
      <c r="J13" s="85">
        <v>647544</v>
      </c>
      <c r="K13" s="8"/>
      <c r="L13" s="8"/>
      <c r="M13" s="85">
        <v>647544</v>
      </c>
      <c r="N13" s="8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20.25" customHeight="1" spans="1:24">
      <c r="A14" s="154" t="s">
        <v>193</v>
      </c>
      <c r="B14" s="154" t="s">
        <v>70</v>
      </c>
      <c r="C14" s="154" t="s">
        <v>204</v>
      </c>
      <c r="D14" s="154" t="s">
        <v>205</v>
      </c>
      <c r="E14" s="154" t="s">
        <v>109</v>
      </c>
      <c r="F14" s="154" t="s">
        <v>110</v>
      </c>
      <c r="G14" s="154" t="s">
        <v>206</v>
      </c>
      <c r="H14" s="154" t="s">
        <v>207</v>
      </c>
      <c r="I14" s="85">
        <v>709206</v>
      </c>
      <c r="J14" s="85">
        <v>709206</v>
      </c>
      <c r="K14" s="8"/>
      <c r="L14" s="8"/>
      <c r="M14" s="85">
        <v>709206</v>
      </c>
      <c r="N14" s="8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20.25" customHeight="1" spans="1:24">
      <c r="A15" s="154" t="s">
        <v>193</v>
      </c>
      <c r="B15" s="154" t="s">
        <v>70</v>
      </c>
      <c r="C15" s="154" t="s">
        <v>204</v>
      </c>
      <c r="D15" s="154" t="s">
        <v>205</v>
      </c>
      <c r="E15" s="154" t="s">
        <v>111</v>
      </c>
      <c r="F15" s="154" t="s">
        <v>112</v>
      </c>
      <c r="G15" s="154" t="s">
        <v>208</v>
      </c>
      <c r="H15" s="154" t="s">
        <v>209</v>
      </c>
      <c r="I15" s="85">
        <v>100000</v>
      </c>
      <c r="J15" s="85">
        <v>100000</v>
      </c>
      <c r="K15" s="8"/>
      <c r="L15" s="8"/>
      <c r="M15" s="85">
        <v>100000</v>
      </c>
      <c r="N15" s="8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20.25" customHeight="1" spans="1:24">
      <c r="A16" s="154" t="s">
        <v>193</v>
      </c>
      <c r="B16" s="154" t="s">
        <v>70</v>
      </c>
      <c r="C16" s="154" t="s">
        <v>204</v>
      </c>
      <c r="D16" s="154" t="s">
        <v>205</v>
      </c>
      <c r="E16" s="154" t="s">
        <v>117</v>
      </c>
      <c r="F16" s="154" t="s">
        <v>118</v>
      </c>
      <c r="G16" s="154" t="s">
        <v>210</v>
      </c>
      <c r="H16" s="154" t="s">
        <v>211</v>
      </c>
      <c r="I16" s="85">
        <v>635824</v>
      </c>
      <c r="J16" s="85">
        <v>635824</v>
      </c>
      <c r="K16" s="8"/>
      <c r="L16" s="8"/>
      <c r="M16" s="85">
        <v>635824</v>
      </c>
      <c r="N16" s="8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20.25" customHeight="1" spans="1:24">
      <c r="A17" s="154" t="s">
        <v>193</v>
      </c>
      <c r="B17" s="154" t="s">
        <v>70</v>
      </c>
      <c r="C17" s="154" t="s">
        <v>204</v>
      </c>
      <c r="D17" s="154" t="s">
        <v>205</v>
      </c>
      <c r="E17" s="154" t="s">
        <v>101</v>
      </c>
      <c r="F17" s="154" t="s">
        <v>102</v>
      </c>
      <c r="G17" s="154" t="s">
        <v>212</v>
      </c>
      <c r="H17" s="154" t="s">
        <v>213</v>
      </c>
      <c r="I17" s="85">
        <v>19842</v>
      </c>
      <c r="J17" s="85">
        <v>19842</v>
      </c>
      <c r="K17" s="8"/>
      <c r="L17" s="8"/>
      <c r="M17" s="85">
        <v>19842</v>
      </c>
      <c r="N17" s="8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20.25" customHeight="1" spans="1:24">
      <c r="A18" s="154" t="s">
        <v>193</v>
      </c>
      <c r="B18" s="154" t="s">
        <v>70</v>
      </c>
      <c r="C18" s="154" t="s">
        <v>204</v>
      </c>
      <c r="D18" s="154" t="s">
        <v>205</v>
      </c>
      <c r="E18" s="154" t="s">
        <v>119</v>
      </c>
      <c r="F18" s="154" t="s">
        <v>120</v>
      </c>
      <c r="G18" s="154" t="s">
        <v>212</v>
      </c>
      <c r="H18" s="154" t="s">
        <v>213</v>
      </c>
      <c r="I18" s="85">
        <v>10889</v>
      </c>
      <c r="J18" s="85">
        <v>10889</v>
      </c>
      <c r="K18" s="8"/>
      <c r="L18" s="8"/>
      <c r="M18" s="85">
        <v>10889</v>
      </c>
      <c r="N18" s="8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20.25" customHeight="1" spans="1:24">
      <c r="A19" s="154" t="s">
        <v>193</v>
      </c>
      <c r="B19" s="154" t="s">
        <v>70</v>
      </c>
      <c r="C19" s="154" t="s">
        <v>214</v>
      </c>
      <c r="D19" s="154" t="s">
        <v>126</v>
      </c>
      <c r="E19" s="154" t="s">
        <v>125</v>
      </c>
      <c r="F19" s="154" t="s">
        <v>126</v>
      </c>
      <c r="G19" s="154" t="s">
        <v>215</v>
      </c>
      <c r="H19" s="154" t="s">
        <v>126</v>
      </c>
      <c r="I19" s="85">
        <v>682548</v>
      </c>
      <c r="J19" s="85">
        <v>682548</v>
      </c>
      <c r="K19" s="8"/>
      <c r="L19" s="8"/>
      <c r="M19" s="85">
        <v>682548</v>
      </c>
      <c r="N19" s="8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20.25" customHeight="1" spans="1:24">
      <c r="A20" s="154" t="s">
        <v>193</v>
      </c>
      <c r="B20" s="154" t="s">
        <v>70</v>
      </c>
      <c r="C20" s="154" t="s">
        <v>216</v>
      </c>
      <c r="D20" s="154" t="s">
        <v>217</v>
      </c>
      <c r="E20" s="154" t="s">
        <v>101</v>
      </c>
      <c r="F20" s="154" t="s">
        <v>102</v>
      </c>
      <c r="G20" s="154" t="s">
        <v>218</v>
      </c>
      <c r="H20" s="154" t="s">
        <v>217</v>
      </c>
      <c r="I20" s="85">
        <v>27300</v>
      </c>
      <c r="J20" s="85">
        <v>27300</v>
      </c>
      <c r="K20" s="8"/>
      <c r="L20" s="8"/>
      <c r="M20" s="85">
        <v>27300</v>
      </c>
      <c r="N20" s="8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20.25" customHeight="1" spans="1:24">
      <c r="A21" s="154" t="s">
        <v>193</v>
      </c>
      <c r="B21" s="154" t="s">
        <v>70</v>
      </c>
      <c r="C21" s="154" t="s">
        <v>219</v>
      </c>
      <c r="D21" s="154" t="s">
        <v>220</v>
      </c>
      <c r="E21" s="154" t="s">
        <v>101</v>
      </c>
      <c r="F21" s="154" t="s">
        <v>102</v>
      </c>
      <c r="G21" s="154" t="s">
        <v>221</v>
      </c>
      <c r="H21" s="154" t="s">
        <v>222</v>
      </c>
      <c r="I21" s="85">
        <v>4800</v>
      </c>
      <c r="J21" s="85">
        <v>4800</v>
      </c>
      <c r="K21" s="8"/>
      <c r="L21" s="8"/>
      <c r="M21" s="85">
        <v>4800</v>
      </c>
      <c r="N21" s="8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20.25" customHeight="1" spans="1:24">
      <c r="A22" s="154" t="s">
        <v>193</v>
      </c>
      <c r="B22" s="154" t="s">
        <v>70</v>
      </c>
      <c r="C22" s="154" t="s">
        <v>223</v>
      </c>
      <c r="D22" s="154" t="s">
        <v>224</v>
      </c>
      <c r="E22" s="154" t="s">
        <v>101</v>
      </c>
      <c r="F22" s="154" t="s">
        <v>102</v>
      </c>
      <c r="G22" s="154" t="s">
        <v>221</v>
      </c>
      <c r="H22" s="154" t="s">
        <v>222</v>
      </c>
      <c r="I22" s="85">
        <v>76156</v>
      </c>
      <c r="J22" s="85">
        <v>76156</v>
      </c>
      <c r="K22" s="8"/>
      <c r="L22" s="8"/>
      <c r="M22" s="85">
        <v>76156</v>
      </c>
      <c r="N22" s="8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20.25" customHeight="1" spans="1:24">
      <c r="A23" s="154" t="s">
        <v>193</v>
      </c>
      <c r="B23" s="154" t="s">
        <v>70</v>
      </c>
      <c r="C23" s="154" t="s">
        <v>223</v>
      </c>
      <c r="D23" s="154" t="s">
        <v>224</v>
      </c>
      <c r="E23" s="154" t="s">
        <v>101</v>
      </c>
      <c r="F23" s="154" t="s">
        <v>102</v>
      </c>
      <c r="G23" s="154" t="s">
        <v>221</v>
      </c>
      <c r="H23" s="154" t="s">
        <v>222</v>
      </c>
      <c r="I23" s="85">
        <v>2000</v>
      </c>
      <c r="J23" s="85">
        <v>2000</v>
      </c>
      <c r="K23" s="8"/>
      <c r="L23" s="8"/>
      <c r="M23" s="85">
        <v>2000</v>
      </c>
      <c r="N23" s="8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20.25" customHeight="1" spans="1:24">
      <c r="A24" s="154" t="s">
        <v>193</v>
      </c>
      <c r="B24" s="154" t="s">
        <v>70</v>
      </c>
      <c r="C24" s="154" t="s">
        <v>223</v>
      </c>
      <c r="D24" s="154" t="s">
        <v>224</v>
      </c>
      <c r="E24" s="154" t="s">
        <v>101</v>
      </c>
      <c r="F24" s="154" t="s">
        <v>102</v>
      </c>
      <c r="G24" s="154" t="s">
        <v>221</v>
      </c>
      <c r="H24" s="154" t="s">
        <v>222</v>
      </c>
      <c r="I24" s="85">
        <v>164645</v>
      </c>
      <c r="J24" s="85">
        <v>164645</v>
      </c>
      <c r="K24" s="8"/>
      <c r="L24" s="8"/>
      <c r="M24" s="85">
        <v>164645</v>
      </c>
      <c r="N24" s="8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20.25" customHeight="1" spans="1:24">
      <c r="A25" s="154" t="s">
        <v>193</v>
      </c>
      <c r="B25" s="154" t="s">
        <v>70</v>
      </c>
      <c r="C25" s="154" t="s">
        <v>223</v>
      </c>
      <c r="D25" s="154" t="s">
        <v>224</v>
      </c>
      <c r="E25" s="154" t="s">
        <v>101</v>
      </c>
      <c r="F25" s="154" t="s">
        <v>102</v>
      </c>
      <c r="G25" s="154" t="s">
        <v>221</v>
      </c>
      <c r="H25" s="154" t="s">
        <v>222</v>
      </c>
      <c r="I25" s="85">
        <v>2000</v>
      </c>
      <c r="J25" s="85">
        <v>2000</v>
      </c>
      <c r="K25" s="8"/>
      <c r="L25" s="8"/>
      <c r="M25" s="85">
        <v>2000</v>
      </c>
      <c r="N25" s="8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20.25" customHeight="1" spans="1:24">
      <c r="A26" s="154" t="s">
        <v>193</v>
      </c>
      <c r="B26" s="154" t="s">
        <v>70</v>
      </c>
      <c r="C26" s="154" t="s">
        <v>223</v>
      </c>
      <c r="D26" s="154" t="s">
        <v>224</v>
      </c>
      <c r="E26" s="154" t="s">
        <v>101</v>
      </c>
      <c r="F26" s="154" t="s">
        <v>102</v>
      </c>
      <c r="G26" s="154" t="s">
        <v>225</v>
      </c>
      <c r="H26" s="154" t="s">
        <v>226</v>
      </c>
      <c r="I26" s="85">
        <v>3000</v>
      </c>
      <c r="J26" s="85">
        <v>3000</v>
      </c>
      <c r="K26" s="8"/>
      <c r="L26" s="8"/>
      <c r="M26" s="85">
        <v>3000</v>
      </c>
      <c r="N26" s="8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20.25" customHeight="1" spans="1:24">
      <c r="A27" s="154" t="s">
        <v>193</v>
      </c>
      <c r="B27" s="154" t="s">
        <v>70</v>
      </c>
      <c r="C27" s="154" t="s">
        <v>223</v>
      </c>
      <c r="D27" s="154" t="s">
        <v>224</v>
      </c>
      <c r="E27" s="154" t="s">
        <v>101</v>
      </c>
      <c r="F27" s="154" t="s">
        <v>102</v>
      </c>
      <c r="G27" s="154" t="s">
        <v>225</v>
      </c>
      <c r="H27" s="154" t="s">
        <v>226</v>
      </c>
      <c r="I27" s="85">
        <v>3600</v>
      </c>
      <c r="J27" s="85">
        <v>3600</v>
      </c>
      <c r="K27" s="8"/>
      <c r="L27" s="8"/>
      <c r="M27" s="85">
        <v>3600</v>
      </c>
      <c r="N27" s="8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20.25" customHeight="1" spans="1:24">
      <c r="A28" s="154" t="s">
        <v>193</v>
      </c>
      <c r="B28" s="154" t="s">
        <v>70</v>
      </c>
      <c r="C28" s="154" t="s">
        <v>223</v>
      </c>
      <c r="D28" s="154" t="s">
        <v>224</v>
      </c>
      <c r="E28" s="154" t="s">
        <v>101</v>
      </c>
      <c r="F28" s="154" t="s">
        <v>102</v>
      </c>
      <c r="G28" s="154" t="s">
        <v>227</v>
      </c>
      <c r="H28" s="154" t="s">
        <v>228</v>
      </c>
      <c r="I28" s="85">
        <v>7000</v>
      </c>
      <c r="J28" s="85">
        <v>7000</v>
      </c>
      <c r="K28" s="8"/>
      <c r="L28" s="8"/>
      <c r="M28" s="85">
        <v>7000</v>
      </c>
      <c r="N28" s="8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20.25" customHeight="1" spans="1:24">
      <c r="A29" s="154" t="s">
        <v>193</v>
      </c>
      <c r="B29" s="154" t="s">
        <v>70</v>
      </c>
      <c r="C29" s="154" t="s">
        <v>223</v>
      </c>
      <c r="D29" s="154" t="s">
        <v>224</v>
      </c>
      <c r="E29" s="154" t="s">
        <v>101</v>
      </c>
      <c r="F29" s="154" t="s">
        <v>102</v>
      </c>
      <c r="G29" s="154" t="s">
        <v>227</v>
      </c>
      <c r="H29" s="154" t="s">
        <v>228</v>
      </c>
      <c r="I29" s="85">
        <v>9000</v>
      </c>
      <c r="J29" s="85">
        <v>9000</v>
      </c>
      <c r="K29" s="8"/>
      <c r="L29" s="8"/>
      <c r="M29" s="85">
        <v>9000</v>
      </c>
      <c r="N29" s="8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20.25" customHeight="1" spans="1:24">
      <c r="A30" s="154" t="s">
        <v>193</v>
      </c>
      <c r="B30" s="154" t="s">
        <v>70</v>
      </c>
      <c r="C30" s="154" t="s">
        <v>223</v>
      </c>
      <c r="D30" s="154" t="s">
        <v>224</v>
      </c>
      <c r="E30" s="154" t="s">
        <v>101</v>
      </c>
      <c r="F30" s="154" t="s">
        <v>102</v>
      </c>
      <c r="G30" s="154" t="s">
        <v>229</v>
      </c>
      <c r="H30" s="154" t="s">
        <v>230</v>
      </c>
      <c r="I30" s="85">
        <v>780</v>
      </c>
      <c r="J30" s="85">
        <v>780</v>
      </c>
      <c r="K30" s="8"/>
      <c r="L30" s="8"/>
      <c r="M30" s="85">
        <v>780</v>
      </c>
      <c r="N30" s="8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20.25" customHeight="1" spans="1:24">
      <c r="A31" s="154" t="s">
        <v>193</v>
      </c>
      <c r="B31" s="154" t="s">
        <v>70</v>
      </c>
      <c r="C31" s="154" t="s">
        <v>223</v>
      </c>
      <c r="D31" s="154" t="s">
        <v>224</v>
      </c>
      <c r="E31" s="154" t="s">
        <v>101</v>
      </c>
      <c r="F31" s="154" t="s">
        <v>102</v>
      </c>
      <c r="G31" s="154" t="s">
        <v>229</v>
      </c>
      <c r="H31" s="154" t="s">
        <v>230</v>
      </c>
      <c r="I31" s="85">
        <v>12060</v>
      </c>
      <c r="J31" s="85">
        <v>12060</v>
      </c>
      <c r="K31" s="8"/>
      <c r="L31" s="8"/>
      <c r="M31" s="85">
        <v>12060</v>
      </c>
      <c r="N31" s="8"/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ht="20.25" customHeight="1" spans="1:24">
      <c r="A32" s="154" t="s">
        <v>193</v>
      </c>
      <c r="B32" s="154" t="s">
        <v>70</v>
      </c>
      <c r="C32" s="154" t="s">
        <v>223</v>
      </c>
      <c r="D32" s="154" t="s">
        <v>224</v>
      </c>
      <c r="E32" s="154" t="s">
        <v>101</v>
      </c>
      <c r="F32" s="154" t="s">
        <v>102</v>
      </c>
      <c r="G32" s="154" t="s">
        <v>231</v>
      </c>
      <c r="H32" s="154" t="s">
        <v>232</v>
      </c>
      <c r="I32" s="85">
        <v>50000</v>
      </c>
      <c r="J32" s="85">
        <v>50000</v>
      </c>
      <c r="K32" s="8"/>
      <c r="L32" s="8"/>
      <c r="M32" s="85">
        <v>50000</v>
      </c>
      <c r="N32" s="8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ht="20.25" customHeight="1" spans="1:24">
      <c r="A33" s="154" t="s">
        <v>193</v>
      </c>
      <c r="B33" s="154" t="s">
        <v>70</v>
      </c>
      <c r="C33" s="154" t="s">
        <v>223</v>
      </c>
      <c r="D33" s="154" t="s">
        <v>224</v>
      </c>
      <c r="E33" s="154" t="s">
        <v>101</v>
      </c>
      <c r="F33" s="154" t="s">
        <v>102</v>
      </c>
      <c r="G33" s="154" t="s">
        <v>231</v>
      </c>
      <c r="H33" s="154" t="s">
        <v>232</v>
      </c>
      <c r="I33" s="85">
        <v>15000</v>
      </c>
      <c r="J33" s="85">
        <v>15000</v>
      </c>
      <c r="K33" s="8"/>
      <c r="L33" s="8"/>
      <c r="M33" s="85">
        <v>15000</v>
      </c>
      <c r="N33" s="8"/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ht="20.25" customHeight="1" spans="1:24">
      <c r="A34" s="154" t="s">
        <v>193</v>
      </c>
      <c r="B34" s="154" t="s">
        <v>70</v>
      </c>
      <c r="C34" s="154" t="s">
        <v>223</v>
      </c>
      <c r="D34" s="154" t="s">
        <v>224</v>
      </c>
      <c r="E34" s="154" t="s">
        <v>101</v>
      </c>
      <c r="F34" s="154" t="s">
        <v>102</v>
      </c>
      <c r="G34" s="154" t="s">
        <v>233</v>
      </c>
      <c r="H34" s="154" t="s">
        <v>234</v>
      </c>
      <c r="I34" s="85">
        <v>10000</v>
      </c>
      <c r="J34" s="85">
        <v>10000</v>
      </c>
      <c r="K34" s="8"/>
      <c r="L34" s="8"/>
      <c r="M34" s="85">
        <v>10000</v>
      </c>
      <c r="N34" s="8"/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ht="20.25" customHeight="1" spans="1:24">
      <c r="A35" s="154" t="s">
        <v>193</v>
      </c>
      <c r="B35" s="154" t="s">
        <v>70</v>
      </c>
      <c r="C35" s="154" t="s">
        <v>223</v>
      </c>
      <c r="D35" s="154" t="s">
        <v>224</v>
      </c>
      <c r="E35" s="154" t="s">
        <v>101</v>
      </c>
      <c r="F35" s="154" t="s">
        <v>102</v>
      </c>
      <c r="G35" s="154" t="s">
        <v>233</v>
      </c>
      <c r="H35" s="154" t="s">
        <v>234</v>
      </c>
      <c r="I35" s="85">
        <v>22815</v>
      </c>
      <c r="J35" s="85">
        <v>22815</v>
      </c>
      <c r="K35" s="8"/>
      <c r="L35" s="8"/>
      <c r="M35" s="85">
        <v>22815</v>
      </c>
      <c r="N35" s="8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ht="20.25" customHeight="1" spans="1:24">
      <c r="A36" s="154" t="s">
        <v>193</v>
      </c>
      <c r="B36" s="154" t="s">
        <v>70</v>
      </c>
      <c r="C36" s="154" t="s">
        <v>223</v>
      </c>
      <c r="D36" s="154" t="s">
        <v>224</v>
      </c>
      <c r="E36" s="154" t="s">
        <v>101</v>
      </c>
      <c r="F36" s="154" t="s">
        <v>102</v>
      </c>
      <c r="G36" s="154" t="s">
        <v>235</v>
      </c>
      <c r="H36" s="154" t="s">
        <v>236</v>
      </c>
      <c r="I36" s="85">
        <v>84000</v>
      </c>
      <c r="J36" s="85">
        <v>84000</v>
      </c>
      <c r="K36" s="8"/>
      <c r="L36" s="8"/>
      <c r="M36" s="85">
        <v>84000</v>
      </c>
      <c r="N36" s="8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ht="20.25" customHeight="1" spans="1:24">
      <c r="A37" s="154" t="s">
        <v>193</v>
      </c>
      <c r="B37" s="154" t="s">
        <v>70</v>
      </c>
      <c r="C37" s="154" t="s">
        <v>223</v>
      </c>
      <c r="D37" s="154" t="s">
        <v>224</v>
      </c>
      <c r="E37" s="154" t="s">
        <v>107</v>
      </c>
      <c r="F37" s="154" t="s">
        <v>108</v>
      </c>
      <c r="G37" s="154" t="s">
        <v>235</v>
      </c>
      <c r="H37" s="154" t="s">
        <v>236</v>
      </c>
      <c r="I37" s="85">
        <v>19200</v>
      </c>
      <c r="J37" s="85">
        <v>19200</v>
      </c>
      <c r="K37" s="8"/>
      <c r="L37" s="8"/>
      <c r="M37" s="85">
        <v>19200</v>
      </c>
      <c r="N37" s="8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ht="20.25" customHeight="1" spans="1:24">
      <c r="A38" s="154" t="s">
        <v>193</v>
      </c>
      <c r="B38" s="154" t="s">
        <v>70</v>
      </c>
      <c r="C38" s="154" t="s">
        <v>237</v>
      </c>
      <c r="D38" s="154" t="s">
        <v>238</v>
      </c>
      <c r="E38" s="154" t="s">
        <v>107</v>
      </c>
      <c r="F38" s="154" t="s">
        <v>108</v>
      </c>
      <c r="G38" s="154" t="s">
        <v>239</v>
      </c>
      <c r="H38" s="154" t="s">
        <v>240</v>
      </c>
      <c r="I38" s="85">
        <v>652800</v>
      </c>
      <c r="J38" s="85">
        <v>652800</v>
      </c>
      <c r="K38" s="8"/>
      <c r="L38" s="8"/>
      <c r="M38" s="85">
        <v>652800</v>
      </c>
      <c r="N38" s="8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ht="20.25" customHeight="1" spans="1:24">
      <c r="A39" s="154" t="s">
        <v>193</v>
      </c>
      <c r="B39" s="154" t="s">
        <v>70</v>
      </c>
      <c r="C39" s="154" t="s">
        <v>241</v>
      </c>
      <c r="D39" s="154" t="s">
        <v>242</v>
      </c>
      <c r="E39" s="154" t="s">
        <v>101</v>
      </c>
      <c r="F39" s="154" t="s">
        <v>102</v>
      </c>
      <c r="G39" s="154" t="s">
        <v>200</v>
      </c>
      <c r="H39" s="154" t="s">
        <v>201</v>
      </c>
      <c r="I39" s="85">
        <v>1064000</v>
      </c>
      <c r="J39" s="85">
        <v>1064000</v>
      </c>
      <c r="K39" s="8"/>
      <c r="L39" s="8"/>
      <c r="M39" s="85">
        <v>1064000</v>
      </c>
      <c r="N39" s="8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ht="20.25" customHeight="1" spans="1:24">
      <c r="A40" s="154" t="s">
        <v>193</v>
      </c>
      <c r="B40" s="154" t="s">
        <v>70</v>
      </c>
      <c r="C40" s="154" t="s">
        <v>241</v>
      </c>
      <c r="D40" s="154" t="s">
        <v>242</v>
      </c>
      <c r="E40" s="154" t="s">
        <v>101</v>
      </c>
      <c r="F40" s="154" t="s">
        <v>102</v>
      </c>
      <c r="G40" s="154" t="s">
        <v>202</v>
      </c>
      <c r="H40" s="154" t="s">
        <v>203</v>
      </c>
      <c r="I40" s="85">
        <v>294000</v>
      </c>
      <c r="J40" s="85">
        <v>294000</v>
      </c>
      <c r="K40" s="8"/>
      <c r="L40" s="8"/>
      <c r="M40" s="85">
        <v>294000</v>
      </c>
      <c r="N40" s="8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ht="20.25" customHeight="1" spans="1:24">
      <c r="A41" s="154" t="s">
        <v>193</v>
      </c>
      <c r="B41" s="154" t="s">
        <v>70</v>
      </c>
      <c r="C41" s="154" t="s">
        <v>241</v>
      </c>
      <c r="D41" s="154" t="s">
        <v>242</v>
      </c>
      <c r="E41" s="154" t="s">
        <v>101</v>
      </c>
      <c r="F41" s="154" t="s">
        <v>102</v>
      </c>
      <c r="G41" s="154" t="s">
        <v>202</v>
      </c>
      <c r="H41" s="154" t="s">
        <v>203</v>
      </c>
      <c r="I41" s="85">
        <v>336000</v>
      </c>
      <c r="J41" s="85">
        <v>336000</v>
      </c>
      <c r="K41" s="8"/>
      <c r="L41" s="8"/>
      <c r="M41" s="85">
        <v>336000</v>
      </c>
      <c r="N41" s="8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ht="20.25" customHeight="1" spans="1:24">
      <c r="A42" s="154" t="s">
        <v>193</v>
      </c>
      <c r="B42" s="154" t="s">
        <v>70</v>
      </c>
      <c r="C42" s="154" t="s">
        <v>243</v>
      </c>
      <c r="D42" s="154" t="s">
        <v>244</v>
      </c>
      <c r="E42" s="154" t="s">
        <v>107</v>
      </c>
      <c r="F42" s="154" t="s">
        <v>108</v>
      </c>
      <c r="G42" s="154" t="s">
        <v>235</v>
      </c>
      <c r="H42" s="154" t="s">
        <v>236</v>
      </c>
      <c r="I42" s="85">
        <v>76800</v>
      </c>
      <c r="J42" s="85">
        <v>76800</v>
      </c>
      <c r="K42" s="8"/>
      <c r="L42" s="8"/>
      <c r="M42" s="85">
        <v>76800</v>
      </c>
      <c r="N42" s="8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ht="20.25" customHeight="1" spans="1:24">
      <c r="A43" s="154" t="s">
        <v>193</v>
      </c>
      <c r="B43" s="154" t="s">
        <v>70</v>
      </c>
      <c r="C43" s="154" t="s">
        <v>245</v>
      </c>
      <c r="D43" s="154" t="s">
        <v>246</v>
      </c>
      <c r="E43" s="154" t="s">
        <v>101</v>
      </c>
      <c r="F43" s="154" t="s">
        <v>102</v>
      </c>
      <c r="G43" s="154" t="s">
        <v>247</v>
      </c>
      <c r="H43" s="154" t="s">
        <v>248</v>
      </c>
      <c r="I43" s="85">
        <v>543680.04</v>
      </c>
      <c r="J43" s="85">
        <v>543680.04</v>
      </c>
      <c r="K43" s="8"/>
      <c r="L43" s="8"/>
      <c r="M43" s="85">
        <v>543680.04</v>
      </c>
      <c r="N43" s="8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ht="20.25" customHeight="1" spans="1:24">
      <c r="A44" s="154" t="s">
        <v>193</v>
      </c>
      <c r="B44" s="154" t="s">
        <v>70</v>
      </c>
      <c r="C44" s="154" t="s">
        <v>245</v>
      </c>
      <c r="D44" s="154" t="s">
        <v>246</v>
      </c>
      <c r="E44" s="154" t="s">
        <v>101</v>
      </c>
      <c r="F44" s="154" t="s">
        <v>102</v>
      </c>
      <c r="G44" s="154" t="s">
        <v>247</v>
      </c>
      <c r="H44" s="154" t="s">
        <v>248</v>
      </c>
      <c r="I44" s="85">
        <v>55992</v>
      </c>
      <c r="J44" s="85">
        <v>55992</v>
      </c>
      <c r="K44" s="8"/>
      <c r="L44" s="8"/>
      <c r="M44" s="85">
        <v>55992</v>
      </c>
      <c r="N44" s="8"/>
      <c r="O44" s="85"/>
      <c r="P44" s="85"/>
      <c r="Q44" s="85"/>
      <c r="R44" s="85"/>
      <c r="S44" s="85"/>
      <c r="T44" s="85"/>
      <c r="U44" s="85"/>
      <c r="V44" s="85"/>
      <c r="W44" s="85"/>
      <c r="X44" s="85"/>
    </row>
    <row r="45" ht="20.25" customHeight="1" spans="1:24">
      <c r="A45" s="154" t="s">
        <v>193</v>
      </c>
      <c r="B45" s="154" t="s">
        <v>70</v>
      </c>
      <c r="C45" s="154" t="s">
        <v>245</v>
      </c>
      <c r="D45" s="154" t="s">
        <v>246</v>
      </c>
      <c r="E45" s="154" t="s">
        <v>101</v>
      </c>
      <c r="F45" s="154" t="s">
        <v>102</v>
      </c>
      <c r="G45" s="154" t="s">
        <v>247</v>
      </c>
      <c r="H45" s="154" t="s">
        <v>248</v>
      </c>
      <c r="I45" s="85">
        <v>407640</v>
      </c>
      <c r="J45" s="85">
        <v>407640</v>
      </c>
      <c r="K45" s="8"/>
      <c r="L45" s="8"/>
      <c r="M45" s="85">
        <v>407640</v>
      </c>
      <c r="N45" s="8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ht="20.25" customHeight="1" spans="1:24">
      <c r="A46" s="154" t="s">
        <v>193</v>
      </c>
      <c r="B46" s="154" t="s">
        <v>70</v>
      </c>
      <c r="C46" s="154" t="s">
        <v>245</v>
      </c>
      <c r="D46" s="154" t="s">
        <v>246</v>
      </c>
      <c r="E46" s="154" t="s">
        <v>101</v>
      </c>
      <c r="F46" s="154" t="s">
        <v>102</v>
      </c>
      <c r="G46" s="154" t="s">
        <v>247</v>
      </c>
      <c r="H46" s="154" t="s">
        <v>248</v>
      </c>
      <c r="I46" s="85">
        <v>1692360</v>
      </c>
      <c r="J46" s="85">
        <v>1692360</v>
      </c>
      <c r="K46" s="8"/>
      <c r="L46" s="8"/>
      <c r="M46" s="85">
        <v>1692360</v>
      </c>
      <c r="N46" s="8"/>
      <c r="O46" s="85"/>
      <c r="P46" s="85"/>
      <c r="Q46" s="85"/>
      <c r="R46" s="85"/>
      <c r="S46" s="85"/>
      <c r="T46" s="85"/>
      <c r="U46" s="85"/>
      <c r="V46" s="85"/>
      <c r="W46" s="85"/>
      <c r="X46" s="85"/>
    </row>
    <row r="47" ht="20.25" customHeight="1" spans="1:24">
      <c r="A47" s="154" t="s">
        <v>193</v>
      </c>
      <c r="B47" s="154" t="s">
        <v>70</v>
      </c>
      <c r="C47" s="154" t="s">
        <v>245</v>
      </c>
      <c r="D47" s="154" t="s">
        <v>246</v>
      </c>
      <c r="E47" s="154" t="s">
        <v>101</v>
      </c>
      <c r="F47" s="154" t="s">
        <v>102</v>
      </c>
      <c r="G47" s="154" t="s">
        <v>247</v>
      </c>
      <c r="H47" s="154" t="s">
        <v>248</v>
      </c>
      <c r="I47" s="85">
        <v>8.04</v>
      </c>
      <c r="J47" s="85">
        <v>8.04</v>
      </c>
      <c r="K47" s="8"/>
      <c r="L47" s="8"/>
      <c r="M47" s="85">
        <v>8.04</v>
      </c>
      <c r="N47" s="8"/>
      <c r="O47" s="85"/>
      <c r="P47" s="85"/>
      <c r="Q47" s="85"/>
      <c r="R47" s="85"/>
      <c r="S47" s="85"/>
      <c r="T47" s="85"/>
      <c r="U47" s="85"/>
      <c r="V47" s="85"/>
      <c r="W47" s="85"/>
      <c r="X47" s="85"/>
    </row>
    <row r="48" ht="20.25" customHeight="1" spans="1:24">
      <c r="A48" s="154" t="s">
        <v>193</v>
      </c>
      <c r="B48" s="154" t="s">
        <v>70</v>
      </c>
      <c r="C48" s="154" t="s">
        <v>245</v>
      </c>
      <c r="D48" s="154" t="s">
        <v>246</v>
      </c>
      <c r="E48" s="154" t="s">
        <v>101</v>
      </c>
      <c r="F48" s="154" t="s">
        <v>102</v>
      </c>
      <c r="G48" s="154" t="s">
        <v>247</v>
      </c>
      <c r="H48" s="154" t="s">
        <v>248</v>
      </c>
      <c r="I48" s="85">
        <v>1276320</v>
      </c>
      <c r="J48" s="85">
        <v>1276320</v>
      </c>
      <c r="K48" s="8"/>
      <c r="L48" s="8"/>
      <c r="M48" s="85">
        <v>1276320</v>
      </c>
      <c r="N48" s="8"/>
      <c r="O48" s="85"/>
      <c r="P48" s="85"/>
      <c r="Q48" s="85"/>
      <c r="R48" s="85"/>
      <c r="S48" s="85"/>
      <c r="T48" s="85"/>
      <c r="U48" s="85"/>
      <c r="V48" s="85"/>
      <c r="W48" s="85"/>
      <c r="X48" s="85"/>
    </row>
    <row r="49" ht="20.25" customHeight="1" spans="1:24">
      <c r="A49" s="154" t="s">
        <v>193</v>
      </c>
      <c r="B49" s="154" t="s">
        <v>70</v>
      </c>
      <c r="C49" s="154" t="s">
        <v>249</v>
      </c>
      <c r="D49" s="154" t="s">
        <v>250</v>
      </c>
      <c r="E49" s="154" t="s">
        <v>101</v>
      </c>
      <c r="F49" s="154" t="s">
        <v>102</v>
      </c>
      <c r="G49" s="154" t="s">
        <v>235</v>
      </c>
      <c r="H49" s="154" t="s">
        <v>236</v>
      </c>
      <c r="I49" s="85">
        <v>68818</v>
      </c>
      <c r="J49" s="85">
        <v>68818</v>
      </c>
      <c r="K49" s="8"/>
      <c r="L49" s="8"/>
      <c r="M49" s="85">
        <v>68818</v>
      </c>
      <c r="N49" s="8"/>
      <c r="O49" s="85"/>
      <c r="P49" s="85"/>
      <c r="Q49" s="85"/>
      <c r="R49" s="85"/>
      <c r="S49" s="85"/>
      <c r="T49" s="85"/>
      <c r="U49" s="85"/>
      <c r="V49" s="85"/>
      <c r="W49" s="85"/>
      <c r="X49" s="85"/>
    </row>
    <row r="50" ht="17.25" customHeight="1" spans="1:24">
      <c r="A50" s="38" t="s">
        <v>165</v>
      </c>
      <c r="B50" s="39"/>
      <c r="C50" s="155"/>
      <c r="D50" s="155"/>
      <c r="E50" s="155"/>
      <c r="F50" s="155"/>
      <c r="G50" s="155"/>
      <c r="H50" s="156"/>
      <c r="I50" s="85">
        <v>12901666.08</v>
      </c>
      <c r="J50" s="85">
        <v>12901666.08</v>
      </c>
      <c r="K50" s="85"/>
      <c r="L50" s="85"/>
      <c r="M50" s="85">
        <v>12901666.08</v>
      </c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</row>
  </sheetData>
  <mergeCells count="31">
    <mergeCell ref="A2:X2"/>
    <mergeCell ref="A3:H3"/>
    <mergeCell ref="I4:X4"/>
    <mergeCell ref="J5:N5"/>
    <mergeCell ref="O5:Q5"/>
    <mergeCell ref="S5:X5"/>
    <mergeCell ref="A50:H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0"/>
      <c r="E1" s="11"/>
      <c r="F1" s="11"/>
      <c r="G1" s="11"/>
      <c r="H1" s="11"/>
      <c r="U1" s="140"/>
      <c r="W1" s="141" t="s">
        <v>251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"单位名称："&amp;"五华区第一幼儿园"</f>
        <v>单位名称：五华区第一幼儿园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40"/>
      <c r="W3" s="114" t="s">
        <v>1</v>
      </c>
    </row>
    <row r="4" ht="21.75" customHeight="1" spans="1:23">
      <c r="A4" s="18" t="s">
        <v>252</v>
      </c>
      <c r="B4" s="19" t="s">
        <v>177</v>
      </c>
      <c r="C4" s="18" t="s">
        <v>178</v>
      </c>
      <c r="D4" s="18" t="s">
        <v>253</v>
      </c>
      <c r="E4" s="19" t="s">
        <v>179</v>
      </c>
      <c r="F4" s="19" t="s">
        <v>180</v>
      </c>
      <c r="G4" s="19" t="s">
        <v>254</v>
      </c>
      <c r="H4" s="19" t="s">
        <v>255</v>
      </c>
      <c r="I4" s="20" t="s">
        <v>55</v>
      </c>
      <c r="J4" s="21" t="s">
        <v>256</v>
      </c>
      <c r="K4" s="22"/>
      <c r="L4" s="22"/>
      <c r="M4" s="23"/>
      <c r="N4" s="21" t="s">
        <v>185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2" t="s">
        <v>58</v>
      </c>
      <c r="K5" s="143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191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4" t="s">
        <v>57</v>
      </c>
      <c r="K6" s="14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70" t="s">
        <v>57</v>
      </c>
      <c r="K7" s="70" t="s">
        <v>257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2" t="s">
        <v>258</v>
      </c>
      <c r="B9" s="72" t="s">
        <v>259</v>
      </c>
      <c r="C9" s="72" t="s">
        <v>260</v>
      </c>
      <c r="D9" s="72" t="s">
        <v>70</v>
      </c>
      <c r="E9" s="72" t="s">
        <v>101</v>
      </c>
      <c r="F9" s="72" t="s">
        <v>102</v>
      </c>
      <c r="G9" s="72" t="s">
        <v>261</v>
      </c>
      <c r="H9" s="72" t="s">
        <v>262</v>
      </c>
      <c r="I9" s="85">
        <v>10000</v>
      </c>
      <c r="J9" s="85">
        <v>10000</v>
      </c>
      <c r="K9" s="85">
        <v>10000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72" t="s">
        <v>263</v>
      </c>
      <c r="B10" s="72" t="s">
        <v>264</v>
      </c>
      <c r="C10" s="72" t="s">
        <v>265</v>
      </c>
      <c r="D10" s="72" t="s">
        <v>70</v>
      </c>
      <c r="E10" s="72" t="s">
        <v>101</v>
      </c>
      <c r="F10" s="72" t="s">
        <v>102</v>
      </c>
      <c r="G10" s="72" t="s">
        <v>221</v>
      </c>
      <c r="H10" s="72" t="s">
        <v>222</v>
      </c>
      <c r="I10" s="85">
        <v>25041.52</v>
      </c>
      <c r="J10" s="85"/>
      <c r="K10" s="85"/>
      <c r="L10" s="85"/>
      <c r="M10" s="85"/>
      <c r="N10" s="85">
        <v>25041.52</v>
      </c>
      <c r="O10" s="85"/>
      <c r="P10" s="85"/>
      <c r="Q10" s="85"/>
      <c r="R10" s="85"/>
      <c r="S10" s="85"/>
      <c r="T10" s="85"/>
      <c r="U10" s="85"/>
      <c r="V10" s="85"/>
      <c r="W10" s="85"/>
    </row>
    <row r="11" ht="21.75" customHeight="1" spans="1:23">
      <c r="A11" s="72" t="s">
        <v>266</v>
      </c>
      <c r="B11" s="72" t="s">
        <v>267</v>
      </c>
      <c r="C11" s="72" t="s">
        <v>268</v>
      </c>
      <c r="D11" s="72" t="s">
        <v>70</v>
      </c>
      <c r="E11" s="72" t="s">
        <v>101</v>
      </c>
      <c r="F11" s="72" t="s">
        <v>102</v>
      </c>
      <c r="G11" s="72" t="s">
        <v>221</v>
      </c>
      <c r="H11" s="72" t="s">
        <v>222</v>
      </c>
      <c r="I11" s="85">
        <v>59880</v>
      </c>
      <c r="J11" s="85"/>
      <c r="K11" s="85"/>
      <c r="L11" s="85"/>
      <c r="M11" s="85"/>
      <c r="N11" s="85">
        <v>59880</v>
      </c>
      <c r="O11" s="85"/>
      <c r="P11" s="85"/>
      <c r="Q11" s="85"/>
      <c r="R11" s="85"/>
      <c r="S11" s="85"/>
      <c r="T11" s="85"/>
      <c r="U11" s="85"/>
      <c r="V11" s="85"/>
      <c r="W11" s="85"/>
    </row>
    <row r="12" ht="21.75" customHeight="1" spans="1:23">
      <c r="A12" s="72" t="s">
        <v>266</v>
      </c>
      <c r="B12" s="72" t="s">
        <v>269</v>
      </c>
      <c r="C12" s="72" t="s">
        <v>270</v>
      </c>
      <c r="D12" s="72" t="s">
        <v>70</v>
      </c>
      <c r="E12" s="72" t="s">
        <v>101</v>
      </c>
      <c r="F12" s="72" t="s">
        <v>102</v>
      </c>
      <c r="G12" s="72" t="s">
        <v>221</v>
      </c>
      <c r="H12" s="72" t="s">
        <v>222</v>
      </c>
      <c r="I12" s="85">
        <v>2393</v>
      </c>
      <c r="J12" s="85"/>
      <c r="K12" s="85"/>
      <c r="L12" s="85"/>
      <c r="M12" s="85"/>
      <c r="N12" s="85">
        <v>2393</v>
      </c>
      <c r="O12" s="85"/>
      <c r="P12" s="85"/>
      <c r="Q12" s="85"/>
      <c r="R12" s="85"/>
      <c r="S12" s="85"/>
      <c r="T12" s="85"/>
      <c r="U12" s="85"/>
      <c r="V12" s="85"/>
      <c r="W12" s="85"/>
    </row>
    <row r="13" ht="21.75" customHeight="1" spans="1:23">
      <c r="A13" s="72" t="s">
        <v>266</v>
      </c>
      <c r="B13" s="72" t="s">
        <v>271</v>
      </c>
      <c r="C13" s="72" t="s">
        <v>272</v>
      </c>
      <c r="D13" s="72" t="s">
        <v>70</v>
      </c>
      <c r="E13" s="72" t="s">
        <v>101</v>
      </c>
      <c r="F13" s="72" t="s">
        <v>102</v>
      </c>
      <c r="G13" s="72" t="s">
        <v>221</v>
      </c>
      <c r="H13" s="72" t="s">
        <v>222</v>
      </c>
      <c r="I13" s="85">
        <v>2450000</v>
      </c>
      <c r="J13" s="85"/>
      <c r="K13" s="85"/>
      <c r="L13" s="85"/>
      <c r="M13" s="85"/>
      <c r="N13" s="85"/>
      <c r="O13" s="85"/>
      <c r="P13" s="85"/>
      <c r="Q13" s="85"/>
      <c r="R13" s="85">
        <v>2450000</v>
      </c>
      <c r="S13" s="85"/>
      <c r="T13" s="85"/>
      <c r="U13" s="85"/>
      <c r="V13" s="85"/>
      <c r="W13" s="85">
        <v>2450000</v>
      </c>
    </row>
    <row r="14" ht="18.75" customHeight="1" spans="1:23">
      <c r="A14" s="38" t="s">
        <v>165</v>
      </c>
      <c r="B14" s="39"/>
      <c r="C14" s="39"/>
      <c r="D14" s="39"/>
      <c r="E14" s="39"/>
      <c r="F14" s="39"/>
      <c r="G14" s="39"/>
      <c r="H14" s="40"/>
      <c r="I14" s="85">
        <v>2547314.52</v>
      </c>
      <c r="J14" s="85">
        <v>10000</v>
      </c>
      <c r="K14" s="85">
        <v>10000</v>
      </c>
      <c r="L14" s="85"/>
      <c r="M14" s="85"/>
      <c r="N14" s="85">
        <v>87314.52</v>
      </c>
      <c r="O14" s="85"/>
      <c r="P14" s="85"/>
      <c r="Q14" s="85"/>
      <c r="R14" s="85">
        <v>2450000</v>
      </c>
      <c r="S14" s="85"/>
      <c r="T14" s="85"/>
      <c r="U14" s="85"/>
      <c r="V14" s="85"/>
      <c r="W14" s="85">
        <v>2450000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2" t="s">
        <v>273</v>
      </c>
    </row>
    <row r="2" ht="39.75" customHeight="1" spans="1:10">
      <c r="A2" s="68" t="str">
        <f>"2026"&amp;"年部门项目支出绩效目标表"</f>
        <v>2026年部门项目支出绩效目标表</v>
      </c>
      <c r="B2" s="13"/>
      <c r="C2" s="13"/>
      <c r="D2" s="13"/>
      <c r="E2" s="13"/>
      <c r="F2" s="69"/>
      <c r="G2" s="13"/>
      <c r="H2" s="69"/>
      <c r="I2" s="69"/>
      <c r="J2" s="13"/>
    </row>
    <row r="3" ht="17.25" customHeight="1" spans="1:10">
      <c r="A3" s="14" t="str">
        <f>"单位名称："&amp;"五华区第一幼儿园"</f>
        <v>单位名称：五华区第一幼儿园</v>
      </c>
    </row>
    <row r="4" ht="44.25" customHeight="1" spans="1:10">
      <c r="A4" s="70" t="s">
        <v>178</v>
      </c>
      <c r="B4" s="70" t="s">
        <v>274</v>
      </c>
      <c r="C4" s="70" t="s">
        <v>275</v>
      </c>
      <c r="D4" s="70" t="s">
        <v>276</v>
      </c>
      <c r="E4" s="70" t="s">
        <v>277</v>
      </c>
      <c r="F4" s="71" t="s">
        <v>278</v>
      </c>
      <c r="G4" s="70" t="s">
        <v>279</v>
      </c>
      <c r="H4" s="71" t="s">
        <v>280</v>
      </c>
      <c r="I4" s="71" t="s">
        <v>281</v>
      </c>
      <c r="J4" s="70" t="s">
        <v>282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31">
        <v>6</v>
      </c>
      <c r="G5" s="138">
        <v>7</v>
      </c>
      <c r="H5" s="31">
        <v>8</v>
      </c>
      <c r="I5" s="31">
        <v>9</v>
      </c>
      <c r="J5" s="138">
        <v>10</v>
      </c>
    </row>
    <row r="6" ht="42" customHeight="1" spans="1:10">
      <c r="A6" s="32" t="s">
        <v>70</v>
      </c>
      <c r="B6" s="72"/>
      <c r="C6" s="72"/>
      <c r="D6" s="72"/>
      <c r="E6" s="58"/>
      <c r="F6" s="73"/>
      <c r="G6" s="58"/>
      <c r="H6" s="73"/>
      <c r="I6" s="73"/>
      <c r="J6" s="58"/>
    </row>
    <row r="7" ht="42" customHeight="1" spans="1:10">
      <c r="A7" s="139" t="s">
        <v>272</v>
      </c>
      <c r="B7" s="33" t="s">
        <v>283</v>
      </c>
      <c r="C7" s="33" t="s">
        <v>284</v>
      </c>
      <c r="D7" s="33" t="s">
        <v>285</v>
      </c>
      <c r="E7" s="32" t="s">
        <v>286</v>
      </c>
      <c r="F7" s="33" t="s">
        <v>287</v>
      </c>
      <c r="G7" s="32" t="s">
        <v>288</v>
      </c>
      <c r="H7" s="33" t="s">
        <v>289</v>
      </c>
      <c r="I7" s="33" t="s">
        <v>290</v>
      </c>
      <c r="J7" s="32" t="s">
        <v>291</v>
      </c>
    </row>
    <row r="8" ht="42" customHeight="1" spans="1:10">
      <c r="A8" s="139" t="s">
        <v>272</v>
      </c>
      <c r="B8" s="33" t="s">
        <v>283</v>
      </c>
      <c r="C8" s="33" t="s">
        <v>284</v>
      </c>
      <c r="D8" s="33" t="s">
        <v>292</v>
      </c>
      <c r="E8" s="32" t="s">
        <v>293</v>
      </c>
      <c r="F8" s="33" t="s">
        <v>287</v>
      </c>
      <c r="G8" s="32" t="s">
        <v>288</v>
      </c>
      <c r="H8" s="33" t="s">
        <v>289</v>
      </c>
      <c r="I8" s="33" t="s">
        <v>294</v>
      </c>
      <c r="J8" s="32" t="s">
        <v>295</v>
      </c>
    </row>
    <row r="9" ht="42" customHeight="1" spans="1:10">
      <c r="A9" s="139" t="s">
        <v>272</v>
      </c>
      <c r="B9" s="33" t="s">
        <v>283</v>
      </c>
      <c r="C9" s="33" t="s">
        <v>284</v>
      </c>
      <c r="D9" s="33" t="s">
        <v>292</v>
      </c>
      <c r="E9" s="32" t="s">
        <v>296</v>
      </c>
      <c r="F9" s="33" t="s">
        <v>287</v>
      </c>
      <c r="G9" s="32" t="s">
        <v>297</v>
      </c>
      <c r="H9" s="33" t="s">
        <v>298</v>
      </c>
      <c r="I9" s="33" t="s">
        <v>290</v>
      </c>
      <c r="J9" s="32" t="s">
        <v>299</v>
      </c>
    </row>
    <row r="10" ht="42" customHeight="1" spans="1:10">
      <c r="A10" s="139" t="s">
        <v>272</v>
      </c>
      <c r="B10" s="33" t="s">
        <v>283</v>
      </c>
      <c r="C10" s="33" t="s">
        <v>300</v>
      </c>
      <c r="D10" s="33" t="s">
        <v>301</v>
      </c>
      <c r="E10" s="32" t="s">
        <v>302</v>
      </c>
      <c r="F10" s="33" t="s">
        <v>287</v>
      </c>
      <c r="G10" s="32" t="s">
        <v>288</v>
      </c>
      <c r="H10" s="33" t="s">
        <v>289</v>
      </c>
      <c r="I10" s="33" t="s">
        <v>294</v>
      </c>
      <c r="J10" s="32" t="s">
        <v>303</v>
      </c>
    </row>
    <row r="11" ht="42" customHeight="1" spans="1:10">
      <c r="A11" s="139" t="s">
        <v>272</v>
      </c>
      <c r="B11" s="33" t="s">
        <v>283</v>
      </c>
      <c r="C11" s="33" t="s">
        <v>300</v>
      </c>
      <c r="D11" s="33" t="s">
        <v>301</v>
      </c>
      <c r="E11" s="32" t="s">
        <v>304</v>
      </c>
      <c r="F11" s="33" t="s">
        <v>287</v>
      </c>
      <c r="G11" s="32" t="s">
        <v>305</v>
      </c>
      <c r="H11" s="33" t="s">
        <v>289</v>
      </c>
      <c r="I11" s="33" t="s">
        <v>294</v>
      </c>
      <c r="J11" s="32" t="s">
        <v>306</v>
      </c>
    </row>
    <row r="12" ht="42" customHeight="1" spans="1:10">
      <c r="A12" s="139" t="s">
        <v>272</v>
      </c>
      <c r="B12" s="33" t="s">
        <v>283</v>
      </c>
      <c r="C12" s="33" t="s">
        <v>300</v>
      </c>
      <c r="D12" s="33" t="s">
        <v>301</v>
      </c>
      <c r="E12" s="32" t="s">
        <v>307</v>
      </c>
      <c r="F12" s="33" t="s">
        <v>287</v>
      </c>
      <c r="G12" s="32" t="s">
        <v>288</v>
      </c>
      <c r="H12" s="33" t="s">
        <v>289</v>
      </c>
      <c r="I12" s="33" t="s">
        <v>290</v>
      </c>
      <c r="J12" s="32" t="s">
        <v>308</v>
      </c>
    </row>
    <row r="13" ht="42" customHeight="1" spans="1:10">
      <c r="A13" s="139" t="s">
        <v>272</v>
      </c>
      <c r="B13" s="33" t="s">
        <v>283</v>
      </c>
      <c r="C13" s="33" t="s">
        <v>309</v>
      </c>
      <c r="D13" s="33" t="s">
        <v>310</v>
      </c>
      <c r="E13" s="32" t="s">
        <v>311</v>
      </c>
      <c r="F13" s="33" t="s">
        <v>312</v>
      </c>
      <c r="G13" s="32" t="s">
        <v>313</v>
      </c>
      <c r="H13" s="33" t="s">
        <v>289</v>
      </c>
      <c r="I13" s="33" t="s">
        <v>294</v>
      </c>
      <c r="J13" s="32" t="s">
        <v>314</v>
      </c>
    </row>
    <row r="14" ht="42" customHeight="1" spans="1:10">
      <c r="A14" s="139" t="s">
        <v>272</v>
      </c>
      <c r="B14" s="33" t="s">
        <v>283</v>
      </c>
      <c r="C14" s="33" t="s">
        <v>315</v>
      </c>
      <c r="D14" s="33" t="s">
        <v>316</v>
      </c>
      <c r="E14" s="32" t="s">
        <v>317</v>
      </c>
      <c r="F14" s="33" t="s">
        <v>287</v>
      </c>
      <c r="G14" s="32" t="s">
        <v>318</v>
      </c>
      <c r="H14" s="33" t="s">
        <v>319</v>
      </c>
      <c r="I14" s="33" t="s">
        <v>294</v>
      </c>
      <c r="J14" s="32" t="s">
        <v>320</v>
      </c>
    </row>
    <row r="15" ht="42" customHeight="1" spans="1:10">
      <c r="A15" s="139" t="s">
        <v>260</v>
      </c>
      <c r="B15" s="33" t="s">
        <v>321</v>
      </c>
      <c r="C15" s="33" t="s">
        <v>284</v>
      </c>
      <c r="D15" s="33" t="s">
        <v>292</v>
      </c>
      <c r="E15" s="32" t="s">
        <v>322</v>
      </c>
      <c r="F15" s="33" t="s">
        <v>287</v>
      </c>
      <c r="G15" s="32" t="s">
        <v>323</v>
      </c>
      <c r="H15" s="33" t="s">
        <v>324</v>
      </c>
      <c r="I15" s="33" t="s">
        <v>294</v>
      </c>
      <c r="J15" s="32" t="s">
        <v>322</v>
      </c>
    </row>
    <row r="16" ht="42" customHeight="1" spans="1:10">
      <c r="A16" s="139" t="s">
        <v>260</v>
      </c>
      <c r="B16" s="33" t="s">
        <v>321</v>
      </c>
      <c r="C16" s="33" t="s">
        <v>300</v>
      </c>
      <c r="D16" s="33" t="s">
        <v>301</v>
      </c>
      <c r="E16" s="32" t="s">
        <v>325</v>
      </c>
      <c r="F16" s="33" t="s">
        <v>287</v>
      </c>
      <c r="G16" s="32" t="s">
        <v>288</v>
      </c>
      <c r="H16" s="33" t="s">
        <v>289</v>
      </c>
      <c r="I16" s="33" t="s">
        <v>294</v>
      </c>
      <c r="J16" s="32" t="s">
        <v>325</v>
      </c>
    </row>
    <row r="17" ht="42" customHeight="1" spans="1:10">
      <c r="A17" s="139" t="s">
        <v>260</v>
      </c>
      <c r="B17" s="33" t="s">
        <v>321</v>
      </c>
      <c r="C17" s="33" t="s">
        <v>309</v>
      </c>
      <c r="D17" s="33" t="s">
        <v>310</v>
      </c>
      <c r="E17" s="32" t="s">
        <v>310</v>
      </c>
      <c r="F17" s="33" t="s">
        <v>312</v>
      </c>
      <c r="G17" s="32" t="s">
        <v>313</v>
      </c>
      <c r="H17" s="33" t="s">
        <v>289</v>
      </c>
      <c r="I17" s="33" t="s">
        <v>294</v>
      </c>
      <c r="J17" s="32" t="s">
        <v>310</v>
      </c>
    </row>
  </sheetData>
  <mergeCells count="6">
    <mergeCell ref="A2:J2"/>
    <mergeCell ref="A3:H3"/>
    <mergeCell ref="A7:A14"/>
    <mergeCell ref="A15:A17"/>
    <mergeCell ref="B7:B14"/>
    <mergeCell ref="B15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2026-03-11T03:24:10Z</dcterms:created>
  <dcterms:modified xsi:type="dcterms:W3CDTF">2026-03-11T03:54:03Z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713B1EDC06A840638BB457DF68EAEDEC_13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