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5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_FilterDatabase" localSheetId="7" hidden="1">'部门项目支出预算表05-1'!$A$7:$W$21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<sst xmlns="http://schemas.openxmlformats.org/spreadsheetml/2006/main" count="1249" uniqueCount="462">
  <si>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</si>
  <si>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</si>
  <si>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</si>
  <si>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</si>
  <si>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</si>
  <si>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</si>
  <si>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</si>
  <si>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</si>
  <si>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</si>
  <si>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</si>
  <si>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</si>
  <si>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</si>
  <si>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</si>
  <si>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</si>
  <si>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</si>
  <si>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</si>
  <si>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</si>
  <si>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</si>
  <si>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</si>
  <si>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</si>
  <si>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</si>
  <si>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</si>
  <si>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</si>
  <si>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</si>
  <si>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</si>
  <si>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</si>
  <si>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</si>
  <si>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</si>
  <si>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</si>
  <si>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</si>
  <si>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</si>
  <si>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</si>
  <si>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</si>
  <si>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</si>
  <si>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</si>
  <si>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</si>
  <si>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</si>
  <si>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</si>
  <si>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</si>
  <si>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</si>
  <si>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</si>
  <si>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</si>
  <si>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</si>
  <si>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</si>
  <si>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</si>
  <si>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</si>
  <si>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</si>
  <si>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</si>
  <si>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</si>
  <si>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</si>
  <si>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</si>
  <si>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</si>
  <si>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</si>
  <si>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</si>
  <si>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</si>
  <si>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</si>
  <si>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</si>
  <si>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</si>
  <si>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</si>
  <si>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</si>
  <si>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</si>
  <si>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</si>
  <si>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</si>
  <si>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</si>
  <si>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</si>
  <si>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</si>
  <si>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</si>
  <si>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</si>
  <si>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</si>
  <si>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105046</t>
  </si>
  <si>
    <t>昆明市五华区沙朗民族实验学校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</si>
  <si>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</si>
  <si>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</si>
  <si>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</si>
  <si>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</si>
  <si>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</si>
  <si>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</si>
  <si>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</si>
  <si>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</si>
  <si>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</si>
  <si>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</si>
  <si>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</si>
  <si>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</si>
  <si>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</si>
  <si>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</si>
  <si>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</si>
  <si>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</si>
  <si>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</si>
  <si>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</si>
  <si>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</si>
  <si>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</si>
  <si>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</si>
  <si>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</si>
  <si>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</si>
  <si>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</si>
  <si>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</si>
  <si>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</si>
  <si>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</si>
  <si>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</si>
  <si>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</si>
  <si>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</si>
  <si>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</si>
  <si>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</si>
  <si>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</si>
  <si>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</si>
  <si>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</si>
  <si>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</si>
  <si>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</si>
  <si>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</si>
  <si>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</si>
  <si>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</si>
  <si>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</si>
  <si>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</si>
  <si>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</si>
  <si>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</si>
  <si>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</si>
  <si>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</si>
  <si>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</si>
  <si>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</si>
  <si>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</si>
  <si>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</si>
  <si>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</si>
  <si>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</si>
  <si>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</si>
  <si>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</si>
  <si>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</si>
  <si>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</si>
  <si>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</si>
  <si>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</si>
  <si>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</si>
  <si>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</si>
  <si>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</si>
  <si>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</si>
  <si>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</si>
  <si>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</si>
  <si>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</si>
  <si>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</si>
  <si>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</si>
  <si>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2296099</t>
  </si>
  <si>
    <t>用于其他社会公益事业的彩票公益金支出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</si>
  <si>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</si>
  <si>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</si>
  <si>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</si>
  <si>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</si>
  <si>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</si>
  <si>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</si>
  <si>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</si>
  <si>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</si>
  <si>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</si>
  <si>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</si>
  <si>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</si>
  <si>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</si>
  <si>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</si>
  <si>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</si>
  <si>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</si>
  <si>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</si>
  <si>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</si>
  <si>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</si>
  <si>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</si>
  <si>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</si>
  <si>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</si>
  <si>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</si>
  <si>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</si>
  <si>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</si>
  <si>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</si>
  <si>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</si>
  <si>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</si>
  <si>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</si>
  <si>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</si>
  <si>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</si>
  <si>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</si>
  <si>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</si>
  <si>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</si>
  <si>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</si>
  <si>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</si>
  <si>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</si>
  <si>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</si>
  <si>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</si>
  <si>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</si>
  <si>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</si>
  <si>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</si>
  <si>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</si>
  <si>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</si>
  <si>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</si>
  <si>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</si>
  <si>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</si>
  <si>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备注：昆明市五华区沙朗民族实验学校无一般公共预算“三公”经费支出预算，故此表为空表。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</si>
  <si>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</si>
  <si>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</si>
  <si>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</si>
  <si>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</si>
  <si>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</si>
  <si>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</si>
  <si>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</si>
  <si>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</si>
  <si>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</si>
  <si>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</si>
  <si>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</si>
  <si>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</si>
  <si>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</si>
  <si>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</si>
  <si>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</si>
  <si>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</si>
  <si>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</si>
  <si>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</si>
  <si>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</si>
  <si>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</si>
  <si>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530102210000000002428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</si>
  <si>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</si>
  <si>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</si>
  <si>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</si>
  <si>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</si>
  <si>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</si>
  <si>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</si>
  <si>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</si>
  <si>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</si>
  <si>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</si>
  <si>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530102210000000002431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</si>
  <si>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</si>
  <si>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</si>
  <si>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</si>
  <si>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</si>
  <si>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</si>
  <si>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</si>
  <si>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</si>
  <si>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</si>
  <si>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</si>
  <si>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530102210000000002432</t>
  </si>
  <si>
    <t>30113</t>
  </si>
  <si>
    <t>530102210000000002437</t>
  </si>
  <si>
    <t>工会经费</t>
  </si>
  <si>
    <t>30228</t>
  </si>
  <si>
    <t>530102210000000002439</t>
  </si>
  <si>
    <t>一般公用经费</t>
  </si>
  <si>
    <t>30299</t>
  </si>
  <si>
    <t>其他商品和服务支出</t>
  </si>
  <si>
    <t>530102231100001295282</t>
  </si>
  <si>
    <t>离退休人员支出</t>
  </si>
  <si>
    <t>30305</t>
  </si>
  <si>
    <t>生活补助</t>
  </si>
  <si>
    <t>530102231100001449086</t>
  </si>
  <si>
    <t>事业人员绩效奖励</t>
  </si>
  <si>
    <t>530102231100001449169</t>
  </si>
  <si>
    <t>离退休及特殊人员福利费</t>
  </si>
  <si>
    <t>530102251100003774137</t>
  </si>
  <si>
    <t>事业人员支出工资</t>
  </si>
  <si>
    <t>530102261100004950935</t>
  </si>
  <si>
    <t>其他商品服务支出</t>
  </si>
  <si>
    <t>530102261100004950954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</si>
  <si>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</si>
  <si>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</si>
  <si>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</si>
  <si>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</si>
  <si>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</si>
  <si>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</si>
  <si>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</si>
  <si>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</si>
  <si>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</si>
  <si>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530102251100003773950</t>
  </si>
  <si>
    <t>五华区基础教育学校2025校长书记职级资金</t>
  </si>
  <si>
    <t>30309</t>
  </si>
  <si>
    <t>奖励金</t>
  </si>
  <si>
    <t>民生类</t>
  </si>
  <si>
    <t>530102261100005139085</t>
  </si>
  <si>
    <t>义教阶段特殊教育学校随班就读残疾学生生均公用经费</t>
  </si>
  <si>
    <t>30201</t>
  </si>
  <si>
    <t>办公费</t>
  </si>
  <si>
    <t>530102261100005139097</t>
  </si>
  <si>
    <t>城乡义务教育生均公用经费</t>
  </si>
  <si>
    <t>30205</t>
  </si>
  <si>
    <t>水费</t>
  </si>
  <si>
    <t>30206</t>
  </si>
  <si>
    <t>电费</t>
  </si>
  <si>
    <t>530102261100005139098</t>
  </si>
  <si>
    <t>农村义务教育学生营养改善计划经费</t>
  </si>
  <si>
    <t>事业发展类</t>
  </si>
  <si>
    <t>530102251100004415621</t>
  </si>
  <si>
    <t>昆财教【2025】67号2025年体彩公益金项目资金</t>
  </si>
  <si>
    <t>530102251100004490290</t>
  </si>
  <si>
    <t>昆财综（2025）15号2025年省级专项彩票公益金（第一批）项目资金</t>
  </si>
  <si>
    <t>30227</t>
  </si>
  <si>
    <t>委托业务费</t>
  </si>
  <si>
    <t>530102261100005142679</t>
  </si>
  <si>
    <t>义教阶段课后服务经费</t>
  </si>
  <si>
    <t>30226</t>
  </si>
  <si>
    <t>劳务费</t>
  </si>
  <si>
    <t>530102261100005142749</t>
  </si>
  <si>
    <t>自营食堂伙食经费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</si>
  <si>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</si>
  <si>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</si>
  <si>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</si>
  <si>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</si>
  <si>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</si>
  <si>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</si>
  <si>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</si>
  <si>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</si>
  <si>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</si>
  <si>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</si>
  <si>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为保障学校日常供餐，确保食品安全，该项目2026年绩效目标如下：
1.伙食费覆盖率达到100%；
2.食品安全达标率为100%；
3.供餐准时率达到98%；
4.学生供餐需求率达到95%以上；
5.服务对象满意度达到90%以上。</t>
  </si>
  <si>
    <t>产出指标</t>
  </si>
  <si>
    <t>数量指标</t>
  </si>
  <si>
    <t>伙食费覆盖率</t>
  </si>
  <si>
    <t>=</t>
  </si>
  <si>
    <t>100</t>
  </si>
  <si>
    <t>%</t>
  </si>
  <si>
    <t>定量指标</t>
  </si>
  <si>
    <t>反映学生伙食费覆盖情况。</t>
  </si>
  <si>
    <t>质量指标</t>
  </si>
  <si>
    <t>食品安全达标率</t>
  </si>
  <si>
    <t>反映食品安全达标情况</t>
  </si>
  <si>
    <t>时效指标</t>
  </si>
  <si>
    <t>供餐准时率</t>
  </si>
  <si>
    <t>&gt;=</t>
  </si>
  <si>
    <t>98</t>
  </si>
  <si>
    <t>反映供餐准时情况。</t>
  </si>
  <si>
    <t>效益指标</t>
  </si>
  <si>
    <t>社会效益</t>
  </si>
  <si>
    <t>学生供餐需求率</t>
  </si>
  <si>
    <t>95</t>
  </si>
  <si>
    <t>反映满足学生供餐需求情况</t>
  </si>
  <si>
    <t>满意度指标</t>
  </si>
  <si>
    <t>服务对象满意度</t>
  </si>
  <si>
    <t>90</t>
  </si>
  <si>
    <t>反映服务对象满意情况</t>
  </si>
  <si>
    <t>成本指标</t>
  </si>
  <si>
    <t>经济成本指标</t>
  </si>
  <si>
    <t>学生伙食费</t>
  </si>
  <si>
    <t>&lt;=</t>
  </si>
  <si>
    <t>1750000</t>
  </si>
  <si>
    <t>元</t>
  </si>
  <si>
    <t>反映学生伙食费使用情况</t>
  </si>
  <si>
    <t>该项目2026年度目标是足额保障资金、规范使用范围、提升办学效益。具体目标如下：
1.公用经费保障人数914人；
2.保障资金支付合理合规并及时支付；
3.保障学生入学率达到98%及以上；
4.单位人员满意度达到90%及以上。</t>
  </si>
  <si>
    <t>公用经费保障人数</t>
  </si>
  <si>
    <t>914</t>
  </si>
  <si>
    <t>人</t>
  </si>
  <si>
    <t>反映公用经费保障部门（单位）正常运转的学生人数。</t>
  </si>
  <si>
    <t>资金支出合规性</t>
  </si>
  <si>
    <t>反映城乡公用经费支出合规情况。</t>
  </si>
  <si>
    <t>资金支付及时性</t>
  </si>
  <si>
    <t>反映城乡公用经费资金支付是否及时</t>
  </si>
  <si>
    <t>保障学生入学率</t>
  </si>
  <si>
    <t>98%</t>
  </si>
  <si>
    <t>反映城乡公用经费保障学生入学情况。</t>
  </si>
  <si>
    <t>单位人员满意度</t>
  </si>
  <si>
    <t>反映部门（单位）人员对公用经费保障的满意程度。</t>
  </si>
  <si>
    <t>社会成本指标</t>
  </si>
  <si>
    <t>城乡公用经费</t>
  </si>
  <si>
    <t>97,469.44</t>
  </si>
  <si>
    <t>反映城乡公用经费使用情况</t>
  </si>
  <si>
    <t>保障学校义教阶段课后服务工作正常开展。</t>
  </si>
  <si>
    <t>课后服务覆盖率</t>
  </si>
  <si>
    <t>反映课后服务覆盖情况。</t>
  </si>
  <si>
    <t>课后服务时间达标率</t>
  </si>
  <si>
    <t>反映课后服务时间达标情况。</t>
  </si>
  <si>
    <t>发放及时率</t>
  </si>
  <si>
    <t>反映课后服务费发放是否及时。</t>
  </si>
  <si>
    <t>学生综合素质提升</t>
  </si>
  <si>
    <t>明显提升</t>
  </si>
  <si>
    <t>是/否</t>
  </si>
  <si>
    <t>定性指标</t>
  </si>
  <si>
    <t>反映学校教育教学成果情况</t>
  </si>
  <si>
    <t>家长满意度</t>
  </si>
  <si>
    <t>85</t>
  </si>
  <si>
    <t>反映家长满意情况。</t>
  </si>
  <si>
    <t>五华区基础教育学校2026校长书记职级资金</t>
  </si>
  <si>
    <t>项目完成时间</t>
  </si>
  <si>
    <t>2026年12月31日前</t>
  </si>
  <si>
    <t>期</t>
  </si>
  <si>
    <t>2026年12月31日前完成使用</t>
  </si>
  <si>
    <t>补助对象政策知晓度</t>
  </si>
  <si>
    <t>补助对象政策知晓度100%</t>
  </si>
  <si>
    <t>服务对象满意度&gt;=100%</t>
  </si>
  <si>
    <t>该项目2026年度预算目标是确保2年度内补助资金足额、精准、安全、高效使用。具体目标如下：
1.经费保障人数917人；
2.保障资金支付合理合规并及时支付；
3.学生身体素质得到明显提升；
4.单位人员满意度达到90%及以上。</t>
  </si>
  <si>
    <t>经费保障人数</t>
  </si>
  <si>
    <t>917</t>
  </si>
  <si>
    <t>反映农村义务教育学生营养改善计划保障学生人数。</t>
  </si>
  <si>
    <t>反映农村义务教育学生营养改善计划经费支出合规情况。</t>
  </si>
  <si>
    <t>反映农村义务教育学生营养改善计划经费支付是否及时</t>
  </si>
  <si>
    <t>身体素质提升</t>
  </si>
  <si>
    <t>正常运转</t>
  </si>
  <si>
    <t>反映学生身体素质提升情况。</t>
  </si>
  <si>
    <t>反映部门（单位）人员对经费保障的满意程度。</t>
  </si>
  <si>
    <t>学生营养改善计划经费</t>
  </si>
  <si>
    <t>586,880.00</t>
  </si>
  <si>
    <t>反映农村义务教育学生营养改善计划经费使用情况</t>
  </si>
  <si>
    <t>该项目2026年度预算目标是确保特殊教育公用经费按时足额落实，保障资金安全高效使用，并稳步推进支持体系建设，具体目标如下：
1.公用经费保障人数3人；
2.保障资金支付合理合规并及时支付；
3.随班就读教育质量有效提升；
4.单位人员满意度达到90%及以上。</t>
  </si>
  <si>
    <t>反映经费保障部门（单位）正常运转的学生人数情况。</t>
  </si>
  <si>
    <t>提升随班就读教育质量</t>
  </si>
  <si>
    <t>有效提升</t>
  </si>
  <si>
    <t>是否</t>
  </si>
  <si>
    <t>反映提升随班就读教育质量情况。</t>
  </si>
  <si>
    <t>2,688.00</t>
  </si>
  <si>
    <t>反映经费使用情况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</si>
  <si>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</si>
  <si>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</si>
  <si>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</si>
  <si>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</si>
  <si>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</si>
  <si>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</si>
  <si>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</si>
  <si>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</si>
  <si>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</si>
  <si>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</si>
  <si>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</si>
  <si>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</si>
  <si>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</si>
  <si>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</si>
  <si>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</si>
  <si>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备注：当面向中小企业预留资金大于合计时，面向中小企业预留资金为三年预计数。昆明市五华区沙朗民族实验学校无部门政府采购预算，故此表为空表。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</si>
  <si>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</si>
  <si>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</si>
  <si>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</si>
  <si>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</si>
  <si>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</si>
  <si>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</si>
  <si>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</si>
  <si>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备注：昆明市五华区沙朗民族实验学校无部门政府购买服务预算，故此表为空表。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</si>
  <si>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</si>
  <si>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</si>
  <si>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</si>
  <si>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</si>
  <si>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</si>
  <si>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</si>
  <si>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</si>
  <si>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</si>
  <si>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</si>
  <si>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</si>
  <si>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</si>
  <si>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</si>
  <si>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</si>
  <si>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</si>
  <si>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</si>
  <si>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</si>
  <si>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</si>
  <si>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</si>
  <si>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</si>
  <si>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</si>
  <si>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</si>
  <si>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</si>
  <si>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</si>
  <si>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备注：昆明市五华区沙朗民族实验学校无对下转移支付预算，故此表为空表。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</si>
  <si>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</si>
  <si>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</si>
  <si>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</si>
  <si>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</si>
  <si>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</si>
  <si>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</si>
  <si>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</si>
  <si>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</si>
  <si>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</si>
  <si>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备注：昆明市五华区沙朗民族实验学校无新增资产配置预算，故此表为空表。</t>
  </si>
  <si>
    <t>预算11表</t>
  </si>
  <si>
    <t>上级补助</t>
  </si>
  <si>
    <t>备注：昆明市五华区沙朗民族实验学校无上级转移支付补助项目支出预算，故此表为空表。</t>
  </si>
  <si>
    <t>预算12表</t>
  </si>
  <si>
    <t>="单位名称："&amp;"昆明市五华区沙朗民族实验学校"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</si>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</sst>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02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 applyProtection="1">
      <alignment horizontal="left" vertical="center" wrapText="1" indent="2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B10" sqref="B10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"单位名称："&amp;"昆明市五华区沙朗民族实验学校"</f>
        <v>单位名称：昆明市五华区沙朗民族实验学校</v>
      </c>
      <c r="B3" s="167"/>
      <c r="D3" s="142" t="s">
        <v>1</v>
      </c>
    </row>
    <row r="4" ht="23.25" customHeight="1" spans="1:4">
      <c r="A4" s="168" t="s">
        <v>2</v>
      </c>
      <c r="B4" s="169"/>
      <c r="C4" s="168" t="s">
        <v>3</v>
      </c>
      <c r="D4" s="169"/>
    </row>
    <row r="5" ht="24" customHeight="1" spans="1:4">
      <c r="A5" s="168" t="s">
        <v>4</v>
      </c>
      <c r="B5" s="168" t="s">
        <v>5</v>
      </c>
      <c r="C5" s="168" t="s">
        <v>6</v>
      </c>
      <c r="D5" s="168" t="s">
        <v>5</v>
      </c>
    </row>
    <row r="6" ht="17.25" customHeight="1" spans="1:4">
      <c r="A6" s="170" t="s">
        <v>7</v>
      </c>
      <c r="B6" s="86">
        <v>21819888.44</v>
      </c>
      <c r="C6" s="170" t="s">
        <v>8</v>
      </c>
      <c r="D6" s="86"/>
    </row>
    <row r="7" ht="17.25" customHeight="1" spans="1:4">
      <c r="A7" s="170" t="s">
        <v>9</v>
      </c>
      <c r="B7" s="86"/>
      <c r="C7" s="170" t="s">
        <v>10</v>
      </c>
      <c r="D7" s="86"/>
    </row>
    <row r="8" ht="17.25" customHeight="1" spans="1:4">
      <c r="A8" s="170" t="s">
        <v>11</v>
      </c>
      <c r="B8" s="86"/>
      <c r="C8" s="201" t="s">
        <v>12</v>
      </c>
      <c r="D8" s="86"/>
    </row>
    <row r="9" ht="17.25" customHeight="1" spans="1:4">
      <c r="A9" s="170" t="s">
        <v>13</v>
      </c>
      <c r="B9" s="86"/>
      <c r="C9" s="201" t="s">
        <v>14</v>
      </c>
      <c r="D9" s="86"/>
    </row>
    <row r="10" ht="17.25" customHeight="1" spans="1:4">
      <c r="A10" s="170" t="s">
        <v>15</v>
      </c>
      <c r="B10" s="86">
        <v>1860000</v>
      </c>
      <c r="C10" s="201" t="s">
        <v>16</v>
      </c>
      <c r="D10" s="86">
        <v>17412120.44</v>
      </c>
    </row>
    <row r="11" ht="17.25" customHeight="1" spans="1:4">
      <c r="A11" s="170" t="s">
        <v>17</v>
      </c>
      <c r="B11" s="86"/>
      <c r="C11" s="201" t="s">
        <v>18</v>
      </c>
      <c r="D11" s="86"/>
    </row>
    <row r="12" ht="17.25" customHeight="1" spans="1:4">
      <c r="A12" s="170" t="s">
        <v>19</v>
      </c>
      <c r="B12" s="86"/>
      <c r="C12" s="35" t="s">
        <v>20</v>
      </c>
      <c r="D12" s="86"/>
    </row>
    <row r="13" ht="17.25" customHeight="1" spans="1:4">
      <c r="A13" s="170" t="s">
        <v>21</v>
      </c>
      <c r="B13" s="86"/>
      <c r="C13" s="35" t="s">
        <v>22</v>
      </c>
      <c r="D13" s="86">
        <v>3090552</v>
      </c>
    </row>
    <row r="14" ht="17.25" customHeight="1" spans="1:4">
      <c r="A14" s="170" t="s">
        <v>23</v>
      </c>
      <c r="B14" s="86"/>
      <c r="C14" s="35" t="s">
        <v>24</v>
      </c>
      <c r="D14" s="86">
        <v>1514016</v>
      </c>
    </row>
    <row r="15" ht="17.25" customHeight="1" spans="1:4">
      <c r="A15" s="170" t="s">
        <v>25</v>
      </c>
      <c r="B15" s="86">
        <v>1860000</v>
      </c>
      <c r="C15" s="35" t="s">
        <v>26</v>
      </c>
      <c r="D15" s="86"/>
    </row>
    <row r="16" ht="17.25" customHeight="1" spans="1:4">
      <c r="A16" s="155"/>
      <c r="B16" s="86"/>
      <c r="C16" s="35" t="s">
        <v>27</v>
      </c>
      <c r="D16" s="86"/>
    </row>
    <row r="17" ht="17.25" customHeight="1" spans="1:4">
      <c r="A17" s="171"/>
      <c r="B17" s="86"/>
      <c r="C17" s="35" t="s">
        <v>28</v>
      </c>
      <c r="D17" s="86"/>
    </row>
    <row r="18" ht="17.25" customHeight="1" spans="1:4">
      <c r="A18" s="171"/>
      <c r="B18" s="86"/>
      <c r="C18" s="35" t="s">
        <v>29</v>
      </c>
      <c r="D18" s="86"/>
    </row>
    <row r="19" ht="17.25" customHeight="1" spans="1:4">
      <c r="A19" s="171"/>
      <c r="B19" s="86"/>
      <c r="C19" s="35" t="s">
        <v>30</v>
      </c>
      <c r="D19" s="86"/>
    </row>
    <row r="20" ht="17.25" customHeight="1" spans="1:4">
      <c r="A20" s="171"/>
      <c r="B20" s="86"/>
      <c r="C20" s="35" t="s">
        <v>31</v>
      </c>
      <c r="D20" s="86"/>
    </row>
    <row r="21" ht="17.25" customHeight="1" spans="1:4">
      <c r="A21" s="171"/>
      <c r="B21" s="86"/>
      <c r="C21" s="35" t="s">
        <v>32</v>
      </c>
      <c r="D21" s="86"/>
    </row>
    <row r="22" ht="17.25" customHeight="1" spans="1:4">
      <c r="A22" s="171"/>
      <c r="B22" s="86"/>
      <c r="C22" s="35" t="s">
        <v>33</v>
      </c>
      <c r="D22" s="86"/>
    </row>
    <row r="23" ht="17.25" customHeight="1" spans="1:4">
      <c r="A23" s="171"/>
      <c r="B23" s="86"/>
      <c r="C23" s="35" t="s">
        <v>34</v>
      </c>
      <c r="D23" s="86"/>
    </row>
    <row r="24" ht="17.25" customHeight="1" spans="1:4">
      <c r="A24" s="171"/>
      <c r="B24" s="86"/>
      <c r="C24" s="35" t="s">
        <v>35</v>
      </c>
      <c r="D24" s="86">
        <v>1663200</v>
      </c>
    </row>
    <row r="25" ht="17.25" customHeight="1" spans="1:4">
      <c r="A25" s="171"/>
      <c r="B25" s="86"/>
      <c r="C25" s="35" t="s">
        <v>36</v>
      </c>
      <c r="D25" s="86"/>
    </row>
    <row r="26" ht="17.25" customHeight="1" spans="1:4">
      <c r="A26" s="171"/>
      <c r="B26" s="86"/>
      <c r="C26" s="155" t="s">
        <v>37</v>
      </c>
      <c r="D26" s="86"/>
    </row>
    <row r="27" ht="17.25" customHeight="1" spans="1:4">
      <c r="A27" s="171"/>
      <c r="B27" s="86"/>
      <c r="C27" s="35" t="s">
        <v>38</v>
      </c>
      <c r="D27" s="86"/>
    </row>
    <row r="28" ht="16.5" customHeight="1" spans="1:4">
      <c r="A28" s="171"/>
      <c r="B28" s="86"/>
      <c r="C28" s="35" t="s">
        <v>39</v>
      </c>
      <c r="D28" s="86"/>
    </row>
    <row r="29" ht="16.5" customHeight="1" spans="1:4">
      <c r="A29" s="171"/>
      <c r="B29" s="86"/>
      <c r="C29" s="155" t="s">
        <v>40</v>
      </c>
      <c r="D29" s="86">
        <v>80000</v>
      </c>
    </row>
    <row r="30" ht="17.25" customHeight="1" spans="1:4">
      <c r="A30" s="171"/>
      <c r="B30" s="86"/>
      <c r="C30" s="155" t="s">
        <v>41</v>
      </c>
      <c r="D30" s="86"/>
    </row>
    <row r="31" ht="17.25" customHeight="1" spans="1:4">
      <c r="A31" s="171"/>
      <c r="B31" s="86"/>
      <c r="C31" s="35" t="s">
        <v>42</v>
      </c>
      <c r="D31" s="86"/>
    </row>
    <row r="32" ht="16.5" customHeight="1" spans="1:4">
      <c r="A32" s="171" t="s">
        <v>43</v>
      </c>
      <c r="B32" s="86">
        <v>23679888.44</v>
      </c>
      <c r="C32" s="171" t="s">
        <v>44</v>
      </c>
      <c r="D32" s="86">
        <v>23759888.44</v>
      </c>
    </row>
    <row r="33" ht="16.5" customHeight="1" spans="1:4">
      <c r="A33" s="155" t="s">
        <v>45</v>
      </c>
      <c r="B33" s="86">
        <v>80000</v>
      </c>
      <c r="C33" s="155" t="s">
        <v>46</v>
      </c>
      <c r="D33" s="86"/>
    </row>
    <row r="34" ht="16.5" customHeight="1" spans="1:4">
      <c r="A34" s="35" t="s">
        <v>47</v>
      </c>
      <c r="B34" s="86">
        <v>80000</v>
      </c>
      <c r="C34" s="35" t="s">
        <v>47</v>
      </c>
      <c r="D34" s="86"/>
    </row>
    <row r="35" ht="16.5" customHeight="1" spans="1:4">
      <c r="A35" s="35" t="s">
        <v>48</v>
      </c>
      <c r="B35" s="86"/>
      <c r="C35" s="35" t="s">
        <v>49</v>
      </c>
      <c r="D35" s="86"/>
    </row>
    <row r="36" ht="16.5" customHeight="1" spans="1:4">
      <c r="A36" s="172" t="s">
        <v>50</v>
      </c>
      <c r="B36" s="86">
        <v>23759888.44</v>
      </c>
      <c r="C36" s="172" t="s">
        <v>51</v>
      </c>
      <c r="D36" s="86">
        <v>23759888.44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selection activeCell="C11" sqref="C1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15" t="s">
        <v>393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394</v>
      </c>
      <c r="C2" s="126"/>
      <c r="D2" s="127"/>
      <c r="E2" s="127"/>
      <c r="F2" s="127"/>
    </row>
    <row r="3" ht="13.5" customHeight="1" spans="1:6">
      <c r="A3" s="13" t="str">
        <f>"单位名称："&amp;"昆明市五华区沙朗民族实验学校"</f>
        <v>单位名称：昆明市五华区沙朗民族实验学校</v>
      </c>
      <c r="B3" s="13" t="s">
        <v>395</v>
      </c>
      <c r="C3" s="122"/>
      <c r="D3" s="124"/>
      <c r="E3" s="124"/>
      <c r="F3" s="115" t="s">
        <v>1</v>
      </c>
    </row>
    <row r="4" ht="19.5" customHeight="1" spans="1:6">
      <c r="A4" s="128" t="s">
        <v>189</v>
      </c>
      <c r="B4" s="129" t="s">
        <v>72</v>
      </c>
      <c r="C4" s="128" t="s">
        <v>73</v>
      </c>
      <c r="D4" s="20" t="s">
        <v>396</v>
      </c>
      <c r="E4" s="21"/>
      <c r="F4" s="22"/>
    </row>
    <row r="5" ht="18.75" customHeight="1" spans="1:6">
      <c r="A5" s="130"/>
      <c r="B5" s="131"/>
      <c r="C5" s="130"/>
      <c r="D5" s="132" t="s">
        <v>55</v>
      </c>
      <c r="E5" s="20" t="s">
        <v>75</v>
      </c>
      <c r="F5" s="132" t="s">
        <v>76</v>
      </c>
    </row>
    <row r="6" ht="18.75" customHeight="1" spans="1:6">
      <c r="A6" s="70">
        <v>1</v>
      </c>
      <c r="B6" s="133" t="s">
        <v>83</v>
      </c>
      <c r="C6" s="70">
        <v>3</v>
      </c>
      <c r="D6" s="134">
        <v>4</v>
      </c>
      <c r="E6" s="134">
        <v>5</v>
      </c>
      <c r="F6" s="134">
        <v>6</v>
      </c>
    </row>
    <row r="7" ht="21" customHeight="1" spans="1:6">
      <c r="A7" s="32" t="s">
        <v>70</v>
      </c>
      <c r="B7" s="32"/>
      <c r="C7" s="32"/>
      <c r="D7" s="86">
        <v>80000</v>
      </c>
      <c r="E7" s="86"/>
      <c r="F7" s="86">
        <v>80000</v>
      </c>
    </row>
    <row r="8" ht="21" customHeight="1" spans="1:6">
      <c r="A8" s="32"/>
      <c r="B8" s="32" t="s">
        <v>133</v>
      </c>
      <c r="C8" s="32" t="s">
        <v>81</v>
      </c>
      <c r="D8" s="86">
        <v>80000</v>
      </c>
      <c r="E8" s="86"/>
      <c r="F8" s="86">
        <v>80000</v>
      </c>
    </row>
    <row r="9" ht="21" customHeight="1" spans="1:6">
      <c r="A9" s="7"/>
      <c r="B9" s="135" t="s">
        <v>134</v>
      </c>
      <c r="C9" s="135" t="s">
        <v>135</v>
      </c>
      <c r="D9" s="86">
        <v>80000</v>
      </c>
      <c r="E9" s="86"/>
      <c r="F9" s="86">
        <v>80000</v>
      </c>
    </row>
    <row r="10" ht="21" customHeight="1" spans="1:6">
      <c r="A10" s="7"/>
      <c r="B10" s="136">
        <v>2296003</v>
      </c>
      <c r="C10" s="136" t="s">
        <v>137</v>
      </c>
      <c r="D10" s="86">
        <v>50000</v>
      </c>
      <c r="E10" s="86"/>
      <c r="F10" s="86">
        <v>50000</v>
      </c>
    </row>
    <row r="11" ht="32" customHeight="1" spans="1:6">
      <c r="A11" s="7"/>
      <c r="B11" s="136">
        <v>2296099</v>
      </c>
      <c r="C11" s="136" t="s">
        <v>139</v>
      </c>
      <c r="D11" s="86">
        <v>30000</v>
      </c>
      <c r="E11" s="86"/>
      <c r="F11" s="86">
        <v>30000</v>
      </c>
    </row>
    <row r="12" ht="18.75" customHeight="1" spans="1:6">
      <c r="A12" s="137" t="s">
        <v>178</v>
      </c>
      <c r="B12" s="137" t="s">
        <v>178</v>
      </c>
      <c r="C12" s="138" t="s">
        <v>178</v>
      </c>
      <c r="D12" s="86">
        <v>80000</v>
      </c>
      <c r="E12" s="86"/>
      <c r="F12" s="86">
        <v>80000</v>
      </c>
    </row>
  </sheetData>
  <mergeCells count="7">
    <mergeCell ref="A2:F2"/>
    <mergeCell ref="A3:C3"/>
    <mergeCell ref="D4:F4"/>
    <mergeCell ref="A12:C12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A4" workbookViewId="0">
      <selection activeCell="A10" sqref="A10:S10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7"/>
      <c r="C1" s="87"/>
      <c r="R1" s="11"/>
      <c r="S1" s="11" t="s">
        <v>397</v>
      </c>
    </row>
    <row r="2" ht="41.25" customHeight="1" spans="1:19">
      <c r="A2" s="76" t="str">
        <f>"2026"&amp;"年部门政府采购预算表"</f>
        <v>2026年部门政府采购预算表</v>
      </c>
      <c r="B2" s="68"/>
      <c r="C2" s="68"/>
      <c r="D2" s="12"/>
      <c r="E2" s="12"/>
      <c r="F2" s="12"/>
      <c r="G2" s="12"/>
      <c r="H2" s="12"/>
      <c r="I2" s="12"/>
      <c r="J2" s="12"/>
      <c r="K2" s="12"/>
      <c r="L2" s="12"/>
      <c r="M2" s="68"/>
      <c r="N2" s="12"/>
      <c r="O2" s="12"/>
      <c r="P2" s="68"/>
      <c r="Q2" s="12"/>
      <c r="R2" s="68"/>
      <c r="S2" s="68"/>
    </row>
    <row r="3" ht="18.75" customHeight="1" spans="1:19">
      <c r="A3" s="114" t="str">
        <f>"单位名称："&amp;"昆明市五华区沙朗民族实验学校"</f>
        <v>单位名称：昆明市五华区沙朗民族实验学校</v>
      </c>
      <c r="B3" s="92"/>
      <c r="C3" s="92"/>
      <c r="D3" s="15"/>
      <c r="E3" s="15"/>
      <c r="F3" s="15"/>
      <c r="G3" s="15"/>
      <c r="H3" s="15"/>
      <c r="I3" s="15"/>
      <c r="J3" s="15"/>
      <c r="K3" s="15"/>
      <c r="L3" s="15"/>
      <c r="R3" s="16"/>
      <c r="S3" s="115" t="s">
        <v>1</v>
      </c>
    </row>
    <row r="4" ht="15.75" customHeight="1" spans="1:19">
      <c r="A4" s="18" t="s">
        <v>188</v>
      </c>
      <c r="B4" s="94" t="s">
        <v>189</v>
      </c>
      <c r="C4" s="94" t="s">
        <v>398</v>
      </c>
      <c r="D4" s="95" t="s">
        <v>399</v>
      </c>
      <c r="E4" s="95" t="s">
        <v>400</v>
      </c>
      <c r="F4" s="95" t="s">
        <v>401</v>
      </c>
      <c r="G4" s="95" t="s">
        <v>402</v>
      </c>
      <c r="H4" s="95" t="s">
        <v>403</v>
      </c>
      <c r="I4" s="96" t="s">
        <v>196</v>
      </c>
      <c r="J4" s="96"/>
      <c r="K4" s="96"/>
      <c r="L4" s="96"/>
      <c r="M4" s="97"/>
      <c r="N4" s="96"/>
      <c r="O4" s="96"/>
      <c r="P4" s="81"/>
      <c r="Q4" s="96"/>
      <c r="R4" s="97"/>
      <c r="S4" s="82"/>
    </row>
    <row r="5" ht="17.25" customHeight="1" spans="1:19">
      <c r="A5" s="24"/>
      <c r="B5" s="98"/>
      <c r="C5" s="98"/>
      <c r="D5" s="99"/>
      <c r="E5" s="99"/>
      <c r="F5" s="99"/>
      <c r="G5" s="99"/>
      <c r="H5" s="99"/>
      <c r="I5" s="99" t="s">
        <v>55</v>
      </c>
      <c r="J5" s="99" t="s">
        <v>58</v>
      </c>
      <c r="K5" s="99" t="s">
        <v>404</v>
      </c>
      <c r="L5" s="99" t="s">
        <v>405</v>
      </c>
      <c r="M5" s="100" t="s">
        <v>406</v>
      </c>
      <c r="N5" s="101" t="s">
        <v>407</v>
      </c>
      <c r="O5" s="101"/>
      <c r="P5" s="102"/>
      <c r="Q5" s="101"/>
      <c r="R5" s="103"/>
      <c r="S5" s="104"/>
    </row>
    <row r="6" ht="54" customHeight="1" spans="1:19">
      <c r="A6" s="27"/>
      <c r="B6" s="104"/>
      <c r="C6" s="104"/>
      <c r="D6" s="105"/>
      <c r="E6" s="105"/>
      <c r="F6" s="105"/>
      <c r="G6" s="105"/>
      <c r="H6" s="105"/>
      <c r="I6" s="105"/>
      <c r="J6" s="105" t="s">
        <v>57</v>
      </c>
      <c r="K6" s="105"/>
      <c r="L6" s="105"/>
      <c r="M6" s="106"/>
      <c r="N6" s="105" t="s">
        <v>57</v>
      </c>
      <c r="O6" s="105" t="s">
        <v>64</v>
      </c>
      <c r="P6" s="104" t="s">
        <v>65</v>
      </c>
      <c r="Q6" s="105" t="s">
        <v>66</v>
      </c>
      <c r="R6" s="106" t="s">
        <v>67</v>
      </c>
      <c r="S6" s="104" t="s">
        <v>68</v>
      </c>
    </row>
    <row r="7" ht="18" customHeight="1" spans="1:19">
      <c r="A7" s="116">
        <v>1</v>
      </c>
      <c r="B7" s="116" t="s">
        <v>83</v>
      </c>
      <c r="C7" s="117">
        <v>3</v>
      </c>
      <c r="D7" s="117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>
        <v>19</v>
      </c>
    </row>
    <row r="8" ht="21" customHeight="1" spans="1:19">
      <c r="A8" s="107"/>
      <c r="B8" s="108"/>
      <c r="C8" s="108"/>
      <c r="D8" s="109"/>
      <c r="E8" s="109"/>
      <c r="F8" s="109"/>
      <c r="G8" s="118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ht="21" customHeight="1" spans="1:19">
      <c r="A9" s="110" t="s">
        <v>178</v>
      </c>
      <c r="B9" s="111"/>
      <c r="C9" s="111"/>
      <c r="D9" s="112"/>
      <c r="E9" s="112"/>
      <c r="F9" s="112"/>
      <c r="G9" s="119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ht="21" customHeight="1" spans="1:19">
      <c r="A10" s="114" t="s">
        <v>408</v>
      </c>
      <c r="B10" s="13"/>
      <c r="C10" s="13"/>
      <c r="D10" s="114"/>
      <c r="E10" s="114"/>
      <c r="F10" s="114"/>
      <c r="G10" s="120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:T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166666666667" customWidth="1"/>
    <col min="19" max="20" width="20.2777777777778" customWidth="1"/>
  </cols>
  <sheetData>
    <row r="1" ht="16.5" customHeight="1" spans="1:20">
      <c r="A1" s="80"/>
      <c r="B1" s="87"/>
      <c r="C1" s="87"/>
      <c r="D1" s="87"/>
      <c r="E1" s="87"/>
      <c r="F1" s="87"/>
      <c r="G1" s="87"/>
      <c r="H1" s="80"/>
      <c r="I1" s="80"/>
      <c r="J1" s="80"/>
      <c r="K1" s="80"/>
      <c r="L1" s="80"/>
      <c r="M1" s="80"/>
      <c r="N1" s="88"/>
      <c r="O1" s="80"/>
      <c r="P1" s="80"/>
      <c r="Q1" s="87"/>
      <c r="R1" s="80"/>
      <c r="S1" s="89"/>
      <c r="T1" s="89" t="s">
        <v>409</v>
      </c>
    </row>
    <row r="2" ht="41.25" customHeight="1" spans="1:20">
      <c r="A2" s="76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90"/>
      <c r="I2" s="90"/>
      <c r="J2" s="90"/>
      <c r="K2" s="90"/>
      <c r="L2" s="90"/>
      <c r="M2" s="90"/>
      <c r="N2" s="91"/>
      <c r="O2" s="90"/>
      <c r="P2" s="90"/>
      <c r="Q2" s="68"/>
      <c r="R2" s="90"/>
      <c r="S2" s="91"/>
      <c r="T2" s="68"/>
    </row>
    <row r="3" ht="22.5" customHeight="1" spans="1:20">
      <c r="A3" s="77" t="str">
        <f>"单位名称："&amp;"昆明市五华区沙朗民族实验学校"</f>
        <v>单位名称：昆明市五华区沙朗民族实验学校</v>
      </c>
      <c r="B3" s="92"/>
      <c r="C3" s="92"/>
      <c r="D3" s="92"/>
      <c r="E3" s="92"/>
      <c r="F3" s="92"/>
      <c r="G3" s="92"/>
      <c r="H3" s="78"/>
      <c r="I3" s="78"/>
      <c r="J3" s="78"/>
      <c r="K3" s="78"/>
      <c r="L3" s="78"/>
      <c r="M3" s="78"/>
      <c r="N3" s="88"/>
      <c r="O3" s="80"/>
      <c r="P3" s="80"/>
      <c r="Q3" s="87"/>
      <c r="R3" s="80"/>
      <c r="S3" s="93"/>
      <c r="T3" s="89" t="s">
        <v>1</v>
      </c>
    </row>
    <row r="4" ht="24" customHeight="1" spans="1:20">
      <c r="A4" s="18" t="s">
        <v>188</v>
      </c>
      <c r="B4" s="94" t="s">
        <v>189</v>
      </c>
      <c r="C4" s="94" t="s">
        <v>398</v>
      </c>
      <c r="D4" s="94" t="s">
        <v>410</v>
      </c>
      <c r="E4" s="94" t="s">
        <v>411</v>
      </c>
      <c r="F4" s="94" t="s">
        <v>412</v>
      </c>
      <c r="G4" s="94" t="s">
        <v>413</v>
      </c>
      <c r="H4" s="95" t="s">
        <v>414</v>
      </c>
      <c r="I4" s="95" t="s">
        <v>415</v>
      </c>
      <c r="J4" s="96" t="s">
        <v>196</v>
      </c>
      <c r="K4" s="96"/>
      <c r="L4" s="96"/>
      <c r="M4" s="96"/>
      <c r="N4" s="97"/>
      <c r="O4" s="96"/>
      <c r="P4" s="96"/>
      <c r="Q4" s="81"/>
      <c r="R4" s="96"/>
      <c r="S4" s="97"/>
      <c r="T4" s="82"/>
    </row>
    <row r="5" ht="24" customHeight="1" spans="1:20">
      <c r="A5" s="24"/>
      <c r="B5" s="98"/>
      <c r="C5" s="98"/>
      <c r="D5" s="98"/>
      <c r="E5" s="98"/>
      <c r="F5" s="98"/>
      <c r="G5" s="98"/>
      <c r="H5" s="99"/>
      <c r="I5" s="99"/>
      <c r="J5" s="99" t="s">
        <v>55</v>
      </c>
      <c r="K5" s="99" t="s">
        <v>58</v>
      </c>
      <c r="L5" s="99" t="s">
        <v>404</v>
      </c>
      <c r="M5" s="99" t="s">
        <v>405</v>
      </c>
      <c r="N5" s="100" t="s">
        <v>406</v>
      </c>
      <c r="O5" s="101" t="s">
        <v>407</v>
      </c>
      <c r="P5" s="101"/>
      <c r="Q5" s="102"/>
      <c r="R5" s="101"/>
      <c r="S5" s="103"/>
      <c r="T5" s="104"/>
    </row>
    <row r="6" ht="54" customHeight="1" spans="1:20">
      <c r="A6" s="27"/>
      <c r="B6" s="104"/>
      <c r="C6" s="104"/>
      <c r="D6" s="104"/>
      <c r="E6" s="104"/>
      <c r="F6" s="104"/>
      <c r="G6" s="104"/>
      <c r="H6" s="105"/>
      <c r="I6" s="105"/>
      <c r="J6" s="105"/>
      <c r="K6" s="105" t="s">
        <v>57</v>
      </c>
      <c r="L6" s="105"/>
      <c r="M6" s="105"/>
      <c r="N6" s="106"/>
      <c r="O6" s="105" t="s">
        <v>57</v>
      </c>
      <c r="P6" s="105" t="s">
        <v>64</v>
      </c>
      <c r="Q6" s="104" t="s">
        <v>65</v>
      </c>
      <c r="R6" s="105" t="s">
        <v>66</v>
      </c>
      <c r="S6" s="106" t="s">
        <v>67</v>
      </c>
      <c r="T6" s="104" t="s">
        <v>68</v>
      </c>
    </row>
    <row r="7" ht="17.25" customHeight="1" spans="1:20">
      <c r="A7" s="28">
        <v>1</v>
      </c>
      <c r="B7" s="104">
        <v>2</v>
      </c>
      <c r="C7" s="28">
        <v>3</v>
      </c>
      <c r="D7" s="28">
        <v>4</v>
      </c>
      <c r="E7" s="104">
        <v>5</v>
      </c>
      <c r="F7" s="28">
        <v>6</v>
      </c>
      <c r="G7" s="28">
        <v>7</v>
      </c>
      <c r="H7" s="104">
        <v>8</v>
      </c>
      <c r="I7" s="28">
        <v>9</v>
      </c>
      <c r="J7" s="28">
        <v>10</v>
      </c>
      <c r="K7" s="104">
        <v>11</v>
      </c>
      <c r="L7" s="28">
        <v>12</v>
      </c>
      <c r="M7" s="28">
        <v>13</v>
      </c>
      <c r="N7" s="104">
        <v>14</v>
      </c>
      <c r="O7" s="28">
        <v>15</v>
      </c>
      <c r="P7" s="28">
        <v>16</v>
      </c>
      <c r="Q7" s="104">
        <v>17</v>
      </c>
      <c r="R7" s="28">
        <v>18</v>
      </c>
      <c r="S7" s="28">
        <v>19</v>
      </c>
      <c r="T7" s="28">
        <v>20</v>
      </c>
    </row>
    <row r="8" ht="21" customHeight="1" spans="1:20">
      <c r="A8" s="107"/>
      <c r="B8" s="108"/>
      <c r="C8" s="108"/>
      <c r="D8" s="108"/>
      <c r="E8" s="108"/>
      <c r="F8" s="108"/>
      <c r="G8" s="108"/>
      <c r="H8" s="109"/>
      <c r="I8" s="109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1" customHeight="1" spans="1:20">
      <c r="A9" s="110" t="s">
        <v>178</v>
      </c>
      <c r="B9" s="111"/>
      <c r="C9" s="111"/>
      <c r="D9" s="111"/>
      <c r="E9" s="111"/>
      <c r="F9" s="111"/>
      <c r="G9" s="111"/>
      <c r="H9" s="112"/>
      <c r="I9" s="113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6" customHeight="1" spans="1:20">
      <c r="A10" s="40" t="s">
        <v>416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</sheetData>
  <mergeCells count="20">
    <mergeCell ref="A2:T2"/>
    <mergeCell ref="A3:I3"/>
    <mergeCell ref="J4:T4"/>
    <mergeCell ref="O5:T5"/>
    <mergeCell ref="A9:I9"/>
    <mergeCell ref="A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:X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5"/>
      <c r="W1" s="11"/>
      <c r="X1" s="11" t="s">
        <v>417</v>
      </c>
    </row>
    <row r="2" ht="41.25" customHeight="1" spans="1:24">
      <c r="A2" s="76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68"/>
    </row>
    <row r="3" ht="18" customHeight="1" spans="1:24">
      <c r="A3" s="77" t="str">
        <f>"单位名称："&amp;"昆明市五华区沙朗民族实验学校"</f>
        <v>单位名称：昆明市五华区沙朗民族实验学校</v>
      </c>
      <c r="B3" s="78"/>
      <c r="C3" s="78"/>
      <c r="D3" s="79"/>
      <c r="E3" s="80"/>
      <c r="F3" s="80"/>
      <c r="G3" s="80"/>
      <c r="H3" s="80"/>
      <c r="I3" s="80"/>
      <c r="W3" s="16"/>
      <c r="X3" s="16" t="s">
        <v>1</v>
      </c>
    </row>
    <row r="4" ht="19.5" customHeight="1" spans="1:24">
      <c r="A4" s="19" t="s">
        <v>418</v>
      </c>
      <c r="B4" s="20" t="s">
        <v>196</v>
      </c>
      <c r="C4" s="21"/>
      <c r="D4" s="21"/>
      <c r="E4" s="20" t="s">
        <v>419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81"/>
      <c r="X4" s="82"/>
    </row>
    <row r="5" ht="40.5" customHeight="1" spans="1:24">
      <c r="A5" s="28"/>
      <c r="B5" s="25" t="s">
        <v>55</v>
      </c>
      <c r="C5" s="18" t="s">
        <v>58</v>
      </c>
      <c r="D5" s="83" t="s">
        <v>404</v>
      </c>
      <c r="E5" s="52" t="s">
        <v>420</v>
      </c>
      <c r="F5" s="52" t="s">
        <v>421</v>
      </c>
      <c r="G5" s="52" t="s">
        <v>422</v>
      </c>
      <c r="H5" s="52" t="s">
        <v>423</v>
      </c>
      <c r="I5" s="52" t="s">
        <v>424</v>
      </c>
      <c r="J5" s="52" t="s">
        <v>425</v>
      </c>
      <c r="K5" s="52" t="s">
        <v>426</v>
      </c>
      <c r="L5" s="52" t="s">
        <v>427</v>
      </c>
      <c r="M5" s="52" t="s">
        <v>428</v>
      </c>
      <c r="N5" s="52" t="s">
        <v>429</v>
      </c>
      <c r="O5" s="52" t="s">
        <v>430</v>
      </c>
      <c r="P5" s="52" t="s">
        <v>431</v>
      </c>
      <c r="Q5" s="52" t="s">
        <v>432</v>
      </c>
      <c r="R5" s="52" t="s">
        <v>433</v>
      </c>
      <c r="S5" s="52" t="s">
        <v>434</v>
      </c>
      <c r="T5" s="52" t="s">
        <v>435</v>
      </c>
      <c r="U5" s="52" t="s">
        <v>436</v>
      </c>
      <c r="V5" s="52" t="s">
        <v>437</v>
      </c>
      <c r="W5" s="52" t="s">
        <v>438</v>
      </c>
      <c r="X5" s="84" t="s">
        <v>439</v>
      </c>
    </row>
    <row r="6" ht="19.5" customHeight="1" spans="1:24">
      <c r="A6" s="29">
        <v>1</v>
      </c>
      <c r="B6" s="29">
        <v>2</v>
      </c>
      <c r="C6" s="29">
        <v>3</v>
      </c>
      <c r="D6" s="85">
        <v>4</v>
      </c>
      <c r="E6" s="30">
        <v>5</v>
      </c>
      <c r="F6" s="29">
        <v>6</v>
      </c>
      <c r="G6" s="29">
        <v>7</v>
      </c>
      <c r="H6" s="85">
        <v>8</v>
      </c>
      <c r="I6" s="29">
        <v>9</v>
      </c>
      <c r="J6" s="29">
        <v>10</v>
      </c>
      <c r="K6" s="29">
        <v>11</v>
      </c>
      <c r="L6" s="85">
        <v>12</v>
      </c>
      <c r="M6" s="29">
        <v>13</v>
      </c>
      <c r="N6" s="29">
        <v>14</v>
      </c>
      <c r="O6" s="29">
        <v>15</v>
      </c>
      <c r="P6" s="85">
        <v>16</v>
      </c>
      <c r="Q6" s="29">
        <v>17</v>
      </c>
      <c r="R6" s="29">
        <v>18</v>
      </c>
      <c r="S6" s="29">
        <v>19</v>
      </c>
      <c r="T6" s="85">
        <v>20</v>
      </c>
      <c r="U6" s="85">
        <v>21</v>
      </c>
      <c r="V6" s="85">
        <v>22</v>
      </c>
      <c r="W6" s="30">
        <v>23</v>
      </c>
      <c r="X6" s="30">
        <v>24</v>
      </c>
    </row>
    <row r="7" ht="19.5" customHeight="1" spans="1:24">
      <c r="A7" s="31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ht="19.5" customHeight="1" spans="1:24">
      <c r="A8" s="71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ht="28" customHeight="1" spans="1:24">
      <c r="A9" s="40" t="s">
        <v>440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</sheetData>
  <mergeCells count="6">
    <mergeCell ref="A2:X2"/>
    <mergeCell ref="A3:I3"/>
    <mergeCell ref="B4:D4"/>
    <mergeCell ref="E4:X4"/>
    <mergeCell ref="A9:X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8" sqref="A8:J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166666666667" customWidth="1"/>
    <col min="10" max="10" width="18.8518518518519" customWidth="1"/>
  </cols>
  <sheetData>
    <row r="1" ht="16.5" customHeight="1" spans="1:24">
      <c r="J1" s="11" t="s">
        <v>441</v>
      </c>
    </row>
    <row r="2" ht="41.25" customHeight="1" spans="1:24">
      <c r="A2" s="67" t="str">
        <f>"2026"&amp;"年对下转移支付绩效目标表"</f>
        <v>2026年对下转移支付绩效目标表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24">
      <c r="A3" s="13" t="str">
        <f>"单位名称："&amp;"昆明市五华区沙朗民族实验学校"</f>
        <v>单位名称：昆明市五华区沙朗民族实验学校</v>
      </c>
    </row>
    <row r="4" ht="44.25" customHeight="1" spans="1:24">
      <c r="A4" s="69" t="s">
        <v>418</v>
      </c>
      <c r="B4" s="69" t="s">
        <v>289</v>
      </c>
      <c r="C4" s="69" t="s">
        <v>290</v>
      </c>
      <c r="D4" s="69" t="s">
        <v>291</v>
      </c>
      <c r="E4" s="69" t="s">
        <v>292</v>
      </c>
      <c r="F4" s="70" t="s">
        <v>293</v>
      </c>
      <c r="G4" s="69" t="s">
        <v>294</v>
      </c>
      <c r="H4" s="70" t="s">
        <v>295</v>
      </c>
      <c r="I4" s="70" t="s">
        <v>296</v>
      </c>
      <c r="J4" s="69" t="s">
        <v>297</v>
      </c>
    </row>
    <row r="5" ht="14.25" customHeight="1" spans="1:24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24">
      <c r="A6" s="31"/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24">
      <c r="A7" s="31"/>
      <c r="B7" s="32"/>
      <c r="C7" s="32"/>
      <c r="D7" s="32"/>
      <c r="E7" s="31"/>
      <c r="F7" s="32"/>
      <c r="G7" s="31"/>
      <c r="H7" s="32"/>
      <c r="I7" s="32"/>
      <c r="J7" s="31"/>
    </row>
    <row r="8" ht="23" customHeight="1" spans="1:24">
      <c r="A8" s="73" t="s">
        <v>440</v>
      </c>
      <c r="B8" s="73"/>
      <c r="C8" s="73"/>
      <c r="D8" s="73"/>
      <c r="E8" s="73"/>
      <c r="F8" s="73"/>
      <c r="G8" s="73"/>
      <c r="H8" s="73"/>
      <c r="I8" s="73"/>
      <c r="J8" s="73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:I9"/>
    </sheetView>
  </sheetViews>
  <sheetFormatPr defaultColWidth="10.4166666666667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1" t="s">
        <v>442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"单位名称："&amp;"昆明市五华区沙朗民族实验学校"</f>
        <v>单位名称：昆明市五华区沙朗民族实验学校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188</v>
      </c>
      <c r="B4" s="52" t="s">
        <v>189</v>
      </c>
      <c r="C4" s="53" t="s">
        <v>443</v>
      </c>
      <c r="D4" s="51" t="s">
        <v>444</v>
      </c>
      <c r="E4" s="51" t="s">
        <v>445</v>
      </c>
      <c r="F4" s="51" t="s">
        <v>446</v>
      </c>
      <c r="G4" s="52" t="s">
        <v>447</v>
      </c>
      <c r="H4" s="30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402</v>
      </c>
      <c r="H5" s="52" t="s">
        <v>448</v>
      </c>
      <c r="I5" s="52" t="s">
        <v>449</v>
      </c>
    </row>
    <row r="6" ht="17.25" customHeight="1" spans="1:9">
      <c r="A6" s="56" t="s">
        <v>82</v>
      </c>
      <c r="B6" s="57" t="s">
        <v>83</v>
      </c>
      <c r="C6" s="56" t="s">
        <v>84</v>
      </c>
      <c r="D6" s="58" t="s">
        <v>85</v>
      </c>
      <c r="E6" s="56" t="s">
        <v>86</v>
      </c>
      <c r="F6" s="57" t="s">
        <v>87</v>
      </c>
      <c r="G6" s="59" t="s">
        <v>88</v>
      </c>
      <c r="H6" s="58" t="s">
        <v>89</v>
      </c>
      <c r="I6" s="58">
        <v>9</v>
      </c>
    </row>
    <row r="7" ht="19.5" customHeight="1" spans="1:9">
      <c r="A7" s="60"/>
      <c r="B7" s="35"/>
      <c r="C7" s="35"/>
      <c r="D7" s="31"/>
      <c r="E7" s="32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  <row r="9" ht="27" customHeight="1" spans="1:9">
      <c r="A9" s="40" t="s">
        <v>450</v>
      </c>
      <c r="B9" s="40"/>
      <c r="C9" s="40"/>
      <c r="D9" s="40"/>
      <c r="E9" s="40"/>
      <c r="F9" s="40"/>
      <c r="G9" s="40"/>
      <c r="H9" s="40"/>
      <c r="I9" s="40"/>
    </row>
  </sheetData>
  <mergeCells count="12">
    <mergeCell ref="A1:I1"/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9" sqref="C19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451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"单位名称："&amp;"昆明市五华区沙朗民族实验学校"</f>
        <v>单位名称：昆明市五华区沙朗民族实验学校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251</v>
      </c>
      <c r="B4" s="17" t="s">
        <v>191</v>
      </c>
      <c r="C4" s="17" t="s">
        <v>252</v>
      </c>
      <c r="D4" s="18" t="s">
        <v>192</v>
      </c>
      <c r="E4" s="18" t="s">
        <v>193</v>
      </c>
      <c r="F4" s="18" t="s">
        <v>253</v>
      </c>
      <c r="G4" s="18" t="s">
        <v>254</v>
      </c>
      <c r="H4" s="19" t="s">
        <v>55</v>
      </c>
      <c r="I4" s="20" t="s">
        <v>452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178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ht="28" customHeight="1" spans="1:11">
      <c r="A11" s="40" t="s">
        <v>453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showZeros="0" topLeftCell="A3" workbookViewId="0">
      <selection activeCell="A3" sqref="A3:B3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454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">
        <v>455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252</v>
      </c>
      <c r="B4" s="5" t="s">
        <v>251</v>
      </c>
      <c r="C4" s="5" t="s">
        <v>191</v>
      </c>
      <c r="D4" s="5" t="s">
        <v>456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457</v>
      </c>
      <c r="F5" s="5" t="s">
        <v>458</v>
      </c>
      <c r="G5" s="5" t="s">
        <v>459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687037.44</v>
      </c>
      <c r="F7" s="8"/>
      <c r="G7" s="8"/>
    </row>
    <row r="8" ht="22.5" customHeight="1" spans="1:7">
      <c r="A8" s="7"/>
      <c r="B8" s="7" t="s">
        <v>460</v>
      </c>
      <c r="C8" s="7" t="s">
        <v>268</v>
      </c>
      <c r="D8" s="7" t="s">
        <v>461</v>
      </c>
      <c r="E8" s="8">
        <v>97469.44</v>
      </c>
      <c r="F8" s="8"/>
      <c r="G8" s="8"/>
    </row>
    <row r="9" ht="22.5" customHeight="1" spans="1:7">
      <c r="A9" s="7"/>
      <c r="B9" s="7" t="s">
        <v>460</v>
      </c>
      <c r="C9" s="7" t="s">
        <v>274</v>
      </c>
      <c r="D9" s="7" t="s">
        <v>461</v>
      </c>
      <c r="E9" s="8">
        <v>586880</v>
      </c>
      <c r="F9" s="8"/>
      <c r="G9" s="8"/>
    </row>
    <row r="10" ht="22.5" customHeight="1" spans="1:7">
      <c r="A10" s="7"/>
      <c r="B10" s="7" t="s">
        <v>460</v>
      </c>
      <c r="C10" s="7" t="s">
        <v>264</v>
      </c>
      <c r="D10" s="7" t="s">
        <v>461</v>
      </c>
      <c r="E10" s="8">
        <v>2688</v>
      </c>
      <c r="F10" s="8"/>
      <c r="G10" s="8"/>
    </row>
    <row r="11" ht="22.5" customHeight="1" spans="1:7">
      <c r="A11" s="9" t="s">
        <v>55</v>
      </c>
      <c r="B11" s="9"/>
      <c r="C11" s="9"/>
      <c r="D11" s="9"/>
      <c r="E11" s="8">
        <v>687037.44</v>
      </c>
      <c r="F11" s="8"/>
      <c r="G11" s="8"/>
    </row>
  </sheetData>
  <mergeCells count="8">
    <mergeCell ref="A2:G2"/>
    <mergeCell ref="A3:B3"/>
    <mergeCell ref="E4:G4"/>
    <mergeCell ref="A11:D11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9" sqref="E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"单位名称："&amp;"昆明市五华区沙朗民族实验学校"</f>
        <v>单位名称：昆明市五华区沙朗民族实验学校</v>
      </c>
      <c r="S3" s="49" t="s">
        <v>1</v>
      </c>
    </row>
    <row r="4" ht="21.75" customHeight="1" spans="1:19">
      <c r="A4" s="188" t="s">
        <v>53</v>
      </c>
      <c r="B4" s="189" t="s">
        <v>54</v>
      </c>
      <c r="C4" s="189" t="s">
        <v>55</v>
      </c>
      <c r="D4" s="190" t="s">
        <v>56</v>
      </c>
      <c r="E4" s="190"/>
      <c r="F4" s="190"/>
      <c r="G4" s="190"/>
      <c r="H4" s="190"/>
      <c r="I4" s="137"/>
      <c r="J4" s="190"/>
      <c r="K4" s="190"/>
      <c r="L4" s="190"/>
      <c r="M4" s="190"/>
      <c r="N4" s="191"/>
      <c r="O4" s="190" t="s">
        <v>45</v>
      </c>
      <c r="P4" s="190"/>
      <c r="Q4" s="190"/>
      <c r="R4" s="190"/>
      <c r="S4" s="191"/>
    </row>
    <row r="5" ht="27" customHeight="1" spans="1:19">
      <c r="A5" s="192"/>
      <c r="B5" s="193"/>
      <c r="C5" s="193"/>
      <c r="D5" s="193" t="s">
        <v>57</v>
      </c>
      <c r="E5" s="193" t="s">
        <v>58</v>
      </c>
      <c r="F5" s="193" t="s">
        <v>59</v>
      </c>
      <c r="G5" s="193" t="s">
        <v>60</v>
      </c>
      <c r="H5" s="193" t="s">
        <v>61</v>
      </c>
      <c r="I5" s="194" t="s">
        <v>62</v>
      </c>
      <c r="J5" s="195"/>
      <c r="K5" s="195"/>
      <c r="L5" s="195"/>
      <c r="M5" s="195"/>
      <c r="N5" s="196"/>
      <c r="O5" s="193" t="s">
        <v>57</v>
      </c>
      <c r="P5" s="193" t="s">
        <v>58</v>
      </c>
      <c r="Q5" s="193" t="s">
        <v>59</v>
      </c>
      <c r="R5" s="193" t="s">
        <v>60</v>
      </c>
      <c r="S5" s="193" t="s">
        <v>63</v>
      </c>
    </row>
    <row r="6" ht="30" customHeight="1" spans="1:19">
      <c r="A6" s="197"/>
      <c r="B6" s="113"/>
      <c r="C6" s="119"/>
      <c r="D6" s="119"/>
      <c r="E6" s="119"/>
      <c r="F6" s="119"/>
      <c r="G6" s="119"/>
      <c r="H6" s="119"/>
      <c r="I6" s="72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8"/>
      <c r="P6" s="198"/>
      <c r="Q6" s="198"/>
      <c r="R6" s="198"/>
      <c r="S6" s="119"/>
    </row>
    <row r="7" ht="15" customHeight="1" spans="1:19">
      <c r="A7" s="199">
        <v>1</v>
      </c>
      <c r="B7" s="199">
        <v>2</v>
      </c>
      <c r="C7" s="199">
        <v>3</v>
      </c>
      <c r="D7" s="199">
        <v>4</v>
      </c>
      <c r="E7" s="199">
        <v>5</v>
      </c>
      <c r="F7" s="199">
        <v>6</v>
      </c>
      <c r="G7" s="199">
        <v>7</v>
      </c>
      <c r="H7" s="199">
        <v>8</v>
      </c>
      <c r="I7" s="72">
        <v>9</v>
      </c>
      <c r="J7" s="199">
        <v>10</v>
      </c>
      <c r="K7" s="199">
        <v>11</v>
      </c>
      <c r="L7" s="199">
        <v>12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>
        <v>18</v>
      </c>
      <c r="S7" s="199">
        <v>19</v>
      </c>
    </row>
    <row r="8" ht="18" customHeight="1" spans="1:19">
      <c r="A8" s="32" t="s">
        <v>69</v>
      </c>
      <c r="B8" s="32" t="s">
        <v>70</v>
      </c>
      <c r="C8" s="86">
        <v>23759888.44</v>
      </c>
      <c r="D8" s="86">
        <v>23679888.44</v>
      </c>
      <c r="E8" s="86">
        <v>21819888.44</v>
      </c>
      <c r="F8" s="86"/>
      <c r="G8" s="86"/>
      <c r="H8" s="86"/>
      <c r="I8" s="86">
        <v>1860000</v>
      </c>
      <c r="J8" s="86"/>
      <c r="K8" s="86"/>
      <c r="L8" s="86"/>
      <c r="M8" s="86"/>
      <c r="N8" s="86">
        <v>1860000</v>
      </c>
      <c r="O8" s="86">
        <v>80000</v>
      </c>
      <c r="P8" s="86"/>
      <c r="Q8" s="86">
        <v>80000</v>
      </c>
      <c r="R8" s="86"/>
      <c r="S8" s="86"/>
    </row>
    <row r="9" ht="18" customHeight="1" spans="1:19">
      <c r="A9" s="53" t="s">
        <v>55</v>
      </c>
      <c r="B9" s="200"/>
      <c r="C9" s="86">
        <v>23759888.44</v>
      </c>
      <c r="D9" s="86">
        <v>23679888.44</v>
      </c>
      <c r="E9" s="86">
        <v>21819888.44</v>
      </c>
      <c r="F9" s="86"/>
      <c r="G9" s="86"/>
      <c r="H9" s="86"/>
      <c r="I9" s="86">
        <v>1860000</v>
      </c>
      <c r="J9" s="86"/>
      <c r="K9" s="86"/>
      <c r="L9" s="86"/>
      <c r="M9" s="86"/>
      <c r="N9" s="86">
        <v>1860000</v>
      </c>
      <c r="O9" s="86">
        <v>80000</v>
      </c>
      <c r="P9" s="86"/>
      <c r="Q9" s="86">
        <v>80000</v>
      </c>
      <c r="R9" s="86"/>
      <c r="S9" s="8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GridLines="0" showZeros="0" topLeftCell="A16" workbookViewId="0">
      <selection activeCell="G29" sqref="D29 G29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166666666667" customWidth="1"/>
    <col min="12" max="15" width="24.5740740740741" customWidth="1"/>
  </cols>
  <sheetData>
    <row r="1" ht="17.25" customHeight="1" spans="1:15">
      <c r="A1" s="49" t="s">
        <v>71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"单位名称："&amp;"昆明市五华区沙朗民族实验学校"</f>
        <v>单位名称：昆明市五华区沙朗民族实验学校</v>
      </c>
      <c r="O3" s="49" t="s">
        <v>1</v>
      </c>
    </row>
    <row r="4" ht="27" customHeight="1" spans="1:15">
      <c r="A4" s="174" t="s">
        <v>72</v>
      </c>
      <c r="B4" s="174" t="s">
        <v>73</v>
      </c>
      <c r="C4" s="174" t="s">
        <v>55</v>
      </c>
      <c r="D4" s="175" t="s">
        <v>58</v>
      </c>
      <c r="E4" s="176"/>
      <c r="F4" s="177"/>
      <c r="G4" s="178" t="s">
        <v>59</v>
      </c>
      <c r="H4" s="178" t="s">
        <v>60</v>
      </c>
      <c r="I4" s="178" t="s">
        <v>74</v>
      </c>
      <c r="J4" s="175" t="s">
        <v>62</v>
      </c>
      <c r="K4" s="176"/>
      <c r="L4" s="176"/>
      <c r="M4" s="176"/>
      <c r="N4" s="179"/>
      <c r="O4" s="180"/>
    </row>
    <row r="5" ht="42" customHeight="1" spans="1:15">
      <c r="A5" s="181"/>
      <c r="B5" s="181"/>
      <c r="C5" s="182"/>
      <c r="D5" s="183" t="s">
        <v>57</v>
      </c>
      <c r="E5" s="183" t="s">
        <v>75</v>
      </c>
      <c r="F5" s="183" t="s">
        <v>76</v>
      </c>
      <c r="G5" s="182"/>
      <c r="H5" s="182"/>
      <c r="I5" s="184"/>
      <c r="J5" s="183" t="s">
        <v>57</v>
      </c>
      <c r="K5" s="168" t="s">
        <v>77</v>
      </c>
      <c r="L5" s="168" t="s">
        <v>78</v>
      </c>
      <c r="M5" s="168" t="s">
        <v>79</v>
      </c>
      <c r="N5" s="168" t="s">
        <v>80</v>
      </c>
      <c r="O5" s="168" t="s">
        <v>81</v>
      </c>
    </row>
    <row r="6" ht="18" customHeight="1" spans="1:15">
      <c r="A6" s="56" t="s">
        <v>82</v>
      </c>
      <c r="B6" s="56" t="s">
        <v>83</v>
      </c>
      <c r="C6" s="56" t="s">
        <v>84</v>
      </c>
      <c r="D6" s="59" t="s">
        <v>85</v>
      </c>
      <c r="E6" s="59" t="s">
        <v>86</v>
      </c>
      <c r="F6" s="59" t="s">
        <v>87</v>
      </c>
      <c r="G6" s="59" t="s">
        <v>88</v>
      </c>
      <c r="H6" s="59" t="s">
        <v>89</v>
      </c>
      <c r="I6" s="59" t="s">
        <v>90</v>
      </c>
      <c r="J6" s="59" t="s">
        <v>91</v>
      </c>
      <c r="K6" s="59" t="s">
        <v>92</v>
      </c>
      <c r="L6" s="59" t="s">
        <v>93</v>
      </c>
      <c r="M6" s="59" t="s">
        <v>94</v>
      </c>
      <c r="N6" s="56" t="s">
        <v>95</v>
      </c>
      <c r="O6" s="59" t="s">
        <v>96</v>
      </c>
    </row>
    <row r="7" ht="21" customHeight="1" spans="1:15">
      <c r="A7" s="60" t="s">
        <v>97</v>
      </c>
      <c r="B7" s="60" t="s">
        <v>98</v>
      </c>
      <c r="C7" s="86">
        <v>17412120.44</v>
      </c>
      <c r="D7" s="86">
        <v>15552120.44</v>
      </c>
      <c r="E7" s="86">
        <v>14850083</v>
      </c>
      <c r="F7" s="86">
        <v>702037.44</v>
      </c>
      <c r="G7" s="86"/>
      <c r="H7" s="86"/>
      <c r="I7" s="86"/>
      <c r="J7" s="86">
        <v>1860000</v>
      </c>
      <c r="K7" s="86"/>
      <c r="L7" s="86"/>
      <c r="M7" s="86"/>
      <c r="N7" s="86"/>
      <c r="O7" s="86">
        <v>1860000</v>
      </c>
    </row>
    <row r="8" ht="21" customHeight="1" spans="1:15">
      <c r="A8" s="185" t="s">
        <v>99</v>
      </c>
      <c r="B8" s="185" t="s">
        <v>100</v>
      </c>
      <c r="C8" s="86">
        <v>17409432.44</v>
      </c>
      <c r="D8" s="86">
        <v>15549432.44</v>
      </c>
      <c r="E8" s="86">
        <v>14850083</v>
      </c>
      <c r="F8" s="86">
        <v>699349.44</v>
      </c>
      <c r="G8" s="86"/>
      <c r="H8" s="86"/>
      <c r="I8" s="86"/>
      <c r="J8" s="86">
        <v>1860000</v>
      </c>
      <c r="K8" s="86"/>
      <c r="L8" s="86"/>
      <c r="M8" s="86"/>
      <c r="N8" s="86"/>
      <c r="O8" s="86">
        <v>1860000</v>
      </c>
    </row>
    <row r="9" ht="21" customHeight="1" spans="1:15">
      <c r="A9" s="186" t="s">
        <v>101</v>
      </c>
      <c r="B9" s="186" t="s">
        <v>102</v>
      </c>
      <c r="C9" s="86">
        <v>4110316.04</v>
      </c>
      <c r="D9" s="86">
        <v>4055316.04</v>
      </c>
      <c r="E9" s="86">
        <v>4014397</v>
      </c>
      <c r="F9" s="86">
        <v>40919.04</v>
      </c>
      <c r="G9" s="86"/>
      <c r="H9" s="86"/>
      <c r="I9" s="86"/>
      <c r="J9" s="86">
        <v>55000</v>
      </c>
      <c r="K9" s="86"/>
      <c r="L9" s="86"/>
      <c r="M9" s="86"/>
      <c r="N9" s="86"/>
      <c r="O9" s="86">
        <v>55000</v>
      </c>
    </row>
    <row r="10" ht="21" customHeight="1" spans="1:15">
      <c r="A10" s="186" t="s">
        <v>103</v>
      </c>
      <c r="B10" s="186" t="s">
        <v>104</v>
      </c>
      <c r="C10" s="86">
        <v>13299116.4</v>
      </c>
      <c r="D10" s="86">
        <v>11494116.4</v>
      </c>
      <c r="E10" s="86">
        <v>10835686</v>
      </c>
      <c r="F10" s="86">
        <v>658430.4</v>
      </c>
      <c r="G10" s="86"/>
      <c r="H10" s="86"/>
      <c r="I10" s="86"/>
      <c r="J10" s="86">
        <v>1805000</v>
      </c>
      <c r="K10" s="86"/>
      <c r="L10" s="86"/>
      <c r="M10" s="86"/>
      <c r="N10" s="86"/>
      <c r="O10" s="86">
        <v>1805000</v>
      </c>
    </row>
    <row r="11" ht="21" customHeight="1" spans="1:15">
      <c r="A11" s="185" t="s">
        <v>105</v>
      </c>
      <c r="B11" s="185" t="s">
        <v>106</v>
      </c>
      <c r="C11" s="86">
        <v>2688</v>
      </c>
      <c r="D11" s="86">
        <v>2688</v>
      </c>
      <c r="E11" s="86"/>
      <c r="F11" s="86">
        <v>2688</v>
      </c>
      <c r="G11" s="86"/>
      <c r="H11" s="86"/>
      <c r="I11" s="86"/>
      <c r="J11" s="86"/>
      <c r="K11" s="86"/>
      <c r="L11" s="86"/>
      <c r="M11" s="86"/>
      <c r="N11" s="86"/>
      <c r="O11" s="86"/>
    </row>
    <row r="12" ht="21" customHeight="1" spans="1:15">
      <c r="A12" s="186" t="s">
        <v>107</v>
      </c>
      <c r="B12" s="186" t="s">
        <v>108</v>
      </c>
      <c r="C12" s="86">
        <v>2688</v>
      </c>
      <c r="D12" s="86">
        <v>2688</v>
      </c>
      <c r="E12" s="86"/>
      <c r="F12" s="86">
        <v>2688</v>
      </c>
      <c r="G12" s="86"/>
      <c r="H12" s="86"/>
      <c r="I12" s="86"/>
      <c r="J12" s="86"/>
      <c r="K12" s="86"/>
      <c r="L12" s="86"/>
      <c r="M12" s="86"/>
      <c r="N12" s="86"/>
      <c r="O12" s="86"/>
    </row>
    <row r="13" ht="21" customHeight="1" spans="1:15">
      <c r="A13" s="60" t="s">
        <v>109</v>
      </c>
      <c r="B13" s="60" t="s">
        <v>110</v>
      </c>
      <c r="C13" s="86">
        <v>3090552</v>
      </c>
      <c r="D13" s="86">
        <v>3090552</v>
      </c>
      <c r="E13" s="86">
        <v>3090552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ht="21" customHeight="1" spans="1:15">
      <c r="A14" s="185" t="s">
        <v>111</v>
      </c>
      <c r="B14" s="185" t="s">
        <v>112</v>
      </c>
      <c r="C14" s="86">
        <v>3090552</v>
      </c>
      <c r="D14" s="86">
        <v>3090552</v>
      </c>
      <c r="E14" s="86">
        <v>3090552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ht="21" customHeight="1" spans="1:15">
      <c r="A15" s="186" t="s">
        <v>113</v>
      </c>
      <c r="B15" s="186" t="s">
        <v>114</v>
      </c>
      <c r="C15" s="86">
        <v>819000</v>
      </c>
      <c r="D15" s="86">
        <v>819000</v>
      </c>
      <c r="E15" s="86">
        <v>819000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ht="21" customHeight="1" spans="1:15">
      <c r="A16" s="186" t="s">
        <v>115</v>
      </c>
      <c r="B16" s="186" t="s">
        <v>116</v>
      </c>
      <c r="C16" s="86">
        <v>1671552</v>
      </c>
      <c r="D16" s="86">
        <v>1671552</v>
      </c>
      <c r="E16" s="86">
        <v>1671552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ht="21" customHeight="1" spans="1:15">
      <c r="A17" s="186" t="s">
        <v>117</v>
      </c>
      <c r="B17" s="186" t="s">
        <v>118</v>
      </c>
      <c r="C17" s="86">
        <v>600000</v>
      </c>
      <c r="D17" s="86">
        <v>600000</v>
      </c>
      <c r="E17" s="86">
        <v>600000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ht="21" customHeight="1" spans="1:15">
      <c r="A18" s="60" t="s">
        <v>119</v>
      </c>
      <c r="B18" s="60" t="s">
        <v>120</v>
      </c>
      <c r="C18" s="86">
        <v>1514016</v>
      </c>
      <c r="D18" s="86">
        <v>1514016</v>
      </c>
      <c r="E18" s="86">
        <v>1514016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ht="21" customHeight="1" spans="1:15">
      <c r="A19" s="185" t="s">
        <v>121</v>
      </c>
      <c r="B19" s="185" t="s">
        <v>122</v>
      </c>
      <c r="C19" s="86">
        <v>1514016</v>
      </c>
      <c r="D19" s="86">
        <v>1514016</v>
      </c>
      <c r="E19" s="86">
        <v>1514016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ht="21" customHeight="1" spans="1:15">
      <c r="A20" s="186" t="s">
        <v>123</v>
      </c>
      <c r="B20" s="186" t="s">
        <v>124</v>
      </c>
      <c r="C20" s="86">
        <v>1488636</v>
      </c>
      <c r="D20" s="86">
        <v>1488636</v>
      </c>
      <c r="E20" s="86">
        <v>1488636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ht="21" customHeight="1" spans="1:15">
      <c r="A21" s="186" t="s">
        <v>125</v>
      </c>
      <c r="B21" s="186" t="s">
        <v>126</v>
      </c>
      <c r="C21" s="86">
        <v>25380</v>
      </c>
      <c r="D21" s="86">
        <v>25380</v>
      </c>
      <c r="E21" s="86">
        <v>25380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ht="21" customHeight="1" spans="1:15">
      <c r="A22" s="60" t="s">
        <v>127</v>
      </c>
      <c r="B22" s="60" t="s">
        <v>128</v>
      </c>
      <c r="C22" s="86">
        <v>1663200</v>
      </c>
      <c r="D22" s="86">
        <v>1663200</v>
      </c>
      <c r="E22" s="86">
        <v>1663200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ht="21" customHeight="1" spans="1:15">
      <c r="A23" s="185" t="s">
        <v>129</v>
      </c>
      <c r="B23" s="185" t="s">
        <v>130</v>
      </c>
      <c r="C23" s="86">
        <v>1663200</v>
      </c>
      <c r="D23" s="86">
        <v>1663200</v>
      </c>
      <c r="E23" s="86">
        <v>1663200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ht="21" customHeight="1" spans="1:15">
      <c r="A24" s="186" t="s">
        <v>131</v>
      </c>
      <c r="B24" s="186" t="s">
        <v>132</v>
      </c>
      <c r="C24" s="86">
        <v>1663200</v>
      </c>
      <c r="D24" s="86">
        <v>1663200</v>
      </c>
      <c r="E24" s="86">
        <v>1663200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ht="21" customHeight="1" spans="1:15">
      <c r="A25" s="60" t="s">
        <v>133</v>
      </c>
      <c r="B25" s="60" t="s">
        <v>81</v>
      </c>
      <c r="C25" s="86">
        <v>80000</v>
      </c>
      <c r="D25" s="86"/>
      <c r="E25" s="86"/>
      <c r="F25" s="86"/>
      <c r="G25" s="86">
        <v>80000</v>
      </c>
      <c r="H25" s="86"/>
      <c r="I25" s="86"/>
      <c r="J25" s="86"/>
      <c r="K25" s="86"/>
      <c r="L25" s="86"/>
      <c r="M25" s="86"/>
      <c r="N25" s="86"/>
      <c r="O25" s="86"/>
    </row>
    <row r="26" ht="21" customHeight="1" spans="1:15">
      <c r="A26" s="185" t="s">
        <v>134</v>
      </c>
      <c r="B26" s="185" t="s">
        <v>135</v>
      </c>
      <c r="C26" s="86">
        <v>80000</v>
      </c>
      <c r="D26" s="86"/>
      <c r="E26" s="86"/>
      <c r="F26" s="86"/>
      <c r="G26" s="86">
        <v>80000</v>
      </c>
      <c r="H26" s="86"/>
      <c r="I26" s="86"/>
      <c r="J26" s="86"/>
      <c r="K26" s="86"/>
      <c r="L26" s="86"/>
      <c r="M26" s="86"/>
      <c r="N26" s="86"/>
      <c r="O26" s="86"/>
    </row>
    <row r="27" ht="21" customHeight="1" spans="1:15">
      <c r="A27" s="186" t="s">
        <v>136</v>
      </c>
      <c r="B27" s="186" t="s">
        <v>137</v>
      </c>
      <c r="C27" s="86">
        <v>50000</v>
      </c>
      <c r="D27" s="86"/>
      <c r="E27" s="86"/>
      <c r="F27" s="86"/>
      <c r="G27" s="86">
        <v>50000</v>
      </c>
      <c r="H27" s="86"/>
      <c r="I27" s="86"/>
      <c r="J27" s="86"/>
      <c r="K27" s="86"/>
      <c r="L27" s="86"/>
      <c r="M27" s="86"/>
      <c r="N27" s="86"/>
      <c r="O27" s="86"/>
    </row>
    <row r="28" ht="21" customHeight="1" spans="1:15">
      <c r="A28" s="186" t="s">
        <v>138</v>
      </c>
      <c r="B28" s="186" t="s">
        <v>139</v>
      </c>
      <c r="C28" s="86">
        <v>30000</v>
      </c>
      <c r="D28" s="86"/>
      <c r="E28" s="86"/>
      <c r="F28" s="86"/>
      <c r="G28" s="86">
        <v>30000</v>
      </c>
      <c r="H28" s="86"/>
      <c r="I28" s="86"/>
      <c r="J28" s="86"/>
      <c r="K28" s="86"/>
      <c r="L28" s="86"/>
      <c r="M28" s="86"/>
      <c r="N28" s="86"/>
      <c r="O28" s="86"/>
    </row>
    <row r="29" ht="21" customHeight="1" spans="1:15">
      <c r="A29" s="187" t="s">
        <v>55</v>
      </c>
      <c r="B29" s="39"/>
      <c r="C29" s="86">
        <v>23759888.44</v>
      </c>
      <c r="D29" s="86">
        <v>21819888.44</v>
      </c>
      <c r="E29" s="86">
        <v>21117851</v>
      </c>
      <c r="F29" s="86">
        <v>702037.44</v>
      </c>
      <c r="G29" s="86">
        <v>80000</v>
      </c>
      <c r="H29" s="86"/>
      <c r="I29" s="86"/>
      <c r="J29" s="86">
        <v>1860000</v>
      </c>
      <c r="K29" s="86"/>
      <c r="L29" s="86"/>
      <c r="M29" s="86"/>
      <c r="N29" s="86"/>
      <c r="O29" s="86">
        <v>1860000</v>
      </c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7" workbookViewId="0">
      <selection activeCell="D34" sqref="D3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5"/>
      <c r="B1" s="49"/>
      <c r="C1" s="49"/>
      <c r="D1" s="49" t="s">
        <v>140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"单位名称："&amp;"昆明市五华区沙朗民族实验学校"</f>
        <v>单位名称：昆明市五华区沙朗民族实验学校</v>
      </c>
      <c r="B3" s="167"/>
      <c r="D3" s="49" t="s">
        <v>1</v>
      </c>
    </row>
    <row r="4" ht="17.25" customHeight="1" spans="1:4">
      <c r="A4" s="168" t="s">
        <v>2</v>
      </c>
      <c r="B4" s="169"/>
      <c r="C4" s="168" t="s">
        <v>3</v>
      </c>
      <c r="D4" s="169"/>
    </row>
    <row r="5" ht="18.75" customHeight="1" spans="1:4">
      <c r="A5" s="168" t="s">
        <v>4</v>
      </c>
      <c r="B5" s="168" t="s">
        <v>5</v>
      </c>
      <c r="C5" s="168" t="s">
        <v>6</v>
      </c>
      <c r="D5" s="168" t="s">
        <v>5</v>
      </c>
    </row>
    <row r="6" ht="16.5" customHeight="1" spans="1:4">
      <c r="A6" s="170" t="s">
        <v>141</v>
      </c>
      <c r="B6" s="86">
        <v>21819888.44</v>
      </c>
      <c r="C6" s="170" t="s">
        <v>142</v>
      </c>
      <c r="D6" s="86">
        <v>21899888.44</v>
      </c>
    </row>
    <row r="7" ht="16.5" customHeight="1" spans="1:4">
      <c r="A7" s="170" t="s">
        <v>143</v>
      </c>
      <c r="B7" s="86">
        <v>21819888.44</v>
      </c>
      <c r="C7" s="170" t="s">
        <v>144</v>
      </c>
      <c r="D7" s="86"/>
    </row>
    <row r="8" ht="16.5" customHeight="1" spans="1:4">
      <c r="A8" s="170" t="s">
        <v>145</v>
      </c>
      <c r="B8" s="86"/>
      <c r="C8" s="170" t="s">
        <v>146</v>
      </c>
      <c r="D8" s="86"/>
    </row>
    <row r="9" ht="16.5" customHeight="1" spans="1:4">
      <c r="A9" s="170" t="s">
        <v>147</v>
      </c>
      <c r="B9" s="86"/>
      <c r="C9" s="170" t="s">
        <v>148</v>
      </c>
      <c r="D9" s="86"/>
    </row>
    <row r="10" ht="16.5" customHeight="1" spans="1:4">
      <c r="A10" s="170" t="s">
        <v>149</v>
      </c>
      <c r="B10" s="86">
        <v>80000</v>
      </c>
      <c r="C10" s="170" t="s">
        <v>150</v>
      </c>
      <c r="D10" s="86"/>
    </row>
    <row r="11" ht="16.5" customHeight="1" spans="1:4">
      <c r="A11" s="170" t="s">
        <v>143</v>
      </c>
      <c r="B11" s="86"/>
      <c r="C11" s="170" t="s">
        <v>151</v>
      </c>
      <c r="D11" s="86"/>
    </row>
    <row r="12" ht="16.5" customHeight="1" spans="1:4">
      <c r="A12" s="155" t="s">
        <v>145</v>
      </c>
      <c r="B12" s="86">
        <v>80000</v>
      </c>
      <c r="C12" s="71" t="s">
        <v>152</v>
      </c>
      <c r="D12" s="86"/>
    </row>
    <row r="13" ht="16.5" customHeight="1" spans="1:4">
      <c r="A13" s="155" t="s">
        <v>147</v>
      </c>
      <c r="B13" s="86"/>
      <c r="C13" s="71" t="s">
        <v>153</v>
      </c>
      <c r="D13" s="86"/>
    </row>
    <row r="14" ht="16.5" customHeight="1" spans="1:4">
      <c r="A14" s="171"/>
      <c r="B14" s="86"/>
      <c r="C14" s="71" t="s">
        <v>154</v>
      </c>
      <c r="D14" s="86"/>
    </row>
    <row r="15" ht="16.5" customHeight="1" spans="1:4">
      <c r="A15" s="171"/>
      <c r="B15" s="86"/>
      <c r="C15" s="71" t="s">
        <v>155</v>
      </c>
      <c r="D15" s="86"/>
    </row>
    <row r="16" ht="16.5" customHeight="1" spans="1:4">
      <c r="A16" s="171"/>
      <c r="B16" s="86"/>
      <c r="C16" s="71" t="s">
        <v>156</v>
      </c>
      <c r="D16" s="86"/>
    </row>
    <row r="17" ht="16.5" customHeight="1" spans="1:4">
      <c r="A17" s="171"/>
      <c r="B17" s="86"/>
      <c r="C17" s="71" t="s">
        <v>157</v>
      </c>
      <c r="D17" s="86"/>
    </row>
    <row r="18" ht="16.5" customHeight="1" spans="1:4">
      <c r="A18" s="171"/>
      <c r="B18" s="86"/>
      <c r="C18" s="71" t="s">
        <v>158</v>
      </c>
      <c r="D18" s="86"/>
    </row>
    <row r="19" ht="16.5" customHeight="1" spans="1:4">
      <c r="A19" s="171"/>
      <c r="B19" s="86"/>
      <c r="C19" s="71" t="s">
        <v>159</v>
      </c>
      <c r="D19" s="86"/>
    </row>
    <row r="20" ht="16.5" customHeight="1" spans="1:4">
      <c r="A20" s="171"/>
      <c r="B20" s="86"/>
      <c r="C20" s="71" t="s">
        <v>160</v>
      </c>
      <c r="D20" s="86"/>
    </row>
    <row r="21" ht="16.5" customHeight="1" spans="1:4">
      <c r="A21" s="171"/>
      <c r="B21" s="86"/>
      <c r="C21" s="71" t="s">
        <v>161</v>
      </c>
      <c r="D21" s="86"/>
    </row>
    <row r="22" ht="16.5" customHeight="1" spans="1:4">
      <c r="A22" s="171"/>
      <c r="B22" s="86"/>
      <c r="C22" s="71" t="s">
        <v>162</v>
      </c>
      <c r="D22" s="86"/>
    </row>
    <row r="23" ht="16.5" customHeight="1" spans="1:4">
      <c r="A23" s="171"/>
      <c r="B23" s="86"/>
      <c r="C23" s="71" t="s">
        <v>163</v>
      </c>
      <c r="D23" s="86"/>
    </row>
    <row r="24" ht="16.5" customHeight="1" spans="1:4">
      <c r="A24" s="171"/>
      <c r="B24" s="86"/>
      <c r="C24" s="71" t="s">
        <v>164</v>
      </c>
      <c r="D24" s="86"/>
    </row>
    <row r="25" ht="16.5" customHeight="1" spans="1:4">
      <c r="A25" s="171"/>
      <c r="B25" s="86"/>
      <c r="C25" s="71" t="s">
        <v>165</v>
      </c>
      <c r="D25" s="86"/>
    </row>
    <row r="26" ht="16.5" customHeight="1" spans="1:4">
      <c r="A26" s="171"/>
      <c r="B26" s="86"/>
      <c r="C26" s="71" t="s">
        <v>166</v>
      </c>
      <c r="D26" s="86"/>
    </row>
    <row r="27" ht="16.5" customHeight="1" spans="1:4">
      <c r="A27" s="171"/>
      <c r="B27" s="86"/>
      <c r="C27" s="71" t="s">
        <v>167</v>
      </c>
      <c r="D27" s="86"/>
    </row>
    <row r="28" ht="16.5" customHeight="1" spans="1:4">
      <c r="A28" s="171"/>
      <c r="B28" s="86"/>
      <c r="C28" s="71" t="s">
        <v>168</v>
      </c>
      <c r="D28" s="86"/>
    </row>
    <row r="29" ht="16.5" customHeight="1" spans="1:4">
      <c r="A29" s="171"/>
      <c r="B29" s="86"/>
      <c r="C29" s="71" t="s">
        <v>169</v>
      </c>
      <c r="D29" s="86"/>
    </row>
    <row r="30" ht="16.5" customHeight="1" spans="1:4">
      <c r="A30" s="171"/>
      <c r="B30" s="86"/>
      <c r="C30" s="71" t="s">
        <v>170</v>
      </c>
      <c r="D30" s="86"/>
    </row>
    <row r="31" ht="16.5" customHeight="1" spans="1:4">
      <c r="A31" s="171"/>
      <c r="B31" s="86"/>
      <c r="C31" s="155" t="s">
        <v>171</v>
      </c>
      <c r="D31" s="86"/>
    </row>
    <row r="32" ht="16.5" customHeight="1" spans="1:4">
      <c r="A32" s="171"/>
      <c r="B32" s="86"/>
      <c r="C32" s="155" t="s">
        <v>172</v>
      </c>
      <c r="D32" s="86"/>
    </row>
    <row r="33" ht="16.5" customHeight="1" spans="1:4">
      <c r="A33" s="171"/>
      <c r="B33" s="86"/>
      <c r="C33" s="31" t="s">
        <v>173</v>
      </c>
      <c r="D33" s="86"/>
    </row>
    <row r="34" ht="15" customHeight="1" spans="1:4">
      <c r="A34" s="172" t="s">
        <v>50</v>
      </c>
      <c r="B34" s="173">
        <v>21899888.44</v>
      </c>
      <c r="C34" s="172" t="s">
        <v>51</v>
      </c>
      <c r="D34" s="173">
        <v>21899888.44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5" workbookViewId="0">
      <selection activeCell="C24" sqref="C24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1"/>
      <c r="F1" s="75"/>
      <c r="G1" s="142" t="s">
        <v>174</v>
      </c>
    </row>
    <row r="2" ht="41.25" customHeight="1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ht="18" customHeight="1" spans="1:7">
      <c r="A3" s="13" t="str">
        <f>"单位名称："&amp;"昆明市五华区沙朗民族实验学校"</f>
        <v>单位名称：昆明市五华区沙朗民族实验学校</v>
      </c>
      <c r="F3" s="124"/>
      <c r="G3" s="142" t="s">
        <v>1</v>
      </c>
    </row>
    <row r="4" ht="20.25" customHeight="1" spans="1:7">
      <c r="A4" s="162" t="s">
        <v>175</v>
      </c>
      <c r="B4" s="163"/>
      <c r="C4" s="128" t="s">
        <v>55</v>
      </c>
      <c r="D4" s="150" t="s">
        <v>75</v>
      </c>
      <c r="E4" s="21"/>
      <c r="F4" s="22"/>
      <c r="G4" s="144" t="s">
        <v>76</v>
      </c>
    </row>
    <row r="5" ht="20.25" customHeight="1" spans="1:7">
      <c r="A5" s="164" t="s">
        <v>72</v>
      </c>
      <c r="B5" s="164" t="s">
        <v>73</v>
      </c>
      <c r="C5" s="28"/>
      <c r="D5" s="134" t="s">
        <v>57</v>
      </c>
      <c r="E5" s="134" t="s">
        <v>176</v>
      </c>
      <c r="F5" s="134" t="s">
        <v>177</v>
      </c>
      <c r="G5" s="146"/>
    </row>
    <row r="6" ht="15" customHeight="1" spans="1:7">
      <c r="A6" s="63" t="s">
        <v>82</v>
      </c>
      <c r="B6" s="63" t="s">
        <v>83</v>
      </c>
      <c r="C6" s="63" t="s">
        <v>84</v>
      </c>
      <c r="D6" s="63" t="s">
        <v>85</v>
      </c>
      <c r="E6" s="63" t="s">
        <v>86</v>
      </c>
      <c r="F6" s="63" t="s">
        <v>87</v>
      </c>
      <c r="G6" s="63" t="s">
        <v>88</v>
      </c>
    </row>
    <row r="7" ht="18" customHeight="1" spans="1:7">
      <c r="A7" s="31" t="s">
        <v>97</v>
      </c>
      <c r="B7" s="31" t="s">
        <v>98</v>
      </c>
      <c r="C7" s="86">
        <v>15552120.44</v>
      </c>
      <c r="D7" s="86">
        <v>14850083</v>
      </c>
      <c r="E7" s="86">
        <v>14461485</v>
      </c>
      <c r="F7" s="86">
        <v>388598</v>
      </c>
      <c r="G7" s="86">
        <v>702037.44</v>
      </c>
    </row>
    <row r="8" ht="18" customHeight="1" spans="1:7">
      <c r="A8" s="140" t="s">
        <v>99</v>
      </c>
      <c r="B8" s="140" t="s">
        <v>100</v>
      </c>
      <c r="C8" s="86">
        <v>15549432.44</v>
      </c>
      <c r="D8" s="86">
        <v>14850083</v>
      </c>
      <c r="E8" s="86">
        <v>14461485</v>
      </c>
      <c r="F8" s="86">
        <v>388598</v>
      </c>
      <c r="G8" s="86">
        <v>699349.44</v>
      </c>
    </row>
    <row r="9" ht="18" customHeight="1" spans="1:7">
      <c r="A9" s="165" t="s">
        <v>101</v>
      </c>
      <c r="B9" s="165" t="s">
        <v>102</v>
      </c>
      <c r="C9" s="86">
        <v>4055316.04</v>
      </c>
      <c r="D9" s="86">
        <v>4014397</v>
      </c>
      <c r="E9" s="86">
        <v>3941257</v>
      </c>
      <c r="F9" s="86">
        <v>73140</v>
      </c>
      <c r="G9" s="86">
        <v>40919.04</v>
      </c>
    </row>
    <row r="10" ht="18" customHeight="1" spans="1:7">
      <c r="A10" s="165" t="s">
        <v>103</v>
      </c>
      <c r="B10" s="165" t="s">
        <v>104</v>
      </c>
      <c r="C10" s="86">
        <v>11494116.4</v>
      </c>
      <c r="D10" s="86">
        <v>10835686</v>
      </c>
      <c r="E10" s="86">
        <v>10520228</v>
      </c>
      <c r="F10" s="86">
        <v>315458</v>
      </c>
      <c r="G10" s="86">
        <v>658430.4</v>
      </c>
    </row>
    <row r="11" ht="18" customHeight="1" spans="1:7">
      <c r="A11" s="140" t="s">
        <v>105</v>
      </c>
      <c r="B11" s="140" t="s">
        <v>106</v>
      </c>
      <c r="C11" s="86">
        <v>2688</v>
      </c>
      <c r="D11" s="86"/>
      <c r="E11" s="86"/>
      <c r="F11" s="86"/>
      <c r="G11" s="86">
        <v>2688</v>
      </c>
    </row>
    <row r="12" ht="18" customHeight="1" spans="1:7">
      <c r="A12" s="165" t="s">
        <v>107</v>
      </c>
      <c r="B12" s="165" t="s">
        <v>108</v>
      </c>
      <c r="C12" s="86">
        <v>2688</v>
      </c>
      <c r="D12" s="86"/>
      <c r="E12" s="86"/>
      <c r="F12" s="86"/>
      <c r="G12" s="86">
        <v>2688</v>
      </c>
    </row>
    <row r="13" ht="18" customHeight="1" spans="1:7">
      <c r="A13" s="31" t="s">
        <v>109</v>
      </c>
      <c r="B13" s="31" t="s">
        <v>110</v>
      </c>
      <c r="C13" s="86">
        <v>3090552</v>
      </c>
      <c r="D13" s="86">
        <v>3090552</v>
      </c>
      <c r="E13" s="86">
        <v>2985552</v>
      </c>
      <c r="F13" s="86">
        <v>105000</v>
      </c>
      <c r="G13" s="86"/>
    </row>
    <row r="14" ht="18" customHeight="1" spans="1:7">
      <c r="A14" s="140" t="s">
        <v>111</v>
      </c>
      <c r="B14" s="140" t="s">
        <v>112</v>
      </c>
      <c r="C14" s="86">
        <v>3090552</v>
      </c>
      <c r="D14" s="86">
        <v>3090552</v>
      </c>
      <c r="E14" s="86">
        <v>2985552</v>
      </c>
      <c r="F14" s="86">
        <v>105000</v>
      </c>
      <c r="G14" s="86"/>
    </row>
    <row r="15" ht="18" customHeight="1" spans="1:7">
      <c r="A15" s="165" t="s">
        <v>113</v>
      </c>
      <c r="B15" s="165" t="s">
        <v>114</v>
      </c>
      <c r="C15" s="86">
        <v>819000</v>
      </c>
      <c r="D15" s="86">
        <v>819000</v>
      </c>
      <c r="E15" s="86">
        <v>714000</v>
      </c>
      <c r="F15" s="86">
        <v>105000</v>
      </c>
      <c r="G15" s="86"/>
    </row>
    <row r="16" ht="18" customHeight="1" spans="1:7">
      <c r="A16" s="165" t="s">
        <v>115</v>
      </c>
      <c r="B16" s="165" t="s">
        <v>116</v>
      </c>
      <c r="C16" s="86">
        <v>1671552</v>
      </c>
      <c r="D16" s="86">
        <v>1671552</v>
      </c>
      <c r="E16" s="86">
        <v>1671552</v>
      </c>
      <c r="F16" s="86"/>
      <c r="G16" s="86"/>
    </row>
    <row r="17" ht="18" customHeight="1" spans="1:7">
      <c r="A17" s="165" t="s">
        <v>117</v>
      </c>
      <c r="B17" s="165" t="s">
        <v>118</v>
      </c>
      <c r="C17" s="86">
        <v>600000</v>
      </c>
      <c r="D17" s="86">
        <v>600000</v>
      </c>
      <c r="E17" s="86">
        <v>600000</v>
      </c>
      <c r="F17" s="86"/>
      <c r="G17" s="86"/>
    </row>
    <row r="18" ht="18" customHeight="1" spans="1:7">
      <c r="A18" s="31" t="s">
        <v>119</v>
      </c>
      <c r="B18" s="31" t="s">
        <v>120</v>
      </c>
      <c r="C18" s="86">
        <v>1514016</v>
      </c>
      <c r="D18" s="86">
        <v>1514016</v>
      </c>
      <c r="E18" s="86">
        <v>1514016</v>
      </c>
      <c r="F18" s="86"/>
      <c r="G18" s="86"/>
    </row>
    <row r="19" ht="18" customHeight="1" spans="1:7">
      <c r="A19" s="140" t="s">
        <v>121</v>
      </c>
      <c r="B19" s="140" t="s">
        <v>122</v>
      </c>
      <c r="C19" s="86">
        <v>1514016</v>
      </c>
      <c r="D19" s="86">
        <v>1514016</v>
      </c>
      <c r="E19" s="86">
        <v>1514016</v>
      </c>
      <c r="F19" s="86"/>
      <c r="G19" s="86"/>
    </row>
    <row r="20" ht="18" customHeight="1" spans="1:7">
      <c r="A20" s="165" t="s">
        <v>123</v>
      </c>
      <c r="B20" s="165" t="s">
        <v>124</v>
      </c>
      <c r="C20" s="86">
        <v>1488636</v>
      </c>
      <c r="D20" s="86">
        <v>1488636</v>
      </c>
      <c r="E20" s="86">
        <v>1488636</v>
      </c>
      <c r="F20" s="86"/>
      <c r="G20" s="86"/>
    </row>
    <row r="21" ht="18" customHeight="1" spans="1:7">
      <c r="A21" s="165" t="s">
        <v>125</v>
      </c>
      <c r="B21" s="165" t="s">
        <v>126</v>
      </c>
      <c r="C21" s="86">
        <v>25380</v>
      </c>
      <c r="D21" s="86">
        <v>25380</v>
      </c>
      <c r="E21" s="86">
        <v>25380</v>
      </c>
      <c r="F21" s="86"/>
      <c r="G21" s="86"/>
    </row>
    <row r="22" ht="18" customHeight="1" spans="1:7">
      <c r="A22" s="31" t="s">
        <v>127</v>
      </c>
      <c r="B22" s="31" t="s">
        <v>128</v>
      </c>
      <c r="C22" s="86">
        <v>1663200</v>
      </c>
      <c r="D22" s="86">
        <v>1663200</v>
      </c>
      <c r="E22" s="86">
        <v>1663200</v>
      </c>
      <c r="F22" s="86"/>
      <c r="G22" s="86"/>
    </row>
    <row r="23" ht="18" customHeight="1" spans="1:7">
      <c r="A23" s="140" t="s">
        <v>129</v>
      </c>
      <c r="B23" s="140" t="s">
        <v>130</v>
      </c>
      <c r="C23" s="86">
        <v>1663200</v>
      </c>
      <c r="D23" s="86">
        <v>1663200</v>
      </c>
      <c r="E23" s="86">
        <v>1663200</v>
      </c>
      <c r="F23" s="86"/>
      <c r="G23" s="86"/>
    </row>
    <row r="24" ht="18" customHeight="1" spans="1:7">
      <c r="A24" s="165" t="s">
        <v>131</v>
      </c>
      <c r="B24" s="165" t="s">
        <v>132</v>
      </c>
      <c r="C24" s="86">
        <v>1663200</v>
      </c>
      <c r="D24" s="86">
        <v>1663200</v>
      </c>
      <c r="E24" s="86">
        <v>1663200</v>
      </c>
      <c r="F24" s="86"/>
      <c r="G24" s="86"/>
    </row>
    <row r="25" ht="18" customHeight="1" spans="1:7">
      <c r="A25" s="85" t="s">
        <v>178</v>
      </c>
      <c r="B25" s="166" t="s">
        <v>178</v>
      </c>
      <c r="C25" s="86">
        <v>21819888.44</v>
      </c>
      <c r="D25" s="86">
        <v>21117851</v>
      </c>
      <c r="E25" s="86">
        <v>20624253</v>
      </c>
      <c r="F25" s="86">
        <v>493598</v>
      </c>
      <c r="G25" s="86">
        <v>702037.44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1" sqref="B11"/>
    </sheetView>
  </sheetViews>
  <sheetFormatPr defaultColWidth="10.4166666666667" defaultRowHeight="14.25" customHeight="1" outlineLevelRow="7" outlineLevelCol="5"/>
  <cols>
    <col min="1" max="6" width="28.1388888888889" customWidth="1"/>
  </cols>
  <sheetData>
    <row r="1" customHeight="1" spans="1:6">
      <c r="A1" s="46"/>
      <c r="B1" s="46"/>
      <c r="C1" s="46"/>
      <c r="D1" s="46"/>
      <c r="E1" s="45"/>
      <c r="F1" s="158" t="s">
        <v>179</v>
      </c>
    </row>
    <row r="2" ht="41.25" customHeight="1" spans="1:6">
      <c r="A2" s="159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4" t="str">
        <f>"单位名称："&amp;"昆明市五华区沙朗民族实验学校"</f>
        <v>单位名称：昆明市五华区沙朗民族实验学校</v>
      </c>
      <c r="B3" s="160"/>
      <c r="D3" s="46"/>
      <c r="E3" s="45"/>
      <c r="F3" s="50" t="s">
        <v>1</v>
      </c>
    </row>
    <row r="4" ht="27" customHeight="1" spans="1:6">
      <c r="A4" s="51" t="s">
        <v>180</v>
      </c>
      <c r="B4" s="51" t="s">
        <v>181</v>
      </c>
      <c r="C4" s="53" t="s">
        <v>182</v>
      </c>
      <c r="D4" s="51"/>
      <c r="E4" s="52"/>
      <c r="F4" s="51" t="s">
        <v>183</v>
      </c>
    </row>
    <row r="5" ht="28.5" customHeight="1" spans="1:6">
      <c r="A5" s="161"/>
      <c r="B5" s="55"/>
      <c r="C5" s="52" t="s">
        <v>57</v>
      </c>
      <c r="D5" s="52" t="s">
        <v>184</v>
      </c>
      <c r="E5" s="52" t="s">
        <v>185</v>
      </c>
      <c r="F5" s="54"/>
    </row>
    <row r="6" ht="17.25" customHeight="1" spans="1:6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</row>
    <row r="7" ht="17.25" customHeight="1" spans="1:6">
      <c r="A7" s="86"/>
      <c r="B7" s="86"/>
      <c r="C7" s="86"/>
      <c r="D7" s="86"/>
      <c r="E7" s="86"/>
      <c r="F7" s="86"/>
    </row>
    <row r="8" ht="30" customHeight="1" spans="1:6">
      <c r="A8" s="40" t="s">
        <v>186</v>
      </c>
      <c r="B8" s="40"/>
      <c r="C8" s="40"/>
      <c r="D8" s="40"/>
      <c r="E8" s="40"/>
      <c r="F8" s="40"/>
    </row>
  </sheetData>
  <mergeCells count="7">
    <mergeCell ref="A2:F2"/>
    <mergeCell ref="A3:B3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4"/>
  <sheetViews>
    <sheetView showZeros="0" topLeftCell="G25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5.3611111111111" customWidth="1"/>
    <col min="9" max="24" width="18.712962962963" customWidth="1"/>
  </cols>
  <sheetData>
    <row r="1" ht="13.5" customHeight="1" spans="1:24">
      <c r="B1" s="141"/>
      <c r="C1" s="147"/>
      <c r="E1" s="148"/>
      <c r="F1" s="148"/>
      <c r="G1" s="148"/>
      <c r="H1" s="148"/>
      <c r="I1" s="87"/>
      <c r="J1" s="87"/>
      <c r="K1" s="87"/>
      <c r="L1" s="87"/>
      <c r="M1" s="87"/>
      <c r="N1" s="87"/>
      <c r="R1" s="87"/>
      <c r="V1" s="147"/>
      <c r="X1" s="11" t="s">
        <v>187</v>
      </c>
    </row>
    <row r="2" ht="45.75" customHeight="1" spans="1:24">
      <c r="A2" s="68" t="str">
        <f>"2026"&amp;"年部门基本支出预算表"</f>
        <v>2026年部门基本支出预算表</v>
      </c>
      <c r="B2" s="12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2"/>
      <c r="P2" s="12"/>
      <c r="Q2" s="12"/>
      <c r="R2" s="68"/>
      <c r="S2" s="68"/>
      <c r="T2" s="68"/>
      <c r="U2" s="68"/>
      <c r="V2" s="68"/>
      <c r="W2" s="68"/>
      <c r="X2" s="68"/>
    </row>
    <row r="3" ht="18.75" customHeight="1" spans="1:24">
      <c r="A3" s="13" t="str">
        <f>"单位名称："&amp;"昆明市五华区沙朗民族实验学校"</f>
        <v>单位名称：昆明市五华区沙朗民族实验学校</v>
      </c>
      <c r="B3" s="14"/>
      <c r="C3" s="149"/>
      <c r="D3" s="149"/>
      <c r="E3" s="149"/>
      <c r="F3" s="149"/>
      <c r="G3" s="149"/>
      <c r="H3" s="149"/>
      <c r="I3" s="92"/>
      <c r="J3" s="92"/>
      <c r="K3" s="92"/>
      <c r="L3" s="92"/>
      <c r="M3" s="92"/>
      <c r="N3" s="92"/>
      <c r="O3" s="15"/>
      <c r="P3" s="15"/>
      <c r="Q3" s="15"/>
      <c r="R3" s="92"/>
      <c r="V3" s="147"/>
      <c r="X3" s="11" t="s">
        <v>1</v>
      </c>
    </row>
    <row r="4" ht="18" customHeight="1" spans="1:24">
      <c r="A4" s="17" t="s">
        <v>188</v>
      </c>
      <c r="B4" s="17" t="s">
        <v>189</v>
      </c>
      <c r="C4" s="17" t="s">
        <v>190</v>
      </c>
      <c r="D4" s="17" t="s">
        <v>191</v>
      </c>
      <c r="E4" s="17" t="s">
        <v>192</v>
      </c>
      <c r="F4" s="17" t="s">
        <v>193</v>
      </c>
      <c r="G4" s="17" t="s">
        <v>194</v>
      </c>
      <c r="H4" s="17" t="s">
        <v>195</v>
      </c>
      <c r="I4" s="150" t="s">
        <v>196</v>
      </c>
      <c r="J4" s="81" t="s">
        <v>196</v>
      </c>
      <c r="K4" s="81"/>
      <c r="L4" s="81"/>
      <c r="M4" s="81"/>
      <c r="N4" s="81"/>
      <c r="O4" s="21"/>
      <c r="P4" s="21"/>
      <c r="Q4" s="21"/>
      <c r="R4" s="97" t="s">
        <v>61</v>
      </c>
      <c r="S4" s="81" t="s">
        <v>62</v>
      </c>
      <c r="T4" s="81"/>
      <c r="U4" s="81"/>
      <c r="V4" s="81"/>
      <c r="W4" s="81"/>
      <c r="X4" s="82"/>
    </row>
    <row r="5" ht="18" customHeight="1" spans="1:24">
      <c r="A5" s="23"/>
      <c r="B5" s="25"/>
      <c r="C5" s="130"/>
      <c r="D5" s="23"/>
      <c r="E5" s="23"/>
      <c r="F5" s="23"/>
      <c r="G5" s="23"/>
      <c r="H5" s="23"/>
      <c r="I5" s="128" t="s">
        <v>197</v>
      </c>
      <c r="J5" s="150" t="s">
        <v>58</v>
      </c>
      <c r="K5" s="81"/>
      <c r="L5" s="81"/>
      <c r="M5" s="81"/>
      <c r="N5" s="82"/>
      <c r="O5" s="20" t="s">
        <v>198</v>
      </c>
      <c r="P5" s="21"/>
      <c r="Q5" s="22"/>
      <c r="R5" s="17" t="s">
        <v>61</v>
      </c>
      <c r="S5" s="150" t="s">
        <v>62</v>
      </c>
      <c r="T5" s="97" t="s">
        <v>64</v>
      </c>
      <c r="U5" s="81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52" t="s">
        <v>199</v>
      </c>
      <c r="K6" s="17" t="s">
        <v>200</v>
      </c>
      <c r="L6" s="17" t="s">
        <v>201</v>
      </c>
      <c r="M6" s="17" t="s">
        <v>202</v>
      </c>
      <c r="N6" s="17" t="s">
        <v>203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204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3"/>
      <c r="B7" s="28"/>
      <c r="C7" s="153"/>
      <c r="D7" s="153"/>
      <c r="E7" s="153"/>
      <c r="F7" s="153"/>
      <c r="G7" s="153"/>
      <c r="H7" s="153"/>
      <c r="I7" s="153"/>
      <c r="J7" s="154" t="s">
        <v>57</v>
      </c>
      <c r="K7" s="26" t="s">
        <v>205</v>
      </c>
      <c r="L7" s="26" t="s">
        <v>201</v>
      </c>
      <c r="M7" s="26" t="s">
        <v>202</v>
      </c>
      <c r="N7" s="26" t="s">
        <v>203</v>
      </c>
      <c r="O7" s="26" t="s">
        <v>201</v>
      </c>
      <c r="P7" s="26" t="s">
        <v>202</v>
      </c>
      <c r="Q7" s="26" t="s">
        <v>203</v>
      </c>
      <c r="R7" s="26" t="s">
        <v>61</v>
      </c>
      <c r="S7" s="26" t="s">
        <v>57</v>
      </c>
      <c r="T7" s="26" t="s">
        <v>64</v>
      </c>
      <c r="U7" s="26" t="s">
        <v>204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5" t="s">
        <v>206</v>
      </c>
      <c r="B9" s="155" t="s">
        <v>70</v>
      </c>
      <c r="C9" s="155" t="s">
        <v>207</v>
      </c>
      <c r="D9" s="155" t="s">
        <v>208</v>
      </c>
      <c r="E9" s="155" t="s">
        <v>101</v>
      </c>
      <c r="F9" s="155" t="s">
        <v>102</v>
      </c>
      <c r="G9" s="155" t="s">
        <v>209</v>
      </c>
      <c r="H9" s="155" t="s">
        <v>210</v>
      </c>
      <c r="I9" s="86">
        <v>1365756</v>
      </c>
      <c r="J9" s="86">
        <v>1365756</v>
      </c>
      <c r="K9" s="86"/>
      <c r="L9" s="86"/>
      <c r="M9" s="86">
        <v>1365756</v>
      </c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ht="20.25" customHeight="1" spans="1:24">
      <c r="A10" s="155" t="s">
        <v>206</v>
      </c>
      <c r="B10" s="155" t="s">
        <v>70</v>
      </c>
      <c r="C10" s="155" t="s">
        <v>207</v>
      </c>
      <c r="D10" s="155" t="s">
        <v>208</v>
      </c>
      <c r="E10" s="155" t="s">
        <v>103</v>
      </c>
      <c r="F10" s="155" t="s">
        <v>104</v>
      </c>
      <c r="G10" s="155" t="s">
        <v>209</v>
      </c>
      <c r="H10" s="155" t="s">
        <v>210</v>
      </c>
      <c r="I10" s="86">
        <v>3547944</v>
      </c>
      <c r="J10" s="86">
        <v>3547944</v>
      </c>
      <c r="K10" s="7"/>
      <c r="L10" s="7"/>
      <c r="M10" s="86">
        <v>3547944</v>
      </c>
      <c r="N10" s="7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ht="20.25" customHeight="1" spans="1:24">
      <c r="A11" s="155" t="s">
        <v>206</v>
      </c>
      <c r="B11" s="155" t="s">
        <v>70</v>
      </c>
      <c r="C11" s="155" t="s">
        <v>207</v>
      </c>
      <c r="D11" s="155" t="s">
        <v>208</v>
      </c>
      <c r="E11" s="155" t="s">
        <v>101</v>
      </c>
      <c r="F11" s="155" t="s">
        <v>102</v>
      </c>
      <c r="G11" s="155" t="s">
        <v>211</v>
      </c>
      <c r="H11" s="155" t="s">
        <v>212</v>
      </c>
      <c r="I11" s="86">
        <v>120000</v>
      </c>
      <c r="J11" s="86">
        <v>120000</v>
      </c>
      <c r="K11" s="7"/>
      <c r="L11" s="7"/>
      <c r="M11" s="86">
        <v>120000</v>
      </c>
      <c r="N11" s="7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ht="20.25" customHeight="1" spans="1:24">
      <c r="A12" s="155" t="s">
        <v>206</v>
      </c>
      <c r="B12" s="155" t="s">
        <v>70</v>
      </c>
      <c r="C12" s="155" t="s">
        <v>207</v>
      </c>
      <c r="D12" s="155" t="s">
        <v>208</v>
      </c>
      <c r="E12" s="155" t="s">
        <v>101</v>
      </c>
      <c r="F12" s="155" t="s">
        <v>102</v>
      </c>
      <c r="G12" s="155" t="s">
        <v>211</v>
      </c>
      <c r="H12" s="155" t="s">
        <v>212</v>
      </c>
      <c r="I12" s="86">
        <v>483768</v>
      </c>
      <c r="J12" s="86">
        <v>483768</v>
      </c>
      <c r="K12" s="7"/>
      <c r="L12" s="7"/>
      <c r="M12" s="86">
        <v>483768</v>
      </c>
      <c r="N12" s="7"/>
      <c r="O12" s="86"/>
      <c r="P12" s="86"/>
      <c r="Q12" s="86"/>
      <c r="R12" s="86"/>
      <c r="S12" s="86"/>
      <c r="T12" s="86"/>
      <c r="U12" s="86"/>
      <c r="V12" s="86"/>
      <c r="W12" s="86"/>
      <c r="X12" s="86"/>
    </row>
    <row r="13" ht="20.25" customHeight="1" spans="1:24">
      <c r="A13" s="155" t="s">
        <v>206</v>
      </c>
      <c r="B13" s="155" t="s">
        <v>70</v>
      </c>
      <c r="C13" s="155" t="s">
        <v>207</v>
      </c>
      <c r="D13" s="155" t="s">
        <v>208</v>
      </c>
      <c r="E13" s="155" t="s">
        <v>103</v>
      </c>
      <c r="F13" s="155" t="s">
        <v>104</v>
      </c>
      <c r="G13" s="155" t="s">
        <v>211</v>
      </c>
      <c r="H13" s="155" t="s">
        <v>212</v>
      </c>
      <c r="I13" s="86">
        <v>1300836</v>
      </c>
      <c r="J13" s="86">
        <v>1300836</v>
      </c>
      <c r="K13" s="7"/>
      <c r="L13" s="7"/>
      <c r="M13" s="86">
        <v>1300836</v>
      </c>
      <c r="N13" s="7"/>
      <c r="O13" s="86"/>
      <c r="P13" s="86"/>
      <c r="Q13" s="86"/>
      <c r="R13" s="86"/>
      <c r="S13" s="86"/>
      <c r="T13" s="86"/>
      <c r="U13" s="86"/>
      <c r="V13" s="86"/>
      <c r="W13" s="86"/>
      <c r="X13" s="86"/>
    </row>
    <row r="14" ht="20.25" customHeight="1" spans="1:24">
      <c r="A14" s="155" t="s">
        <v>206</v>
      </c>
      <c r="B14" s="155" t="s">
        <v>70</v>
      </c>
      <c r="C14" s="155" t="s">
        <v>207</v>
      </c>
      <c r="D14" s="155" t="s">
        <v>208</v>
      </c>
      <c r="E14" s="155" t="s">
        <v>103</v>
      </c>
      <c r="F14" s="155" t="s">
        <v>104</v>
      </c>
      <c r="G14" s="155" t="s">
        <v>211</v>
      </c>
      <c r="H14" s="155" t="s">
        <v>212</v>
      </c>
      <c r="I14" s="86">
        <v>324000</v>
      </c>
      <c r="J14" s="86">
        <v>324000</v>
      </c>
      <c r="K14" s="7"/>
      <c r="L14" s="7"/>
      <c r="M14" s="86">
        <v>324000</v>
      </c>
      <c r="N14" s="7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ht="20.25" customHeight="1" spans="1:24">
      <c r="A15" s="155" t="s">
        <v>206</v>
      </c>
      <c r="B15" s="155" t="s">
        <v>70</v>
      </c>
      <c r="C15" s="155" t="s">
        <v>207</v>
      </c>
      <c r="D15" s="155" t="s">
        <v>208</v>
      </c>
      <c r="E15" s="155" t="s">
        <v>101</v>
      </c>
      <c r="F15" s="155" t="s">
        <v>102</v>
      </c>
      <c r="G15" s="155" t="s">
        <v>213</v>
      </c>
      <c r="H15" s="155" t="s">
        <v>214</v>
      </c>
      <c r="I15" s="86">
        <v>113813</v>
      </c>
      <c r="J15" s="86">
        <v>113813</v>
      </c>
      <c r="K15" s="7"/>
      <c r="L15" s="7"/>
      <c r="M15" s="86">
        <v>113813</v>
      </c>
      <c r="N15" s="7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ht="20.25" customHeight="1" spans="1:24">
      <c r="A16" s="155" t="s">
        <v>206</v>
      </c>
      <c r="B16" s="155" t="s">
        <v>70</v>
      </c>
      <c r="C16" s="155" t="s">
        <v>207</v>
      </c>
      <c r="D16" s="155" t="s">
        <v>208</v>
      </c>
      <c r="E16" s="155" t="s">
        <v>103</v>
      </c>
      <c r="F16" s="155" t="s">
        <v>104</v>
      </c>
      <c r="G16" s="155" t="s">
        <v>213</v>
      </c>
      <c r="H16" s="155" t="s">
        <v>214</v>
      </c>
      <c r="I16" s="86">
        <v>295662</v>
      </c>
      <c r="J16" s="86">
        <v>295662</v>
      </c>
      <c r="K16" s="7"/>
      <c r="L16" s="7"/>
      <c r="M16" s="86">
        <v>295662</v>
      </c>
      <c r="N16" s="7"/>
      <c r="O16" s="86"/>
      <c r="P16" s="86"/>
      <c r="Q16" s="86"/>
      <c r="R16" s="86"/>
      <c r="S16" s="86"/>
      <c r="T16" s="86"/>
      <c r="U16" s="86"/>
      <c r="V16" s="86"/>
      <c r="W16" s="86"/>
      <c r="X16" s="86"/>
    </row>
    <row r="17" ht="20.25" customHeight="1" spans="1:24">
      <c r="A17" s="155" t="s">
        <v>206</v>
      </c>
      <c r="B17" s="155" t="s">
        <v>70</v>
      </c>
      <c r="C17" s="155" t="s">
        <v>207</v>
      </c>
      <c r="D17" s="155" t="s">
        <v>208</v>
      </c>
      <c r="E17" s="155" t="s">
        <v>101</v>
      </c>
      <c r="F17" s="155" t="s">
        <v>102</v>
      </c>
      <c r="G17" s="155" t="s">
        <v>215</v>
      </c>
      <c r="H17" s="155" t="s">
        <v>216</v>
      </c>
      <c r="I17" s="86">
        <v>427560</v>
      </c>
      <c r="J17" s="86">
        <v>427560</v>
      </c>
      <c r="K17" s="7"/>
      <c r="L17" s="7"/>
      <c r="M17" s="86">
        <v>427560</v>
      </c>
      <c r="N17" s="7"/>
      <c r="O17" s="86"/>
      <c r="P17" s="86"/>
      <c r="Q17" s="86"/>
      <c r="R17" s="86"/>
      <c r="S17" s="86"/>
      <c r="T17" s="86"/>
      <c r="U17" s="86"/>
      <c r="V17" s="86"/>
      <c r="W17" s="86"/>
      <c r="X17" s="86"/>
    </row>
    <row r="18" ht="20.25" customHeight="1" spans="1:24">
      <c r="A18" s="155" t="s">
        <v>206</v>
      </c>
      <c r="B18" s="155" t="s">
        <v>70</v>
      </c>
      <c r="C18" s="155" t="s">
        <v>207</v>
      </c>
      <c r="D18" s="155" t="s">
        <v>208</v>
      </c>
      <c r="E18" s="155" t="s">
        <v>101</v>
      </c>
      <c r="F18" s="155" t="s">
        <v>102</v>
      </c>
      <c r="G18" s="155" t="s">
        <v>215</v>
      </c>
      <c r="H18" s="155" t="s">
        <v>216</v>
      </c>
      <c r="I18" s="86">
        <v>229080</v>
      </c>
      <c r="J18" s="86">
        <v>229080</v>
      </c>
      <c r="K18" s="7"/>
      <c r="L18" s="7"/>
      <c r="M18" s="86">
        <v>229080</v>
      </c>
      <c r="N18" s="7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ht="20.25" customHeight="1" spans="1:24">
      <c r="A19" s="155" t="s">
        <v>206</v>
      </c>
      <c r="B19" s="155" t="s">
        <v>70</v>
      </c>
      <c r="C19" s="155" t="s">
        <v>207</v>
      </c>
      <c r="D19" s="155" t="s">
        <v>208</v>
      </c>
      <c r="E19" s="155" t="s">
        <v>103</v>
      </c>
      <c r="F19" s="155" t="s">
        <v>104</v>
      </c>
      <c r="G19" s="155" t="s">
        <v>215</v>
      </c>
      <c r="H19" s="155" t="s">
        <v>216</v>
      </c>
      <c r="I19" s="86">
        <v>617520</v>
      </c>
      <c r="J19" s="86">
        <v>617520</v>
      </c>
      <c r="K19" s="7"/>
      <c r="L19" s="7"/>
      <c r="M19" s="86">
        <v>617520</v>
      </c>
      <c r="N19" s="7"/>
      <c r="O19" s="86"/>
      <c r="P19" s="86"/>
      <c r="Q19" s="86"/>
      <c r="R19" s="86"/>
      <c r="S19" s="86"/>
      <c r="T19" s="86"/>
      <c r="U19" s="86"/>
      <c r="V19" s="86"/>
      <c r="W19" s="86"/>
      <c r="X19" s="86"/>
    </row>
    <row r="20" ht="20.25" customHeight="1" spans="1:24">
      <c r="A20" s="155" t="s">
        <v>206</v>
      </c>
      <c r="B20" s="155" t="s">
        <v>70</v>
      </c>
      <c r="C20" s="155" t="s">
        <v>207</v>
      </c>
      <c r="D20" s="155" t="s">
        <v>208</v>
      </c>
      <c r="E20" s="155" t="s">
        <v>103</v>
      </c>
      <c r="F20" s="155" t="s">
        <v>104</v>
      </c>
      <c r="G20" s="155" t="s">
        <v>215</v>
      </c>
      <c r="H20" s="155" t="s">
        <v>216</v>
      </c>
      <c r="I20" s="86">
        <v>1160460</v>
      </c>
      <c r="J20" s="86">
        <v>1160460</v>
      </c>
      <c r="K20" s="7"/>
      <c r="L20" s="7"/>
      <c r="M20" s="86">
        <v>1160460</v>
      </c>
      <c r="N20" s="7"/>
      <c r="O20" s="86"/>
      <c r="P20" s="86"/>
      <c r="Q20" s="86"/>
      <c r="R20" s="86"/>
      <c r="S20" s="86"/>
      <c r="T20" s="86"/>
      <c r="U20" s="86"/>
      <c r="V20" s="86"/>
      <c r="W20" s="86"/>
      <c r="X20" s="86"/>
    </row>
    <row r="21" ht="20.25" customHeight="1" spans="1:24">
      <c r="A21" s="155" t="s">
        <v>206</v>
      </c>
      <c r="B21" s="155" t="s">
        <v>70</v>
      </c>
      <c r="C21" s="155" t="s">
        <v>217</v>
      </c>
      <c r="D21" s="155" t="s">
        <v>218</v>
      </c>
      <c r="E21" s="155" t="s">
        <v>115</v>
      </c>
      <c r="F21" s="155" t="s">
        <v>116</v>
      </c>
      <c r="G21" s="155" t="s">
        <v>219</v>
      </c>
      <c r="H21" s="155" t="s">
        <v>220</v>
      </c>
      <c r="I21" s="86">
        <v>1671552</v>
      </c>
      <c r="J21" s="86">
        <v>1671552</v>
      </c>
      <c r="K21" s="7"/>
      <c r="L21" s="7"/>
      <c r="M21" s="86">
        <v>1671552</v>
      </c>
      <c r="N21" s="7"/>
      <c r="O21" s="86"/>
      <c r="P21" s="86"/>
      <c r="Q21" s="86"/>
      <c r="R21" s="86"/>
      <c r="S21" s="86"/>
      <c r="T21" s="86"/>
      <c r="U21" s="86"/>
      <c r="V21" s="86"/>
      <c r="W21" s="86"/>
      <c r="X21" s="86"/>
    </row>
    <row r="22" ht="20.25" customHeight="1" spans="1:24">
      <c r="A22" s="155" t="s">
        <v>206</v>
      </c>
      <c r="B22" s="155" t="s">
        <v>70</v>
      </c>
      <c r="C22" s="155" t="s">
        <v>217</v>
      </c>
      <c r="D22" s="155" t="s">
        <v>218</v>
      </c>
      <c r="E22" s="155" t="s">
        <v>117</v>
      </c>
      <c r="F22" s="155" t="s">
        <v>118</v>
      </c>
      <c r="G22" s="155" t="s">
        <v>221</v>
      </c>
      <c r="H22" s="155" t="s">
        <v>222</v>
      </c>
      <c r="I22" s="86">
        <v>600000</v>
      </c>
      <c r="J22" s="86">
        <v>600000</v>
      </c>
      <c r="K22" s="7"/>
      <c r="L22" s="7"/>
      <c r="M22" s="86">
        <v>600000</v>
      </c>
      <c r="N22" s="7"/>
      <c r="O22" s="86"/>
      <c r="P22" s="86"/>
      <c r="Q22" s="86"/>
      <c r="R22" s="86"/>
      <c r="S22" s="86"/>
      <c r="T22" s="86"/>
      <c r="U22" s="86"/>
      <c r="V22" s="86"/>
      <c r="W22" s="86"/>
      <c r="X22" s="86"/>
    </row>
    <row r="23" ht="20.25" customHeight="1" spans="1:24">
      <c r="A23" s="155" t="s">
        <v>206</v>
      </c>
      <c r="B23" s="155" t="s">
        <v>70</v>
      </c>
      <c r="C23" s="155" t="s">
        <v>217</v>
      </c>
      <c r="D23" s="155" t="s">
        <v>218</v>
      </c>
      <c r="E23" s="155" t="s">
        <v>123</v>
      </c>
      <c r="F23" s="155" t="s">
        <v>124</v>
      </c>
      <c r="G23" s="155" t="s">
        <v>223</v>
      </c>
      <c r="H23" s="155" t="s">
        <v>224</v>
      </c>
      <c r="I23" s="86">
        <v>1488636</v>
      </c>
      <c r="J23" s="86">
        <v>1488636</v>
      </c>
      <c r="K23" s="7"/>
      <c r="L23" s="7"/>
      <c r="M23" s="86">
        <v>1488636</v>
      </c>
      <c r="N23" s="7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ht="20.25" customHeight="1" spans="1:24">
      <c r="A24" s="155" t="s">
        <v>206</v>
      </c>
      <c r="B24" s="155" t="s">
        <v>70</v>
      </c>
      <c r="C24" s="155" t="s">
        <v>217</v>
      </c>
      <c r="D24" s="155" t="s">
        <v>218</v>
      </c>
      <c r="E24" s="155" t="s">
        <v>103</v>
      </c>
      <c r="F24" s="155" t="s">
        <v>104</v>
      </c>
      <c r="G24" s="155" t="s">
        <v>225</v>
      </c>
      <c r="H24" s="155" t="s">
        <v>226</v>
      </c>
      <c r="I24" s="86">
        <v>42318</v>
      </c>
      <c r="J24" s="86">
        <v>42318</v>
      </c>
      <c r="K24" s="7"/>
      <c r="L24" s="7"/>
      <c r="M24" s="86">
        <v>42318</v>
      </c>
      <c r="N24" s="7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ht="20.25" customHeight="1" spans="1:24">
      <c r="A25" s="155" t="s">
        <v>206</v>
      </c>
      <c r="B25" s="155" t="s">
        <v>70</v>
      </c>
      <c r="C25" s="155" t="s">
        <v>217</v>
      </c>
      <c r="D25" s="155" t="s">
        <v>218</v>
      </c>
      <c r="E25" s="155" t="s">
        <v>125</v>
      </c>
      <c r="F25" s="155" t="s">
        <v>126</v>
      </c>
      <c r="G25" s="155" t="s">
        <v>225</v>
      </c>
      <c r="H25" s="155" t="s">
        <v>226</v>
      </c>
      <c r="I25" s="86">
        <v>25380</v>
      </c>
      <c r="J25" s="86">
        <v>25380</v>
      </c>
      <c r="K25" s="7"/>
      <c r="L25" s="7"/>
      <c r="M25" s="86">
        <v>25380</v>
      </c>
      <c r="N25" s="7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6" ht="20.25" customHeight="1" spans="1:24">
      <c r="A26" s="155" t="s">
        <v>206</v>
      </c>
      <c r="B26" s="155" t="s">
        <v>70</v>
      </c>
      <c r="C26" s="155" t="s">
        <v>227</v>
      </c>
      <c r="D26" s="155" t="s">
        <v>132</v>
      </c>
      <c r="E26" s="155" t="s">
        <v>131</v>
      </c>
      <c r="F26" s="155" t="s">
        <v>132</v>
      </c>
      <c r="G26" s="155" t="s">
        <v>228</v>
      </c>
      <c r="H26" s="155" t="s">
        <v>132</v>
      </c>
      <c r="I26" s="86">
        <v>1663200</v>
      </c>
      <c r="J26" s="86">
        <v>1663200</v>
      </c>
      <c r="K26" s="7"/>
      <c r="L26" s="7"/>
      <c r="M26" s="86">
        <v>1663200</v>
      </c>
      <c r="N26" s="7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ht="20.25" customHeight="1" spans="1:24">
      <c r="A27" s="155" t="s">
        <v>206</v>
      </c>
      <c r="B27" s="155" t="s">
        <v>70</v>
      </c>
      <c r="C27" s="155" t="s">
        <v>229</v>
      </c>
      <c r="D27" s="155" t="s">
        <v>230</v>
      </c>
      <c r="E27" s="155" t="s">
        <v>101</v>
      </c>
      <c r="F27" s="155" t="s">
        <v>102</v>
      </c>
      <c r="G27" s="155" t="s">
        <v>231</v>
      </c>
      <c r="H27" s="155" t="s">
        <v>230</v>
      </c>
      <c r="I27" s="86">
        <v>17940</v>
      </c>
      <c r="J27" s="86">
        <v>17940</v>
      </c>
      <c r="K27" s="7"/>
      <c r="L27" s="7"/>
      <c r="M27" s="86">
        <v>17940</v>
      </c>
      <c r="N27" s="7"/>
      <c r="O27" s="86"/>
      <c r="P27" s="86"/>
      <c r="Q27" s="86"/>
      <c r="R27" s="86"/>
      <c r="S27" s="86"/>
      <c r="T27" s="86"/>
      <c r="U27" s="86"/>
      <c r="V27" s="86"/>
      <c r="W27" s="86"/>
      <c r="X27" s="86"/>
    </row>
    <row r="28" ht="20.25" customHeight="1" spans="1:24">
      <c r="A28" s="155" t="s">
        <v>206</v>
      </c>
      <c r="B28" s="155" t="s">
        <v>70</v>
      </c>
      <c r="C28" s="155" t="s">
        <v>229</v>
      </c>
      <c r="D28" s="155" t="s">
        <v>230</v>
      </c>
      <c r="E28" s="155" t="s">
        <v>103</v>
      </c>
      <c r="F28" s="155" t="s">
        <v>104</v>
      </c>
      <c r="G28" s="155" t="s">
        <v>231</v>
      </c>
      <c r="H28" s="155" t="s">
        <v>230</v>
      </c>
      <c r="I28" s="86">
        <v>48360</v>
      </c>
      <c r="J28" s="86">
        <v>48360</v>
      </c>
      <c r="K28" s="7"/>
      <c r="L28" s="7"/>
      <c r="M28" s="86">
        <v>48360</v>
      </c>
      <c r="N28" s="7"/>
      <c r="O28" s="86"/>
      <c r="P28" s="86"/>
      <c r="Q28" s="86"/>
      <c r="R28" s="86"/>
      <c r="S28" s="86"/>
      <c r="T28" s="86"/>
      <c r="U28" s="86"/>
      <c r="V28" s="86"/>
      <c r="W28" s="86"/>
      <c r="X28" s="86"/>
    </row>
    <row r="29" ht="20.25" customHeight="1" spans="1:24">
      <c r="A29" s="155" t="s">
        <v>206</v>
      </c>
      <c r="B29" s="155" t="s">
        <v>70</v>
      </c>
      <c r="C29" s="155" t="s">
        <v>232</v>
      </c>
      <c r="D29" s="155" t="s">
        <v>233</v>
      </c>
      <c r="E29" s="155" t="s">
        <v>101</v>
      </c>
      <c r="F29" s="155" t="s">
        <v>102</v>
      </c>
      <c r="G29" s="155" t="s">
        <v>234</v>
      </c>
      <c r="H29" s="155" t="s">
        <v>235</v>
      </c>
      <c r="I29" s="86">
        <v>55200</v>
      </c>
      <c r="J29" s="86">
        <v>55200</v>
      </c>
      <c r="K29" s="7"/>
      <c r="L29" s="7"/>
      <c r="M29" s="86">
        <v>55200</v>
      </c>
      <c r="N29" s="7"/>
      <c r="O29" s="86"/>
      <c r="P29" s="86"/>
      <c r="Q29" s="86"/>
      <c r="R29" s="86"/>
      <c r="S29" s="86"/>
      <c r="T29" s="86"/>
      <c r="U29" s="86"/>
      <c r="V29" s="86"/>
      <c r="W29" s="86"/>
      <c r="X29" s="86"/>
    </row>
    <row r="30" ht="20.25" customHeight="1" spans="1:24">
      <c r="A30" s="155" t="s">
        <v>206</v>
      </c>
      <c r="B30" s="155" t="s">
        <v>70</v>
      </c>
      <c r="C30" s="155" t="s">
        <v>232</v>
      </c>
      <c r="D30" s="155" t="s">
        <v>233</v>
      </c>
      <c r="E30" s="155" t="s">
        <v>103</v>
      </c>
      <c r="F30" s="155" t="s">
        <v>104</v>
      </c>
      <c r="G30" s="155" t="s">
        <v>234</v>
      </c>
      <c r="H30" s="155" t="s">
        <v>235</v>
      </c>
      <c r="I30" s="86">
        <v>148800</v>
      </c>
      <c r="J30" s="86">
        <v>148800</v>
      </c>
      <c r="K30" s="7"/>
      <c r="L30" s="7"/>
      <c r="M30" s="86">
        <v>148800</v>
      </c>
      <c r="N30" s="7"/>
      <c r="O30" s="86"/>
      <c r="P30" s="86"/>
      <c r="Q30" s="86"/>
      <c r="R30" s="86"/>
      <c r="S30" s="86"/>
      <c r="T30" s="86"/>
      <c r="U30" s="86"/>
      <c r="V30" s="86"/>
      <c r="W30" s="86"/>
      <c r="X30" s="86"/>
    </row>
    <row r="31" ht="20.25" customHeight="1" spans="1:24">
      <c r="A31" s="155" t="s">
        <v>206</v>
      </c>
      <c r="B31" s="155" t="s">
        <v>70</v>
      </c>
      <c r="C31" s="155" t="s">
        <v>232</v>
      </c>
      <c r="D31" s="155" t="s">
        <v>233</v>
      </c>
      <c r="E31" s="155" t="s">
        <v>113</v>
      </c>
      <c r="F31" s="155" t="s">
        <v>114</v>
      </c>
      <c r="G31" s="155" t="s">
        <v>234</v>
      </c>
      <c r="H31" s="155" t="s">
        <v>235</v>
      </c>
      <c r="I31" s="86">
        <v>21000</v>
      </c>
      <c r="J31" s="86">
        <v>21000</v>
      </c>
      <c r="K31" s="7"/>
      <c r="L31" s="7"/>
      <c r="M31" s="86">
        <v>21000</v>
      </c>
      <c r="N31" s="7"/>
      <c r="O31" s="86"/>
      <c r="P31" s="86"/>
      <c r="Q31" s="86"/>
      <c r="R31" s="86"/>
      <c r="S31" s="86"/>
      <c r="T31" s="86"/>
      <c r="U31" s="86"/>
      <c r="V31" s="86"/>
      <c r="W31" s="86"/>
      <c r="X31" s="86"/>
    </row>
    <row r="32" ht="20.25" customHeight="1" spans="1:24">
      <c r="A32" s="155" t="s">
        <v>206</v>
      </c>
      <c r="B32" s="155" t="s">
        <v>70</v>
      </c>
      <c r="C32" s="155" t="s">
        <v>236</v>
      </c>
      <c r="D32" s="155" t="s">
        <v>237</v>
      </c>
      <c r="E32" s="155" t="s">
        <v>113</v>
      </c>
      <c r="F32" s="155" t="s">
        <v>114</v>
      </c>
      <c r="G32" s="155" t="s">
        <v>238</v>
      </c>
      <c r="H32" s="155" t="s">
        <v>239</v>
      </c>
      <c r="I32" s="86">
        <v>714000</v>
      </c>
      <c r="J32" s="86">
        <v>714000</v>
      </c>
      <c r="K32" s="7"/>
      <c r="L32" s="7"/>
      <c r="M32" s="86">
        <v>714000</v>
      </c>
      <c r="N32" s="7"/>
      <c r="O32" s="86"/>
      <c r="P32" s="86"/>
      <c r="Q32" s="86"/>
      <c r="R32" s="86"/>
      <c r="S32" s="86"/>
      <c r="T32" s="86"/>
      <c r="U32" s="86"/>
      <c r="V32" s="86"/>
      <c r="W32" s="86"/>
      <c r="X32" s="86"/>
    </row>
    <row r="33" ht="20.25" customHeight="1" spans="1:24">
      <c r="A33" s="155" t="s">
        <v>206</v>
      </c>
      <c r="B33" s="155" t="s">
        <v>70</v>
      </c>
      <c r="C33" s="155" t="s">
        <v>240</v>
      </c>
      <c r="D33" s="155" t="s">
        <v>241</v>
      </c>
      <c r="E33" s="155" t="s">
        <v>101</v>
      </c>
      <c r="F33" s="155" t="s">
        <v>102</v>
      </c>
      <c r="G33" s="155" t="s">
        <v>213</v>
      </c>
      <c r="H33" s="155" t="s">
        <v>214</v>
      </c>
      <c r="I33" s="86">
        <v>699200</v>
      </c>
      <c r="J33" s="86">
        <v>699200</v>
      </c>
      <c r="K33" s="7"/>
      <c r="L33" s="7"/>
      <c r="M33" s="86">
        <v>699200</v>
      </c>
      <c r="N33" s="7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4" ht="20.25" customHeight="1" spans="1:24">
      <c r="A34" s="155" t="s">
        <v>206</v>
      </c>
      <c r="B34" s="155" t="s">
        <v>70</v>
      </c>
      <c r="C34" s="155" t="s">
        <v>240</v>
      </c>
      <c r="D34" s="155" t="s">
        <v>241</v>
      </c>
      <c r="E34" s="155" t="s">
        <v>103</v>
      </c>
      <c r="F34" s="155" t="s">
        <v>104</v>
      </c>
      <c r="G34" s="155" t="s">
        <v>213</v>
      </c>
      <c r="H34" s="155" t="s">
        <v>214</v>
      </c>
      <c r="I34" s="86">
        <v>1884800</v>
      </c>
      <c r="J34" s="86">
        <v>1884800</v>
      </c>
      <c r="K34" s="7"/>
      <c r="L34" s="7"/>
      <c r="M34" s="86">
        <v>1884800</v>
      </c>
      <c r="N34" s="7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ht="20.25" customHeight="1" spans="1:24">
      <c r="A35" s="155" t="s">
        <v>206</v>
      </c>
      <c r="B35" s="155" t="s">
        <v>70</v>
      </c>
      <c r="C35" s="155" t="s">
        <v>240</v>
      </c>
      <c r="D35" s="155" t="s">
        <v>241</v>
      </c>
      <c r="E35" s="155" t="s">
        <v>101</v>
      </c>
      <c r="F35" s="155" t="s">
        <v>102</v>
      </c>
      <c r="G35" s="155" t="s">
        <v>215</v>
      </c>
      <c r="H35" s="155" t="s">
        <v>216</v>
      </c>
      <c r="I35" s="86">
        <v>220800</v>
      </c>
      <c r="J35" s="86">
        <v>220800</v>
      </c>
      <c r="K35" s="7"/>
      <c r="L35" s="7"/>
      <c r="M35" s="86">
        <v>220800</v>
      </c>
      <c r="N35" s="7"/>
      <c r="O35" s="86"/>
      <c r="P35" s="86"/>
      <c r="Q35" s="86"/>
      <c r="R35" s="86"/>
      <c r="S35" s="86"/>
      <c r="T35" s="86"/>
      <c r="U35" s="86"/>
      <c r="V35" s="86"/>
      <c r="W35" s="86"/>
      <c r="X35" s="86"/>
    </row>
    <row r="36" ht="20.25" customHeight="1" spans="1:24">
      <c r="A36" s="155" t="s">
        <v>206</v>
      </c>
      <c r="B36" s="155" t="s">
        <v>70</v>
      </c>
      <c r="C36" s="155" t="s">
        <v>240</v>
      </c>
      <c r="D36" s="155" t="s">
        <v>241</v>
      </c>
      <c r="E36" s="155" t="s">
        <v>101</v>
      </c>
      <c r="F36" s="155" t="s">
        <v>102</v>
      </c>
      <c r="G36" s="155" t="s">
        <v>215</v>
      </c>
      <c r="H36" s="155" t="s">
        <v>216</v>
      </c>
      <c r="I36" s="86">
        <v>193200</v>
      </c>
      <c r="J36" s="86">
        <v>193200</v>
      </c>
      <c r="K36" s="7"/>
      <c r="L36" s="7"/>
      <c r="M36" s="86">
        <v>193200</v>
      </c>
      <c r="N36" s="7"/>
      <c r="O36" s="86"/>
      <c r="P36" s="86"/>
      <c r="Q36" s="86"/>
      <c r="R36" s="86"/>
      <c r="S36" s="86"/>
      <c r="T36" s="86"/>
      <c r="U36" s="86"/>
      <c r="V36" s="86"/>
      <c r="W36" s="86"/>
      <c r="X36" s="86"/>
    </row>
    <row r="37" ht="20.25" customHeight="1" spans="1:24">
      <c r="A37" s="155" t="s">
        <v>206</v>
      </c>
      <c r="B37" s="155" t="s">
        <v>70</v>
      </c>
      <c r="C37" s="155" t="s">
        <v>240</v>
      </c>
      <c r="D37" s="155" t="s">
        <v>241</v>
      </c>
      <c r="E37" s="155" t="s">
        <v>103</v>
      </c>
      <c r="F37" s="155" t="s">
        <v>104</v>
      </c>
      <c r="G37" s="155" t="s">
        <v>215</v>
      </c>
      <c r="H37" s="155" t="s">
        <v>216</v>
      </c>
      <c r="I37" s="86">
        <v>520800</v>
      </c>
      <c r="J37" s="86">
        <v>520800</v>
      </c>
      <c r="K37" s="7"/>
      <c r="L37" s="7"/>
      <c r="M37" s="86">
        <v>520800</v>
      </c>
      <c r="N37" s="7"/>
      <c r="O37" s="86"/>
      <c r="P37" s="86"/>
      <c r="Q37" s="86"/>
      <c r="R37" s="86"/>
      <c r="S37" s="86"/>
      <c r="T37" s="86"/>
      <c r="U37" s="86"/>
      <c r="V37" s="86"/>
      <c r="W37" s="86"/>
      <c r="X37" s="86"/>
    </row>
    <row r="38" ht="20.25" customHeight="1" spans="1:24">
      <c r="A38" s="155" t="s">
        <v>206</v>
      </c>
      <c r="B38" s="155" t="s">
        <v>70</v>
      </c>
      <c r="C38" s="155" t="s">
        <v>240</v>
      </c>
      <c r="D38" s="155" t="s">
        <v>241</v>
      </c>
      <c r="E38" s="155" t="s">
        <v>103</v>
      </c>
      <c r="F38" s="155" t="s">
        <v>104</v>
      </c>
      <c r="G38" s="155" t="s">
        <v>215</v>
      </c>
      <c r="H38" s="155" t="s">
        <v>216</v>
      </c>
      <c r="I38" s="86">
        <v>595200</v>
      </c>
      <c r="J38" s="86">
        <v>595200</v>
      </c>
      <c r="K38" s="7"/>
      <c r="L38" s="7"/>
      <c r="M38" s="86">
        <v>595200</v>
      </c>
      <c r="N38" s="7"/>
      <c r="O38" s="86"/>
      <c r="P38" s="86"/>
      <c r="Q38" s="86"/>
      <c r="R38" s="86"/>
      <c r="S38" s="86"/>
      <c r="T38" s="86"/>
      <c r="U38" s="86"/>
      <c r="V38" s="86"/>
      <c r="W38" s="86"/>
      <c r="X38" s="86"/>
    </row>
    <row r="39" ht="20.25" customHeight="1" spans="1:24">
      <c r="A39" s="155" t="s">
        <v>206</v>
      </c>
      <c r="B39" s="155" t="s">
        <v>70</v>
      </c>
      <c r="C39" s="155" t="s">
        <v>242</v>
      </c>
      <c r="D39" s="155" t="s">
        <v>243</v>
      </c>
      <c r="E39" s="155" t="s">
        <v>113</v>
      </c>
      <c r="F39" s="155" t="s">
        <v>114</v>
      </c>
      <c r="G39" s="155" t="s">
        <v>234</v>
      </c>
      <c r="H39" s="155" t="s">
        <v>235</v>
      </c>
      <c r="I39" s="86">
        <v>84000</v>
      </c>
      <c r="J39" s="86">
        <v>84000</v>
      </c>
      <c r="K39" s="7"/>
      <c r="L39" s="7"/>
      <c r="M39" s="86">
        <v>84000</v>
      </c>
      <c r="N39" s="7"/>
      <c r="O39" s="86"/>
      <c r="P39" s="86"/>
      <c r="Q39" s="86"/>
      <c r="R39" s="86"/>
      <c r="S39" s="86"/>
      <c r="T39" s="86"/>
      <c r="U39" s="86"/>
      <c r="V39" s="86"/>
      <c r="W39" s="86"/>
      <c r="X39" s="86"/>
    </row>
    <row r="40" ht="20.25" customHeight="1" spans="1:24">
      <c r="A40" s="155" t="s">
        <v>206</v>
      </c>
      <c r="B40" s="155" t="s">
        <v>70</v>
      </c>
      <c r="C40" s="155" t="s">
        <v>244</v>
      </c>
      <c r="D40" s="155" t="s">
        <v>245</v>
      </c>
      <c r="E40" s="155" t="s">
        <v>101</v>
      </c>
      <c r="F40" s="155" t="s">
        <v>102</v>
      </c>
      <c r="G40" s="155" t="s">
        <v>211</v>
      </c>
      <c r="H40" s="155" t="s">
        <v>212</v>
      </c>
      <c r="I40" s="86">
        <v>88080</v>
      </c>
      <c r="J40" s="86">
        <v>88080</v>
      </c>
      <c r="K40" s="7"/>
      <c r="L40" s="7"/>
      <c r="M40" s="86">
        <v>88080</v>
      </c>
      <c r="N40" s="7"/>
      <c r="O40" s="86"/>
      <c r="P40" s="86"/>
      <c r="Q40" s="86"/>
      <c r="R40" s="86"/>
      <c r="S40" s="86"/>
      <c r="T40" s="86"/>
      <c r="U40" s="86"/>
      <c r="V40" s="86"/>
      <c r="W40" s="86"/>
      <c r="X40" s="86"/>
    </row>
    <row r="41" ht="20.25" customHeight="1" spans="1:24">
      <c r="A41" s="155" t="s">
        <v>206</v>
      </c>
      <c r="B41" s="155" t="s">
        <v>70</v>
      </c>
      <c r="C41" s="155" t="s">
        <v>244</v>
      </c>
      <c r="D41" s="155" t="s">
        <v>245</v>
      </c>
      <c r="E41" s="155" t="s">
        <v>103</v>
      </c>
      <c r="F41" s="155" t="s">
        <v>104</v>
      </c>
      <c r="G41" s="155" t="s">
        <v>211</v>
      </c>
      <c r="H41" s="155" t="s">
        <v>212</v>
      </c>
      <c r="I41" s="86">
        <v>230688</v>
      </c>
      <c r="J41" s="86">
        <v>230688</v>
      </c>
      <c r="K41" s="7"/>
      <c r="L41" s="7"/>
      <c r="M41" s="86">
        <v>230688</v>
      </c>
      <c r="N41" s="7"/>
      <c r="O41" s="86"/>
      <c r="P41" s="86"/>
      <c r="Q41" s="86"/>
      <c r="R41" s="86"/>
      <c r="S41" s="86"/>
      <c r="T41" s="86"/>
      <c r="U41" s="86"/>
      <c r="V41" s="86"/>
      <c r="W41" s="86"/>
      <c r="X41" s="86"/>
    </row>
    <row r="42" ht="20.25" customHeight="1" spans="1:24">
      <c r="A42" s="155" t="s">
        <v>206</v>
      </c>
      <c r="B42" s="155" t="s">
        <v>70</v>
      </c>
      <c r="C42" s="155" t="s">
        <v>246</v>
      </c>
      <c r="D42" s="155" t="s">
        <v>247</v>
      </c>
      <c r="E42" s="155" t="s">
        <v>103</v>
      </c>
      <c r="F42" s="155" t="s">
        <v>104</v>
      </c>
      <c r="G42" s="155" t="s">
        <v>234</v>
      </c>
      <c r="H42" s="155" t="s">
        <v>235</v>
      </c>
      <c r="I42" s="86">
        <v>6600</v>
      </c>
      <c r="J42" s="86">
        <v>6600</v>
      </c>
      <c r="K42" s="7"/>
      <c r="L42" s="7"/>
      <c r="M42" s="86">
        <v>6600</v>
      </c>
      <c r="N42" s="7"/>
      <c r="O42" s="86"/>
      <c r="P42" s="86"/>
      <c r="Q42" s="86"/>
      <c r="R42" s="86"/>
      <c r="S42" s="86"/>
      <c r="T42" s="86"/>
      <c r="U42" s="86"/>
      <c r="V42" s="86"/>
      <c r="W42" s="86"/>
      <c r="X42" s="86"/>
    </row>
    <row r="43" ht="20.25" customHeight="1" spans="1:24">
      <c r="A43" s="155" t="s">
        <v>206</v>
      </c>
      <c r="B43" s="155" t="s">
        <v>70</v>
      </c>
      <c r="C43" s="155" t="s">
        <v>248</v>
      </c>
      <c r="D43" s="155" t="s">
        <v>249</v>
      </c>
      <c r="E43" s="155" t="s">
        <v>103</v>
      </c>
      <c r="F43" s="155" t="s">
        <v>104</v>
      </c>
      <c r="G43" s="155" t="s">
        <v>234</v>
      </c>
      <c r="H43" s="155" t="s">
        <v>235</v>
      </c>
      <c r="I43" s="86">
        <v>111698</v>
      </c>
      <c r="J43" s="86">
        <v>111698</v>
      </c>
      <c r="K43" s="7"/>
      <c r="L43" s="7"/>
      <c r="M43" s="86">
        <v>111698</v>
      </c>
      <c r="N43" s="7"/>
      <c r="O43" s="86"/>
      <c r="P43" s="86"/>
      <c r="Q43" s="86"/>
      <c r="R43" s="86"/>
      <c r="S43" s="86"/>
      <c r="T43" s="86"/>
      <c r="U43" s="86"/>
      <c r="V43" s="86"/>
      <c r="W43" s="86"/>
      <c r="X43" s="86"/>
    </row>
    <row r="44" ht="17.25" customHeight="1" spans="1:24">
      <c r="A44" s="37" t="s">
        <v>178</v>
      </c>
      <c r="B44" s="38"/>
      <c r="C44" s="156"/>
      <c r="D44" s="156"/>
      <c r="E44" s="156"/>
      <c r="F44" s="156"/>
      <c r="G44" s="156"/>
      <c r="H44" s="157"/>
      <c r="I44" s="86">
        <v>21117851</v>
      </c>
      <c r="J44" s="86">
        <v>21117851</v>
      </c>
      <c r="K44" s="86"/>
      <c r="L44" s="86"/>
      <c r="M44" s="86">
        <v>21117851</v>
      </c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</row>
  </sheetData>
  <mergeCells count="31">
    <mergeCell ref="A2:X2"/>
    <mergeCell ref="A3:H3"/>
    <mergeCell ref="I4:X4"/>
    <mergeCell ref="J5:N5"/>
    <mergeCell ref="O5:Q5"/>
    <mergeCell ref="S5:X5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abSelected="1" topLeftCell="A7" workbookViewId="0">
      <selection activeCell="I15" sqref="I15"/>
    </sheetView>
  </sheetViews>
  <sheetFormatPr defaultColWidth="9.13888888888889" defaultRowHeight="14.25" customHeight="1"/>
  <cols>
    <col min="1" max="1" width="18.3611111111111" customWidth="1"/>
    <col min="2" max="2" width="19.3611111111111" customWidth="1"/>
    <col min="3" max="3" width="44.7314814814815" customWidth="1"/>
    <col min="4" max="4" width="25.9074074074074" customWidth="1"/>
    <col min="5" max="5" width="11.1388888888889" customWidth="1"/>
    <col min="6" max="6" width="21.0925925925926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1"/>
      <c r="E1" s="10"/>
      <c r="F1" s="10"/>
      <c r="G1" s="10"/>
      <c r="H1" s="10"/>
      <c r="U1" s="141"/>
      <c r="W1" s="142" t="s">
        <v>250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"单位名称："&amp;"昆明市五华区沙朗民族实验学校"</f>
        <v>单位名称：昆明市五华区沙朗民族实验学校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41"/>
      <c r="W3" s="115" t="s">
        <v>1</v>
      </c>
    </row>
    <row r="4" ht="21.75" customHeight="1" spans="1:23">
      <c r="A4" s="17" t="s">
        <v>251</v>
      </c>
      <c r="B4" s="18" t="s">
        <v>190</v>
      </c>
      <c r="C4" s="17" t="s">
        <v>191</v>
      </c>
      <c r="D4" s="17" t="s">
        <v>252</v>
      </c>
      <c r="E4" s="18" t="s">
        <v>192</v>
      </c>
      <c r="F4" s="18" t="s">
        <v>193</v>
      </c>
      <c r="G4" s="18" t="s">
        <v>253</v>
      </c>
      <c r="H4" s="18" t="s">
        <v>254</v>
      </c>
      <c r="I4" s="19" t="s">
        <v>55</v>
      </c>
      <c r="J4" s="20" t="s">
        <v>255</v>
      </c>
      <c r="K4" s="21"/>
      <c r="L4" s="21"/>
      <c r="M4" s="22"/>
      <c r="N4" s="20" t="s">
        <v>198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3" t="s">
        <v>58</v>
      </c>
      <c r="K5" s="144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204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5" t="s">
        <v>57</v>
      </c>
      <c r="K6" s="146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9" t="s">
        <v>57</v>
      </c>
      <c r="K7" s="69" t="s">
        <v>256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1" t="s">
        <v>257</v>
      </c>
      <c r="B9" s="71" t="s">
        <v>258</v>
      </c>
      <c r="C9" s="71" t="s">
        <v>259</v>
      </c>
      <c r="D9" s="71" t="s">
        <v>70</v>
      </c>
      <c r="E9" s="71" t="s">
        <v>103</v>
      </c>
      <c r="F9" s="71" t="s">
        <v>104</v>
      </c>
      <c r="G9" s="71" t="s">
        <v>260</v>
      </c>
      <c r="H9" s="71" t="s">
        <v>261</v>
      </c>
      <c r="I9" s="86">
        <v>15000</v>
      </c>
      <c r="J9" s="86">
        <v>15000</v>
      </c>
      <c r="K9" s="86">
        <v>15000</v>
      </c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</row>
    <row r="10" ht="21.75" customHeight="1" spans="1:23">
      <c r="A10" s="71" t="s">
        <v>262</v>
      </c>
      <c r="B10" s="71" t="s">
        <v>263</v>
      </c>
      <c r="C10" s="71" t="s">
        <v>264</v>
      </c>
      <c r="D10" s="71" t="s">
        <v>70</v>
      </c>
      <c r="E10" s="71" t="s">
        <v>107</v>
      </c>
      <c r="F10" s="71" t="s">
        <v>108</v>
      </c>
      <c r="G10" s="71" t="s">
        <v>265</v>
      </c>
      <c r="H10" s="71" t="s">
        <v>266</v>
      </c>
      <c r="I10" s="86">
        <v>2688</v>
      </c>
      <c r="J10" s="86">
        <v>2688</v>
      </c>
      <c r="K10" s="86">
        <v>2688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</row>
    <row r="11" ht="21.75" customHeight="1" spans="1:23">
      <c r="A11" s="71" t="s">
        <v>262</v>
      </c>
      <c r="B11" s="71" t="s">
        <v>267</v>
      </c>
      <c r="C11" s="71" t="s">
        <v>268</v>
      </c>
      <c r="D11" s="71" t="s">
        <v>70</v>
      </c>
      <c r="E11" s="71" t="s">
        <v>101</v>
      </c>
      <c r="F11" s="71" t="s">
        <v>102</v>
      </c>
      <c r="G11" s="71" t="s">
        <v>265</v>
      </c>
      <c r="H11" s="71" t="s">
        <v>266</v>
      </c>
      <c r="I11" s="86">
        <v>12902.4</v>
      </c>
      <c r="J11" s="86">
        <v>12902.4</v>
      </c>
      <c r="K11" s="86">
        <v>12902.4</v>
      </c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ht="21.75" customHeight="1" spans="1:23">
      <c r="A12" s="71" t="s">
        <v>262</v>
      </c>
      <c r="B12" s="71" t="s">
        <v>267</v>
      </c>
      <c r="C12" s="71" t="s">
        <v>268</v>
      </c>
      <c r="D12" s="71" t="s">
        <v>70</v>
      </c>
      <c r="E12" s="71" t="s">
        <v>103</v>
      </c>
      <c r="F12" s="71" t="s">
        <v>104</v>
      </c>
      <c r="G12" s="71" t="s">
        <v>265</v>
      </c>
      <c r="H12" s="71" t="s">
        <v>266</v>
      </c>
      <c r="I12" s="86">
        <v>36456.96</v>
      </c>
      <c r="J12" s="86">
        <v>36456.96</v>
      </c>
      <c r="K12" s="86">
        <v>36456.96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</row>
    <row r="13" ht="21.75" customHeight="1" spans="1:23">
      <c r="A13" s="71" t="s">
        <v>262</v>
      </c>
      <c r="B13" s="71" t="s">
        <v>267</v>
      </c>
      <c r="C13" s="71" t="s">
        <v>268</v>
      </c>
      <c r="D13" s="71" t="s">
        <v>70</v>
      </c>
      <c r="E13" s="71" t="s">
        <v>103</v>
      </c>
      <c r="F13" s="71" t="s">
        <v>104</v>
      </c>
      <c r="G13" s="71" t="s">
        <v>269</v>
      </c>
      <c r="H13" s="71" t="s">
        <v>270</v>
      </c>
      <c r="I13" s="86">
        <v>20093.44</v>
      </c>
      <c r="J13" s="86">
        <v>20093.44</v>
      </c>
      <c r="K13" s="86">
        <v>20093.44</v>
      </c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</row>
    <row r="14" ht="21.75" customHeight="1" spans="1:23">
      <c r="A14" s="71" t="s">
        <v>262</v>
      </c>
      <c r="B14" s="71" t="s">
        <v>267</v>
      </c>
      <c r="C14" s="71" t="s">
        <v>268</v>
      </c>
      <c r="D14" s="71" t="s">
        <v>70</v>
      </c>
      <c r="E14" s="71" t="s">
        <v>101</v>
      </c>
      <c r="F14" s="71" t="s">
        <v>102</v>
      </c>
      <c r="G14" s="71" t="s">
        <v>271</v>
      </c>
      <c r="H14" s="71" t="s">
        <v>272</v>
      </c>
      <c r="I14" s="86">
        <v>28016.64</v>
      </c>
      <c r="J14" s="86">
        <v>28016.64</v>
      </c>
      <c r="K14" s="86">
        <v>28016.64</v>
      </c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</row>
    <row r="15" ht="21.75" customHeight="1" spans="1:23">
      <c r="A15" s="71" t="s">
        <v>262</v>
      </c>
      <c r="B15" s="71" t="s">
        <v>273</v>
      </c>
      <c r="C15" s="71" t="s">
        <v>274</v>
      </c>
      <c r="D15" s="71" t="s">
        <v>70</v>
      </c>
      <c r="E15" s="71" t="s">
        <v>103</v>
      </c>
      <c r="F15" s="71" t="s">
        <v>104</v>
      </c>
      <c r="G15" s="71" t="s">
        <v>238</v>
      </c>
      <c r="H15" s="71" t="s">
        <v>239</v>
      </c>
      <c r="I15" s="86">
        <v>586880</v>
      </c>
      <c r="J15" s="86">
        <v>586880</v>
      </c>
      <c r="K15" s="86">
        <v>586880</v>
      </c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</row>
    <row r="16" ht="37" customHeight="1" spans="1:23">
      <c r="A16" s="71" t="s">
        <v>275</v>
      </c>
      <c r="B16" s="71" t="s">
        <v>276</v>
      </c>
      <c r="C16" s="71" t="s">
        <v>277</v>
      </c>
      <c r="D16" s="71" t="s">
        <v>70</v>
      </c>
      <c r="E16" s="71" t="s">
        <v>136</v>
      </c>
      <c r="F16" s="71" t="s">
        <v>137</v>
      </c>
      <c r="G16" s="71" t="s">
        <v>265</v>
      </c>
      <c r="H16" s="71" t="s">
        <v>266</v>
      </c>
      <c r="I16" s="86">
        <v>50000</v>
      </c>
      <c r="J16" s="86"/>
      <c r="K16" s="86"/>
      <c r="L16" s="86"/>
      <c r="M16" s="86"/>
      <c r="N16" s="86"/>
      <c r="O16" s="86">
        <v>50000</v>
      </c>
      <c r="P16" s="86"/>
      <c r="Q16" s="86"/>
      <c r="R16" s="86"/>
      <c r="S16" s="86"/>
      <c r="T16" s="86"/>
      <c r="U16" s="86"/>
      <c r="V16" s="86"/>
      <c r="W16" s="86"/>
    </row>
    <row r="17" ht="37" customHeight="1" spans="1:23">
      <c r="A17" s="71" t="s">
        <v>275</v>
      </c>
      <c r="B17" s="71" t="s">
        <v>278</v>
      </c>
      <c r="C17" s="71" t="s">
        <v>279</v>
      </c>
      <c r="D17" s="71" t="s">
        <v>70</v>
      </c>
      <c r="E17" s="71" t="s">
        <v>138</v>
      </c>
      <c r="F17" s="71" t="s">
        <v>139</v>
      </c>
      <c r="G17" s="71" t="s">
        <v>280</v>
      </c>
      <c r="H17" s="71" t="s">
        <v>281</v>
      </c>
      <c r="I17" s="86">
        <v>30000</v>
      </c>
      <c r="J17" s="86"/>
      <c r="K17" s="86"/>
      <c r="L17" s="86"/>
      <c r="M17" s="86"/>
      <c r="N17" s="86"/>
      <c r="O17" s="86">
        <v>30000</v>
      </c>
      <c r="P17" s="86"/>
      <c r="Q17" s="86"/>
      <c r="R17" s="86"/>
      <c r="S17" s="86"/>
      <c r="T17" s="86"/>
      <c r="U17" s="86"/>
      <c r="V17" s="86"/>
      <c r="W17" s="86"/>
    </row>
    <row r="18" ht="21.75" customHeight="1" spans="1:23">
      <c r="A18" s="71" t="s">
        <v>275</v>
      </c>
      <c r="B18" s="71" t="s">
        <v>282</v>
      </c>
      <c r="C18" s="71" t="s">
        <v>283</v>
      </c>
      <c r="D18" s="71" t="s">
        <v>70</v>
      </c>
      <c r="E18" s="71" t="s">
        <v>101</v>
      </c>
      <c r="F18" s="71" t="s">
        <v>102</v>
      </c>
      <c r="G18" s="71" t="s">
        <v>284</v>
      </c>
      <c r="H18" s="71" t="s">
        <v>285</v>
      </c>
      <c r="I18" s="86">
        <v>55000</v>
      </c>
      <c r="J18" s="86"/>
      <c r="K18" s="86"/>
      <c r="L18" s="86"/>
      <c r="M18" s="86"/>
      <c r="N18" s="86"/>
      <c r="O18" s="86"/>
      <c r="P18" s="86"/>
      <c r="Q18" s="86"/>
      <c r="R18" s="86">
        <v>55000</v>
      </c>
      <c r="S18" s="86"/>
      <c r="T18" s="86"/>
      <c r="U18" s="86"/>
      <c r="V18" s="86"/>
      <c r="W18" s="86">
        <v>55000</v>
      </c>
    </row>
    <row r="19" ht="21.75" customHeight="1" spans="1:23">
      <c r="A19" s="71" t="s">
        <v>275</v>
      </c>
      <c r="B19" s="71" t="s">
        <v>282</v>
      </c>
      <c r="C19" s="71" t="s">
        <v>283</v>
      </c>
      <c r="D19" s="71" t="s">
        <v>70</v>
      </c>
      <c r="E19" s="71" t="s">
        <v>103</v>
      </c>
      <c r="F19" s="71" t="s">
        <v>104</v>
      </c>
      <c r="G19" s="71" t="s">
        <v>284</v>
      </c>
      <c r="H19" s="71" t="s">
        <v>285</v>
      </c>
      <c r="I19" s="86">
        <v>55000</v>
      </c>
      <c r="J19" s="86"/>
      <c r="K19" s="86"/>
      <c r="L19" s="86"/>
      <c r="M19" s="86"/>
      <c r="N19" s="86"/>
      <c r="O19" s="86"/>
      <c r="P19" s="86"/>
      <c r="Q19" s="86"/>
      <c r="R19" s="86">
        <v>55000</v>
      </c>
      <c r="S19" s="86"/>
      <c r="T19" s="86"/>
      <c r="U19" s="86"/>
      <c r="V19" s="86"/>
      <c r="W19" s="86">
        <v>55000</v>
      </c>
    </row>
    <row r="20" ht="21.75" customHeight="1" spans="1:23">
      <c r="A20" s="71" t="s">
        <v>275</v>
      </c>
      <c r="B20" s="71" t="s">
        <v>286</v>
      </c>
      <c r="C20" s="71" t="s">
        <v>287</v>
      </c>
      <c r="D20" s="71" t="s">
        <v>70</v>
      </c>
      <c r="E20" s="71" t="s">
        <v>103</v>
      </c>
      <c r="F20" s="71" t="s">
        <v>104</v>
      </c>
      <c r="G20" s="71" t="s">
        <v>265</v>
      </c>
      <c r="H20" s="71" t="s">
        <v>266</v>
      </c>
      <c r="I20" s="86">
        <v>1750000</v>
      </c>
      <c r="J20" s="86"/>
      <c r="K20" s="86"/>
      <c r="L20" s="86"/>
      <c r="M20" s="86"/>
      <c r="N20" s="86"/>
      <c r="O20" s="86"/>
      <c r="P20" s="86"/>
      <c r="Q20" s="86"/>
      <c r="R20" s="86">
        <v>1750000</v>
      </c>
      <c r="S20" s="86"/>
      <c r="T20" s="86"/>
      <c r="U20" s="86"/>
      <c r="V20" s="86"/>
      <c r="W20" s="86">
        <v>1750000</v>
      </c>
    </row>
    <row r="21" ht="18.75" customHeight="1" spans="1:23">
      <c r="A21" s="37" t="s">
        <v>178</v>
      </c>
      <c r="B21" s="38"/>
      <c r="C21" s="38"/>
      <c r="D21" s="38"/>
      <c r="E21" s="38"/>
      <c r="F21" s="38"/>
      <c r="G21" s="38"/>
      <c r="H21" s="39"/>
      <c r="I21" s="86">
        <v>2642037.44</v>
      </c>
      <c r="J21" s="86">
        <v>702037.44</v>
      </c>
      <c r="K21" s="86">
        <v>702037.44</v>
      </c>
      <c r="L21" s="86"/>
      <c r="M21" s="86"/>
      <c r="N21" s="86"/>
      <c r="O21" s="86">
        <v>80000</v>
      </c>
      <c r="P21" s="86"/>
      <c r="Q21" s="86"/>
      <c r="R21" s="86">
        <v>1860000</v>
      </c>
      <c r="S21" s="86"/>
      <c r="T21" s="86"/>
      <c r="U21" s="86"/>
      <c r="V21" s="86"/>
      <c r="W21" s="86">
        <v>1860000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topLeftCell="A28" workbookViewId="0">
      <selection activeCell="B33" sqref="B33:B38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166666666667" customWidth="1"/>
    <col min="10" max="10" width="18.8518518518519" customWidth="1"/>
  </cols>
  <sheetData>
    <row r="1" ht="18" customHeight="1" spans="1:10">
      <c r="J1" s="11" t="s">
        <v>288</v>
      </c>
    </row>
    <row r="2" ht="39.75" customHeight="1" spans="1:10">
      <c r="A2" s="67" t="str">
        <f>"2026"&amp;"年部门项目支出绩效目标表"</f>
        <v>2026年部门项目支出绩效目标表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0">
      <c r="A3" s="13" t="str">
        <f>"单位名称："&amp;"昆明市五华区沙朗民族实验学校"</f>
        <v>单位名称：昆明市五华区沙朗民族实验学校</v>
      </c>
    </row>
    <row r="4" ht="44.25" customHeight="1" spans="1:10">
      <c r="A4" s="69" t="s">
        <v>191</v>
      </c>
      <c r="B4" s="69" t="s">
        <v>289</v>
      </c>
      <c r="C4" s="69" t="s">
        <v>290</v>
      </c>
      <c r="D4" s="69" t="s">
        <v>291</v>
      </c>
      <c r="E4" s="69" t="s">
        <v>292</v>
      </c>
      <c r="F4" s="70" t="s">
        <v>293</v>
      </c>
      <c r="G4" s="69" t="s">
        <v>294</v>
      </c>
      <c r="H4" s="70" t="s">
        <v>295</v>
      </c>
      <c r="I4" s="70" t="s">
        <v>296</v>
      </c>
      <c r="J4" s="69" t="s">
        <v>297</v>
      </c>
    </row>
    <row r="5" ht="18.75" customHeight="1" spans="1:10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30">
        <v>6</v>
      </c>
      <c r="G5" s="139">
        <v>7</v>
      </c>
      <c r="H5" s="30">
        <v>8</v>
      </c>
      <c r="I5" s="30">
        <v>9</v>
      </c>
      <c r="J5" s="139">
        <v>10</v>
      </c>
    </row>
    <row r="6" ht="42" customHeight="1" spans="1:10">
      <c r="A6" s="31" t="s">
        <v>70</v>
      </c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140" t="s">
        <v>287</v>
      </c>
      <c r="B7" s="32" t="s">
        <v>298</v>
      </c>
      <c r="C7" s="32" t="s">
        <v>299</v>
      </c>
      <c r="D7" s="32" t="s">
        <v>300</v>
      </c>
      <c r="E7" s="31" t="s">
        <v>301</v>
      </c>
      <c r="F7" s="32" t="s">
        <v>302</v>
      </c>
      <c r="G7" s="31" t="s">
        <v>303</v>
      </c>
      <c r="H7" s="32" t="s">
        <v>304</v>
      </c>
      <c r="I7" s="32" t="s">
        <v>305</v>
      </c>
      <c r="J7" s="31" t="s">
        <v>306</v>
      </c>
    </row>
    <row r="8" ht="42" customHeight="1" spans="1:10">
      <c r="A8" s="140" t="s">
        <v>287</v>
      </c>
      <c r="B8" s="32" t="s">
        <v>298</v>
      </c>
      <c r="C8" s="32" t="s">
        <v>299</v>
      </c>
      <c r="D8" s="32" t="s">
        <v>307</v>
      </c>
      <c r="E8" s="31" t="s">
        <v>308</v>
      </c>
      <c r="F8" s="32" t="s">
        <v>302</v>
      </c>
      <c r="G8" s="31" t="s">
        <v>303</v>
      </c>
      <c r="H8" s="32" t="s">
        <v>304</v>
      </c>
      <c r="I8" s="32" t="s">
        <v>305</v>
      </c>
      <c r="J8" s="31" t="s">
        <v>309</v>
      </c>
    </row>
    <row r="9" ht="42" customHeight="1" spans="1:10">
      <c r="A9" s="140" t="s">
        <v>287</v>
      </c>
      <c r="B9" s="32" t="s">
        <v>298</v>
      </c>
      <c r="C9" s="32" t="s">
        <v>299</v>
      </c>
      <c r="D9" s="32" t="s">
        <v>310</v>
      </c>
      <c r="E9" s="31" t="s">
        <v>311</v>
      </c>
      <c r="F9" s="32" t="s">
        <v>312</v>
      </c>
      <c r="G9" s="31" t="s">
        <v>313</v>
      </c>
      <c r="H9" s="32" t="s">
        <v>304</v>
      </c>
      <c r="I9" s="32" t="s">
        <v>305</v>
      </c>
      <c r="J9" s="31" t="s">
        <v>314</v>
      </c>
    </row>
    <row r="10" ht="42" customHeight="1" spans="1:10">
      <c r="A10" s="140" t="s">
        <v>287</v>
      </c>
      <c r="B10" s="32" t="s">
        <v>298</v>
      </c>
      <c r="C10" s="32" t="s">
        <v>315</v>
      </c>
      <c r="D10" s="32" t="s">
        <v>316</v>
      </c>
      <c r="E10" s="31" t="s">
        <v>317</v>
      </c>
      <c r="F10" s="32" t="s">
        <v>312</v>
      </c>
      <c r="G10" s="31" t="s">
        <v>318</v>
      </c>
      <c r="H10" s="32" t="s">
        <v>304</v>
      </c>
      <c r="I10" s="32" t="s">
        <v>305</v>
      </c>
      <c r="J10" s="31" t="s">
        <v>319</v>
      </c>
    </row>
    <row r="11" ht="42" customHeight="1" spans="1:10">
      <c r="A11" s="140" t="s">
        <v>287</v>
      </c>
      <c r="B11" s="32" t="s">
        <v>298</v>
      </c>
      <c r="C11" s="32" t="s">
        <v>320</v>
      </c>
      <c r="D11" s="32" t="s">
        <v>321</v>
      </c>
      <c r="E11" s="31" t="s">
        <v>321</v>
      </c>
      <c r="F11" s="32" t="s">
        <v>312</v>
      </c>
      <c r="G11" s="31" t="s">
        <v>322</v>
      </c>
      <c r="H11" s="32" t="s">
        <v>304</v>
      </c>
      <c r="I11" s="32" t="s">
        <v>305</v>
      </c>
      <c r="J11" s="31" t="s">
        <v>323</v>
      </c>
    </row>
    <row r="12" ht="42" customHeight="1" spans="1:10">
      <c r="A12" s="140" t="s">
        <v>287</v>
      </c>
      <c r="B12" s="32" t="s">
        <v>298</v>
      </c>
      <c r="C12" s="32" t="s">
        <v>324</v>
      </c>
      <c r="D12" s="32" t="s">
        <v>325</v>
      </c>
      <c r="E12" s="31" t="s">
        <v>326</v>
      </c>
      <c r="F12" s="32" t="s">
        <v>327</v>
      </c>
      <c r="G12" s="31" t="s">
        <v>328</v>
      </c>
      <c r="H12" s="32" t="s">
        <v>329</v>
      </c>
      <c r="I12" s="32" t="s">
        <v>305</v>
      </c>
      <c r="J12" s="31" t="s">
        <v>330</v>
      </c>
    </row>
    <row r="13" ht="42" customHeight="1" spans="1:10">
      <c r="A13" s="140" t="s">
        <v>268</v>
      </c>
      <c r="B13" s="32" t="s">
        <v>331</v>
      </c>
      <c r="C13" s="32" t="s">
        <v>299</v>
      </c>
      <c r="D13" s="32" t="s">
        <v>300</v>
      </c>
      <c r="E13" s="31" t="s">
        <v>332</v>
      </c>
      <c r="F13" s="32" t="s">
        <v>302</v>
      </c>
      <c r="G13" s="31" t="s">
        <v>333</v>
      </c>
      <c r="H13" s="32" t="s">
        <v>334</v>
      </c>
      <c r="I13" s="32" t="s">
        <v>305</v>
      </c>
      <c r="J13" s="31" t="s">
        <v>335</v>
      </c>
    </row>
    <row r="14" ht="42" customHeight="1" spans="1:10">
      <c r="A14" s="140" t="s">
        <v>268</v>
      </c>
      <c r="B14" s="32" t="s">
        <v>331</v>
      </c>
      <c r="C14" s="32" t="s">
        <v>299</v>
      </c>
      <c r="D14" s="32" t="s">
        <v>307</v>
      </c>
      <c r="E14" s="31" t="s">
        <v>336</v>
      </c>
      <c r="F14" s="32" t="s">
        <v>302</v>
      </c>
      <c r="G14" s="31" t="s">
        <v>303</v>
      </c>
      <c r="H14" s="32" t="s">
        <v>304</v>
      </c>
      <c r="I14" s="32" t="s">
        <v>305</v>
      </c>
      <c r="J14" s="31" t="s">
        <v>337</v>
      </c>
    </row>
    <row r="15" ht="42" customHeight="1" spans="1:10">
      <c r="A15" s="140" t="s">
        <v>268</v>
      </c>
      <c r="B15" s="32" t="s">
        <v>331</v>
      </c>
      <c r="C15" s="32" t="s">
        <v>299</v>
      </c>
      <c r="D15" s="32" t="s">
        <v>310</v>
      </c>
      <c r="E15" s="31" t="s">
        <v>338</v>
      </c>
      <c r="F15" s="32" t="s">
        <v>302</v>
      </c>
      <c r="G15" s="31" t="s">
        <v>303</v>
      </c>
      <c r="H15" s="32" t="s">
        <v>304</v>
      </c>
      <c r="I15" s="32" t="s">
        <v>305</v>
      </c>
      <c r="J15" s="31" t="s">
        <v>339</v>
      </c>
    </row>
    <row r="16" ht="42" customHeight="1" spans="1:10">
      <c r="A16" s="140" t="s">
        <v>268</v>
      </c>
      <c r="B16" s="32" t="s">
        <v>331</v>
      </c>
      <c r="C16" s="32" t="s">
        <v>315</v>
      </c>
      <c r="D16" s="32" t="s">
        <v>316</v>
      </c>
      <c r="E16" s="31" t="s">
        <v>340</v>
      </c>
      <c r="F16" s="32" t="s">
        <v>312</v>
      </c>
      <c r="G16" s="31" t="s">
        <v>341</v>
      </c>
      <c r="H16" s="32" t="s">
        <v>304</v>
      </c>
      <c r="I16" s="32" t="s">
        <v>305</v>
      </c>
      <c r="J16" s="31" t="s">
        <v>342</v>
      </c>
    </row>
    <row r="17" ht="42" customHeight="1" spans="1:10">
      <c r="A17" s="140" t="s">
        <v>268</v>
      </c>
      <c r="B17" s="32" t="s">
        <v>331</v>
      </c>
      <c r="C17" s="32" t="s">
        <v>320</v>
      </c>
      <c r="D17" s="32" t="s">
        <v>321</v>
      </c>
      <c r="E17" s="31" t="s">
        <v>343</v>
      </c>
      <c r="F17" s="32" t="s">
        <v>312</v>
      </c>
      <c r="G17" s="31" t="s">
        <v>322</v>
      </c>
      <c r="H17" s="32" t="s">
        <v>304</v>
      </c>
      <c r="I17" s="32" t="s">
        <v>305</v>
      </c>
      <c r="J17" s="31" t="s">
        <v>344</v>
      </c>
    </row>
    <row r="18" ht="42" customHeight="1" spans="1:10">
      <c r="A18" s="140" t="s">
        <v>268</v>
      </c>
      <c r="B18" s="32" t="s">
        <v>331</v>
      </c>
      <c r="C18" s="32" t="s">
        <v>324</v>
      </c>
      <c r="D18" s="32" t="s">
        <v>345</v>
      </c>
      <c r="E18" s="31" t="s">
        <v>346</v>
      </c>
      <c r="F18" s="32" t="s">
        <v>327</v>
      </c>
      <c r="G18" s="31" t="s">
        <v>347</v>
      </c>
      <c r="H18" s="32" t="s">
        <v>329</v>
      </c>
      <c r="I18" s="32" t="s">
        <v>305</v>
      </c>
      <c r="J18" s="31" t="s">
        <v>348</v>
      </c>
    </row>
    <row r="19" ht="42" customHeight="1" spans="1:10">
      <c r="A19" s="140" t="s">
        <v>283</v>
      </c>
      <c r="B19" s="32" t="s">
        <v>349</v>
      </c>
      <c r="C19" s="32" t="s">
        <v>299</v>
      </c>
      <c r="D19" s="32" t="s">
        <v>300</v>
      </c>
      <c r="E19" s="31" t="s">
        <v>350</v>
      </c>
      <c r="F19" s="32" t="s">
        <v>302</v>
      </c>
      <c r="G19" s="31" t="s">
        <v>303</v>
      </c>
      <c r="H19" s="32" t="s">
        <v>304</v>
      </c>
      <c r="I19" s="32" t="s">
        <v>305</v>
      </c>
      <c r="J19" s="31" t="s">
        <v>351</v>
      </c>
    </row>
    <row r="20" ht="42" customHeight="1" spans="1:10">
      <c r="A20" s="140" t="s">
        <v>283</v>
      </c>
      <c r="B20" s="32" t="s">
        <v>349</v>
      </c>
      <c r="C20" s="32" t="s">
        <v>299</v>
      </c>
      <c r="D20" s="32" t="s">
        <v>307</v>
      </c>
      <c r="E20" s="31" t="s">
        <v>352</v>
      </c>
      <c r="F20" s="32" t="s">
        <v>312</v>
      </c>
      <c r="G20" s="31" t="s">
        <v>318</v>
      </c>
      <c r="H20" s="32" t="s">
        <v>304</v>
      </c>
      <c r="I20" s="32" t="s">
        <v>305</v>
      </c>
      <c r="J20" s="31" t="s">
        <v>353</v>
      </c>
    </row>
    <row r="21" ht="42" customHeight="1" spans="1:10">
      <c r="A21" s="140" t="s">
        <v>283</v>
      </c>
      <c r="B21" s="32" t="s">
        <v>349</v>
      </c>
      <c r="C21" s="32" t="s">
        <v>299</v>
      </c>
      <c r="D21" s="32" t="s">
        <v>310</v>
      </c>
      <c r="E21" s="31" t="s">
        <v>354</v>
      </c>
      <c r="F21" s="32" t="s">
        <v>312</v>
      </c>
      <c r="G21" s="31" t="s">
        <v>318</v>
      </c>
      <c r="H21" s="32" t="s">
        <v>304</v>
      </c>
      <c r="I21" s="32" t="s">
        <v>305</v>
      </c>
      <c r="J21" s="31" t="s">
        <v>355</v>
      </c>
    </row>
    <row r="22" ht="42" customHeight="1" spans="1:10">
      <c r="A22" s="140" t="s">
        <v>283</v>
      </c>
      <c r="B22" s="32" t="s">
        <v>349</v>
      </c>
      <c r="C22" s="32" t="s">
        <v>315</v>
      </c>
      <c r="D22" s="32" t="s">
        <v>316</v>
      </c>
      <c r="E22" s="31" t="s">
        <v>356</v>
      </c>
      <c r="F22" s="32" t="s">
        <v>302</v>
      </c>
      <c r="G22" s="31" t="s">
        <v>357</v>
      </c>
      <c r="H22" s="32" t="s">
        <v>358</v>
      </c>
      <c r="I22" s="32" t="s">
        <v>359</v>
      </c>
      <c r="J22" s="31" t="s">
        <v>360</v>
      </c>
    </row>
    <row r="23" ht="42" customHeight="1" spans="1:10">
      <c r="A23" s="140" t="s">
        <v>283</v>
      </c>
      <c r="B23" s="32" t="s">
        <v>349</v>
      </c>
      <c r="C23" s="32" t="s">
        <v>320</v>
      </c>
      <c r="D23" s="32" t="s">
        <v>321</v>
      </c>
      <c r="E23" s="31" t="s">
        <v>361</v>
      </c>
      <c r="F23" s="32" t="s">
        <v>312</v>
      </c>
      <c r="G23" s="31" t="s">
        <v>362</v>
      </c>
      <c r="H23" s="32" t="s">
        <v>304</v>
      </c>
      <c r="I23" s="32" t="s">
        <v>305</v>
      </c>
      <c r="J23" s="31" t="s">
        <v>363</v>
      </c>
    </row>
    <row r="24" ht="42" customHeight="1" spans="1:10">
      <c r="A24" s="140" t="s">
        <v>259</v>
      </c>
      <c r="B24" s="32" t="s">
        <v>364</v>
      </c>
      <c r="C24" s="32" t="s">
        <v>299</v>
      </c>
      <c r="D24" s="32" t="s">
        <v>310</v>
      </c>
      <c r="E24" s="31" t="s">
        <v>365</v>
      </c>
      <c r="F24" s="32" t="s">
        <v>302</v>
      </c>
      <c r="G24" s="31" t="s">
        <v>366</v>
      </c>
      <c r="H24" s="32" t="s">
        <v>367</v>
      </c>
      <c r="I24" s="32" t="s">
        <v>359</v>
      </c>
      <c r="J24" s="31" t="s">
        <v>368</v>
      </c>
    </row>
    <row r="25" ht="42" customHeight="1" spans="1:10">
      <c r="A25" s="140" t="s">
        <v>259</v>
      </c>
      <c r="B25" s="32" t="s">
        <v>364</v>
      </c>
      <c r="C25" s="32" t="s">
        <v>315</v>
      </c>
      <c r="D25" s="32" t="s">
        <v>316</v>
      </c>
      <c r="E25" s="31" t="s">
        <v>369</v>
      </c>
      <c r="F25" s="32" t="s">
        <v>302</v>
      </c>
      <c r="G25" s="31" t="s">
        <v>303</v>
      </c>
      <c r="H25" s="32" t="s">
        <v>304</v>
      </c>
      <c r="I25" s="32" t="s">
        <v>305</v>
      </c>
      <c r="J25" s="31" t="s">
        <v>370</v>
      </c>
    </row>
    <row r="26" ht="42" customHeight="1" spans="1:10">
      <c r="A26" s="140" t="s">
        <v>259</v>
      </c>
      <c r="B26" s="32" t="s">
        <v>364</v>
      </c>
      <c r="C26" s="32" t="s">
        <v>320</v>
      </c>
      <c r="D26" s="32" t="s">
        <v>321</v>
      </c>
      <c r="E26" s="31" t="s">
        <v>321</v>
      </c>
      <c r="F26" s="32" t="s">
        <v>312</v>
      </c>
      <c r="G26" s="31" t="s">
        <v>322</v>
      </c>
      <c r="H26" s="32" t="s">
        <v>304</v>
      </c>
      <c r="I26" s="32" t="s">
        <v>305</v>
      </c>
      <c r="J26" s="31" t="s">
        <v>371</v>
      </c>
    </row>
    <row r="27" ht="42" customHeight="1" spans="1:10">
      <c r="A27" s="140" t="s">
        <v>274</v>
      </c>
      <c r="B27" s="32" t="s">
        <v>372</v>
      </c>
      <c r="C27" s="32" t="s">
        <v>299</v>
      </c>
      <c r="D27" s="32" t="s">
        <v>300</v>
      </c>
      <c r="E27" s="31" t="s">
        <v>373</v>
      </c>
      <c r="F27" s="32" t="s">
        <v>302</v>
      </c>
      <c r="G27" s="31" t="s">
        <v>374</v>
      </c>
      <c r="H27" s="32" t="s">
        <v>334</v>
      </c>
      <c r="I27" s="32" t="s">
        <v>305</v>
      </c>
      <c r="J27" s="31" t="s">
        <v>375</v>
      </c>
    </row>
    <row r="28" ht="42" customHeight="1" spans="1:10">
      <c r="A28" s="140" t="s">
        <v>274</v>
      </c>
      <c r="B28" s="32" t="s">
        <v>372</v>
      </c>
      <c r="C28" s="32" t="s">
        <v>299</v>
      </c>
      <c r="D28" s="32" t="s">
        <v>307</v>
      </c>
      <c r="E28" s="31" t="s">
        <v>336</v>
      </c>
      <c r="F28" s="32" t="s">
        <v>302</v>
      </c>
      <c r="G28" s="31" t="s">
        <v>303</v>
      </c>
      <c r="H28" s="32" t="s">
        <v>304</v>
      </c>
      <c r="I28" s="32" t="s">
        <v>305</v>
      </c>
      <c r="J28" s="31" t="s">
        <v>376</v>
      </c>
    </row>
    <row r="29" ht="42" customHeight="1" spans="1:10">
      <c r="A29" s="140" t="s">
        <v>274</v>
      </c>
      <c r="B29" s="32" t="s">
        <v>372</v>
      </c>
      <c r="C29" s="32" t="s">
        <v>299</v>
      </c>
      <c r="D29" s="32" t="s">
        <v>310</v>
      </c>
      <c r="E29" s="31" t="s">
        <v>338</v>
      </c>
      <c r="F29" s="32" t="s">
        <v>302</v>
      </c>
      <c r="G29" s="31" t="s">
        <v>303</v>
      </c>
      <c r="H29" s="32" t="s">
        <v>304</v>
      </c>
      <c r="I29" s="32" t="s">
        <v>305</v>
      </c>
      <c r="J29" s="31" t="s">
        <v>377</v>
      </c>
    </row>
    <row r="30" ht="42" customHeight="1" spans="1:10">
      <c r="A30" s="140" t="s">
        <v>274</v>
      </c>
      <c r="B30" s="32" t="s">
        <v>372</v>
      </c>
      <c r="C30" s="32" t="s">
        <v>315</v>
      </c>
      <c r="D30" s="32" t="s">
        <v>316</v>
      </c>
      <c r="E30" s="31" t="s">
        <v>378</v>
      </c>
      <c r="F30" s="32" t="s">
        <v>302</v>
      </c>
      <c r="G30" s="31" t="s">
        <v>379</v>
      </c>
      <c r="H30" s="32" t="s">
        <v>358</v>
      </c>
      <c r="I30" s="32" t="s">
        <v>359</v>
      </c>
      <c r="J30" s="31" t="s">
        <v>380</v>
      </c>
    </row>
    <row r="31" ht="42" customHeight="1" spans="1:10">
      <c r="A31" s="140" t="s">
        <v>274</v>
      </c>
      <c r="B31" s="32" t="s">
        <v>372</v>
      </c>
      <c r="C31" s="32" t="s">
        <v>320</v>
      </c>
      <c r="D31" s="32" t="s">
        <v>321</v>
      </c>
      <c r="E31" s="31" t="s">
        <v>343</v>
      </c>
      <c r="F31" s="32" t="s">
        <v>312</v>
      </c>
      <c r="G31" s="31" t="s">
        <v>322</v>
      </c>
      <c r="H31" s="32" t="s">
        <v>304</v>
      </c>
      <c r="I31" s="32" t="s">
        <v>305</v>
      </c>
      <c r="J31" s="31" t="s">
        <v>381</v>
      </c>
    </row>
    <row r="32" ht="42" customHeight="1" spans="1:10">
      <c r="A32" s="140" t="s">
        <v>274</v>
      </c>
      <c r="B32" s="32" t="s">
        <v>372</v>
      </c>
      <c r="C32" s="32" t="s">
        <v>324</v>
      </c>
      <c r="D32" s="32" t="s">
        <v>345</v>
      </c>
      <c r="E32" s="31" t="s">
        <v>382</v>
      </c>
      <c r="F32" s="32" t="s">
        <v>327</v>
      </c>
      <c r="G32" s="31" t="s">
        <v>383</v>
      </c>
      <c r="H32" s="32" t="s">
        <v>329</v>
      </c>
      <c r="I32" s="32" t="s">
        <v>305</v>
      </c>
      <c r="J32" s="31" t="s">
        <v>384</v>
      </c>
    </row>
    <row r="33" ht="42" customHeight="1" spans="1:10">
      <c r="A33" s="140" t="s">
        <v>264</v>
      </c>
      <c r="B33" s="32" t="s">
        <v>385</v>
      </c>
      <c r="C33" s="32" t="s">
        <v>299</v>
      </c>
      <c r="D33" s="32" t="s">
        <v>300</v>
      </c>
      <c r="E33" s="31" t="s">
        <v>373</v>
      </c>
      <c r="F33" s="32" t="s">
        <v>302</v>
      </c>
      <c r="G33" s="31" t="s">
        <v>84</v>
      </c>
      <c r="H33" s="32" t="s">
        <v>334</v>
      </c>
      <c r="I33" s="32" t="s">
        <v>305</v>
      </c>
      <c r="J33" s="31" t="s">
        <v>386</v>
      </c>
    </row>
    <row r="34" ht="42" customHeight="1" spans="1:10">
      <c r="A34" s="140" t="s">
        <v>264</v>
      </c>
      <c r="B34" s="32" t="s">
        <v>385</v>
      </c>
      <c r="C34" s="32" t="s">
        <v>299</v>
      </c>
      <c r="D34" s="32" t="s">
        <v>307</v>
      </c>
      <c r="E34" s="31" t="s">
        <v>336</v>
      </c>
      <c r="F34" s="32" t="s">
        <v>302</v>
      </c>
      <c r="G34" s="31" t="s">
        <v>303</v>
      </c>
      <c r="H34" s="32" t="s">
        <v>304</v>
      </c>
      <c r="I34" s="32" t="s">
        <v>305</v>
      </c>
      <c r="J34" s="31" t="s">
        <v>337</v>
      </c>
    </row>
    <row r="35" ht="42" customHeight="1" spans="1:10">
      <c r="A35" s="140" t="s">
        <v>264</v>
      </c>
      <c r="B35" s="32" t="s">
        <v>385</v>
      </c>
      <c r="C35" s="32" t="s">
        <v>299</v>
      </c>
      <c r="D35" s="32" t="s">
        <v>310</v>
      </c>
      <c r="E35" s="31" t="s">
        <v>338</v>
      </c>
      <c r="F35" s="32" t="s">
        <v>302</v>
      </c>
      <c r="G35" s="31" t="s">
        <v>303</v>
      </c>
      <c r="H35" s="32" t="s">
        <v>304</v>
      </c>
      <c r="I35" s="32" t="s">
        <v>305</v>
      </c>
      <c r="J35" s="31" t="s">
        <v>339</v>
      </c>
    </row>
    <row r="36" ht="42" customHeight="1" spans="1:10">
      <c r="A36" s="140" t="s">
        <v>264</v>
      </c>
      <c r="B36" s="32" t="s">
        <v>385</v>
      </c>
      <c r="C36" s="32" t="s">
        <v>315</v>
      </c>
      <c r="D36" s="32" t="s">
        <v>316</v>
      </c>
      <c r="E36" s="31" t="s">
        <v>387</v>
      </c>
      <c r="F36" s="32" t="s">
        <v>302</v>
      </c>
      <c r="G36" s="31" t="s">
        <v>388</v>
      </c>
      <c r="H36" s="32" t="s">
        <v>389</v>
      </c>
      <c r="I36" s="32" t="s">
        <v>359</v>
      </c>
      <c r="J36" s="31" t="s">
        <v>390</v>
      </c>
    </row>
    <row r="37" ht="42" customHeight="1" spans="1:10">
      <c r="A37" s="140" t="s">
        <v>264</v>
      </c>
      <c r="B37" s="32" t="s">
        <v>385</v>
      </c>
      <c r="C37" s="32" t="s">
        <v>320</v>
      </c>
      <c r="D37" s="32" t="s">
        <v>321</v>
      </c>
      <c r="E37" s="31" t="s">
        <v>343</v>
      </c>
      <c r="F37" s="32" t="s">
        <v>312</v>
      </c>
      <c r="G37" s="31" t="s">
        <v>322</v>
      </c>
      <c r="H37" s="32" t="s">
        <v>304</v>
      </c>
      <c r="I37" s="32" t="s">
        <v>305</v>
      </c>
      <c r="J37" s="31" t="s">
        <v>344</v>
      </c>
    </row>
    <row r="38" ht="42" customHeight="1" spans="1:10">
      <c r="A38" s="140" t="s">
        <v>264</v>
      </c>
      <c r="B38" s="32" t="s">
        <v>385</v>
      </c>
      <c r="C38" s="32" t="s">
        <v>324</v>
      </c>
      <c r="D38" s="32" t="s">
        <v>345</v>
      </c>
      <c r="E38" s="31" t="s">
        <v>346</v>
      </c>
      <c r="F38" s="32" t="s">
        <v>327</v>
      </c>
      <c r="G38" s="31" t="s">
        <v>391</v>
      </c>
      <c r="H38" s="32" t="s">
        <v>329</v>
      </c>
      <c r="I38" s="32" t="s">
        <v>305</v>
      </c>
      <c r="J38" s="31" t="s">
        <v>392</v>
      </c>
    </row>
  </sheetData>
  <mergeCells count="14">
    <mergeCell ref="A2:J2"/>
    <mergeCell ref="A3:H3"/>
    <mergeCell ref="A7:A12"/>
    <mergeCell ref="A13:A18"/>
    <mergeCell ref="A19:A23"/>
    <mergeCell ref="A24:A26"/>
    <mergeCell ref="A27:A32"/>
    <mergeCell ref="A33:A38"/>
    <mergeCell ref="B7:B12"/>
    <mergeCell ref="B13:B18"/>
    <mergeCell ref="B19:B23"/>
    <mergeCell ref="B24:B26"/>
    <mergeCell ref="B27:B32"/>
    <mergeCell ref="B33:B3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2026-03-03T02:35:00Z</dcterms:created>
  <dcterms:modified xsi:type="dcterms:W3CDTF">2026-03-10T06:12:25Z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1025F46535B84F469AEF7A990A434BE3_12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