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8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<sst xmlns="http://schemas.openxmlformats.org/spreadsheetml/2006/main" count="1014" uniqueCount="412">
  <si>
    <t>预算01-1表</t>
  </si>
  <si>
    <t>2026年部门财务收支预算总表</t>
  </si>
  <si>
    <t>单位名称：昆明市五华区江滨幼儿园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</si>
  <si>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</si>
  <si>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</si>
  <si>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</si>
  <si>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</si>
  <si>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</si>
  <si>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</si>
  <si>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</si>
  <si>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</si>
  <si>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</si>
  <si>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</si>
  <si>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</si>
  <si>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</si>
  <si>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</si>
  <si>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</si>
  <si>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</si>
  <si>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</si>
  <si>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</si>
  <si>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</si>
  <si>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</si>
  <si>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</si>
  <si>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</si>
  <si>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</si>
  <si>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</si>
  <si>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</si>
  <si>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</si>
  <si>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</si>
  <si>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</si>
  <si>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</si>
  <si>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</si>
  <si>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</si>
  <si>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</si>
  <si>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</si>
  <si>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</si>
  <si>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</si>
  <si>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</si>
  <si>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</si>
  <si>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</si>
  <si>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</si>
  <si>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</si>
  <si>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</si>
  <si>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</si>
  <si>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</si>
  <si>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</si>
  <si>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</si>
  <si>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</si>
  <si>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</si>
  <si>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</si>
  <si>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</si>
  <si>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</si>
  <si>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</si>
  <si>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</si>
  <si>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</si>
  <si>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</si>
  <si>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</si>
  <si>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</si>
  <si>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</si>
  <si>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</si>
  <si>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</si>
  <si>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</si>
  <si>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</si>
  <si>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</si>
  <si>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</si>
  <si>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</si>
  <si>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</si>
  <si>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</si>
  <si>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</si>
  <si>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</si>
  <si>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</si>
  <si>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昆明市五华区江滨幼儿园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</si>
  <si>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</si>
  <si>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</si>
  <si>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</si>
  <si>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</si>
  <si>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</si>
  <si>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</si>
  <si>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</si>
  <si>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</si>
  <si>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</si>
  <si>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</si>
  <si>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</si>
  <si>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</si>
  <si>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</si>
  <si>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</si>
  <si>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</si>
  <si>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</si>
  <si>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</si>
  <si>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</si>
  <si>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</si>
  <si>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</si>
  <si>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</si>
  <si>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</si>
  <si>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</si>
  <si>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</si>
  <si>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</si>
  <si>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</si>
  <si>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</si>
  <si>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</si>
  <si>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</si>
  <si>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</si>
  <si>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</si>
  <si>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</si>
  <si>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</si>
  <si>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</si>
  <si>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</si>
  <si>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</si>
  <si>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</si>
  <si>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</si>
  <si>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</si>
  <si>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</si>
  <si>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</si>
  <si>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</si>
  <si>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</si>
  <si>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</si>
  <si>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</si>
  <si>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</si>
  <si>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</si>
  <si>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</si>
  <si>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</si>
  <si>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</si>
  <si>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</si>
  <si>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</si>
  <si>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</si>
  <si>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</si>
  <si>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</si>
  <si>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</si>
  <si>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</si>
  <si>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</si>
  <si>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</si>
  <si>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</si>
  <si>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</si>
  <si>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</si>
  <si>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</si>
  <si>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</si>
  <si>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</si>
  <si>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</si>
  <si>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</si>
  <si>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</si>
  <si>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</si>
  <si>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</si>
  <si>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</si>
  <si>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</si>
  <si>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</si>
  <si>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</si>
  <si>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</si>
  <si>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</si>
  <si>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</si>
  <si>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</si>
  <si>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</si>
  <si>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</si>
  <si>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</si>
  <si>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</si>
  <si>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</si>
  <si>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</si>
  <si>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</si>
  <si>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</si>
  <si>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</si>
  <si>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</si>
  <si>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</si>
  <si>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</si>
  <si>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</si>
  <si>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</si>
  <si>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</si>
  <si>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</si>
  <si>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</si>
  <si>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</si>
  <si>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</si>
  <si>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</si>
  <si>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</si>
  <si>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</si>
  <si>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</si>
  <si>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</si>
  <si>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</si>
  <si>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</si>
  <si>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注:昆明市五华区江滨幼儿园无一般公共预算“三公”经费支出预算，故2026年一般公共预算“三公”经费支出预算表为空表。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</si>
  <si>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</si>
  <si>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</si>
  <si>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</si>
  <si>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</si>
  <si>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</si>
  <si>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</si>
  <si>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</si>
  <si>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</si>
  <si>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</si>
  <si>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</si>
  <si>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</si>
  <si>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</si>
  <si>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</si>
  <si>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</si>
  <si>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</si>
  <si>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</si>
  <si>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</si>
  <si>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</si>
  <si>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</si>
  <si>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530102231100001614157</t>
  </si>
  <si>
    <t>事业人员绩效奖励</t>
  </si>
  <si>
    <t>30103</t>
  </si>
  <si>
    <t>奖金</t>
  </si>
  <si>
    <t>30107</t>
  </si>
  <si>
    <t>绩效工资</t>
  </si>
  <si>
    <t>530102210000000001103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</si>
  <si>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</si>
  <si>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</si>
  <si>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</si>
  <si>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</si>
  <si>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</si>
  <si>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</si>
  <si>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</si>
  <si>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</si>
  <si>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</si>
  <si>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</si>
  <si>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</si>
  <si>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</si>
  <si>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</si>
  <si>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30216</t>
  </si>
  <si>
    <t>培训费</t>
  </si>
  <si>
    <t>30299</t>
  </si>
  <si>
    <t>其他商品和服务支出</t>
  </si>
  <si>
    <t>530102231100001614139</t>
  </si>
  <si>
    <t>离退休及特殊人员福利费</t>
  </si>
  <si>
    <t>530102241100002222848</t>
  </si>
  <si>
    <t>其他人员支出</t>
  </si>
  <si>
    <t>30199</t>
  </si>
  <si>
    <t>其他工资福利支出</t>
  </si>
  <si>
    <t>530102210000000001102</t>
  </si>
  <si>
    <t>其他商品服务支出</t>
  </si>
  <si>
    <t>530102231100001264987</t>
  </si>
  <si>
    <t>离退休人员支出</t>
  </si>
  <si>
    <t>30305</t>
  </si>
  <si>
    <t>生活补助</t>
  </si>
  <si>
    <t>530102210000000001095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</si>
  <si>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</si>
  <si>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</si>
  <si>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</si>
  <si>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</si>
  <si>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</si>
  <si>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</si>
  <si>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</si>
  <si>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530102210000000001100</t>
  </si>
  <si>
    <t>工会经费</t>
  </si>
  <si>
    <t>30228</t>
  </si>
  <si>
    <t>530102261100004948025</t>
  </si>
  <si>
    <t>残疾人保障金</t>
  </si>
  <si>
    <t>530102210000000001096</t>
  </si>
  <si>
    <t>30113</t>
  </si>
  <si>
    <t>530102210000000001094</t>
  </si>
  <si>
    <t>事业人员工资支出</t>
  </si>
  <si>
    <t>30101</t>
  </si>
  <si>
    <t>基本工资</t>
  </si>
  <si>
    <t>30102</t>
  </si>
  <si>
    <t>津贴补贴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</si>
  <si>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</si>
  <si>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</si>
  <si>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</si>
  <si>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</si>
  <si>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</si>
  <si>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</si>
  <si>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114 对个人和家庭的补助</t>
  </si>
  <si>
    <t>530102241100002317975</t>
  </si>
  <si>
    <t>五华区基础教育学校书记、校长职级资金</t>
  </si>
  <si>
    <t>30309</t>
  </si>
  <si>
    <t>奖励金</t>
  </si>
  <si>
    <t>313 事业发展类</t>
  </si>
  <si>
    <t>530102251100004645790</t>
  </si>
  <si>
    <t>昆财教【2025】202号25年学前教育免保育教育费市级补助资金</t>
  </si>
  <si>
    <t>530102251100004645818</t>
  </si>
  <si>
    <t>昆财教〔2025〕173号预下达2025年学前教育免保育教育费中央补助资金</t>
  </si>
  <si>
    <t xml:space="preserve"> 
530102251100004755338</t>
  </si>
  <si>
    <t>昆财教〔2025〕262号下达2025年第二批学前教育免保育教育费省级补助资金</t>
  </si>
  <si>
    <t>530102261100005141454</t>
  </si>
  <si>
    <t>食堂伙食费项目资金</t>
  </si>
  <si>
    <t>30225</t>
  </si>
  <si>
    <t>专用燃料费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</si>
  <si>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</si>
  <si>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</si>
  <si>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</si>
  <si>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</si>
  <si>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</si>
  <si>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</si>
  <si>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</si>
  <si>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</si>
  <si>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</si>
  <si>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</si>
  <si>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</si>
  <si>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</si>
  <si>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园自营食堂是以确保食堂正常运营，为在园幼儿提供安全、营养、美味的膳食服务；二是保障食品安全，杜绝食品安全事故发生；三是提高营养健康水平，促进幼儿健康成长；四是规范财务管理，确保资金使用合规高效；五是提升服务质量，提高家长满意度。</t>
  </si>
  <si>
    <t>产出指标</t>
  </si>
  <si>
    <t>数量指标</t>
  </si>
  <si>
    <t>年度开展食堂从业人员技能与安全培训</t>
  </si>
  <si>
    <t>&gt;=</t>
  </si>
  <si>
    <t>次</t>
  </si>
  <si>
    <t>定量指标</t>
  </si>
  <si>
    <t>反应食堂从业人员技能与安全教育的情况</t>
  </si>
  <si>
    <t>大宗食品统一配送覆盖品类占比</t>
  </si>
  <si>
    <t>98</t>
  </si>
  <si>
    <t>%</t>
  </si>
  <si>
    <t>反应大宗食品统一配送覆盖品类情况</t>
  </si>
  <si>
    <t>质量指标</t>
  </si>
  <si>
    <t>食品安全事故发生率</t>
  </si>
  <si>
    <t>=</t>
  </si>
  <si>
    <t>0</t>
  </si>
  <si>
    <t>反映幼儿园本年度有无食品安全事故发生</t>
  </si>
  <si>
    <t>食堂年度收支结余控制在年度收入</t>
  </si>
  <si>
    <t>&lt;=</t>
  </si>
  <si>
    <t>食堂年度收支结余控制情况</t>
  </si>
  <si>
    <t>效益指标</t>
  </si>
  <si>
    <t>社会效益</t>
  </si>
  <si>
    <t>家长对幼儿园的信任度提升</t>
  </si>
  <si>
    <t>反映家长对幼儿园办学情况</t>
  </si>
  <si>
    <t>满意度指标</t>
  </si>
  <si>
    <t>服务对象满意度</t>
  </si>
  <si>
    <t>社会公众满意度</t>
  </si>
  <si>
    <t>90</t>
  </si>
  <si>
    <t>反映社会公众对部门（单位）履职情况的满意程度。</t>
  </si>
  <si>
    <t>成本指标</t>
  </si>
  <si>
    <t>经济成本指标</t>
  </si>
  <si>
    <t>单批次食材采购价格不高于同期市场平均价的</t>
  </si>
  <si>
    <t>95</t>
  </si>
  <si>
    <t>反映食堂单批次食材采购价格控制情况</t>
  </si>
  <si>
    <t>2025年五华区基础教育学校书记、校长职级</t>
  </si>
  <si>
    <t>时效指标</t>
  </si>
  <si>
    <t>项目完成时间</t>
  </si>
  <si>
    <t>2026年12月31日前</t>
  </si>
  <si>
    <t>项</t>
  </si>
  <si>
    <t>补助对象政策知晓度</t>
  </si>
  <si>
    <t>100</t>
  </si>
  <si>
    <t>预算06表</t>
  </si>
  <si>
    <t>2026年部门政府性基金预算支出预算表</t>
  </si>
  <si>
    <t>政府性基金预算支出预算表</t>
  </si>
  <si>
    <t>政府性基金预算支出</t>
  </si>
  <si>
    <t>注：昆明市五华区江滨幼儿园无部门政府性基金预算支出预算，故2026年部门政府性基金预算支出预算表为空表。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</si>
  <si>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</si>
  <si>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</si>
  <si>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</si>
  <si>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</si>
  <si>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</si>
  <si>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</si>
  <si>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</si>
  <si>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</si>
  <si>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</si>
  <si>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</si>
  <si>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</si>
  <si>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</si>
  <si>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</si>
  <si>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</si>
  <si>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箱</t>
  </si>
  <si>
    <t>预算08表</t>
  </si>
  <si>
    <t>2026年部门政府购买服务预算表</t>
  </si>
  <si>
    <t>政府购买服务项目</t>
  </si>
  <si>
    <t>政府购买服务目录</t>
  </si>
  <si>
    <t>注：昆明市五华区江滨幼儿园无部门政府购买服务预算，故2026年部门政府购买服务预算表为空表。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</si>
  <si>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</si>
  <si>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</si>
  <si>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</si>
  <si>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</si>
  <si>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</si>
  <si>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</si>
  <si>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</si>
  <si>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</si>
  <si>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</si>
  <si>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</si>
  <si>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</si>
  <si>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</si>
  <si>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</si>
  <si>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</si>
  <si>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</si>
  <si>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</si>
  <si>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</si>
  <si>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</si>
  <si>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</si>
  <si>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</si>
  <si>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</si>
  <si>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</si>
  <si>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</si>
  <si>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</si>
  <si>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</si>
  <si>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注：昆明市五华区江滨幼儿园无市对下转移支付预算，故2026年市对下转移支付预算表为空表。</t>
  </si>
  <si>
    <t>预算09-2表</t>
  </si>
  <si>
    <t>2026年市对下转移支付绩效目标表</t>
  </si>
  <si>
    <t>注：昆明市五华区江滨幼儿园无市对下转移支付绩效目标，故2026年市对下转移支付绩效目标表为空表。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</si>
  <si>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</si>
  <si>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</si>
  <si>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</si>
  <si>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</si>
  <si>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</si>
  <si>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</si>
  <si>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</si>
  <si>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</si>
  <si>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</si>
  <si>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</si>
  <si>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注：昆明市五华区江滨幼儿园无新增资产配置，故2026年新增资产配置预算表为空表。</t>
  </si>
  <si>
    <t>预算11表</t>
  </si>
  <si>
    <t>2026年上级转移支付补助项目支出预算表</t>
  </si>
  <si>
    <t>上级补助</t>
  </si>
  <si>
    <t>注：昆明市五华区江滨幼儿园无上级转移支付补助项目支出预算，故2026年上级转移支付补助项目支出预算表为空表。</t>
  </si>
  <si>
    <t>预算12表</t>
  </si>
  <si>
    <t>2026年部门项目中期规划预算表</t>
  </si>
  <si>
    <t>项目级次</t>
  </si>
  <si>
    <t>2026年</t>
  </si>
  <si>
    <t>2027年</t>
  </si>
  <si>
    <t>2028年</t>
  </si>
  <si>
    <t>事业人员支出工资</t>
  </si>
  <si>
    <t>本级</t>
  </si>
  <si>
    <t>其他公用支出</t>
  </si>
  <si>
    <t>对个人和家庭的补助</t>
  </si>
  <si>
    <t>事业发展类</t>
  </si>
  <si>
    <t>市级</t>
  </si>
  <si>
    <t>中央</t>
  </si>
  <si>
    <t>省级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</si>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</sst>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</cellStyleXfs>
  <cellXfs count="20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57" applyFont="1" applyFill="1" applyBorder="1" applyAlignment="1" applyProtection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2" fillId="0" borderId="8" xfId="0" applyFont="1" applyBorder="1" applyAlignment="1" quotePrefix="1">
      <alignment vertical="center" wrapText="1"/>
    </xf>
    <xf numFmtId="0" fontId="2" fillId="0" borderId="9" xfId="0" applyFont="1" applyBorder="1" applyAlignment="1" quotePrefix="1">
      <alignment horizontal="left" vertical="center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19" sqref="B19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204" t="s">
        <v>1</v>
      </c>
    </row>
    <row r="3" ht="17.25" customHeight="1" spans="1:4">
      <c r="A3" s="44" t="s">
        <v>2</v>
      </c>
      <c r="B3" s="202"/>
      <c r="D3" s="135" t="s">
        <v>3</v>
      </c>
    </row>
    <row r="4" ht="23.25" customHeight="1" spans="1:4">
      <c r="A4" s="166" t="s">
        <v>4</v>
      </c>
      <c r="B4" s="167"/>
      <c r="C4" s="166" t="s">
        <v>5</v>
      </c>
      <c r="D4" s="167"/>
    </row>
    <row r="5" ht="24" customHeight="1" spans="1:4">
      <c r="A5" s="166" t="s">
        <v>6</v>
      </c>
      <c r="B5" s="166" t="s">
        <v>7</v>
      </c>
      <c r="C5" s="166" t="s">
        <v>8</v>
      </c>
      <c r="D5" s="166" t="s">
        <v>7</v>
      </c>
    </row>
    <row r="6" ht="17.25" customHeight="1" spans="1:4">
      <c r="A6" s="168" t="s">
        <v>9</v>
      </c>
      <c r="B6" s="85">
        <v>9214989.04</v>
      </c>
      <c r="C6" s="168" t="s">
        <v>10</v>
      </c>
      <c r="D6" s="85"/>
    </row>
    <row r="7" ht="17.25" customHeight="1" spans="1:4">
      <c r="A7" s="168" t="s">
        <v>11</v>
      </c>
      <c r="B7" s="85"/>
      <c r="C7" s="168" t="s">
        <v>12</v>
      </c>
      <c r="D7" s="85"/>
    </row>
    <row r="8" ht="17.25" customHeight="1" spans="1:4">
      <c r="A8" s="168" t="s">
        <v>13</v>
      </c>
      <c r="B8" s="85"/>
      <c r="C8" s="203" t="s">
        <v>14</v>
      </c>
      <c r="D8" s="85"/>
    </row>
    <row r="9" ht="17.25" customHeight="1" spans="1:4">
      <c r="A9" s="168" t="s">
        <v>15</v>
      </c>
      <c r="B9" s="85"/>
      <c r="C9" s="203" t="s">
        <v>16</v>
      </c>
      <c r="D9" s="85"/>
    </row>
    <row r="10" ht="17.25" customHeight="1" spans="1:4">
      <c r="A10" s="168" t="s">
        <v>17</v>
      </c>
      <c r="B10" s="85"/>
      <c r="C10" s="203" t="s">
        <v>18</v>
      </c>
      <c r="D10" s="85">
        <v>9552843.08</v>
      </c>
    </row>
    <row r="11" ht="17.25" customHeight="1" spans="1:4">
      <c r="A11" s="168" t="s">
        <v>19</v>
      </c>
      <c r="B11" s="85"/>
      <c r="C11" s="203" t="s">
        <v>20</v>
      </c>
      <c r="D11" s="85"/>
    </row>
    <row r="12" ht="17.25" customHeight="1" spans="1:4">
      <c r="A12" s="168" t="s">
        <v>21</v>
      </c>
      <c r="B12" s="85"/>
      <c r="C12" s="34" t="s">
        <v>22</v>
      </c>
      <c r="D12" s="85"/>
    </row>
    <row r="13" ht="17.25" customHeight="1" spans="1:4">
      <c r="A13" s="168" t="s">
        <v>23</v>
      </c>
      <c r="B13" s="85"/>
      <c r="C13" s="34" t="s">
        <v>24</v>
      </c>
      <c r="D13" s="85">
        <v>715750</v>
      </c>
    </row>
    <row r="14" ht="17.25" customHeight="1" spans="1:4">
      <c r="A14" s="168" t="s">
        <v>25</v>
      </c>
      <c r="B14" s="85"/>
      <c r="C14" s="34" t="s">
        <v>26</v>
      </c>
      <c r="D14" s="85">
        <v>409950</v>
      </c>
    </row>
    <row r="15" ht="17.25" customHeight="1" spans="1:4">
      <c r="A15" s="168" t="s">
        <v>27</v>
      </c>
      <c r="B15" s="85">
        <v>1911600</v>
      </c>
      <c r="C15" s="34" t="s">
        <v>28</v>
      </c>
      <c r="D15" s="85"/>
    </row>
    <row r="16" ht="17.25" customHeight="1" spans="1:4">
      <c r="A16" s="63"/>
      <c r="B16" s="85"/>
      <c r="C16" s="34" t="s">
        <v>29</v>
      </c>
      <c r="D16" s="85"/>
    </row>
    <row r="17" ht="17.25" customHeight="1" spans="1:4">
      <c r="A17" s="169"/>
      <c r="B17" s="85"/>
      <c r="C17" s="34" t="s">
        <v>30</v>
      </c>
      <c r="D17" s="85"/>
    </row>
    <row r="18" ht="17.25" customHeight="1" spans="1:4">
      <c r="A18" s="169"/>
      <c r="B18" s="85"/>
      <c r="C18" s="34" t="s">
        <v>31</v>
      </c>
      <c r="D18" s="85"/>
    </row>
    <row r="19" ht="17.25" customHeight="1" spans="1:4">
      <c r="A19" s="169"/>
      <c r="B19" s="85"/>
      <c r="C19" s="34" t="s">
        <v>32</v>
      </c>
      <c r="D19" s="85"/>
    </row>
    <row r="20" ht="17.25" customHeight="1" spans="1:4">
      <c r="A20" s="169"/>
      <c r="B20" s="85"/>
      <c r="C20" s="34" t="s">
        <v>33</v>
      </c>
      <c r="D20" s="85"/>
    </row>
    <row r="21" ht="17.25" customHeight="1" spans="1:4">
      <c r="A21" s="169"/>
      <c r="B21" s="85"/>
      <c r="C21" s="34" t="s">
        <v>34</v>
      </c>
      <c r="D21" s="85"/>
    </row>
    <row r="22" ht="17.25" customHeight="1" spans="1:4">
      <c r="A22" s="169"/>
      <c r="B22" s="85"/>
      <c r="C22" s="34" t="s">
        <v>35</v>
      </c>
      <c r="D22" s="85"/>
    </row>
    <row r="23" ht="17.25" customHeight="1" spans="1:4">
      <c r="A23" s="169"/>
      <c r="B23" s="85"/>
      <c r="C23" s="34" t="s">
        <v>36</v>
      </c>
      <c r="D23" s="85"/>
    </row>
    <row r="24" ht="17.25" customHeight="1" spans="1:4">
      <c r="A24" s="169"/>
      <c r="B24" s="85"/>
      <c r="C24" s="34" t="s">
        <v>37</v>
      </c>
      <c r="D24" s="85">
        <v>513576</v>
      </c>
    </row>
    <row r="25" ht="17.25" customHeight="1" spans="1:4">
      <c r="A25" s="169"/>
      <c r="B25" s="85"/>
      <c r="C25" s="34" t="s">
        <v>38</v>
      </c>
      <c r="D25" s="85"/>
    </row>
    <row r="26" ht="17.25" customHeight="1" spans="1:4">
      <c r="A26" s="169"/>
      <c r="B26" s="85"/>
      <c r="C26" s="63" t="s">
        <v>39</v>
      </c>
      <c r="D26" s="85"/>
    </row>
    <row r="27" ht="17.25" customHeight="1" spans="1:4">
      <c r="A27" s="169"/>
      <c r="B27" s="85"/>
      <c r="C27" s="34" t="s">
        <v>40</v>
      </c>
      <c r="D27" s="85"/>
    </row>
    <row r="28" ht="16.5" customHeight="1" spans="1:4">
      <c r="A28" s="169"/>
      <c r="B28" s="85"/>
      <c r="C28" s="34" t="s">
        <v>41</v>
      </c>
      <c r="D28" s="85"/>
    </row>
    <row r="29" ht="16.5" customHeight="1" spans="1:4">
      <c r="A29" s="169"/>
      <c r="B29" s="85"/>
      <c r="C29" s="63" t="s">
        <v>42</v>
      </c>
      <c r="D29" s="85"/>
    </row>
    <row r="30" ht="17.25" customHeight="1" spans="1:4">
      <c r="A30" s="169"/>
      <c r="B30" s="85"/>
      <c r="C30" s="63" t="s">
        <v>43</v>
      </c>
      <c r="D30" s="85"/>
    </row>
    <row r="31" ht="17.25" customHeight="1" spans="1:4">
      <c r="A31" s="169"/>
      <c r="B31" s="85"/>
      <c r="C31" s="34" t="s">
        <v>44</v>
      </c>
      <c r="D31" s="85"/>
    </row>
    <row r="32" ht="16.5" customHeight="1" spans="1:4">
      <c r="A32" s="169" t="s">
        <v>45</v>
      </c>
      <c r="B32" s="85">
        <v>11126589.04</v>
      </c>
      <c r="C32" s="169" t="s">
        <v>46</v>
      </c>
      <c r="D32" s="85">
        <v>11192119.08</v>
      </c>
    </row>
    <row r="33" ht="16.5" customHeight="1" spans="1:4">
      <c r="A33" s="63" t="s">
        <v>47</v>
      </c>
      <c r="B33" s="85">
        <v>65530.04</v>
      </c>
      <c r="C33" s="63" t="s">
        <v>48</v>
      </c>
      <c r="D33" s="85"/>
    </row>
    <row r="34" ht="16.5" customHeight="1" spans="1:4">
      <c r="A34" s="34" t="s">
        <v>49</v>
      </c>
      <c r="B34" s="85">
        <v>65530.04</v>
      </c>
      <c r="C34" s="34" t="s">
        <v>49</v>
      </c>
      <c r="D34" s="85"/>
    </row>
    <row r="35" ht="16.5" customHeight="1" spans="1:4">
      <c r="A35" s="34" t="s">
        <v>50</v>
      </c>
      <c r="B35" s="85"/>
      <c r="C35" s="34" t="s">
        <v>50</v>
      </c>
      <c r="D35" s="85"/>
    </row>
    <row r="36" ht="16.5" customHeight="1" spans="1:4">
      <c r="A36" s="170" t="s">
        <v>51</v>
      </c>
      <c r="B36" s="85">
        <v>11192119.08</v>
      </c>
      <c r="C36" s="170" t="s">
        <v>52</v>
      </c>
      <c r="D36" s="85">
        <v>11192119.08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8" sqref="B18"/>
    </sheetView>
  </sheetViews>
  <sheetFormatPr defaultColWidth="9.14814814814815" defaultRowHeight="14.25" customHeight="1" outlineLevelCol="5"/>
  <cols>
    <col min="1" max="1" width="32.1481481481481" customWidth="1"/>
    <col min="2" max="2" width="20.712962962963" customWidth="1"/>
    <col min="3" max="3" width="32.1481481481481" customWidth="1"/>
    <col min="4" max="4" width="27.712962962963" customWidth="1"/>
    <col min="5" max="6" width="36.71296296296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0" t="s">
        <v>328</v>
      </c>
    </row>
    <row r="2" ht="42" customHeight="1" spans="1:6">
      <c r="A2" s="209" t="s">
        <v>329</v>
      </c>
      <c r="B2" s="121" t="s">
        <v>330</v>
      </c>
      <c r="C2" s="122"/>
      <c r="D2" s="123"/>
      <c r="E2" s="123"/>
      <c r="F2" s="123"/>
    </row>
    <row r="3" ht="13.5" customHeight="1" spans="1:6">
      <c r="A3" s="4" t="s">
        <v>2</v>
      </c>
      <c r="B3" s="4"/>
      <c r="C3" s="118"/>
      <c r="D3" s="120"/>
      <c r="E3" s="120"/>
      <c r="F3" s="110" t="s">
        <v>3</v>
      </c>
    </row>
    <row r="4" ht="19.5" customHeight="1" spans="1:6">
      <c r="A4" s="124" t="s">
        <v>179</v>
      </c>
      <c r="B4" s="125" t="s">
        <v>74</v>
      </c>
      <c r="C4" s="124" t="s">
        <v>75</v>
      </c>
      <c r="D4" s="10" t="s">
        <v>331</v>
      </c>
      <c r="E4" s="11"/>
      <c r="F4" s="12"/>
    </row>
    <row r="5" ht="18.75" customHeight="1" spans="1:6">
      <c r="A5" s="126"/>
      <c r="B5" s="127"/>
      <c r="C5" s="126"/>
      <c r="D5" s="15" t="s">
        <v>57</v>
      </c>
      <c r="E5" s="10" t="s">
        <v>77</v>
      </c>
      <c r="F5" s="15" t="s">
        <v>78</v>
      </c>
    </row>
    <row r="6" ht="18.75" customHeight="1" spans="1:6">
      <c r="A6" s="71">
        <v>1</v>
      </c>
      <c r="B6" s="128" t="s">
        <v>85</v>
      </c>
      <c r="C6" s="71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5"/>
      <c r="E7" s="85"/>
      <c r="F7" s="85"/>
    </row>
    <row r="8" ht="21" customHeight="1" spans="1:6">
      <c r="A8" s="20"/>
      <c r="B8" s="20"/>
      <c r="C8" s="20"/>
      <c r="D8" s="85"/>
      <c r="E8" s="85"/>
      <c r="F8" s="85"/>
    </row>
    <row r="9" ht="18.75" customHeight="1" spans="1:6">
      <c r="A9" s="130" t="s">
        <v>167</v>
      </c>
      <c r="B9" s="130" t="s">
        <v>167</v>
      </c>
      <c r="C9" s="131" t="s">
        <v>167</v>
      </c>
      <c r="D9" s="85"/>
      <c r="E9" s="85"/>
      <c r="F9" s="85"/>
    </row>
    <row r="10" ht="19" customHeight="1" spans="1:6">
      <c r="A10" s="67" t="s">
        <v>332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tabSelected="1" workbookViewId="0">
      <selection activeCell="A3" sqref="A3:F3"/>
    </sheetView>
  </sheetViews>
  <sheetFormatPr defaultColWidth="9.14814814814815" defaultRowHeight="14.25" customHeight="1"/>
  <cols>
    <col min="1" max="1" width="32.5740740740741" customWidth="1"/>
    <col min="2" max="2" width="21.712962962963" customWidth="1"/>
    <col min="3" max="3" width="35.2777777777778" customWidth="1"/>
    <col min="4" max="4" width="7.71296296296296" customWidth="1"/>
    <col min="5" max="5" width="11.1481481481481" customWidth="1"/>
    <col min="6" max="6" width="13.2777777777778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333</v>
      </c>
    </row>
    <row r="2" ht="41.25" customHeight="1" spans="1:17">
      <c r="A2" s="75" t="s">
        <v>334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09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0" t="s">
        <v>3</v>
      </c>
    </row>
    <row r="4" ht="15.75" customHeight="1" spans="1:17">
      <c r="A4" s="9" t="s">
        <v>335</v>
      </c>
      <c r="B4" s="111" t="s">
        <v>336</v>
      </c>
      <c r="C4" s="111" t="s">
        <v>337</v>
      </c>
      <c r="D4" s="111" t="s">
        <v>338</v>
      </c>
      <c r="E4" s="111" t="s">
        <v>339</v>
      </c>
      <c r="F4" s="111" t="s">
        <v>340</v>
      </c>
      <c r="G4" s="94" t="s">
        <v>186</v>
      </c>
      <c r="H4" s="94"/>
      <c r="I4" s="94"/>
      <c r="J4" s="94"/>
      <c r="K4" s="95"/>
      <c r="L4" s="94"/>
      <c r="M4" s="94"/>
      <c r="N4" s="80"/>
      <c r="O4" s="94"/>
      <c r="P4" s="95"/>
      <c r="Q4" s="81"/>
    </row>
    <row r="5" ht="17.25" customHeight="1" spans="1:17">
      <c r="A5" s="14"/>
      <c r="B5" s="97"/>
      <c r="C5" s="97"/>
      <c r="D5" s="97"/>
      <c r="E5" s="97"/>
      <c r="F5" s="97"/>
      <c r="G5" s="97" t="s">
        <v>57</v>
      </c>
      <c r="H5" s="97" t="s">
        <v>60</v>
      </c>
      <c r="I5" s="97" t="s">
        <v>341</v>
      </c>
      <c r="J5" s="97" t="s">
        <v>342</v>
      </c>
      <c r="K5" s="98" t="s">
        <v>343</v>
      </c>
      <c r="L5" s="99" t="s">
        <v>344</v>
      </c>
      <c r="M5" s="99"/>
      <c r="N5" s="100"/>
      <c r="O5" s="99"/>
      <c r="P5" s="101"/>
      <c r="Q5" s="102"/>
    </row>
    <row r="6" ht="54" customHeight="1" spans="1:17">
      <c r="A6" s="17"/>
      <c r="B6" s="103"/>
      <c r="C6" s="103"/>
      <c r="D6" s="103"/>
      <c r="E6" s="103"/>
      <c r="F6" s="103"/>
      <c r="G6" s="103"/>
      <c r="H6" s="103" t="s">
        <v>59</v>
      </c>
      <c r="I6" s="103"/>
      <c r="J6" s="103"/>
      <c r="K6" s="104"/>
      <c r="L6" s="103" t="s">
        <v>59</v>
      </c>
      <c r="M6" s="103" t="s">
        <v>66</v>
      </c>
      <c r="N6" s="102" t="s">
        <v>67</v>
      </c>
      <c r="O6" s="103" t="s">
        <v>68</v>
      </c>
      <c r="P6" s="104" t="s">
        <v>69</v>
      </c>
      <c r="Q6" s="102" t="s">
        <v>70</v>
      </c>
    </row>
    <row r="7" ht="18" customHeight="1" spans="1:17">
      <c r="A7" s="112">
        <v>1</v>
      </c>
      <c r="B7" s="113">
        <v>2</v>
      </c>
      <c r="C7" s="112">
        <v>3</v>
      </c>
      <c r="D7" s="112">
        <v>4</v>
      </c>
      <c r="E7" s="113">
        <v>5</v>
      </c>
      <c r="F7" s="112">
        <v>6</v>
      </c>
      <c r="G7" s="112">
        <v>7</v>
      </c>
      <c r="H7" s="113">
        <v>8</v>
      </c>
      <c r="I7" s="112">
        <v>9</v>
      </c>
      <c r="J7" s="112">
        <v>10</v>
      </c>
      <c r="K7" s="113">
        <v>11</v>
      </c>
      <c r="L7" s="112">
        <v>12</v>
      </c>
      <c r="M7" s="112">
        <v>13</v>
      </c>
      <c r="N7" s="113">
        <v>14</v>
      </c>
      <c r="O7" s="112">
        <v>15</v>
      </c>
      <c r="P7" s="112">
        <v>16</v>
      </c>
      <c r="Q7" s="113">
        <v>17</v>
      </c>
    </row>
    <row r="8" ht="21" customHeight="1" spans="1:17">
      <c r="A8" s="105" t="s">
        <v>203</v>
      </c>
      <c r="B8" s="114" t="s">
        <v>345</v>
      </c>
      <c r="C8" s="114" t="s">
        <v>346</v>
      </c>
      <c r="D8" s="114" t="s">
        <v>347</v>
      </c>
      <c r="E8" s="115">
        <v>45</v>
      </c>
      <c r="F8" s="85">
        <v>8100</v>
      </c>
      <c r="G8" s="85">
        <v>8100</v>
      </c>
      <c r="H8" s="85">
        <v>8100</v>
      </c>
      <c r="I8" s="85"/>
      <c r="J8" s="85"/>
      <c r="K8" s="85"/>
      <c r="L8" s="85"/>
      <c r="M8" s="85"/>
      <c r="N8" s="85"/>
      <c r="O8" s="85"/>
      <c r="P8" s="85"/>
      <c r="Q8" s="85"/>
    </row>
    <row r="9" ht="21" customHeight="1" spans="1:17">
      <c r="A9" s="107" t="s">
        <v>167</v>
      </c>
      <c r="B9" s="116"/>
      <c r="C9" s="116"/>
      <c r="D9" s="116"/>
      <c r="E9" s="117"/>
      <c r="F9" s="85">
        <v>8100</v>
      </c>
      <c r="G9" s="85">
        <v>8100</v>
      </c>
      <c r="H9" s="85">
        <v>8100</v>
      </c>
      <c r="I9" s="85"/>
      <c r="J9" s="85"/>
      <c r="K9" s="85"/>
      <c r="L9" s="85"/>
      <c r="M9" s="85"/>
      <c r="N9" s="85"/>
      <c r="O9" s="85"/>
      <c r="P9" s="85"/>
      <c r="Q9" s="85"/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814814814815" defaultRowHeight="14.25" customHeight="1"/>
  <cols>
    <col min="1" max="3" width="39.1481481481481" customWidth="1"/>
    <col min="4" max="12" width="20.4259259259259" customWidth="1"/>
    <col min="13" max="14" width="20.2777777777778" customWidth="1"/>
  </cols>
  <sheetData>
    <row r="1" ht="16.5" customHeight="1" spans="1:14">
      <c r="A1" s="79"/>
      <c r="B1" s="86"/>
      <c r="C1" s="86"/>
      <c r="D1" s="79"/>
      <c r="E1" s="79"/>
      <c r="F1" s="79"/>
      <c r="G1" s="79"/>
      <c r="H1" s="87"/>
      <c r="I1" s="79"/>
      <c r="J1" s="79"/>
      <c r="K1" s="86"/>
      <c r="L1" s="79"/>
      <c r="M1" s="88"/>
      <c r="N1" s="88" t="s">
        <v>348</v>
      </c>
    </row>
    <row r="2" ht="41.25" customHeight="1" spans="1:14">
      <c r="A2" s="210" t="s">
        <v>349</v>
      </c>
      <c r="B2" s="69"/>
      <c r="C2" s="69"/>
      <c r="D2" s="89"/>
      <c r="E2" s="89"/>
      <c r="F2" s="89"/>
      <c r="G2" s="89"/>
      <c r="H2" s="90"/>
      <c r="I2" s="89"/>
      <c r="J2" s="89"/>
      <c r="K2" s="69"/>
      <c r="L2" s="89"/>
      <c r="M2" s="90"/>
      <c r="N2" s="69"/>
    </row>
    <row r="3" ht="22.5" customHeight="1" spans="1:14">
      <c r="A3" s="76" t="s">
        <v>2</v>
      </c>
      <c r="B3" s="91"/>
      <c r="C3" s="91"/>
      <c r="D3" s="77"/>
      <c r="E3" s="77"/>
      <c r="F3" s="77"/>
      <c r="G3" s="77"/>
      <c r="H3" s="87"/>
      <c r="I3" s="79"/>
      <c r="J3" s="79"/>
      <c r="K3" s="86"/>
      <c r="L3" s="79"/>
      <c r="M3" s="92"/>
      <c r="N3" s="88" t="s">
        <v>3</v>
      </c>
    </row>
    <row r="4" ht="24" customHeight="1" spans="1:14">
      <c r="A4" s="9" t="s">
        <v>335</v>
      </c>
      <c r="B4" s="93" t="s">
        <v>350</v>
      </c>
      <c r="C4" s="93" t="s">
        <v>351</v>
      </c>
      <c r="D4" s="94" t="s">
        <v>186</v>
      </c>
      <c r="E4" s="94"/>
      <c r="F4" s="94"/>
      <c r="G4" s="94"/>
      <c r="H4" s="95"/>
      <c r="I4" s="94"/>
      <c r="J4" s="94"/>
      <c r="K4" s="80"/>
      <c r="L4" s="94"/>
      <c r="M4" s="95"/>
      <c r="N4" s="81"/>
    </row>
    <row r="5" ht="24" customHeight="1" spans="1:14">
      <c r="A5" s="14"/>
      <c r="B5" s="96"/>
      <c r="C5" s="96"/>
      <c r="D5" s="97" t="s">
        <v>57</v>
      </c>
      <c r="E5" s="97" t="s">
        <v>60</v>
      </c>
      <c r="F5" s="97" t="s">
        <v>341</v>
      </c>
      <c r="G5" s="97" t="s">
        <v>342</v>
      </c>
      <c r="H5" s="98" t="s">
        <v>343</v>
      </c>
      <c r="I5" s="99" t="s">
        <v>344</v>
      </c>
      <c r="J5" s="99"/>
      <c r="K5" s="100"/>
      <c r="L5" s="99"/>
      <c r="M5" s="101"/>
      <c r="N5" s="102"/>
    </row>
    <row r="6" ht="54" customHeight="1" spans="1:14">
      <c r="A6" s="17"/>
      <c r="B6" s="102"/>
      <c r="C6" s="102"/>
      <c r="D6" s="103"/>
      <c r="E6" s="103" t="s">
        <v>59</v>
      </c>
      <c r="F6" s="103"/>
      <c r="G6" s="103"/>
      <c r="H6" s="104"/>
      <c r="I6" s="103" t="s">
        <v>59</v>
      </c>
      <c r="J6" s="103" t="s">
        <v>66</v>
      </c>
      <c r="K6" s="102" t="s">
        <v>67</v>
      </c>
      <c r="L6" s="103" t="s">
        <v>68</v>
      </c>
      <c r="M6" s="104" t="s">
        <v>69</v>
      </c>
      <c r="N6" s="102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5"/>
      <c r="B8" s="106"/>
      <c r="C8" s="106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ht="21" customHeight="1" spans="1:14">
      <c r="A9" s="106"/>
      <c r="B9" s="106"/>
      <c r="C9" s="106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ht="21" customHeight="1" spans="1:14">
      <c r="A10" s="106"/>
      <c r="B10" s="106"/>
      <c r="C10" s="106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ht="21" customHeight="1" spans="1:14">
      <c r="A11" s="107" t="s">
        <v>167</v>
      </c>
      <c r="B11" s="108"/>
      <c r="C11" s="108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customHeight="1" spans="1:14">
      <c r="A12" t="s">
        <v>352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17" sqref="A17"/>
    </sheetView>
  </sheetViews>
  <sheetFormatPr defaultColWidth="9.14814814814815" defaultRowHeight="14.25" customHeight="1"/>
  <cols>
    <col min="1" max="1" width="37.712962962963" customWidth="1"/>
    <col min="2" max="25" width="20" customWidth="1"/>
  </cols>
  <sheetData>
    <row r="1" ht="17.25" customHeight="1" spans="1:25">
      <c r="D1" s="74"/>
      <c r="W1" s="2"/>
      <c r="X1" s="2"/>
      <c r="Y1" s="2" t="s">
        <v>353</v>
      </c>
    </row>
    <row r="2" ht="41.25" customHeight="1" spans="1:25">
      <c r="A2" s="75" t="s">
        <v>354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9"/>
      <c r="X2" s="69"/>
      <c r="Y2" s="69"/>
    </row>
    <row r="3" ht="18" customHeight="1" spans="1:25">
      <c r="A3" s="76" t="s">
        <v>2</v>
      </c>
      <c r="B3" s="77"/>
      <c r="C3" s="77"/>
      <c r="D3" s="78"/>
      <c r="E3" s="79"/>
      <c r="F3" s="79"/>
      <c r="G3" s="79"/>
      <c r="H3" s="79"/>
      <c r="I3" s="79"/>
      <c r="W3" s="7"/>
      <c r="X3" s="7"/>
      <c r="Y3" s="7" t="s">
        <v>3</v>
      </c>
    </row>
    <row r="4" ht="19.5" customHeight="1" spans="1:25">
      <c r="A4" s="28" t="s">
        <v>355</v>
      </c>
      <c r="B4" s="10" t="s">
        <v>186</v>
      </c>
      <c r="C4" s="11"/>
      <c r="D4" s="11"/>
      <c r="E4" s="10" t="s">
        <v>356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5">
      <c r="A5" s="18"/>
      <c r="B5" s="29" t="s">
        <v>57</v>
      </c>
      <c r="C5" s="9" t="s">
        <v>60</v>
      </c>
      <c r="D5" s="82" t="s">
        <v>341</v>
      </c>
      <c r="E5" s="49" t="s">
        <v>357</v>
      </c>
      <c r="F5" s="49" t="s">
        <v>358</v>
      </c>
      <c r="G5" s="49" t="s">
        <v>359</v>
      </c>
      <c r="H5" s="49" t="s">
        <v>360</v>
      </c>
      <c r="I5" s="49" t="s">
        <v>361</v>
      </c>
      <c r="J5" s="49" t="s">
        <v>362</v>
      </c>
      <c r="K5" s="49" t="s">
        <v>363</v>
      </c>
      <c r="L5" s="49" t="s">
        <v>364</v>
      </c>
      <c r="M5" s="49" t="s">
        <v>365</v>
      </c>
      <c r="N5" s="49" t="s">
        <v>366</v>
      </c>
      <c r="O5" s="49" t="s">
        <v>367</v>
      </c>
      <c r="P5" s="49" t="s">
        <v>368</v>
      </c>
      <c r="Q5" s="49" t="s">
        <v>369</v>
      </c>
      <c r="R5" s="49" t="s">
        <v>370</v>
      </c>
      <c r="S5" s="49" t="s">
        <v>371</v>
      </c>
      <c r="T5" s="49" t="s">
        <v>372</v>
      </c>
      <c r="U5" s="49" t="s">
        <v>373</v>
      </c>
      <c r="V5" s="49" t="s">
        <v>374</v>
      </c>
      <c r="W5" s="49" t="s">
        <v>375</v>
      </c>
      <c r="X5" s="83" t="s">
        <v>376</v>
      </c>
      <c r="Y5" s="83" t="s">
        <v>377</v>
      </c>
    </row>
    <row r="6" ht="19.5" customHeight="1" spans="1:25">
      <c r="A6" s="19">
        <v>1</v>
      </c>
      <c r="B6" s="19">
        <v>2</v>
      </c>
      <c r="C6" s="19">
        <v>3</v>
      </c>
      <c r="D6" s="84">
        <v>4</v>
      </c>
      <c r="E6" s="30">
        <v>5</v>
      </c>
      <c r="F6" s="19">
        <v>6</v>
      </c>
      <c r="G6" s="19">
        <v>7</v>
      </c>
      <c r="H6" s="84">
        <v>8</v>
      </c>
      <c r="I6" s="19">
        <v>9</v>
      </c>
      <c r="J6" s="19">
        <v>10</v>
      </c>
      <c r="K6" s="19">
        <v>11</v>
      </c>
      <c r="L6" s="84">
        <v>12</v>
      </c>
      <c r="M6" s="19">
        <v>13</v>
      </c>
      <c r="N6" s="19">
        <v>14</v>
      </c>
      <c r="O6" s="19">
        <v>15</v>
      </c>
      <c r="P6" s="84">
        <v>16</v>
      </c>
      <c r="Q6" s="19">
        <v>17</v>
      </c>
      <c r="R6" s="19">
        <v>18</v>
      </c>
      <c r="S6" s="19">
        <v>19</v>
      </c>
      <c r="T6" s="84">
        <v>20</v>
      </c>
      <c r="U6" s="84">
        <v>21</v>
      </c>
      <c r="V6" s="84">
        <v>22</v>
      </c>
      <c r="W6" s="30">
        <v>23</v>
      </c>
      <c r="X6" s="30">
        <v>24</v>
      </c>
      <c r="Y6" s="30">
        <v>25</v>
      </c>
    </row>
    <row r="7" ht="19.5" customHeight="1" spans="1:25">
      <c r="A7" s="31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19.5" customHeight="1" spans="1:25">
      <c r="A8" s="7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customHeight="1" spans="1:25">
      <c r="A9" t="s">
        <v>378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814814814815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481481481481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379</v>
      </c>
    </row>
    <row r="2" ht="41.25" customHeight="1" spans="1:10">
      <c r="A2" s="68" t="s">
        <v>380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">
        <v>2</v>
      </c>
    </row>
    <row r="4" ht="44.25" customHeight="1" spans="1:10">
      <c r="A4" s="70" t="s">
        <v>277</v>
      </c>
      <c r="B4" s="70" t="s">
        <v>278</v>
      </c>
      <c r="C4" s="70" t="s">
        <v>279</v>
      </c>
      <c r="D4" s="70" t="s">
        <v>280</v>
      </c>
      <c r="E4" s="70" t="s">
        <v>281</v>
      </c>
      <c r="F4" s="71" t="s">
        <v>282</v>
      </c>
      <c r="G4" s="70" t="s">
        <v>283</v>
      </c>
      <c r="H4" s="71" t="s">
        <v>284</v>
      </c>
      <c r="I4" s="71" t="s">
        <v>285</v>
      </c>
      <c r="J4" s="70" t="s">
        <v>286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1"/>
      <c r="B6" s="72"/>
      <c r="C6" s="72"/>
      <c r="D6" s="72"/>
      <c r="E6" s="53"/>
      <c r="F6" s="73"/>
      <c r="G6" s="53"/>
      <c r="H6" s="73"/>
      <c r="I6" s="73"/>
      <c r="J6" s="53"/>
    </row>
    <row r="7" ht="42" customHeight="1" spans="1:10">
      <c r="A7" s="31"/>
      <c r="B7" s="20"/>
      <c r="C7" s="20"/>
      <c r="D7" s="20"/>
      <c r="E7" s="31"/>
      <c r="F7" s="20"/>
      <c r="G7" s="31"/>
      <c r="H7" s="20"/>
      <c r="I7" s="20"/>
      <c r="J7" s="31"/>
    </row>
    <row r="8" ht="18" customHeight="1" spans="1:10">
      <c r="A8" t="s">
        <v>381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9259259259" defaultRowHeight="14.25" customHeight="1" outlineLevelCol="7"/>
  <cols>
    <col min="1" max="2" width="33.712962962963" customWidth="1"/>
    <col min="3" max="3" width="45.5740740740741" customWidth="1"/>
    <col min="4" max="4" width="27.5740740740741" customWidth="1"/>
    <col min="5" max="5" width="21.712962962963" customWidth="1"/>
    <col min="6" max="8" width="26.2777777777778" customWidth="1"/>
  </cols>
  <sheetData>
    <row r="1" customHeight="1" spans="1:8">
      <c r="A1" s="38" t="s">
        <v>382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383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179</v>
      </c>
      <c r="B4" s="48" t="s">
        <v>384</v>
      </c>
      <c r="C4" s="47" t="s">
        <v>385</v>
      </c>
      <c r="D4" s="47" t="s">
        <v>386</v>
      </c>
      <c r="E4" s="47" t="s">
        <v>387</v>
      </c>
      <c r="F4" s="49" t="s">
        <v>388</v>
      </c>
      <c r="G4" s="30"/>
      <c r="H4" s="47"/>
    </row>
    <row r="5" ht="21" customHeight="1" spans="1:8">
      <c r="A5" s="48"/>
      <c r="B5" s="50"/>
      <c r="C5" s="51"/>
      <c r="D5" s="50"/>
      <c r="E5" s="50"/>
      <c r="F5" s="49" t="s">
        <v>339</v>
      </c>
      <c r="G5" s="49" t="s">
        <v>389</v>
      </c>
      <c r="H5" s="49" t="s">
        <v>390</v>
      </c>
    </row>
    <row r="6" ht="17.25" customHeight="1" spans="1:8">
      <c r="A6" s="52" t="s">
        <v>84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4"/>
      <c r="C7" s="31"/>
      <c r="D7" s="20"/>
      <c r="E7" s="55"/>
      <c r="F7" s="57"/>
      <c r="G7" s="58"/>
      <c r="H7" s="58"/>
    </row>
    <row r="8" ht="19.5" customHeight="1" spans="1:8">
      <c r="A8" s="56"/>
      <c r="B8" s="34"/>
      <c r="C8" s="31"/>
      <c r="D8" s="20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391</v>
      </c>
      <c r="B10" s="60"/>
      <c r="C10" s="61"/>
      <c r="D10" s="64"/>
      <c r="E10" s="64"/>
      <c r="F10" s="65"/>
      <c r="G10" s="66"/>
      <c r="H10" s="66"/>
    </row>
    <row r="11" ht="21" customHeight="1" spans="1:8">
      <c r="A11" s="67" t="s">
        <v>392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814814814815" defaultRowHeight="14.25" customHeight="1"/>
  <cols>
    <col min="1" max="1" width="19.2777777777778" customWidth="1"/>
    <col min="2" max="2" width="33.8425925925926" customWidth="1"/>
    <col min="3" max="3" width="23.8518518518519" customWidth="1"/>
    <col min="4" max="4" width="11.1481481481481" customWidth="1"/>
    <col min="5" max="5" width="17.712962962963" customWidth="1"/>
    <col min="6" max="6" width="9.85185185185185" customWidth="1"/>
    <col min="7" max="7" width="17.712962962963" customWidth="1"/>
    <col min="8" max="11" width="23.1481481481481" customWidth="1"/>
  </cols>
  <sheetData>
    <row r="1" customHeight="1" spans="1:11">
      <c r="D1" s="1"/>
      <c r="E1" s="1"/>
      <c r="F1" s="1"/>
      <c r="G1" s="1"/>
      <c r="K1" s="2" t="s">
        <v>393</v>
      </c>
    </row>
    <row r="2" ht="41.25" customHeight="1" spans="1:11">
      <c r="A2" s="211" t="s">
        <v>394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255</v>
      </c>
      <c r="B4" s="8" t="s">
        <v>181</v>
      </c>
      <c r="C4" s="8" t="s">
        <v>256</v>
      </c>
      <c r="D4" s="9" t="s">
        <v>182</v>
      </c>
      <c r="E4" s="9" t="s">
        <v>183</v>
      </c>
      <c r="F4" s="9" t="s">
        <v>184</v>
      </c>
      <c r="G4" s="9" t="s">
        <v>185</v>
      </c>
      <c r="H4" s="28" t="s">
        <v>57</v>
      </c>
      <c r="I4" s="10" t="s">
        <v>395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18.75" customHeight="1" spans="1:11">
      <c r="A8" s="31"/>
      <c r="B8" s="20"/>
      <c r="C8" s="31"/>
      <c r="D8" s="31"/>
      <c r="E8" s="31"/>
      <c r="F8" s="31"/>
      <c r="G8" s="31"/>
      <c r="H8" s="32"/>
      <c r="I8" s="33"/>
      <c r="J8" s="33"/>
      <c r="K8" s="32"/>
    </row>
    <row r="9" ht="18.75" customHeight="1" spans="1:11">
      <c r="A9" s="34"/>
      <c r="B9" s="20"/>
      <c r="C9" s="20"/>
      <c r="D9" s="20"/>
      <c r="E9" s="20"/>
      <c r="F9" s="20"/>
      <c r="G9" s="20"/>
      <c r="H9" s="22"/>
      <c r="I9" s="22"/>
      <c r="J9" s="22"/>
      <c r="K9" s="32"/>
    </row>
    <row r="10" ht="18.75" customHeight="1" spans="1:11">
      <c r="A10" s="35" t="s">
        <v>167</v>
      </c>
      <c r="B10" s="36"/>
      <c r="C10" s="36"/>
      <c r="D10" s="36"/>
      <c r="E10" s="36"/>
      <c r="F10" s="36"/>
      <c r="G10" s="37"/>
      <c r="H10" s="22"/>
      <c r="I10" s="22"/>
      <c r="J10" s="22"/>
      <c r="K10" s="32"/>
    </row>
    <row r="11" customHeight="1" spans="1:11">
      <c r="A11" t="s">
        <v>396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4" workbookViewId="0">
      <selection activeCell="B22" sqref="B22"/>
    </sheetView>
  </sheetViews>
  <sheetFormatPr defaultColWidth="9.14814814814815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397</v>
      </c>
    </row>
    <row r="2" ht="41.25" customHeight="1" spans="1:7">
      <c r="A2" s="3" t="s">
        <v>398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256</v>
      </c>
      <c r="B4" s="8" t="s">
        <v>255</v>
      </c>
      <c r="C4" s="8" t="s">
        <v>181</v>
      </c>
      <c r="D4" s="9" t="s">
        <v>399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400</v>
      </c>
      <c r="F5" s="9" t="s">
        <v>401</v>
      </c>
      <c r="G5" s="9" t="s">
        <v>402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0" t="s">
        <v>403</v>
      </c>
      <c r="C8" s="21" t="s">
        <v>197</v>
      </c>
      <c r="D8" s="20" t="s">
        <v>404</v>
      </c>
      <c r="E8" s="22">
        <v>1355200</v>
      </c>
      <c r="F8" s="22">
        <v>1355200</v>
      </c>
      <c r="G8" s="22">
        <v>1355200</v>
      </c>
    </row>
    <row r="9" ht="18.75" customHeight="1" spans="1:7">
      <c r="A9" s="20" t="s">
        <v>71</v>
      </c>
      <c r="B9" s="20" t="s">
        <v>405</v>
      </c>
      <c r="C9" s="20" t="s">
        <v>203</v>
      </c>
      <c r="D9" s="20" t="s">
        <v>404</v>
      </c>
      <c r="E9" s="22">
        <v>363368</v>
      </c>
      <c r="F9" s="22">
        <v>363368</v>
      </c>
      <c r="G9" s="22">
        <v>363368</v>
      </c>
    </row>
    <row r="10" ht="18.75" customHeight="1" spans="1:7">
      <c r="A10" s="20" t="s">
        <v>71</v>
      </c>
      <c r="B10" s="20" t="s">
        <v>405</v>
      </c>
      <c r="C10" s="20" t="s">
        <v>221</v>
      </c>
      <c r="D10" s="20" t="s">
        <v>404</v>
      </c>
      <c r="E10" s="22">
        <v>19200</v>
      </c>
      <c r="F10" s="22">
        <v>19200</v>
      </c>
      <c r="G10" s="22">
        <v>19200</v>
      </c>
    </row>
    <row r="11" ht="18.75" customHeight="1" spans="1:7">
      <c r="A11" s="20" t="s">
        <v>71</v>
      </c>
      <c r="B11" s="20" t="s">
        <v>223</v>
      </c>
      <c r="C11" s="20" t="s">
        <v>223</v>
      </c>
      <c r="D11" s="20" t="s">
        <v>404</v>
      </c>
      <c r="E11" s="22">
        <v>2849000.04</v>
      </c>
      <c r="F11" s="22">
        <v>2849000.04</v>
      </c>
      <c r="G11" s="22">
        <v>2849000.04</v>
      </c>
    </row>
    <row r="12" ht="18.75" customHeight="1" spans="1:7">
      <c r="A12" s="20" t="s">
        <v>71</v>
      </c>
      <c r="B12" s="20" t="s">
        <v>405</v>
      </c>
      <c r="C12" s="20" t="s">
        <v>227</v>
      </c>
      <c r="D12" s="20" t="s">
        <v>404</v>
      </c>
      <c r="E12" s="22">
        <v>3600</v>
      </c>
      <c r="F12" s="22">
        <v>3600</v>
      </c>
      <c r="G12" s="22">
        <v>3600</v>
      </c>
    </row>
    <row r="13" ht="18.75" customHeight="1" spans="1:7">
      <c r="A13" s="20" t="s">
        <v>71</v>
      </c>
      <c r="B13" s="20" t="s">
        <v>406</v>
      </c>
      <c r="C13" s="20" t="s">
        <v>229</v>
      </c>
      <c r="D13" s="20" t="s">
        <v>404</v>
      </c>
      <c r="E13" s="22">
        <v>163200</v>
      </c>
      <c r="F13" s="22">
        <v>163200</v>
      </c>
      <c r="G13" s="22">
        <v>163200</v>
      </c>
    </row>
    <row r="14" ht="18.75" customHeight="1" spans="1:7">
      <c r="A14" s="20" t="s">
        <v>71</v>
      </c>
      <c r="B14" s="20" t="s">
        <v>233</v>
      </c>
      <c r="C14" s="20" t="s">
        <v>233</v>
      </c>
      <c r="D14" s="20" t="s">
        <v>404</v>
      </c>
      <c r="E14" s="22">
        <v>949600</v>
      </c>
      <c r="F14" s="22">
        <v>949600</v>
      </c>
      <c r="G14" s="22">
        <v>949600</v>
      </c>
    </row>
    <row r="15" ht="18.75" customHeight="1" spans="1:7">
      <c r="A15" s="20" t="s">
        <v>71</v>
      </c>
      <c r="B15" s="20" t="s">
        <v>241</v>
      </c>
      <c r="C15" s="20" t="s">
        <v>241</v>
      </c>
      <c r="D15" s="20" t="s">
        <v>404</v>
      </c>
      <c r="E15" s="22">
        <v>21840</v>
      </c>
      <c r="F15" s="22">
        <v>21840</v>
      </c>
      <c r="G15" s="22">
        <v>21840</v>
      </c>
    </row>
    <row r="16" ht="18.75" customHeight="1" spans="1:7">
      <c r="A16" s="20" t="s">
        <v>71</v>
      </c>
      <c r="B16" s="20" t="s">
        <v>405</v>
      </c>
      <c r="C16" s="20" t="s">
        <v>244</v>
      </c>
      <c r="D16" s="20" t="s">
        <v>404</v>
      </c>
      <c r="E16" s="22">
        <v>60350</v>
      </c>
      <c r="F16" s="22">
        <v>60350</v>
      </c>
      <c r="G16" s="22">
        <v>60350</v>
      </c>
    </row>
    <row r="17" ht="18.75" customHeight="1" spans="1:7">
      <c r="A17" s="20" t="s">
        <v>71</v>
      </c>
      <c r="B17" s="20" t="s">
        <v>126</v>
      </c>
      <c r="C17" s="20" t="s">
        <v>126</v>
      </c>
      <c r="D17" s="20" t="s">
        <v>404</v>
      </c>
      <c r="E17" s="22">
        <v>513576</v>
      </c>
      <c r="F17" s="22">
        <v>513576</v>
      </c>
      <c r="G17" s="22">
        <v>513576</v>
      </c>
    </row>
    <row r="18" ht="18.75" customHeight="1" spans="1:7">
      <c r="A18" s="20" t="s">
        <v>71</v>
      </c>
      <c r="B18" s="20" t="s">
        <v>403</v>
      </c>
      <c r="C18" s="20" t="s">
        <v>248</v>
      </c>
      <c r="D18" s="20" t="s">
        <v>404</v>
      </c>
      <c r="E18" s="22">
        <v>2891055</v>
      </c>
      <c r="F18" s="22">
        <v>2891055</v>
      </c>
      <c r="G18" s="22">
        <v>2891055</v>
      </c>
    </row>
    <row r="19" ht="18.75" customHeight="1" spans="1:7">
      <c r="A19" s="20" t="s">
        <v>71</v>
      </c>
      <c r="B19" s="20" t="s">
        <v>406</v>
      </c>
      <c r="C19" s="23" t="s">
        <v>261</v>
      </c>
      <c r="D19" s="20" t="s">
        <v>404</v>
      </c>
      <c r="E19" s="22">
        <v>25000</v>
      </c>
      <c r="F19" s="22">
        <v>25000</v>
      </c>
      <c r="G19" s="22">
        <v>25000</v>
      </c>
    </row>
    <row r="20" ht="18.75" customHeight="1" spans="1:7">
      <c r="A20" s="20" t="s">
        <v>71</v>
      </c>
      <c r="B20" s="20" t="s">
        <v>407</v>
      </c>
      <c r="C20" s="24" t="s">
        <v>266</v>
      </c>
      <c r="D20" s="20" t="s">
        <v>408</v>
      </c>
      <c r="E20" s="22">
        <v>1973</v>
      </c>
      <c r="F20" s="22">
        <v>1973</v>
      </c>
      <c r="G20" s="22">
        <v>1973</v>
      </c>
    </row>
    <row r="21" ht="18.75" customHeight="1" spans="1:7">
      <c r="A21" s="20" t="s">
        <v>71</v>
      </c>
      <c r="B21" s="20" t="s">
        <v>407</v>
      </c>
      <c r="C21" s="24" t="s">
        <v>268</v>
      </c>
      <c r="D21" s="20" t="s">
        <v>409</v>
      </c>
      <c r="E21" s="22">
        <v>42904.24</v>
      </c>
      <c r="F21" s="22">
        <v>42904.24</v>
      </c>
      <c r="G21" s="22">
        <v>42904.24</v>
      </c>
    </row>
    <row r="22" ht="18.75" customHeight="1" spans="1:7">
      <c r="A22" s="20" t="s">
        <v>71</v>
      </c>
      <c r="B22" s="20" t="s">
        <v>407</v>
      </c>
      <c r="C22" s="24" t="s">
        <v>270</v>
      </c>
      <c r="D22" s="20" t="s">
        <v>410</v>
      </c>
      <c r="E22" s="22">
        <v>20652.8</v>
      </c>
      <c r="F22" s="22">
        <v>20652.8</v>
      </c>
      <c r="G22" s="22">
        <v>20652.8</v>
      </c>
    </row>
    <row r="23" ht="18.75" customHeight="1" spans="1:7">
      <c r="A23" s="20" t="s">
        <v>71</v>
      </c>
      <c r="B23" s="20" t="s">
        <v>407</v>
      </c>
      <c r="C23" s="24" t="s">
        <v>272</v>
      </c>
      <c r="D23" s="20" t="s">
        <v>404</v>
      </c>
      <c r="E23" s="22">
        <v>1911600</v>
      </c>
      <c r="F23" s="22">
        <v>191160</v>
      </c>
      <c r="G23" s="22">
        <v>191160</v>
      </c>
    </row>
    <row r="24" ht="18.75" customHeight="1" spans="1:7">
      <c r="A24" s="25" t="s">
        <v>57</v>
      </c>
      <c r="B24" s="26" t="s">
        <v>411</v>
      </c>
      <c r="C24" s="26"/>
      <c r="D24" s="27"/>
      <c r="E24" s="22">
        <f>SUM(E8:E23)</f>
        <v>11192119.08</v>
      </c>
      <c r="F24" s="22">
        <f>SUM(F8:F23)</f>
        <v>9471679.08</v>
      </c>
      <c r="G24" s="22">
        <f>SUM(G8:G23)</f>
        <v>9471679.08</v>
      </c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K1" workbookViewId="0">
      <selection activeCell="B8" sqref="B8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6" t="s">
        <v>53</v>
      </c>
    </row>
    <row r="2" ht="41.25" customHeight="1" spans="1:19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188" t="s">
        <v>55</v>
      </c>
      <c r="B4" s="189" t="s">
        <v>56</v>
      </c>
      <c r="C4" s="189" t="s">
        <v>57</v>
      </c>
      <c r="D4" s="190" t="s">
        <v>58</v>
      </c>
      <c r="E4" s="190"/>
      <c r="F4" s="190"/>
      <c r="G4" s="190"/>
      <c r="H4" s="190"/>
      <c r="I4" s="130"/>
      <c r="J4" s="190"/>
      <c r="K4" s="190"/>
      <c r="L4" s="190"/>
      <c r="M4" s="190"/>
      <c r="N4" s="191"/>
      <c r="O4" s="190" t="s">
        <v>47</v>
      </c>
      <c r="P4" s="190"/>
      <c r="Q4" s="190"/>
      <c r="R4" s="190"/>
      <c r="S4" s="191"/>
    </row>
    <row r="5" ht="27" customHeight="1" spans="1:19">
      <c r="A5" s="192"/>
      <c r="B5" s="193"/>
      <c r="C5" s="193"/>
      <c r="D5" s="193" t="s">
        <v>59</v>
      </c>
      <c r="E5" s="193" t="s">
        <v>60</v>
      </c>
      <c r="F5" s="193" t="s">
        <v>61</v>
      </c>
      <c r="G5" s="193" t="s">
        <v>62</v>
      </c>
      <c r="H5" s="193" t="s">
        <v>63</v>
      </c>
      <c r="I5" s="194" t="s">
        <v>64</v>
      </c>
      <c r="J5" s="195"/>
      <c r="K5" s="195"/>
      <c r="L5" s="195"/>
      <c r="M5" s="195"/>
      <c r="N5" s="196"/>
      <c r="O5" s="193" t="s">
        <v>59</v>
      </c>
      <c r="P5" s="193" t="s">
        <v>60</v>
      </c>
      <c r="Q5" s="193" t="s">
        <v>61</v>
      </c>
      <c r="R5" s="193" t="s">
        <v>62</v>
      </c>
      <c r="S5" s="193" t="s">
        <v>65</v>
      </c>
    </row>
    <row r="6" ht="30" customHeight="1" spans="1:19">
      <c r="A6" s="197"/>
      <c r="B6" s="198"/>
      <c r="C6" s="117"/>
      <c r="D6" s="117"/>
      <c r="E6" s="117"/>
      <c r="F6" s="117"/>
      <c r="G6" s="117"/>
      <c r="H6" s="117"/>
      <c r="I6" s="73" t="s">
        <v>59</v>
      </c>
      <c r="J6" s="196" t="s">
        <v>66</v>
      </c>
      <c r="K6" s="196" t="s">
        <v>67</v>
      </c>
      <c r="L6" s="196" t="s">
        <v>68</v>
      </c>
      <c r="M6" s="196" t="s">
        <v>69</v>
      </c>
      <c r="N6" s="196" t="s">
        <v>70</v>
      </c>
      <c r="O6" s="199"/>
      <c r="P6" s="199"/>
      <c r="Q6" s="199"/>
      <c r="R6" s="199"/>
      <c r="S6" s="117"/>
    </row>
    <row r="7" ht="15" customHeight="1" spans="1:19">
      <c r="A7" s="200">
        <v>1</v>
      </c>
      <c r="B7" s="200">
        <v>2</v>
      </c>
      <c r="C7" s="200">
        <v>3</v>
      </c>
      <c r="D7" s="200">
        <v>4</v>
      </c>
      <c r="E7" s="200">
        <v>5</v>
      </c>
      <c r="F7" s="200">
        <v>6</v>
      </c>
      <c r="G7" s="200">
        <v>7</v>
      </c>
      <c r="H7" s="200">
        <v>8</v>
      </c>
      <c r="I7" s="73">
        <v>9</v>
      </c>
      <c r="J7" s="200">
        <v>10</v>
      </c>
      <c r="K7" s="200">
        <v>11</v>
      </c>
      <c r="L7" s="200">
        <v>12</v>
      </c>
      <c r="M7" s="200">
        <v>13</v>
      </c>
      <c r="N7" s="200">
        <v>14</v>
      </c>
      <c r="O7" s="200">
        <v>15</v>
      </c>
      <c r="P7" s="200">
        <v>16</v>
      </c>
      <c r="Q7" s="200">
        <v>17</v>
      </c>
      <c r="R7" s="200">
        <v>18</v>
      </c>
      <c r="S7" s="200">
        <v>19</v>
      </c>
    </row>
    <row r="8" ht="18" customHeight="1" spans="1:19">
      <c r="A8" s="20">
        <v>105058</v>
      </c>
      <c r="B8" s="20" t="s">
        <v>71</v>
      </c>
      <c r="C8" s="85">
        <v>11192119.08</v>
      </c>
      <c r="D8" s="85">
        <v>9214989.04</v>
      </c>
      <c r="E8" s="85">
        <v>9214989.04</v>
      </c>
      <c r="F8" s="85"/>
      <c r="G8" s="85"/>
      <c r="H8" s="85"/>
      <c r="I8" s="85">
        <v>1911600</v>
      </c>
      <c r="J8" s="85"/>
      <c r="K8" s="85"/>
      <c r="L8" s="85"/>
      <c r="M8" s="85"/>
      <c r="N8" s="85">
        <v>1911600</v>
      </c>
      <c r="O8" s="85">
        <v>65530.04</v>
      </c>
      <c r="P8" s="85">
        <v>65530.04</v>
      </c>
      <c r="Q8" s="85"/>
      <c r="R8" s="85"/>
      <c r="S8" s="85"/>
    </row>
    <row r="9" ht="18" customHeight="1" spans="1:19">
      <c r="A9" s="48" t="s">
        <v>57</v>
      </c>
      <c r="B9" s="201"/>
      <c r="C9" s="85">
        <v>11192119.08</v>
      </c>
      <c r="D9" s="85">
        <v>9214989.04</v>
      </c>
      <c r="E9" s="85">
        <v>9214989.04</v>
      </c>
      <c r="F9" s="85"/>
      <c r="G9" s="85"/>
      <c r="H9" s="85"/>
      <c r="I9" s="85">
        <v>1911600</v>
      </c>
      <c r="J9" s="85"/>
      <c r="K9" s="85"/>
      <c r="L9" s="85"/>
      <c r="M9" s="85"/>
      <c r="N9" s="85">
        <v>1911600</v>
      </c>
      <c r="O9" s="85">
        <v>65530.04</v>
      </c>
      <c r="P9" s="85">
        <v>65530.04</v>
      </c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B5" workbookViewId="0">
      <selection activeCell="F17" sqref="F17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5" t="s">
        <v>72</v>
      </c>
    </row>
    <row r="2" ht="41.25" customHeight="1" spans="1:15">
      <c r="A2" s="41" t="s">
        <v>73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172" t="s">
        <v>74</v>
      </c>
      <c r="B4" s="172" t="s">
        <v>75</v>
      </c>
      <c r="C4" s="172" t="s">
        <v>57</v>
      </c>
      <c r="D4" s="173" t="s">
        <v>60</v>
      </c>
      <c r="E4" s="174"/>
      <c r="F4" s="175"/>
      <c r="G4" s="176" t="s">
        <v>61</v>
      </c>
      <c r="H4" s="176" t="s">
        <v>62</v>
      </c>
      <c r="I4" s="176" t="s">
        <v>76</v>
      </c>
      <c r="J4" s="173" t="s">
        <v>64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59</v>
      </c>
      <c r="E5" s="181" t="s">
        <v>77</v>
      </c>
      <c r="F5" s="181" t="s">
        <v>78</v>
      </c>
      <c r="G5" s="180"/>
      <c r="H5" s="180"/>
      <c r="I5" s="182"/>
      <c r="J5" s="181" t="s">
        <v>59</v>
      </c>
      <c r="K5" s="166" t="s">
        <v>79</v>
      </c>
      <c r="L5" s="166" t="s">
        <v>80</v>
      </c>
      <c r="M5" s="166" t="s">
        <v>81</v>
      </c>
      <c r="N5" s="166" t="s">
        <v>82</v>
      </c>
      <c r="O5" s="166" t="s">
        <v>83</v>
      </c>
    </row>
    <row r="6" ht="18" customHeight="1" spans="1:15">
      <c r="A6" s="52" t="s">
        <v>84</v>
      </c>
      <c r="B6" s="52" t="s">
        <v>85</v>
      </c>
      <c r="C6" s="52" t="s">
        <v>86</v>
      </c>
      <c r="D6" s="55" t="s">
        <v>87</v>
      </c>
      <c r="E6" s="55" t="s">
        <v>88</v>
      </c>
      <c r="F6" s="55" t="s">
        <v>89</v>
      </c>
      <c r="G6" s="55" t="s">
        <v>90</v>
      </c>
      <c r="H6" s="55" t="s">
        <v>91</v>
      </c>
      <c r="I6" s="55" t="s">
        <v>92</v>
      </c>
      <c r="J6" s="55" t="s">
        <v>93</v>
      </c>
      <c r="K6" s="55" t="s">
        <v>94</v>
      </c>
      <c r="L6" s="55" t="s">
        <v>95</v>
      </c>
      <c r="M6" s="55" t="s">
        <v>96</v>
      </c>
      <c r="N6" s="52" t="s">
        <v>97</v>
      </c>
      <c r="O6" s="55" t="s">
        <v>98</v>
      </c>
    </row>
    <row r="7" ht="21" customHeight="1" spans="1:15">
      <c r="A7" s="183" t="s">
        <v>99</v>
      </c>
      <c r="B7" s="184" t="s">
        <v>100</v>
      </c>
      <c r="C7" s="85">
        <f>D7+O7</f>
        <v>9552843.08</v>
      </c>
      <c r="D7" s="85">
        <f>E7+F7</f>
        <v>7641243.08</v>
      </c>
      <c r="E7" s="85">
        <v>7550713.04</v>
      </c>
      <c r="F7" s="85">
        <v>90530.04</v>
      </c>
      <c r="G7" s="85"/>
      <c r="H7" s="85"/>
      <c r="I7" s="85"/>
      <c r="J7" s="85">
        <v>1911600</v>
      </c>
      <c r="K7" s="85"/>
      <c r="L7" s="85"/>
      <c r="M7" s="85"/>
      <c r="N7" s="85"/>
      <c r="O7" s="85">
        <v>1911600</v>
      </c>
    </row>
    <row r="8" ht="21" customHeight="1" spans="1:15">
      <c r="A8" s="185" t="s">
        <v>101</v>
      </c>
      <c r="B8" s="186" t="s">
        <v>102</v>
      </c>
      <c r="C8" s="85">
        <f t="shared" ref="C8:C21" si="0">D8+O8</f>
        <v>9552843.08</v>
      </c>
      <c r="D8" s="85">
        <f t="shared" ref="D8:D21" si="1">E8+F8</f>
        <v>7641243.08</v>
      </c>
      <c r="E8" s="85">
        <v>7550713.04</v>
      </c>
      <c r="F8" s="85">
        <v>90530.04</v>
      </c>
      <c r="G8" s="85"/>
      <c r="H8" s="85"/>
      <c r="I8" s="85"/>
      <c r="J8" s="85">
        <v>1911600</v>
      </c>
      <c r="K8" s="85"/>
      <c r="L8" s="85"/>
      <c r="M8" s="85"/>
      <c r="N8" s="85"/>
      <c r="O8" s="85">
        <v>1911600</v>
      </c>
    </row>
    <row r="9" ht="21" customHeight="1" spans="1:15">
      <c r="A9" s="185" t="s">
        <v>103</v>
      </c>
      <c r="B9" s="186" t="s">
        <v>104</v>
      </c>
      <c r="C9" s="85">
        <f t="shared" si="0"/>
        <v>9552843.08</v>
      </c>
      <c r="D9" s="85">
        <f t="shared" si="1"/>
        <v>7641243.08</v>
      </c>
      <c r="E9" s="85">
        <v>7550713.04</v>
      </c>
      <c r="F9" s="85">
        <v>90530.04</v>
      </c>
      <c r="G9" s="85"/>
      <c r="H9" s="85"/>
      <c r="I9" s="85"/>
      <c r="J9" s="85">
        <v>1911600</v>
      </c>
      <c r="K9" s="85"/>
      <c r="L9" s="85"/>
      <c r="M9" s="85"/>
      <c r="N9" s="85"/>
      <c r="O9" s="85">
        <v>1911600</v>
      </c>
    </row>
    <row r="10" ht="21" customHeight="1" spans="1:15">
      <c r="A10" s="185" t="s">
        <v>105</v>
      </c>
      <c r="B10" s="186" t="s">
        <v>106</v>
      </c>
      <c r="C10" s="85">
        <f t="shared" si="0"/>
        <v>715750</v>
      </c>
      <c r="D10" s="85">
        <f t="shared" si="1"/>
        <v>715750</v>
      </c>
      <c r="E10" s="85">
        <v>715750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ht="21" customHeight="1" spans="1:15">
      <c r="A11" s="185" t="s">
        <v>107</v>
      </c>
      <c r="B11" s="186" t="s">
        <v>108</v>
      </c>
      <c r="C11" s="85">
        <f t="shared" si="0"/>
        <v>715750</v>
      </c>
      <c r="D11" s="85">
        <f t="shared" si="1"/>
        <v>715750</v>
      </c>
      <c r="E11" s="85">
        <v>715750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ht="21" customHeight="1" spans="1:15">
      <c r="A12" s="185" t="s">
        <v>109</v>
      </c>
      <c r="B12" s="186" t="s">
        <v>110</v>
      </c>
      <c r="C12" s="85">
        <f t="shared" si="0"/>
        <v>187200</v>
      </c>
      <c r="D12" s="85">
        <f t="shared" si="1"/>
        <v>187200</v>
      </c>
      <c r="E12" s="85">
        <v>187200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185" t="s">
        <v>111</v>
      </c>
      <c r="B13" s="186" t="s">
        <v>112</v>
      </c>
      <c r="C13" s="85">
        <f t="shared" si="0"/>
        <v>528550</v>
      </c>
      <c r="D13" s="85">
        <f t="shared" si="1"/>
        <v>528550</v>
      </c>
      <c r="E13" s="85">
        <v>528550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185" t="s">
        <v>113</v>
      </c>
      <c r="B14" s="186" t="s">
        <v>114</v>
      </c>
      <c r="C14" s="85">
        <f t="shared" si="0"/>
        <v>409950</v>
      </c>
      <c r="D14" s="85">
        <f t="shared" si="1"/>
        <v>409950</v>
      </c>
      <c r="E14" s="85">
        <v>409950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185" t="s">
        <v>115</v>
      </c>
      <c r="B15" s="186" t="s">
        <v>116</v>
      </c>
      <c r="C15" s="85">
        <f t="shared" si="0"/>
        <v>409950</v>
      </c>
      <c r="D15" s="85">
        <f t="shared" si="1"/>
        <v>409950</v>
      </c>
      <c r="E15" s="85">
        <v>409950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85" t="s">
        <v>117</v>
      </c>
      <c r="B16" s="186" t="s">
        <v>118</v>
      </c>
      <c r="C16" s="85">
        <f t="shared" si="0"/>
        <v>404950</v>
      </c>
      <c r="D16" s="85">
        <f t="shared" si="1"/>
        <v>404950</v>
      </c>
      <c r="E16" s="85">
        <v>404950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185" t="s">
        <v>119</v>
      </c>
      <c r="B17" s="186" t="s">
        <v>120</v>
      </c>
      <c r="C17" s="85">
        <f t="shared" si="0"/>
        <v>5000</v>
      </c>
      <c r="D17" s="85">
        <f t="shared" si="1"/>
        <v>5000</v>
      </c>
      <c r="E17" s="85">
        <v>5000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185" t="s">
        <v>121</v>
      </c>
      <c r="B18" s="186" t="s">
        <v>122</v>
      </c>
      <c r="C18" s="85">
        <f t="shared" si="0"/>
        <v>513576</v>
      </c>
      <c r="D18" s="85">
        <f t="shared" si="1"/>
        <v>513576</v>
      </c>
      <c r="E18" s="85">
        <v>513576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185" t="s">
        <v>123</v>
      </c>
      <c r="B19" s="186" t="s">
        <v>124</v>
      </c>
      <c r="C19" s="85">
        <f t="shared" si="0"/>
        <v>513576</v>
      </c>
      <c r="D19" s="85">
        <f t="shared" si="1"/>
        <v>513576</v>
      </c>
      <c r="E19" s="85">
        <v>513576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185" t="s">
        <v>125</v>
      </c>
      <c r="B20" s="186" t="s">
        <v>126</v>
      </c>
      <c r="C20" s="85">
        <f t="shared" si="0"/>
        <v>513576</v>
      </c>
      <c r="D20" s="85">
        <f t="shared" si="1"/>
        <v>513576</v>
      </c>
      <c r="E20" s="85">
        <v>513576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87" t="s">
        <v>57</v>
      </c>
      <c r="B21" s="37"/>
      <c r="C21" s="85">
        <f t="shared" si="0"/>
        <v>11192119.08</v>
      </c>
      <c r="D21" s="85">
        <f>D7+D10+D14+D18</f>
        <v>9280519.08</v>
      </c>
      <c r="E21" s="85">
        <f>E7+E10+E14+E18</f>
        <v>9189989.04</v>
      </c>
      <c r="F21" s="85">
        <v>90530.04</v>
      </c>
      <c r="G21" s="85"/>
      <c r="H21" s="85"/>
      <c r="I21" s="85"/>
      <c r="J21" s="85">
        <v>1911600</v>
      </c>
      <c r="K21" s="85"/>
      <c r="L21" s="85"/>
      <c r="M21" s="85"/>
      <c r="N21" s="85"/>
      <c r="O21" s="85">
        <v>1911600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3" workbookViewId="0">
      <selection activeCell="C12" sqref="C12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2"/>
      <c r="B1" s="45"/>
      <c r="C1" s="45"/>
      <c r="D1" s="45" t="s">
        <v>127</v>
      </c>
    </row>
    <row r="2" ht="41.25" customHeight="1" spans="1:4">
      <c r="A2" s="204" t="s">
        <v>128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66" t="s">
        <v>4</v>
      </c>
      <c r="B4" s="167"/>
      <c r="C4" s="166" t="s">
        <v>5</v>
      </c>
      <c r="D4" s="167"/>
    </row>
    <row r="5" ht="18.75" customHeight="1" spans="1:4">
      <c r="A5" s="166" t="s">
        <v>6</v>
      </c>
      <c r="B5" s="166" t="s">
        <v>7</v>
      </c>
      <c r="C5" s="166" t="s">
        <v>8</v>
      </c>
      <c r="D5" s="166" t="s">
        <v>7</v>
      </c>
    </row>
    <row r="6" ht="16.5" customHeight="1" spans="1:4">
      <c r="A6" s="168" t="s">
        <v>129</v>
      </c>
      <c r="B6" s="85">
        <v>9214989.04</v>
      </c>
      <c r="C6" s="168" t="s">
        <v>130</v>
      </c>
      <c r="D6" s="85">
        <v>9280519.08</v>
      </c>
    </row>
    <row r="7" ht="16.5" customHeight="1" spans="1:4">
      <c r="A7" s="168" t="s">
        <v>131</v>
      </c>
      <c r="B7" s="85">
        <v>9214989.04</v>
      </c>
      <c r="C7" s="168" t="s">
        <v>132</v>
      </c>
      <c r="D7" s="85"/>
    </row>
    <row r="8" ht="16.5" customHeight="1" spans="1:4">
      <c r="A8" s="168" t="s">
        <v>133</v>
      </c>
      <c r="B8" s="85"/>
      <c r="C8" s="168" t="s">
        <v>134</v>
      </c>
      <c r="D8" s="85"/>
    </row>
    <row r="9" ht="16.5" customHeight="1" spans="1:4">
      <c r="A9" s="168" t="s">
        <v>135</v>
      </c>
      <c r="B9" s="85"/>
      <c r="C9" s="168" t="s">
        <v>136</v>
      </c>
      <c r="D9" s="85"/>
    </row>
    <row r="10" ht="16.5" customHeight="1" spans="1:4">
      <c r="A10" s="168" t="s">
        <v>137</v>
      </c>
      <c r="B10" s="85">
        <v>65530.04</v>
      </c>
      <c r="C10" s="168" t="s">
        <v>138</v>
      </c>
      <c r="D10" s="85"/>
    </row>
    <row r="11" ht="16.5" customHeight="1" spans="1:4">
      <c r="A11" s="168" t="s">
        <v>131</v>
      </c>
      <c r="B11" s="85">
        <v>65530.04</v>
      </c>
      <c r="C11" s="168" t="s">
        <v>139</v>
      </c>
      <c r="D11" s="85">
        <f>D6-D14-D15-D25</f>
        <v>7641243.08</v>
      </c>
    </row>
    <row r="12" ht="16.5" customHeight="1" spans="1:4">
      <c r="A12" s="63" t="s">
        <v>133</v>
      </c>
      <c r="B12" s="85"/>
      <c r="C12" s="72" t="s">
        <v>140</v>
      </c>
      <c r="D12" s="85"/>
    </row>
    <row r="13" ht="16.5" customHeight="1" spans="1:4">
      <c r="A13" s="63" t="s">
        <v>135</v>
      </c>
      <c r="B13" s="85"/>
      <c r="C13" s="72" t="s">
        <v>141</v>
      </c>
      <c r="D13" s="85"/>
    </row>
    <row r="14" ht="16.5" customHeight="1" spans="1:4">
      <c r="A14" s="169"/>
      <c r="B14" s="85"/>
      <c r="C14" s="72" t="s">
        <v>142</v>
      </c>
      <c r="D14" s="85">
        <v>715750</v>
      </c>
    </row>
    <row r="15" ht="16.5" customHeight="1" spans="1:4">
      <c r="A15" s="169"/>
      <c r="B15" s="85"/>
      <c r="C15" s="72" t="s">
        <v>143</v>
      </c>
      <c r="D15" s="85">
        <v>409950</v>
      </c>
    </row>
    <row r="16" ht="16.5" customHeight="1" spans="1:4">
      <c r="A16" s="169"/>
      <c r="B16" s="85"/>
      <c r="C16" s="72" t="s">
        <v>144</v>
      </c>
      <c r="D16" s="85"/>
    </row>
    <row r="17" ht="16.5" customHeight="1" spans="1:4">
      <c r="A17" s="169"/>
      <c r="B17" s="85"/>
      <c r="C17" s="72" t="s">
        <v>145</v>
      </c>
      <c r="D17" s="85"/>
    </row>
    <row r="18" ht="16.5" customHeight="1" spans="1:4">
      <c r="A18" s="169"/>
      <c r="B18" s="85"/>
      <c r="C18" s="72" t="s">
        <v>146</v>
      </c>
      <c r="D18" s="85"/>
    </row>
    <row r="19" ht="16.5" customHeight="1" spans="1:4">
      <c r="A19" s="169"/>
      <c r="B19" s="85"/>
      <c r="C19" s="72" t="s">
        <v>147</v>
      </c>
      <c r="D19" s="85"/>
    </row>
    <row r="20" ht="16.5" customHeight="1" spans="1:4">
      <c r="A20" s="169"/>
      <c r="B20" s="85"/>
      <c r="C20" s="72" t="s">
        <v>148</v>
      </c>
      <c r="D20" s="85"/>
    </row>
    <row r="21" ht="16.5" customHeight="1" spans="1:4">
      <c r="A21" s="169"/>
      <c r="B21" s="85"/>
      <c r="C21" s="72" t="s">
        <v>149</v>
      </c>
      <c r="D21" s="85"/>
    </row>
    <row r="22" ht="16.5" customHeight="1" spans="1:4">
      <c r="A22" s="169"/>
      <c r="B22" s="85"/>
      <c r="C22" s="72" t="s">
        <v>150</v>
      </c>
      <c r="D22" s="85"/>
    </row>
    <row r="23" ht="16.5" customHeight="1" spans="1:4">
      <c r="A23" s="169"/>
      <c r="B23" s="85"/>
      <c r="C23" s="72" t="s">
        <v>151</v>
      </c>
      <c r="D23" s="85"/>
    </row>
    <row r="24" ht="16.5" customHeight="1" spans="1:4">
      <c r="A24" s="169"/>
      <c r="B24" s="85"/>
      <c r="C24" s="72" t="s">
        <v>152</v>
      </c>
      <c r="D24" s="85"/>
    </row>
    <row r="25" ht="16.5" customHeight="1" spans="1:4">
      <c r="A25" s="169"/>
      <c r="B25" s="85"/>
      <c r="C25" s="72" t="s">
        <v>153</v>
      </c>
      <c r="D25" s="85">
        <v>513576</v>
      </c>
    </row>
    <row r="26" ht="16.5" customHeight="1" spans="1:4">
      <c r="A26" s="169"/>
      <c r="B26" s="85"/>
      <c r="C26" s="72" t="s">
        <v>154</v>
      </c>
      <c r="D26" s="85"/>
    </row>
    <row r="27" ht="16.5" customHeight="1" spans="1:4">
      <c r="A27" s="169"/>
      <c r="B27" s="85"/>
      <c r="C27" s="72" t="s">
        <v>155</v>
      </c>
      <c r="D27" s="85"/>
    </row>
    <row r="28" ht="16.5" customHeight="1" spans="1:4">
      <c r="A28" s="169"/>
      <c r="B28" s="85"/>
      <c r="C28" s="72" t="s">
        <v>156</v>
      </c>
      <c r="D28" s="85"/>
    </row>
    <row r="29" ht="16.5" customHeight="1" spans="1:4">
      <c r="A29" s="169"/>
      <c r="B29" s="85"/>
      <c r="C29" s="72" t="s">
        <v>157</v>
      </c>
      <c r="D29" s="85"/>
    </row>
    <row r="30" ht="16.5" customHeight="1" spans="1:4">
      <c r="A30" s="169"/>
      <c r="B30" s="85"/>
      <c r="C30" s="72" t="s">
        <v>158</v>
      </c>
      <c r="D30" s="85"/>
    </row>
    <row r="31" ht="16.5" customHeight="1" spans="1:4">
      <c r="A31" s="169"/>
      <c r="B31" s="85"/>
      <c r="C31" s="63" t="s">
        <v>159</v>
      </c>
      <c r="D31" s="85"/>
    </row>
    <row r="32" ht="16.5" customHeight="1" spans="1:4">
      <c r="A32" s="169"/>
      <c r="B32" s="85"/>
      <c r="C32" s="63" t="s">
        <v>160</v>
      </c>
      <c r="D32" s="85"/>
    </row>
    <row r="33" ht="16.5" customHeight="1" spans="1:4">
      <c r="A33" s="169"/>
      <c r="B33" s="85"/>
      <c r="C33" s="31" t="s">
        <v>161</v>
      </c>
      <c r="D33" s="85"/>
    </row>
    <row r="34" ht="15" customHeight="1" spans="1:4">
      <c r="A34" s="170" t="s">
        <v>51</v>
      </c>
      <c r="B34" s="171">
        <v>9280519.08</v>
      </c>
      <c r="C34" s="170" t="s">
        <v>52</v>
      </c>
      <c r="D34" s="171">
        <v>9280519.08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D21" sqref="D21"/>
    </sheetView>
  </sheetViews>
  <sheetFormatPr defaultColWidth="9.14814814814815" defaultRowHeight="14.25" customHeight="1" outlineLevelCol="6"/>
  <cols>
    <col min="1" max="1" width="20.1481481481481" customWidth="1"/>
    <col min="2" max="2" width="44" customWidth="1"/>
    <col min="3" max="7" width="24.1481481481481" customWidth="1"/>
  </cols>
  <sheetData>
    <row r="1" customHeight="1" spans="1:7">
      <c r="D1" s="134"/>
      <c r="F1" s="74"/>
      <c r="G1" s="135" t="s">
        <v>162</v>
      </c>
    </row>
    <row r="2" ht="41.25" customHeight="1" spans="1:7">
      <c r="A2" s="123" t="s">
        <v>163</v>
      </c>
      <c r="B2" s="123"/>
      <c r="C2" s="123"/>
      <c r="D2" s="123"/>
      <c r="E2" s="123"/>
      <c r="F2" s="123"/>
      <c r="G2" s="123"/>
    </row>
    <row r="3" ht="18" customHeight="1" spans="1:7">
      <c r="A3" s="44" t="s">
        <v>2</v>
      </c>
      <c r="F3" s="120"/>
      <c r="G3" s="135" t="s">
        <v>3</v>
      </c>
    </row>
    <row r="4" ht="20.25" customHeight="1" spans="1:7">
      <c r="A4" s="159" t="s">
        <v>164</v>
      </c>
      <c r="B4" s="160"/>
      <c r="C4" s="124" t="s">
        <v>57</v>
      </c>
      <c r="D4" s="147" t="s">
        <v>77</v>
      </c>
      <c r="E4" s="11"/>
      <c r="F4" s="12"/>
      <c r="G4" s="137" t="s">
        <v>78</v>
      </c>
    </row>
    <row r="5" ht="20.25" customHeight="1" spans="1:7">
      <c r="A5" s="161" t="s">
        <v>74</v>
      </c>
      <c r="B5" s="161" t="s">
        <v>75</v>
      </c>
      <c r="C5" s="18"/>
      <c r="D5" s="129" t="s">
        <v>59</v>
      </c>
      <c r="E5" s="129" t="s">
        <v>165</v>
      </c>
      <c r="F5" s="129" t="s">
        <v>166</v>
      </c>
      <c r="G5" s="139"/>
    </row>
    <row r="6" ht="15" customHeight="1" spans="1:7">
      <c r="A6" s="59" t="s">
        <v>84</v>
      </c>
      <c r="B6" s="59" t="s">
        <v>85</v>
      </c>
      <c r="C6" s="59" t="s">
        <v>86</v>
      </c>
      <c r="D6" s="59" t="s">
        <v>87</v>
      </c>
      <c r="E6" s="59" t="s">
        <v>88</v>
      </c>
      <c r="F6" s="59" t="s">
        <v>89</v>
      </c>
      <c r="G6" s="59" t="s">
        <v>90</v>
      </c>
    </row>
    <row r="7" ht="18" customHeight="1" spans="1:7">
      <c r="A7" s="140" t="s">
        <v>99</v>
      </c>
      <c r="B7" s="162" t="s">
        <v>100</v>
      </c>
      <c r="C7" s="85">
        <f>D7+G7</f>
        <v>7641243.08</v>
      </c>
      <c r="D7" s="85">
        <f>E7+F7</f>
        <v>7550713.04</v>
      </c>
      <c r="E7" s="85">
        <v>7106355.04</v>
      </c>
      <c r="F7" s="85">
        <v>444358</v>
      </c>
      <c r="G7" s="85">
        <v>90530.04</v>
      </c>
    </row>
    <row r="8" ht="18" customHeight="1" spans="1:7">
      <c r="A8" s="163" t="s">
        <v>101</v>
      </c>
      <c r="B8" s="164" t="s">
        <v>102</v>
      </c>
      <c r="C8" s="85">
        <f t="shared" ref="C8:C20" si="0">D8+G8</f>
        <v>7641243.08</v>
      </c>
      <c r="D8" s="85">
        <f t="shared" ref="D8:D20" si="1">E8+F8</f>
        <v>7550713.04</v>
      </c>
      <c r="E8" s="85">
        <v>7106355.04</v>
      </c>
      <c r="F8" s="85">
        <v>444358</v>
      </c>
      <c r="G8" s="85">
        <v>90530.04</v>
      </c>
    </row>
    <row r="9" ht="18" customHeight="1" spans="1:7">
      <c r="A9" s="163" t="s">
        <v>103</v>
      </c>
      <c r="B9" s="164" t="s">
        <v>104</v>
      </c>
      <c r="C9" s="85">
        <f t="shared" si="0"/>
        <v>7641243.08</v>
      </c>
      <c r="D9" s="85">
        <f t="shared" si="1"/>
        <v>7550713.04</v>
      </c>
      <c r="E9" s="85">
        <v>7106355.04</v>
      </c>
      <c r="F9" s="85">
        <v>444358</v>
      </c>
      <c r="G9" s="85">
        <v>90530.04</v>
      </c>
    </row>
    <row r="10" ht="18" customHeight="1" spans="1:7">
      <c r="A10" s="163" t="s">
        <v>105</v>
      </c>
      <c r="B10" s="164" t="s">
        <v>106</v>
      </c>
      <c r="C10" s="85">
        <f t="shared" si="0"/>
        <v>715750</v>
      </c>
      <c r="D10" s="85">
        <f t="shared" si="1"/>
        <v>715750</v>
      </c>
      <c r="E10" s="85">
        <v>691750</v>
      </c>
      <c r="F10" s="85">
        <v>24000</v>
      </c>
      <c r="G10" s="85"/>
    </row>
    <row r="11" ht="18" customHeight="1" spans="1:7">
      <c r="A11" s="163" t="s">
        <v>107</v>
      </c>
      <c r="B11" s="164" t="s">
        <v>108</v>
      </c>
      <c r="C11" s="85">
        <f t="shared" si="0"/>
        <v>715750</v>
      </c>
      <c r="D11" s="85">
        <f t="shared" si="1"/>
        <v>715750</v>
      </c>
      <c r="E11" s="85">
        <v>691750</v>
      </c>
      <c r="F11" s="85">
        <v>24000</v>
      </c>
      <c r="G11" s="85"/>
    </row>
    <row r="12" ht="18" customHeight="1" spans="1:7">
      <c r="A12" s="163" t="s">
        <v>109</v>
      </c>
      <c r="B12" s="164" t="s">
        <v>110</v>
      </c>
      <c r="C12" s="85">
        <f t="shared" si="0"/>
        <v>187200</v>
      </c>
      <c r="D12" s="85">
        <f t="shared" si="1"/>
        <v>187200</v>
      </c>
      <c r="E12" s="85">
        <v>163200</v>
      </c>
      <c r="F12" s="85">
        <v>24000</v>
      </c>
      <c r="G12" s="85"/>
    </row>
    <row r="13" ht="18" customHeight="1" spans="1:7">
      <c r="A13" s="163" t="s">
        <v>111</v>
      </c>
      <c r="B13" s="164" t="s">
        <v>112</v>
      </c>
      <c r="C13" s="85">
        <f t="shared" si="0"/>
        <v>528550</v>
      </c>
      <c r="D13" s="85">
        <f t="shared" si="1"/>
        <v>528550</v>
      </c>
      <c r="E13" s="85">
        <v>528550</v>
      </c>
      <c r="F13" s="85"/>
      <c r="G13" s="85"/>
    </row>
    <row r="14" ht="18" customHeight="1" spans="1:7">
      <c r="A14" s="163" t="s">
        <v>113</v>
      </c>
      <c r="B14" s="164" t="s">
        <v>114</v>
      </c>
      <c r="C14" s="85">
        <f t="shared" si="0"/>
        <v>409950</v>
      </c>
      <c r="D14" s="85">
        <f t="shared" si="1"/>
        <v>409950</v>
      </c>
      <c r="E14" s="85">
        <v>409950</v>
      </c>
      <c r="F14" s="85"/>
      <c r="G14" s="85"/>
    </row>
    <row r="15" ht="18" customHeight="1" spans="1:7">
      <c r="A15" s="163" t="s">
        <v>115</v>
      </c>
      <c r="B15" s="164" t="s">
        <v>116</v>
      </c>
      <c r="C15" s="85">
        <f t="shared" si="0"/>
        <v>409950</v>
      </c>
      <c r="D15" s="85">
        <f t="shared" si="1"/>
        <v>409950</v>
      </c>
      <c r="E15" s="85">
        <v>409950</v>
      </c>
      <c r="F15" s="85"/>
      <c r="G15" s="85"/>
    </row>
    <row r="16" ht="18" customHeight="1" spans="1:7">
      <c r="A16" s="163" t="s">
        <v>117</v>
      </c>
      <c r="B16" s="164" t="s">
        <v>118</v>
      </c>
      <c r="C16" s="85">
        <f t="shared" si="0"/>
        <v>404950</v>
      </c>
      <c r="D16" s="85">
        <f t="shared" si="1"/>
        <v>404950</v>
      </c>
      <c r="E16" s="85">
        <v>404950</v>
      </c>
      <c r="F16" s="85"/>
      <c r="G16" s="85"/>
    </row>
    <row r="17" ht="18" customHeight="1" spans="1:7">
      <c r="A17" s="163" t="s">
        <v>119</v>
      </c>
      <c r="B17" s="164" t="s">
        <v>120</v>
      </c>
      <c r="C17" s="85">
        <f t="shared" si="0"/>
        <v>5000</v>
      </c>
      <c r="D17" s="85">
        <f t="shared" si="1"/>
        <v>5000</v>
      </c>
      <c r="E17" s="85">
        <v>5000</v>
      </c>
      <c r="F17" s="85"/>
      <c r="G17" s="85"/>
    </row>
    <row r="18" ht="18" customHeight="1" spans="1:7">
      <c r="A18" s="163" t="s">
        <v>121</v>
      </c>
      <c r="B18" s="164" t="s">
        <v>122</v>
      </c>
      <c r="C18" s="85">
        <f t="shared" si="0"/>
        <v>513576</v>
      </c>
      <c r="D18" s="85">
        <f t="shared" si="1"/>
        <v>513576</v>
      </c>
      <c r="E18" s="85">
        <v>513576</v>
      </c>
      <c r="F18" s="85"/>
      <c r="G18" s="85"/>
    </row>
    <row r="19" ht="18" customHeight="1" spans="1:7">
      <c r="A19" s="163" t="s">
        <v>123</v>
      </c>
      <c r="B19" s="164" t="s">
        <v>124</v>
      </c>
      <c r="C19" s="85">
        <f t="shared" si="0"/>
        <v>513576</v>
      </c>
      <c r="D19" s="85">
        <f t="shared" si="1"/>
        <v>513576</v>
      </c>
      <c r="E19" s="85">
        <v>513576</v>
      </c>
      <c r="F19" s="85"/>
      <c r="G19" s="85"/>
    </row>
    <row r="20" ht="18" customHeight="1" spans="1:7">
      <c r="A20" s="163" t="s">
        <v>125</v>
      </c>
      <c r="B20" s="164" t="s">
        <v>126</v>
      </c>
      <c r="C20" s="85">
        <f t="shared" si="0"/>
        <v>513576</v>
      </c>
      <c r="D20" s="85">
        <f t="shared" si="1"/>
        <v>513576</v>
      </c>
      <c r="E20" s="85">
        <v>513576</v>
      </c>
      <c r="F20" s="85"/>
      <c r="G20" s="85"/>
    </row>
    <row r="21" ht="18" customHeight="1" spans="1:7">
      <c r="A21" s="84" t="s">
        <v>167</v>
      </c>
      <c r="B21" s="165" t="s">
        <v>167</v>
      </c>
      <c r="C21" s="85">
        <f>C7+C10+C14+C18</f>
        <v>9280519.08</v>
      </c>
      <c r="D21" s="85">
        <f>D7+D10+D14+D18</f>
        <v>9189989.04</v>
      </c>
      <c r="E21" s="85">
        <f>E7+E10+E14+E18</f>
        <v>8721631.04</v>
      </c>
      <c r="F21" s="85">
        <f>F7+F10+F14+F18</f>
        <v>468358</v>
      </c>
      <c r="G21" s="85">
        <f>G7+G10+G14+G18</f>
        <v>90530.04</v>
      </c>
    </row>
  </sheetData>
  <mergeCells count="7">
    <mergeCell ref="A2:G2"/>
    <mergeCell ref="A3:B3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4" sqref="B14"/>
    </sheetView>
  </sheetViews>
  <sheetFormatPr defaultColWidth="10.4259259259259" defaultRowHeight="14.25" customHeight="1" outlineLevelRow="7" outlineLevelCol="5"/>
  <cols>
    <col min="1" max="6" width="28.1481481481481" customWidth="1"/>
  </cols>
  <sheetData>
    <row r="1" customHeight="1" spans="1:6">
      <c r="A1" s="43"/>
      <c r="B1" s="43"/>
      <c r="C1" s="43"/>
      <c r="D1" s="43"/>
      <c r="E1" s="42"/>
      <c r="F1" s="155" t="s">
        <v>168</v>
      </c>
    </row>
    <row r="2" ht="41.25" customHeight="1" spans="1:6">
      <c r="A2" s="156" t="s">
        <v>169</v>
      </c>
      <c r="B2" s="43"/>
      <c r="C2" s="43"/>
      <c r="D2" s="43"/>
      <c r="E2" s="42"/>
      <c r="F2" s="43"/>
    </row>
    <row r="3" customHeight="1" spans="1:6">
      <c r="A3" s="109" t="s">
        <v>2</v>
      </c>
      <c r="B3" s="157"/>
      <c r="D3" s="43"/>
      <c r="E3" s="42"/>
      <c r="F3" s="46" t="s">
        <v>3</v>
      </c>
    </row>
    <row r="4" ht="27" customHeight="1" spans="1:6">
      <c r="A4" s="47" t="s">
        <v>170</v>
      </c>
      <c r="B4" s="47" t="s">
        <v>171</v>
      </c>
      <c r="C4" s="48" t="s">
        <v>172</v>
      </c>
      <c r="D4" s="47"/>
      <c r="E4" s="49"/>
      <c r="F4" s="47" t="s">
        <v>173</v>
      </c>
    </row>
    <row r="5" ht="28.5" customHeight="1" spans="1:6">
      <c r="A5" s="158"/>
      <c r="B5" s="51"/>
      <c r="C5" s="49" t="s">
        <v>59</v>
      </c>
      <c r="D5" s="49" t="s">
        <v>174</v>
      </c>
      <c r="E5" s="49" t="s">
        <v>175</v>
      </c>
      <c r="F5" s="50"/>
    </row>
    <row r="6" ht="17.25" customHeight="1" spans="1:6">
      <c r="A6" s="55" t="s">
        <v>84</v>
      </c>
      <c r="B6" s="55" t="s">
        <v>85</v>
      </c>
      <c r="C6" s="55" t="s">
        <v>86</v>
      </c>
      <c r="D6" s="55" t="s">
        <v>87</v>
      </c>
      <c r="E6" s="55" t="s">
        <v>88</v>
      </c>
      <c r="F6" s="55" t="s">
        <v>89</v>
      </c>
    </row>
    <row r="7" ht="17.25" customHeight="1" spans="1:6">
      <c r="A7" s="85"/>
      <c r="B7" s="85"/>
      <c r="C7" s="85"/>
      <c r="D7" s="85"/>
      <c r="E7" s="85"/>
      <c r="F7" s="85"/>
    </row>
    <row r="8" ht="19" customHeight="1" spans="1:6">
      <c r="A8" s="67" t="s">
        <v>176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topLeftCell="A29" workbookViewId="0">
      <selection activeCell="C35" sqref="C35"/>
    </sheetView>
  </sheetViews>
  <sheetFormatPr defaultColWidth="9.14814814814815" defaultRowHeight="14.25" customHeight="1"/>
  <cols>
    <col min="1" max="1" width="32.8425925925926" customWidth="1"/>
    <col min="2" max="2" width="20.712962962963" customWidth="1"/>
    <col min="3" max="3" width="31.2777777777778" customWidth="1"/>
    <col min="4" max="4" width="10.1481481481481" customWidth="1"/>
    <col min="5" max="5" width="17.5740740740741" customWidth="1"/>
    <col min="6" max="6" width="10.2777777777778" customWidth="1"/>
    <col min="7" max="7" width="23" customWidth="1"/>
    <col min="8" max="23" width="18.712962962963" customWidth="1"/>
  </cols>
  <sheetData>
    <row r="1" ht="13.5" customHeight="1" spans="1:23">
      <c r="B1" s="144"/>
      <c r="D1" s="145"/>
      <c r="E1" s="145"/>
      <c r="F1" s="145"/>
      <c r="G1" s="145"/>
      <c r="H1" s="86"/>
      <c r="I1" s="86"/>
      <c r="J1" s="86"/>
      <c r="K1" s="86"/>
      <c r="L1" s="86"/>
      <c r="M1" s="86"/>
      <c r="Q1" s="86"/>
      <c r="U1" s="144"/>
      <c r="W1" s="2" t="s">
        <v>177</v>
      </c>
    </row>
    <row r="2" ht="45.75" customHeight="1" spans="1:23">
      <c r="A2" s="69" t="s">
        <v>178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3">
      <c r="A3" s="4" t="s">
        <v>2</v>
      </c>
      <c r="B3" s="146"/>
      <c r="C3" s="146"/>
      <c r="D3" s="146"/>
      <c r="E3" s="146"/>
      <c r="F3" s="146"/>
      <c r="G3" s="146"/>
      <c r="H3" s="91"/>
      <c r="I3" s="91"/>
      <c r="J3" s="91"/>
      <c r="K3" s="91"/>
      <c r="L3" s="91"/>
      <c r="M3" s="91"/>
      <c r="N3" s="6"/>
      <c r="O3" s="6"/>
      <c r="P3" s="6"/>
      <c r="Q3" s="91"/>
      <c r="U3" s="144"/>
      <c r="W3" s="2" t="s">
        <v>3</v>
      </c>
    </row>
    <row r="4" ht="18" customHeight="1" spans="1:23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147" t="s">
        <v>186</v>
      </c>
      <c r="I4" s="80" t="s">
        <v>186</v>
      </c>
      <c r="J4" s="80"/>
      <c r="K4" s="80"/>
      <c r="L4" s="80"/>
      <c r="M4" s="80"/>
      <c r="N4" s="11"/>
      <c r="O4" s="11"/>
      <c r="P4" s="11"/>
      <c r="Q4" s="95" t="s">
        <v>63</v>
      </c>
      <c r="R4" s="80" t="s">
        <v>64</v>
      </c>
      <c r="S4" s="80"/>
      <c r="T4" s="80"/>
      <c r="U4" s="80"/>
      <c r="V4" s="80"/>
      <c r="W4" s="81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187</v>
      </c>
      <c r="I5" s="147" t="s">
        <v>60</v>
      </c>
      <c r="J5" s="80"/>
      <c r="K5" s="80"/>
      <c r="L5" s="80"/>
      <c r="M5" s="81"/>
      <c r="N5" s="10" t="s">
        <v>188</v>
      </c>
      <c r="O5" s="11"/>
      <c r="P5" s="12"/>
      <c r="Q5" s="8" t="s">
        <v>63</v>
      </c>
      <c r="R5" s="147" t="s">
        <v>64</v>
      </c>
      <c r="S5" s="95" t="s">
        <v>66</v>
      </c>
      <c r="T5" s="80" t="s">
        <v>64</v>
      </c>
      <c r="U5" s="95" t="s">
        <v>68</v>
      </c>
      <c r="V5" s="95" t="s">
        <v>69</v>
      </c>
      <c r="W5" s="148" t="s">
        <v>70</v>
      </c>
    </row>
    <row r="6" ht="19.5" customHeight="1" spans="1:23">
      <c r="A6" s="29"/>
      <c r="B6" s="29"/>
      <c r="C6" s="29"/>
      <c r="D6" s="29"/>
      <c r="E6" s="29"/>
      <c r="F6" s="29"/>
      <c r="G6" s="29"/>
      <c r="H6" s="29"/>
      <c r="I6" s="149" t="s">
        <v>189</v>
      </c>
      <c r="J6" s="8" t="s">
        <v>190</v>
      </c>
      <c r="K6" s="8" t="s">
        <v>191</v>
      </c>
      <c r="L6" s="8" t="s">
        <v>192</v>
      </c>
      <c r="M6" s="8" t="s">
        <v>193</v>
      </c>
      <c r="N6" s="8" t="s">
        <v>60</v>
      </c>
      <c r="O6" s="8" t="s">
        <v>61</v>
      </c>
      <c r="P6" s="8" t="s">
        <v>62</v>
      </c>
      <c r="Q6" s="29"/>
      <c r="R6" s="8" t="s">
        <v>59</v>
      </c>
      <c r="S6" s="8" t="s">
        <v>66</v>
      </c>
      <c r="T6" s="8" t="s">
        <v>194</v>
      </c>
      <c r="U6" s="8" t="s">
        <v>68</v>
      </c>
      <c r="V6" s="8" t="s">
        <v>69</v>
      </c>
      <c r="W6" s="8" t="s">
        <v>70</v>
      </c>
    </row>
    <row r="7" ht="37.5" customHeight="1" spans="1:23">
      <c r="A7" s="150"/>
      <c r="B7" s="150"/>
      <c r="C7" s="150"/>
      <c r="D7" s="150"/>
      <c r="E7" s="150"/>
      <c r="F7" s="150"/>
      <c r="G7" s="150"/>
      <c r="H7" s="150"/>
      <c r="I7" s="151" t="s">
        <v>59</v>
      </c>
      <c r="J7" s="16" t="s">
        <v>195</v>
      </c>
      <c r="K7" s="16" t="s">
        <v>191</v>
      </c>
      <c r="L7" s="16" t="s">
        <v>192</v>
      </c>
      <c r="M7" s="16" t="s">
        <v>193</v>
      </c>
      <c r="N7" s="16" t="s">
        <v>191</v>
      </c>
      <c r="O7" s="16" t="s">
        <v>192</v>
      </c>
      <c r="P7" s="16" t="s">
        <v>193</v>
      </c>
      <c r="Q7" s="16" t="s">
        <v>63</v>
      </c>
      <c r="R7" s="16" t="s">
        <v>59</v>
      </c>
      <c r="S7" s="16" t="s">
        <v>66</v>
      </c>
      <c r="T7" s="16" t="s">
        <v>194</v>
      </c>
      <c r="U7" s="16" t="s">
        <v>68</v>
      </c>
      <c r="V7" s="16" t="s">
        <v>69</v>
      </c>
      <c r="W7" s="16" t="s">
        <v>70</v>
      </c>
    </row>
    <row r="8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</row>
    <row r="9" ht="20.25" customHeight="1" spans="1:23">
      <c r="A9" s="63" t="s">
        <v>71</v>
      </c>
      <c r="B9" s="205" t="s">
        <v>196</v>
      </c>
      <c r="C9" s="63" t="s">
        <v>197</v>
      </c>
      <c r="D9" s="63" t="s">
        <v>103</v>
      </c>
      <c r="E9" s="63" t="s">
        <v>104</v>
      </c>
      <c r="F9" s="63" t="s">
        <v>198</v>
      </c>
      <c r="G9" s="63" t="s">
        <v>199</v>
      </c>
      <c r="H9" s="85">
        <v>851200</v>
      </c>
      <c r="I9" s="85">
        <v>851200</v>
      </c>
      <c r="J9" s="85"/>
      <c r="K9" s="85"/>
      <c r="L9" s="85">
        <v>851200</v>
      </c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0.25" customHeight="1" spans="1:23">
      <c r="A10" s="63" t="s">
        <v>71</v>
      </c>
      <c r="B10" s="205" t="s">
        <v>196</v>
      </c>
      <c r="C10" s="63" t="s">
        <v>197</v>
      </c>
      <c r="D10" s="63" t="s">
        <v>103</v>
      </c>
      <c r="E10" s="63" t="s">
        <v>104</v>
      </c>
      <c r="F10" s="63" t="s">
        <v>200</v>
      </c>
      <c r="G10" s="63" t="s">
        <v>201</v>
      </c>
      <c r="H10" s="85">
        <v>235200</v>
      </c>
      <c r="I10" s="85">
        <v>235200</v>
      </c>
      <c r="J10" s="85"/>
      <c r="K10" s="85"/>
      <c r="L10" s="85">
        <v>235200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ht="20.25" customHeight="1" spans="1:23">
      <c r="A11" s="63" t="s">
        <v>71</v>
      </c>
      <c r="B11" s="205" t="s">
        <v>196</v>
      </c>
      <c r="C11" s="63" t="s">
        <v>197</v>
      </c>
      <c r="D11" s="63" t="s">
        <v>103</v>
      </c>
      <c r="E11" s="63" t="s">
        <v>104</v>
      </c>
      <c r="F11" s="63" t="s">
        <v>200</v>
      </c>
      <c r="G11" s="63" t="s">
        <v>201</v>
      </c>
      <c r="H11" s="85">
        <v>268800</v>
      </c>
      <c r="I11" s="85">
        <v>268800</v>
      </c>
      <c r="J11" s="85"/>
      <c r="K11" s="85"/>
      <c r="L11" s="85">
        <v>268800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 ht="20.25" customHeight="1" spans="1:23">
      <c r="A12" s="63" t="s">
        <v>71</v>
      </c>
      <c r="B12" s="205" t="s">
        <v>202</v>
      </c>
      <c r="C12" s="63" t="s">
        <v>203</v>
      </c>
      <c r="D12" s="63" t="s">
        <v>103</v>
      </c>
      <c r="E12" s="63" t="s">
        <v>104</v>
      </c>
      <c r="F12" s="63" t="s">
        <v>204</v>
      </c>
      <c r="G12" s="63" t="s">
        <v>205</v>
      </c>
      <c r="H12" s="85">
        <v>116138</v>
      </c>
      <c r="I12" s="85">
        <v>116138</v>
      </c>
      <c r="J12" s="85"/>
      <c r="K12" s="85"/>
      <c r="L12" s="85">
        <v>116138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ht="20.25" customHeight="1" spans="1:23">
      <c r="A13" s="63" t="s">
        <v>71</v>
      </c>
      <c r="B13" s="205" t="s">
        <v>202</v>
      </c>
      <c r="C13" s="152" t="s">
        <v>203</v>
      </c>
      <c r="D13" s="63" t="s">
        <v>103</v>
      </c>
      <c r="E13" s="63" t="s">
        <v>104</v>
      </c>
      <c r="F13" s="63" t="s">
        <v>206</v>
      </c>
      <c r="G13" s="63" t="s">
        <v>207</v>
      </c>
      <c r="H13" s="85">
        <v>5750</v>
      </c>
      <c r="I13" s="85">
        <v>5750</v>
      </c>
      <c r="J13" s="85"/>
      <c r="K13" s="85"/>
      <c r="L13" s="85">
        <v>5750</v>
      </c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ht="20.25" customHeight="1" spans="1:23">
      <c r="A14" s="63" t="s">
        <v>71</v>
      </c>
      <c r="B14" s="205" t="s">
        <v>202</v>
      </c>
      <c r="C14" s="152" t="s">
        <v>203</v>
      </c>
      <c r="D14" s="63" t="s">
        <v>103</v>
      </c>
      <c r="E14" s="63" t="s">
        <v>104</v>
      </c>
      <c r="F14" s="63" t="s">
        <v>208</v>
      </c>
      <c r="G14" s="63" t="s">
        <v>209</v>
      </c>
      <c r="H14" s="85">
        <v>25200</v>
      </c>
      <c r="I14" s="85">
        <v>25200</v>
      </c>
      <c r="J14" s="85"/>
      <c r="K14" s="85"/>
      <c r="L14" s="85">
        <v>25200</v>
      </c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</row>
    <row r="15" ht="20.25" customHeight="1" spans="1:23">
      <c r="A15" s="63" t="s">
        <v>71</v>
      </c>
      <c r="B15" s="205" t="s">
        <v>202</v>
      </c>
      <c r="C15" s="63" t="s">
        <v>203</v>
      </c>
      <c r="D15" s="63" t="s">
        <v>103</v>
      </c>
      <c r="E15" s="63" t="s">
        <v>104</v>
      </c>
      <c r="F15" s="63" t="s">
        <v>210</v>
      </c>
      <c r="G15" s="63" t="s">
        <v>211</v>
      </c>
      <c r="H15" s="85">
        <v>9280</v>
      </c>
      <c r="I15" s="85">
        <v>9280</v>
      </c>
      <c r="J15" s="85"/>
      <c r="K15" s="85"/>
      <c r="L15" s="85">
        <v>9280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 ht="20.25" customHeight="1" spans="1:23">
      <c r="A16" s="63" t="s">
        <v>71</v>
      </c>
      <c r="B16" s="205" t="s">
        <v>202</v>
      </c>
      <c r="C16" s="63" t="s">
        <v>203</v>
      </c>
      <c r="D16" s="63" t="s">
        <v>103</v>
      </c>
      <c r="E16" s="63" t="s">
        <v>104</v>
      </c>
      <c r="F16" s="63" t="s">
        <v>212</v>
      </c>
      <c r="G16" s="63" t="s">
        <v>213</v>
      </c>
      <c r="H16" s="85">
        <v>72000</v>
      </c>
      <c r="I16" s="85">
        <v>72000</v>
      </c>
      <c r="J16" s="85"/>
      <c r="K16" s="85"/>
      <c r="L16" s="85">
        <v>72000</v>
      </c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 ht="20.25" customHeight="1" spans="1:23">
      <c r="A17" s="63" t="s">
        <v>71</v>
      </c>
      <c r="B17" s="205" t="s">
        <v>202</v>
      </c>
      <c r="C17" s="63" t="s">
        <v>203</v>
      </c>
      <c r="D17" s="63" t="s">
        <v>103</v>
      </c>
      <c r="E17" s="63" t="s">
        <v>104</v>
      </c>
      <c r="F17" s="63" t="s">
        <v>214</v>
      </c>
      <c r="G17" s="63" t="s">
        <v>215</v>
      </c>
      <c r="H17" s="85">
        <v>13000</v>
      </c>
      <c r="I17" s="85">
        <v>13000</v>
      </c>
      <c r="J17" s="85"/>
      <c r="K17" s="85"/>
      <c r="L17" s="85">
        <v>13000</v>
      </c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</row>
    <row r="18" ht="20.25" customHeight="1" spans="1:23">
      <c r="A18" s="63" t="s">
        <v>71</v>
      </c>
      <c r="B18" s="205" t="s">
        <v>202</v>
      </c>
      <c r="C18" s="63" t="s">
        <v>203</v>
      </c>
      <c r="D18" s="63" t="s">
        <v>103</v>
      </c>
      <c r="E18" s="63" t="s">
        <v>104</v>
      </c>
      <c r="F18" s="63" t="s">
        <v>216</v>
      </c>
      <c r="G18" s="63" t="s">
        <v>217</v>
      </c>
      <c r="H18" s="85">
        <v>22000</v>
      </c>
      <c r="I18" s="85">
        <v>22000</v>
      </c>
      <c r="J18" s="85"/>
      <c r="K18" s="85"/>
      <c r="L18" s="85">
        <v>22000</v>
      </c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ht="20.25" customHeight="1" spans="1:23">
      <c r="A19" s="63" t="s">
        <v>71</v>
      </c>
      <c r="B19" s="205" t="s">
        <v>202</v>
      </c>
      <c r="C19" s="63" t="s">
        <v>203</v>
      </c>
      <c r="D19" s="63" t="s">
        <v>103</v>
      </c>
      <c r="E19" s="63" t="s">
        <v>104</v>
      </c>
      <c r="F19" s="63" t="s">
        <v>218</v>
      </c>
      <c r="G19" s="63" t="s">
        <v>219</v>
      </c>
      <c r="H19" s="85">
        <v>28000</v>
      </c>
      <c r="I19" s="85">
        <v>28000</v>
      </c>
      <c r="J19" s="85"/>
      <c r="K19" s="85"/>
      <c r="L19" s="85">
        <v>28000</v>
      </c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ht="20.25" customHeight="1" spans="1:23">
      <c r="A20" s="63" t="s">
        <v>71</v>
      </c>
      <c r="B20" s="205" t="s">
        <v>202</v>
      </c>
      <c r="C20" s="63" t="s">
        <v>203</v>
      </c>
      <c r="D20" s="63" t="s">
        <v>103</v>
      </c>
      <c r="E20" s="63" t="s">
        <v>104</v>
      </c>
      <c r="F20" s="63" t="s">
        <v>218</v>
      </c>
      <c r="G20" s="63" t="s">
        <v>219</v>
      </c>
      <c r="H20" s="85">
        <v>67200</v>
      </c>
      <c r="I20" s="85">
        <v>67200</v>
      </c>
      <c r="J20" s="85"/>
      <c r="K20" s="85"/>
      <c r="L20" s="85">
        <v>67200</v>
      </c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 ht="20.25" customHeight="1" spans="1:23">
      <c r="A21" s="63" t="s">
        <v>71</v>
      </c>
      <c r="B21" s="205" t="s">
        <v>202</v>
      </c>
      <c r="C21" s="63" t="s">
        <v>203</v>
      </c>
      <c r="D21" s="63" t="s">
        <v>109</v>
      </c>
      <c r="E21" s="63" t="s">
        <v>110</v>
      </c>
      <c r="F21" s="63" t="s">
        <v>218</v>
      </c>
      <c r="G21" s="63" t="s">
        <v>219</v>
      </c>
      <c r="H21" s="85">
        <v>4800</v>
      </c>
      <c r="I21" s="85">
        <v>4800</v>
      </c>
      <c r="J21" s="85"/>
      <c r="K21" s="85"/>
      <c r="L21" s="85">
        <v>4800</v>
      </c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ht="20.25" customHeight="1" spans="1:23">
      <c r="A22" s="63" t="s">
        <v>71</v>
      </c>
      <c r="B22" s="205" t="s">
        <v>220</v>
      </c>
      <c r="C22" s="63" t="s">
        <v>221</v>
      </c>
      <c r="D22" s="63" t="s">
        <v>109</v>
      </c>
      <c r="E22" s="63" t="s">
        <v>110</v>
      </c>
      <c r="F22" s="63" t="s">
        <v>218</v>
      </c>
      <c r="G22" s="63" t="s">
        <v>219</v>
      </c>
      <c r="H22" s="85">
        <v>19200</v>
      </c>
      <c r="I22" s="85">
        <v>19200</v>
      </c>
      <c r="J22" s="85"/>
      <c r="K22" s="85"/>
      <c r="L22" s="85">
        <v>19200</v>
      </c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 ht="20.25" customHeight="1" spans="1:23">
      <c r="A23" s="63" t="s">
        <v>71</v>
      </c>
      <c r="B23" s="205" t="s">
        <v>222</v>
      </c>
      <c r="C23" s="63" t="s">
        <v>223</v>
      </c>
      <c r="D23" s="63" t="s">
        <v>103</v>
      </c>
      <c r="E23" s="63" t="s">
        <v>104</v>
      </c>
      <c r="F23" s="63" t="s">
        <v>224</v>
      </c>
      <c r="G23" s="63" t="s">
        <v>225</v>
      </c>
      <c r="H23" s="85">
        <v>662731.68</v>
      </c>
      <c r="I23" s="85">
        <v>662731.68</v>
      </c>
      <c r="J23" s="85"/>
      <c r="K23" s="85"/>
      <c r="L23" s="85">
        <v>662731.68</v>
      </c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  <row r="24" ht="20.25" customHeight="1" spans="1:23">
      <c r="A24" s="63" t="s">
        <v>71</v>
      </c>
      <c r="B24" s="205" t="s">
        <v>222</v>
      </c>
      <c r="C24" s="63" t="s">
        <v>223</v>
      </c>
      <c r="D24" s="63" t="s">
        <v>103</v>
      </c>
      <c r="E24" s="63" t="s">
        <v>104</v>
      </c>
      <c r="F24" s="63" t="s">
        <v>224</v>
      </c>
      <c r="G24" s="63" t="s">
        <v>225</v>
      </c>
      <c r="H24" s="85">
        <v>520266.24</v>
      </c>
      <c r="I24" s="85">
        <v>520266.24</v>
      </c>
      <c r="J24" s="85"/>
      <c r="K24" s="85"/>
      <c r="L24" s="85">
        <v>520266.24</v>
      </c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 ht="20.25" customHeight="1" spans="1:23">
      <c r="A25" s="63" t="s">
        <v>71</v>
      </c>
      <c r="B25" s="205" t="s">
        <v>222</v>
      </c>
      <c r="C25" s="63" t="s">
        <v>223</v>
      </c>
      <c r="D25" s="63" t="s">
        <v>103</v>
      </c>
      <c r="E25" s="63" t="s">
        <v>104</v>
      </c>
      <c r="F25" s="63" t="s">
        <v>224</v>
      </c>
      <c r="G25" s="63" t="s">
        <v>225</v>
      </c>
      <c r="H25" s="85">
        <v>51576</v>
      </c>
      <c r="I25" s="85">
        <v>51576</v>
      </c>
      <c r="J25" s="85"/>
      <c r="K25" s="85"/>
      <c r="L25" s="85">
        <v>51576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 ht="20.25" customHeight="1" spans="1:23">
      <c r="A26" s="63" t="s">
        <v>71</v>
      </c>
      <c r="B26" s="205" t="s">
        <v>222</v>
      </c>
      <c r="C26" s="63" t="s">
        <v>223</v>
      </c>
      <c r="D26" s="63" t="s">
        <v>103</v>
      </c>
      <c r="E26" s="63" t="s">
        <v>104</v>
      </c>
      <c r="F26" s="63" t="s">
        <v>224</v>
      </c>
      <c r="G26" s="63" t="s">
        <v>225</v>
      </c>
      <c r="H26" s="85">
        <v>4440</v>
      </c>
      <c r="I26" s="85">
        <v>4440</v>
      </c>
      <c r="J26" s="85"/>
      <c r="K26" s="85"/>
      <c r="L26" s="85">
        <v>4440</v>
      </c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ht="20.25" customHeight="1" spans="1:23">
      <c r="A27" s="63" t="s">
        <v>71</v>
      </c>
      <c r="B27" s="205" t="s">
        <v>222</v>
      </c>
      <c r="C27" s="63" t="s">
        <v>223</v>
      </c>
      <c r="D27" s="63" t="s">
        <v>103</v>
      </c>
      <c r="E27" s="63" t="s">
        <v>104</v>
      </c>
      <c r="F27" s="63" t="s">
        <v>224</v>
      </c>
      <c r="G27" s="63" t="s">
        <v>225</v>
      </c>
      <c r="H27" s="85">
        <v>1149750.6</v>
      </c>
      <c r="I27" s="85">
        <v>1149750.6</v>
      </c>
      <c r="J27" s="85"/>
      <c r="K27" s="85"/>
      <c r="L27" s="85">
        <v>1149750.6</v>
      </c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ht="20.25" customHeight="1" spans="1:23">
      <c r="A28" s="63" t="s">
        <v>71</v>
      </c>
      <c r="B28" s="205" t="s">
        <v>222</v>
      </c>
      <c r="C28" s="63" t="s">
        <v>223</v>
      </c>
      <c r="D28" s="63" t="s">
        <v>103</v>
      </c>
      <c r="E28" s="63" t="s">
        <v>104</v>
      </c>
      <c r="F28" s="63" t="s">
        <v>224</v>
      </c>
      <c r="G28" s="63" t="s">
        <v>225</v>
      </c>
      <c r="H28" s="85">
        <v>460235.52</v>
      </c>
      <c r="I28" s="85">
        <v>460235.52</v>
      </c>
      <c r="J28" s="85"/>
      <c r="K28" s="85"/>
      <c r="L28" s="85">
        <v>460235.52</v>
      </c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ht="20.25" customHeight="1" spans="1:23">
      <c r="A29" s="63" t="s">
        <v>71</v>
      </c>
      <c r="B29" s="205" t="s">
        <v>226</v>
      </c>
      <c r="C29" s="63" t="s">
        <v>227</v>
      </c>
      <c r="D29" s="63" t="s">
        <v>103</v>
      </c>
      <c r="E29" s="63" t="s">
        <v>104</v>
      </c>
      <c r="F29" s="63" t="s">
        <v>204</v>
      </c>
      <c r="G29" s="63" t="s">
        <v>205</v>
      </c>
      <c r="H29" s="85">
        <v>3600</v>
      </c>
      <c r="I29" s="85">
        <v>3600</v>
      </c>
      <c r="J29" s="85"/>
      <c r="K29" s="85"/>
      <c r="L29" s="85">
        <v>3600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 ht="20.25" customHeight="1" spans="1:23">
      <c r="A30" s="63" t="s">
        <v>71</v>
      </c>
      <c r="B30" s="205" t="s">
        <v>228</v>
      </c>
      <c r="C30" s="63" t="s">
        <v>229</v>
      </c>
      <c r="D30" s="63" t="s">
        <v>109</v>
      </c>
      <c r="E30" s="63" t="s">
        <v>110</v>
      </c>
      <c r="F30" s="63" t="s">
        <v>230</v>
      </c>
      <c r="G30" s="63" t="s">
        <v>231</v>
      </c>
      <c r="H30" s="85">
        <v>163200</v>
      </c>
      <c r="I30" s="85">
        <v>163200</v>
      </c>
      <c r="J30" s="85"/>
      <c r="K30" s="85"/>
      <c r="L30" s="85">
        <v>163200</v>
      </c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ht="20.25" customHeight="1" spans="1:23">
      <c r="A31" s="63" t="s">
        <v>71</v>
      </c>
      <c r="B31" s="205" t="s">
        <v>232</v>
      </c>
      <c r="C31" s="63" t="s">
        <v>233</v>
      </c>
      <c r="D31" s="63" t="s">
        <v>111</v>
      </c>
      <c r="E31" s="63" t="s">
        <v>112</v>
      </c>
      <c r="F31" s="63" t="s">
        <v>234</v>
      </c>
      <c r="G31" s="63" t="s">
        <v>235</v>
      </c>
      <c r="H31" s="85">
        <v>528550</v>
      </c>
      <c r="I31" s="85">
        <v>528550</v>
      </c>
      <c r="J31" s="85"/>
      <c r="K31" s="85"/>
      <c r="L31" s="85">
        <v>528550</v>
      </c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ht="20.25" customHeight="1" spans="1:23">
      <c r="A32" s="63" t="s">
        <v>71</v>
      </c>
      <c r="B32" s="205" t="s">
        <v>232</v>
      </c>
      <c r="C32" s="63" t="s">
        <v>233</v>
      </c>
      <c r="D32" s="63" t="s">
        <v>117</v>
      </c>
      <c r="E32" s="63" t="s">
        <v>118</v>
      </c>
      <c r="F32" s="63" t="s">
        <v>236</v>
      </c>
      <c r="G32" s="63" t="s">
        <v>237</v>
      </c>
      <c r="H32" s="85">
        <v>404950</v>
      </c>
      <c r="I32" s="85">
        <v>404950</v>
      </c>
      <c r="J32" s="85"/>
      <c r="K32" s="85"/>
      <c r="L32" s="85">
        <v>404950</v>
      </c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ht="20.25" customHeight="1" spans="1:23">
      <c r="A33" s="63" t="s">
        <v>71</v>
      </c>
      <c r="B33" s="205" t="s">
        <v>232</v>
      </c>
      <c r="C33" s="63" t="s">
        <v>233</v>
      </c>
      <c r="D33" s="63" t="s">
        <v>103</v>
      </c>
      <c r="E33" s="63" t="s">
        <v>104</v>
      </c>
      <c r="F33" s="63" t="s">
        <v>238</v>
      </c>
      <c r="G33" s="63" t="s">
        <v>239</v>
      </c>
      <c r="H33" s="85">
        <v>11100</v>
      </c>
      <c r="I33" s="85">
        <v>11100</v>
      </c>
      <c r="J33" s="85"/>
      <c r="K33" s="85"/>
      <c r="L33" s="85">
        <v>11100</v>
      </c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 ht="20.25" customHeight="1" spans="1:23">
      <c r="A34" s="63" t="s">
        <v>71</v>
      </c>
      <c r="B34" s="205" t="s">
        <v>232</v>
      </c>
      <c r="C34" s="63" t="s">
        <v>233</v>
      </c>
      <c r="D34" s="63" t="s">
        <v>119</v>
      </c>
      <c r="E34" s="63" t="s">
        <v>120</v>
      </c>
      <c r="F34" s="63" t="s">
        <v>238</v>
      </c>
      <c r="G34" s="63" t="s">
        <v>239</v>
      </c>
      <c r="H34" s="85">
        <v>5000</v>
      </c>
      <c r="I34" s="85">
        <v>5000</v>
      </c>
      <c r="J34" s="85"/>
      <c r="K34" s="85"/>
      <c r="L34" s="85">
        <v>5000</v>
      </c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ht="20.25" customHeight="1" spans="1:23">
      <c r="A35" s="63" t="s">
        <v>71</v>
      </c>
      <c r="B35" s="205" t="s">
        <v>240</v>
      </c>
      <c r="C35" s="63" t="s">
        <v>241</v>
      </c>
      <c r="D35" s="63" t="s">
        <v>103</v>
      </c>
      <c r="E35" s="63" t="s">
        <v>104</v>
      </c>
      <c r="F35" s="63" t="s">
        <v>242</v>
      </c>
      <c r="G35" s="63" t="s">
        <v>241</v>
      </c>
      <c r="H35" s="85">
        <v>21840</v>
      </c>
      <c r="I35" s="85">
        <v>21840</v>
      </c>
      <c r="J35" s="85"/>
      <c r="K35" s="85"/>
      <c r="L35" s="85">
        <v>21840</v>
      </c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ht="20.25" customHeight="1" spans="1:23">
      <c r="A36" s="63" t="s">
        <v>71</v>
      </c>
      <c r="B36" s="205" t="s">
        <v>243</v>
      </c>
      <c r="C36" s="63" t="s">
        <v>244</v>
      </c>
      <c r="D36" s="63" t="s">
        <v>103</v>
      </c>
      <c r="E36" s="63" t="s">
        <v>104</v>
      </c>
      <c r="F36" s="63" t="s">
        <v>218</v>
      </c>
      <c r="G36" s="63" t="s">
        <v>219</v>
      </c>
      <c r="H36" s="85">
        <v>60350</v>
      </c>
      <c r="I36" s="85">
        <v>60350</v>
      </c>
      <c r="J36" s="85"/>
      <c r="K36" s="85"/>
      <c r="L36" s="85">
        <v>60350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ht="20.25" customHeight="1" spans="1:23">
      <c r="A37" s="63" t="s">
        <v>71</v>
      </c>
      <c r="B37" s="205" t="s">
        <v>245</v>
      </c>
      <c r="C37" s="63" t="s">
        <v>126</v>
      </c>
      <c r="D37" s="63" t="s">
        <v>125</v>
      </c>
      <c r="E37" s="63" t="s">
        <v>126</v>
      </c>
      <c r="F37" s="63" t="s">
        <v>246</v>
      </c>
      <c r="G37" s="63" t="s">
        <v>126</v>
      </c>
      <c r="H37" s="85">
        <v>513576</v>
      </c>
      <c r="I37" s="85">
        <v>513576</v>
      </c>
      <c r="J37" s="85"/>
      <c r="K37" s="85"/>
      <c r="L37" s="85">
        <v>513576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  <row r="38" ht="20.25" customHeight="1" spans="1:23">
      <c r="A38" s="63" t="s">
        <v>71</v>
      </c>
      <c r="B38" s="205" t="s">
        <v>247</v>
      </c>
      <c r="C38" s="63" t="s">
        <v>248</v>
      </c>
      <c r="D38" s="63" t="s">
        <v>103</v>
      </c>
      <c r="E38" s="63" t="s">
        <v>104</v>
      </c>
      <c r="F38" s="63" t="s">
        <v>249</v>
      </c>
      <c r="G38" s="63" t="s">
        <v>250</v>
      </c>
      <c r="H38" s="85">
        <v>1425780</v>
      </c>
      <c r="I38" s="85">
        <v>1425780</v>
      </c>
      <c r="J38" s="85"/>
      <c r="K38" s="85"/>
      <c r="L38" s="85">
        <v>1425780</v>
      </c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ht="20.25" customHeight="1" spans="1:23">
      <c r="A39" s="63" t="s">
        <v>71</v>
      </c>
      <c r="B39" s="205" t="s">
        <v>247</v>
      </c>
      <c r="C39" s="63" t="s">
        <v>248</v>
      </c>
      <c r="D39" s="63" t="s">
        <v>103</v>
      </c>
      <c r="E39" s="63" t="s">
        <v>104</v>
      </c>
      <c r="F39" s="63" t="s">
        <v>251</v>
      </c>
      <c r="G39" s="63" t="s">
        <v>252</v>
      </c>
      <c r="H39" s="85">
        <v>548880</v>
      </c>
      <c r="I39" s="85">
        <v>548880</v>
      </c>
      <c r="J39" s="85"/>
      <c r="K39" s="85"/>
      <c r="L39" s="85">
        <v>548880</v>
      </c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 ht="20.25" customHeight="1" spans="1:23">
      <c r="A40" s="63" t="s">
        <v>71</v>
      </c>
      <c r="B40" s="205" t="s">
        <v>247</v>
      </c>
      <c r="C40" s="63" t="s">
        <v>248</v>
      </c>
      <c r="D40" s="63" t="s">
        <v>103</v>
      </c>
      <c r="E40" s="63" t="s">
        <v>104</v>
      </c>
      <c r="F40" s="63" t="s">
        <v>198</v>
      </c>
      <c r="G40" s="63" t="s">
        <v>199</v>
      </c>
      <c r="H40" s="85">
        <v>118815</v>
      </c>
      <c r="I40" s="85">
        <v>118815</v>
      </c>
      <c r="J40" s="85"/>
      <c r="K40" s="85"/>
      <c r="L40" s="85">
        <v>118815</v>
      </c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</row>
    <row r="41" ht="20.25" customHeight="1" spans="1:23">
      <c r="A41" s="63" t="s">
        <v>71</v>
      </c>
      <c r="B41" s="205" t="s">
        <v>247</v>
      </c>
      <c r="C41" s="63" t="s">
        <v>248</v>
      </c>
      <c r="D41" s="63" t="s">
        <v>103</v>
      </c>
      <c r="E41" s="63" t="s">
        <v>104</v>
      </c>
      <c r="F41" s="63" t="s">
        <v>200</v>
      </c>
      <c r="G41" s="63" t="s">
        <v>201</v>
      </c>
      <c r="H41" s="85">
        <v>518700</v>
      </c>
      <c r="I41" s="85">
        <v>518700</v>
      </c>
      <c r="J41" s="85"/>
      <c r="K41" s="85"/>
      <c r="L41" s="85">
        <v>518700</v>
      </c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</row>
    <row r="42" ht="20.25" customHeight="1" spans="1:23">
      <c r="A42" s="63" t="s">
        <v>71</v>
      </c>
      <c r="B42" s="205" t="s">
        <v>247</v>
      </c>
      <c r="C42" s="63" t="s">
        <v>248</v>
      </c>
      <c r="D42" s="63" t="s">
        <v>103</v>
      </c>
      <c r="E42" s="63" t="s">
        <v>104</v>
      </c>
      <c r="F42" s="63" t="s">
        <v>200</v>
      </c>
      <c r="G42" s="63" t="s">
        <v>201</v>
      </c>
      <c r="H42" s="85">
        <v>278880</v>
      </c>
      <c r="I42" s="85">
        <v>278880</v>
      </c>
      <c r="J42" s="85"/>
      <c r="K42" s="85"/>
      <c r="L42" s="85">
        <v>278880</v>
      </c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ht="17.25" customHeight="1" spans="1:23">
      <c r="A43" s="35" t="s">
        <v>167</v>
      </c>
      <c r="B43" s="153"/>
      <c r="C43" s="153"/>
      <c r="D43" s="153"/>
      <c r="E43" s="153"/>
      <c r="F43" s="153"/>
      <c r="G43" s="154"/>
      <c r="H43" s="85">
        <f>SUM(H9:H42)</f>
        <v>9189989.04</v>
      </c>
      <c r="I43" s="85">
        <f>SUM(I9:I42)</f>
        <v>9189989.04</v>
      </c>
      <c r="J43" s="85">
        <f>SUM(J9:J42)</f>
        <v>0</v>
      </c>
      <c r="K43" s="85">
        <f>SUM(K9:K42)</f>
        <v>0</v>
      </c>
      <c r="L43" s="85">
        <f>SUM(L9:L42)</f>
        <v>9189989.04</v>
      </c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</row>
  </sheetData>
  <mergeCells count="30">
    <mergeCell ref="A2:W2"/>
    <mergeCell ref="A3:G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A6" workbookViewId="0">
      <selection activeCell="D14" sqref="D14"/>
    </sheetView>
  </sheetViews>
  <sheetFormatPr defaultColWidth="9.14814814814815" defaultRowHeight="14.25" customHeight="1"/>
  <cols>
    <col min="1" max="1" width="23" customWidth="1"/>
    <col min="2" max="2" width="24.7314814814815" customWidth="1"/>
    <col min="3" max="3" width="55.8703703703704" customWidth="1"/>
    <col min="4" max="4" width="23.8518518518519" customWidth="1"/>
    <col min="5" max="5" width="11.1481481481481" customWidth="1"/>
    <col min="6" max="6" width="17.712962962963" customWidth="1"/>
    <col min="7" max="7" width="9.85185185185185" customWidth="1"/>
    <col min="8" max="8" width="15.1296296296296" customWidth="1"/>
    <col min="9" max="13" width="20" customWidth="1"/>
    <col min="14" max="14" width="12.2777777777778" customWidth="1"/>
    <col min="15" max="15" width="12.712962962963" customWidth="1"/>
    <col min="16" max="16" width="11.1481481481481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253</v>
      </c>
    </row>
    <row r="2" ht="46.5" customHeight="1" spans="1:23">
      <c r="A2" s="3" t="s">
        <v>254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0" t="s">
        <v>3</v>
      </c>
    </row>
    <row r="4" ht="21.75" customHeight="1" spans="1:23">
      <c r="A4" s="8" t="s">
        <v>255</v>
      </c>
      <c r="B4" s="9" t="s">
        <v>180</v>
      </c>
      <c r="C4" s="8" t="s">
        <v>181</v>
      </c>
      <c r="D4" s="8" t="s">
        <v>256</v>
      </c>
      <c r="E4" s="9" t="s">
        <v>182</v>
      </c>
      <c r="F4" s="9" t="s">
        <v>183</v>
      </c>
      <c r="G4" s="9" t="s">
        <v>184</v>
      </c>
      <c r="H4" s="9" t="s">
        <v>185</v>
      </c>
      <c r="I4" s="28" t="s">
        <v>57</v>
      </c>
      <c r="J4" s="10" t="s">
        <v>257</v>
      </c>
      <c r="K4" s="11"/>
      <c r="L4" s="11"/>
      <c r="M4" s="12"/>
      <c r="N4" s="10" t="s">
        <v>188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36" t="s">
        <v>60</v>
      </c>
      <c r="K5" s="137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194</v>
      </c>
      <c r="U5" s="9" t="s">
        <v>68</v>
      </c>
      <c r="V5" s="9" t="s">
        <v>69</v>
      </c>
      <c r="W5" s="9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38" t="s">
        <v>59</v>
      </c>
      <c r="K6" s="13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59</v>
      </c>
      <c r="K7" s="70" t="s">
        <v>258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19">
        <v>21</v>
      </c>
      <c r="V8" s="30">
        <v>22</v>
      </c>
      <c r="W8" s="19">
        <v>23</v>
      </c>
    </row>
    <row r="9" ht="29" customHeight="1" spans="1:23">
      <c r="A9" s="140" t="s">
        <v>259</v>
      </c>
      <c r="B9" s="206" t="s">
        <v>260</v>
      </c>
      <c r="C9" s="23" t="s">
        <v>261</v>
      </c>
      <c r="D9" s="23" t="s">
        <v>71</v>
      </c>
      <c r="E9" s="23" t="s">
        <v>103</v>
      </c>
      <c r="F9" s="23" t="s">
        <v>104</v>
      </c>
      <c r="G9" s="23" t="s">
        <v>262</v>
      </c>
      <c r="H9" s="141" t="s">
        <v>263</v>
      </c>
      <c r="I9" s="85">
        <v>25000</v>
      </c>
      <c r="J9" s="85">
        <v>25000</v>
      </c>
      <c r="K9" s="85">
        <v>25000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7" customHeight="1" spans="1:23">
      <c r="A10" s="142" t="s">
        <v>264</v>
      </c>
      <c r="B10" s="207" t="s">
        <v>265</v>
      </c>
      <c r="C10" s="24" t="s">
        <v>266</v>
      </c>
      <c r="D10" s="23" t="s">
        <v>71</v>
      </c>
      <c r="E10" s="24" t="s">
        <v>103</v>
      </c>
      <c r="F10" s="24" t="s">
        <v>104</v>
      </c>
      <c r="G10" s="24" t="s">
        <v>204</v>
      </c>
      <c r="H10" s="37" t="s">
        <v>205</v>
      </c>
      <c r="I10" s="85">
        <v>1973</v>
      </c>
      <c r="J10" s="85"/>
      <c r="K10" s="85"/>
      <c r="L10" s="85"/>
      <c r="M10" s="85"/>
      <c r="N10" s="85">
        <v>1973</v>
      </c>
      <c r="O10" s="85"/>
      <c r="P10" s="85"/>
      <c r="Q10" s="85"/>
      <c r="R10" s="85"/>
      <c r="S10" s="85"/>
      <c r="T10" s="85"/>
      <c r="U10" s="85"/>
      <c r="V10" s="85"/>
      <c r="W10" s="85"/>
    </row>
    <row r="11" ht="27" customHeight="1" spans="1:23">
      <c r="A11" s="142" t="s">
        <v>264</v>
      </c>
      <c r="B11" s="207" t="s">
        <v>267</v>
      </c>
      <c r="C11" s="24" t="s">
        <v>268</v>
      </c>
      <c r="D11" s="23" t="s">
        <v>71</v>
      </c>
      <c r="E11" s="24" t="s">
        <v>103</v>
      </c>
      <c r="F11" s="24" t="s">
        <v>104</v>
      </c>
      <c r="G11" s="24" t="s">
        <v>214</v>
      </c>
      <c r="H11" s="37" t="s">
        <v>215</v>
      </c>
      <c r="I11" s="85">
        <v>7073</v>
      </c>
      <c r="J11" s="85"/>
      <c r="K11" s="85"/>
      <c r="L11" s="85"/>
      <c r="M11" s="85"/>
      <c r="N11" s="85">
        <v>7073</v>
      </c>
      <c r="O11" s="85"/>
      <c r="P11" s="85"/>
      <c r="Q11" s="85"/>
      <c r="R11" s="85"/>
      <c r="S11" s="85"/>
      <c r="T11" s="85"/>
      <c r="U11" s="85"/>
      <c r="V11" s="85"/>
      <c r="W11" s="85"/>
    </row>
    <row r="12" ht="27" customHeight="1" spans="1:23">
      <c r="A12" s="142" t="s">
        <v>264</v>
      </c>
      <c r="B12" s="207" t="s">
        <v>267</v>
      </c>
      <c r="C12" s="24" t="s">
        <v>268</v>
      </c>
      <c r="D12" s="23" t="s">
        <v>71</v>
      </c>
      <c r="E12" s="24" t="s">
        <v>103</v>
      </c>
      <c r="F12" s="24" t="s">
        <v>104</v>
      </c>
      <c r="G12" s="24" t="s">
        <v>204</v>
      </c>
      <c r="H12" s="37" t="s">
        <v>205</v>
      </c>
      <c r="I12" s="85">
        <v>35831.24</v>
      </c>
      <c r="J12" s="85"/>
      <c r="K12" s="85"/>
      <c r="L12" s="85"/>
      <c r="M12" s="85"/>
      <c r="N12" s="85">
        <v>35831.24</v>
      </c>
      <c r="O12" s="85"/>
      <c r="P12" s="85"/>
      <c r="Q12" s="85"/>
      <c r="R12" s="85"/>
      <c r="S12" s="85"/>
      <c r="T12" s="85"/>
      <c r="U12" s="85"/>
      <c r="V12" s="85"/>
      <c r="W12" s="85"/>
    </row>
    <row r="13" ht="27" customHeight="1" spans="1:23">
      <c r="A13" s="142" t="s">
        <v>264</v>
      </c>
      <c r="B13" s="143" t="s">
        <v>269</v>
      </c>
      <c r="C13" s="143" t="s">
        <v>270</v>
      </c>
      <c r="D13" s="23" t="s">
        <v>71</v>
      </c>
      <c r="E13" s="24" t="s">
        <v>103</v>
      </c>
      <c r="F13" s="24" t="s">
        <v>104</v>
      </c>
      <c r="G13" s="24" t="s">
        <v>204</v>
      </c>
      <c r="H13" s="37" t="s">
        <v>205</v>
      </c>
      <c r="I13" s="85">
        <v>10652.8</v>
      </c>
      <c r="J13" s="85"/>
      <c r="K13" s="85"/>
      <c r="L13" s="85"/>
      <c r="M13" s="85"/>
      <c r="N13" s="85">
        <v>10652.8</v>
      </c>
      <c r="O13" s="85"/>
      <c r="P13" s="85"/>
      <c r="Q13" s="85"/>
      <c r="R13" s="85"/>
      <c r="S13" s="85"/>
      <c r="T13" s="85"/>
      <c r="U13" s="85"/>
      <c r="V13" s="85"/>
      <c r="W13" s="85"/>
    </row>
    <row r="14" ht="27" customHeight="1" spans="1:23">
      <c r="A14" s="142" t="s">
        <v>264</v>
      </c>
      <c r="B14" s="143" t="s">
        <v>269</v>
      </c>
      <c r="C14" s="143" t="s">
        <v>270</v>
      </c>
      <c r="D14" s="23" t="s">
        <v>71</v>
      </c>
      <c r="E14" s="24" t="s">
        <v>103</v>
      </c>
      <c r="F14" s="24" t="s">
        <v>104</v>
      </c>
      <c r="G14" s="24" t="s">
        <v>214</v>
      </c>
      <c r="H14" s="37" t="s">
        <v>215</v>
      </c>
      <c r="I14" s="85">
        <v>10000</v>
      </c>
      <c r="J14" s="85"/>
      <c r="K14" s="85"/>
      <c r="L14" s="85"/>
      <c r="M14" s="85"/>
      <c r="N14" s="85">
        <v>10000</v>
      </c>
      <c r="O14" s="85"/>
      <c r="P14" s="85"/>
      <c r="Q14" s="85"/>
      <c r="R14" s="85"/>
      <c r="S14" s="85"/>
      <c r="T14" s="85"/>
      <c r="U14" s="85"/>
      <c r="V14" s="85"/>
      <c r="W14" s="85"/>
    </row>
    <row r="15" ht="27" customHeight="1" spans="1:23">
      <c r="A15" s="142" t="s">
        <v>264</v>
      </c>
      <c r="B15" s="207" t="s">
        <v>271</v>
      </c>
      <c r="C15" s="24" t="s">
        <v>272</v>
      </c>
      <c r="D15" s="23" t="s">
        <v>71</v>
      </c>
      <c r="E15" s="24" t="s">
        <v>103</v>
      </c>
      <c r="F15" s="24" t="s">
        <v>104</v>
      </c>
      <c r="G15" s="24" t="s">
        <v>204</v>
      </c>
      <c r="H15" s="37" t="s">
        <v>205</v>
      </c>
      <c r="I15" s="85">
        <v>1804600</v>
      </c>
      <c r="J15" s="85"/>
      <c r="K15" s="85"/>
      <c r="L15" s="85"/>
      <c r="M15" s="85"/>
      <c r="N15" s="85"/>
      <c r="O15" s="85"/>
      <c r="P15" s="85"/>
      <c r="Q15" s="85"/>
      <c r="R15" s="85">
        <v>1804600</v>
      </c>
      <c r="S15" s="85"/>
      <c r="T15" s="85"/>
      <c r="U15" s="85"/>
      <c r="V15" s="85"/>
      <c r="W15" s="85">
        <v>1804600</v>
      </c>
    </row>
    <row r="16" ht="27" customHeight="1" spans="1:23">
      <c r="A16" s="142" t="s">
        <v>264</v>
      </c>
      <c r="B16" s="207" t="s">
        <v>271</v>
      </c>
      <c r="C16" s="24" t="s">
        <v>272</v>
      </c>
      <c r="D16" s="23" t="s">
        <v>71</v>
      </c>
      <c r="E16" s="24" t="s">
        <v>103</v>
      </c>
      <c r="F16" s="24" t="s">
        <v>104</v>
      </c>
      <c r="G16" s="24" t="s">
        <v>208</v>
      </c>
      <c r="H16" s="37" t="s">
        <v>209</v>
      </c>
      <c r="I16" s="85">
        <v>61000</v>
      </c>
      <c r="J16" s="85"/>
      <c r="K16" s="85"/>
      <c r="L16" s="85"/>
      <c r="M16" s="85"/>
      <c r="N16" s="85"/>
      <c r="O16" s="85"/>
      <c r="P16" s="85"/>
      <c r="Q16" s="85"/>
      <c r="R16" s="85">
        <v>61000</v>
      </c>
      <c r="S16" s="85"/>
      <c r="T16" s="85"/>
      <c r="U16" s="85"/>
      <c r="V16" s="85"/>
      <c r="W16" s="85">
        <v>61000</v>
      </c>
    </row>
    <row r="17" ht="27" customHeight="1" spans="1:23">
      <c r="A17" s="142" t="s">
        <v>264</v>
      </c>
      <c r="B17" s="207" t="s">
        <v>271</v>
      </c>
      <c r="C17" s="24" t="s">
        <v>272</v>
      </c>
      <c r="D17" s="23" t="s">
        <v>71</v>
      </c>
      <c r="E17" s="24" t="s">
        <v>103</v>
      </c>
      <c r="F17" s="24" t="s">
        <v>104</v>
      </c>
      <c r="G17" s="24" t="s">
        <v>273</v>
      </c>
      <c r="H17" s="37" t="s">
        <v>274</v>
      </c>
      <c r="I17" s="85">
        <v>30000</v>
      </c>
      <c r="J17" s="85"/>
      <c r="K17" s="85"/>
      <c r="L17" s="85"/>
      <c r="M17" s="85"/>
      <c r="N17" s="85"/>
      <c r="O17" s="85"/>
      <c r="P17" s="85"/>
      <c r="Q17" s="85"/>
      <c r="R17" s="85">
        <v>30000</v>
      </c>
      <c r="S17" s="85"/>
      <c r="T17" s="85"/>
      <c r="U17" s="85"/>
      <c r="V17" s="85"/>
      <c r="W17" s="85">
        <v>30000</v>
      </c>
    </row>
    <row r="18" ht="27" customHeight="1" spans="1:23">
      <c r="A18" s="142" t="s">
        <v>264</v>
      </c>
      <c r="B18" s="207" t="s">
        <v>271</v>
      </c>
      <c r="C18" s="24" t="s">
        <v>272</v>
      </c>
      <c r="D18" s="23" t="s">
        <v>71</v>
      </c>
      <c r="E18" s="24" t="s">
        <v>103</v>
      </c>
      <c r="F18" s="24" t="s">
        <v>104</v>
      </c>
      <c r="G18" s="24" t="s">
        <v>206</v>
      </c>
      <c r="H18" s="37" t="s">
        <v>207</v>
      </c>
      <c r="I18" s="85">
        <v>16000</v>
      </c>
      <c r="J18" s="85"/>
      <c r="K18" s="85"/>
      <c r="L18" s="85"/>
      <c r="M18" s="85"/>
      <c r="N18" s="85"/>
      <c r="O18" s="85"/>
      <c r="P18" s="85"/>
      <c r="Q18" s="85"/>
      <c r="R18" s="85">
        <v>16000</v>
      </c>
      <c r="S18" s="85"/>
      <c r="T18" s="85"/>
      <c r="U18" s="85"/>
      <c r="V18" s="85"/>
      <c r="W18" s="85">
        <v>16000</v>
      </c>
    </row>
    <row r="19" ht="18.75" customHeight="1" spans="1:23">
      <c r="A19" s="35" t="s">
        <v>167</v>
      </c>
      <c r="B19" s="36"/>
      <c r="C19" s="36"/>
      <c r="D19" s="36"/>
      <c r="E19" s="36"/>
      <c r="F19" s="36"/>
      <c r="G19" s="36"/>
      <c r="H19" s="37"/>
      <c r="I19" s="85">
        <f t="shared" ref="I19:K19" si="0">SUM(I9:I18)</f>
        <v>2002130.04</v>
      </c>
      <c r="J19" s="85">
        <f t="shared" si="0"/>
        <v>25000</v>
      </c>
      <c r="K19" s="85">
        <f t="shared" si="0"/>
        <v>25000</v>
      </c>
      <c r="L19" s="85">
        <f t="shared" ref="L19:W19" si="1">SUM(L9:L18)</f>
        <v>0</v>
      </c>
      <c r="M19" s="85">
        <f t="shared" si="1"/>
        <v>0</v>
      </c>
      <c r="N19" s="85">
        <f t="shared" si="1"/>
        <v>65530.04</v>
      </c>
      <c r="O19" s="85">
        <f t="shared" si="1"/>
        <v>0</v>
      </c>
      <c r="P19" s="85">
        <f t="shared" si="1"/>
        <v>0</v>
      </c>
      <c r="Q19" s="85">
        <f t="shared" si="1"/>
        <v>0</v>
      </c>
      <c r="R19" s="85">
        <f t="shared" si="1"/>
        <v>1911600</v>
      </c>
      <c r="S19" s="85">
        <f t="shared" si="1"/>
        <v>0</v>
      </c>
      <c r="T19" s="85">
        <f t="shared" si="1"/>
        <v>0</v>
      </c>
      <c r="U19" s="85">
        <f t="shared" si="1"/>
        <v>0</v>
      </c>
      <c r="V19" s="85">
        <f t="shared" si="1"/>
        <v>0</v>
      </c>
      <c r="W19" s="85">
        <f t="shared" si="1"/>
        <v>1911600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workbookViewId="0">
      <selection activeCell="A7" sqref="A7:A13"/>
    </sheetView>
  </sheetViews>
  <sheetFormatPr defaultColWidth="9.14814814814815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481481481481" customWidth="1"/>
    <col min="8" max="8" width="15.5740740740741" customWidth="1"/>
    <col min="9" max="9" width="13.4259259259259" customWidth="1"/>
    <col min="10" max="10" width="25.25" customWidth="1"/>
  </cols>
  <sheetData>
    <row r="1" ht="18" customHeight="1" spans="1:10">
      <c r="J1" s="2" t="s">
        <v>275</v>
      </c>
    </row>
    <row r="2" ht="39.75" customHeight="1" spans="1:10">
      <c r="A2" s="208" t="s">
        <v>276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">
        <v>2</v>
      </c>
    </row>
    <row r="4" ht="44.25" customHeight="1" spans="1:10">
      <c r="A4" s="70" t="s">
        <v>277</v>
      </c>
      <c r="B4" s="70" t="s">
        <v>278</v>
      </c>
      <c r="C4" s="70" t="s">
        <v>279</v>
      </c>
      <c r="D4" s="70" t="s">
        <v>280</v>
      </c>
      <c r="E4" s="70" t="s">
        <v>281</v>
      </c>
      <c r="F4" s="71" t="s">
        <v>282</v>
      </c>
      <c r="G4" s="70" t="s">
        <v>283</v>
      </c>
      <c r="H4" s="71" t="s">
        <v>284</v>
      </c>
      <c r="I4" s="71" t="s">
        <v>285</v>
      </c>
      <c r="J4" s="70" t="s">
        <v>286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0">
        <v>6</v>
      </c>
      <c r="G5" s="132">
        <v>7</v>
      </c>
      <c r="H5" s="30">
        <v>8</v>
      </c>
      <c r="I5" s="30">
        <v>9</v>
      </c>
      <c r="J5" s="132">
        <v>10</v>
      </c>
    </row>
    <row r="6" ht="42" customHeight="1" spans="1:10">
      <c r="A6" s="31" t="s">
        <v>71</v>
      </c>
      <c r="B6" s="72"/>
      <c r="C6" s="72"/>
      <c r="D6" s="72"/>
      <c r="E6" s="53"/>
      <c r="F6" s="73"/>
      <c r="G6" s="53"/>
      <c r="H6" s="73"/>
      <c r="I6" s="73"/>
      <c r="J6" s="53"/>
    </row>
    <row r="7" ht="42" customHeight="1" spans="1:10">
      <c r="A7" s="133" t="s">
        <v>272</v>
      </c>
      <c r="B7" s="133" t="s">
        <v>287</v>
      </c>
      <c r="C7" s="133" t="s">
        <v>288</v>
      </c>
      <c r="D7" s="133" t="s">
        <v>289</v>
      </c>
      <c r="E7" s="133" t="s">
        <v>290</v>
      </c>
      <c r="F7" s="133" t="s">
        <v>291</v>
      </c>
      <c r="G7" s="133" t="s">
        <v>85</v>
      </c>
      <c r="H7" s="133" t="s">
        <v>292</v>
      </c>
      <c r="I7" s="133" t="s">
        <v>293</v>
      </c>
      <c r="J7" s="133" t="s">
        <v>294</v>
      </c>
    </row>
    <row r="8" ht="42" customHeight="1" spans="1:10">
      <c r="A8" s="133" t="s">
        <v>272</v>
      </c>
      <c r="B8" s="133" t="s">
        <v>287</v>
      </c>
      <c r="C8" s="133" t="s">
        <v>288</v>
      </c>
      <c r="D8" s="133" t="s">
        <v>289</v>
      </c>
      <c r="E8" s="133" t="s">
        <v>295</v>
      </c>
      <c r="F8" s="133" t="s">
        <v>291</v>
      </c>
      <c r="G8" s="133" t="s">
        <v>296</v>
      </c>
      <c r="H8" s="133" t="s">
        <v>297</v>
      </c>
      <c r="I8" s="133" t="s">
        <v>293</v>
      </c>
      <c r="J8" s="133" t="s">
        <v>298</v>
      </c>
    </row>
    <row r="9" ht="42" customHeight="1" spans="1:10">
      <c r="A9" s="133" t="s">
        <v>272</v>
      </c>
      <c r="B9" s="133" t="s">
        <v>287</v>
      </c>
      <c r="C9" s="133" t="s">
        <v>288</v>
      </c>
      <c r="D9" s="133" t="s">
        <v>299</v>
      </c>
      <c r="E9" s="133" t="s">
        <v>300</v>
      </c>
      <c r="F9" s="133" t="s">
        <v>301</v>
      </c>
      <c r="G9" s="133" t="s">
        <v>302</v>
      </c>
      <c r="H9" s="133" t="s">
        <v>297</v>
      </c>
      <c r="I9" s="133" t="s">
        <v>293</v>
      </c>
      <c r="J9" s="133" t="s">
        <v>303</v>
      </c>
    </row>
    <row r="10" ht="42" customHeight="1" spans="1:10">
      <c r="A10" s="133" t="s">
        <v>272</v>
      </c>
      <c r="B10" s="133" t="s">
        <v>287</v>
      </c>
      <c r="C10" s="133" t="s">
        <v>288</v>
      </c>
      <c r="D10" s="133" t="s">
        <v>299</v>
      </c>
      <c r="E10" s="133" t="s">
        <v>304</v>
      </c>
      <c r="F10" s="133" t="s">
        <v>305</v>
      </c>
      <c r="G10" s="133" t="s">
        <v>86</v>
      </c>
      <c r="H10" s="133" t="s">
        <v>297</v>
      </c>
      <c r="I10" s="133" t="s">
        <v>293</v>
      </c>
      <c r="J10" s="133" t="s">
        <v>306</v>
      </c>
    </row>
    <row r="11" ht="36" customHeight="1" spans="1:10">
      <c r="A11" s="133" t="s">
        <v>272</v>
      </c>
      <c r="B11" s="133" t="s">
        <v>287</v>
      </c>
      <c r="C11" s="133" t="s">
        <v>307</v>
      </c>
      <c r="D11" s="133" t="s">
        <v>308</v>
      </c>
      <c r="E11" s="133" t="s">
        <v>309</v>
      </c>
      <c r="F11" s="133" t="s">
        <v>291</v>
      </c>
      <c r="G11" s="133" t="s">
        <v>88</v>
      </c>
      <c r="H11" s="133" t="s">
        <v>297</v>
      </c>
      <c r="I11" s="133" t="s">
        <v>293</v>
      </c>
      <c r="J11" s="133" t="s">
        <v>310</v>
      </c>
    </row>
    <row r="12" ht="36" customHeight="1" spans="1:10">
      <c r="A12" s="133" t="s">
        <v>272</v>
      </c>
      <c r="B12" s="133" t="s">
        <v>287</v>
      </c>
      <c r="C12" s="133" t="s">
        <v>311</v>
      </c>
      <c r="D12" s="133" t="s">
        <v>312</v>
      </c>
      <c r="E12" s="133" t="s">
        <v>313</v>
      </c>
      <c r="F12" s="133" t="s">
        <v>291</v>
      </c>
      <c r="G12" s="133" t="s">
        <v>314</v>
      </c>
      <c r="H12" s="133" t="s">
        <v>297</v>
      </c>
      <c r="I12" s="133" t="s">
        <v>293</v>
      </c>
      <c r="J12" s="133" t="s">
        <v>315</v>
      </c>
    </row>
    <row r="13" ht="36" customHeight="1" spans="1:10">
      <c r="A13" s="133" t="s">
        <v>272</v>
      </c>
      <c r="B13" s="133" t="s">
        <v>287</v>
      </c>
      <c r="C13" s="133" t="s">
        <v>316</v>
      </c>
      <c r="D13" s="133" t="s">
        <v>317</v>
      </c>
      <c r="E13" s="133" t="s">
        <v>318</v>
      </c>
      <c r="F13" s="133" t="s">
        <v>305</v>
      </c>
      <c r="G13" s="133" t="s">
        <v>319</v>
      </c>
      <c r="H13" s="133" t="s">
        <v>297</v>
      </c>
      <c r="I13" s="133" t="s">
        <v>293</v>
      </c>
      <c r="J13" s="133" t="s">
        <v>320</v>
      </c>
    </row>
    <row r="14" ht="36" customHeight="1" spans="1:10">
      <c r="A14" s="133" t="s">
        <v>261</v>
      </c>
      <c r="B14" s="133" t="s">
        <v>321</v>
      </c>
      <c r="C14" s="133" t="s">
        <v>288</v>
      </c>
      <c r="D14" s="133" t="s">
        <v>322</v>
      </c>
      <c r="E14" s="133" t="s">
        <v>323</v>
      </c>
      <c r="F14" s="133" t="s">
        <v>301</v>
      </c>
      <c r="G14" s="133" t="s">
        <v>324</v>
      </c>
      <c r="H14" s="133" t="s">
        <v>325</v>
      </c>
      <c r="I14" s="133" t="s">
        <v>293</v>
      </c>
      <c r="J14" s="133" t="s">
        <v>323</v>
      </c>
    </row>
    <row r="15" ht="36" customHeight="1" spans="1:10">
      <c r="A15" s="133" t="s">
        <v>261</v>
      </c>
      <c r="B15" s="133"/>
      <c r="C15" s="133" t="s">
        <v>307</v>
      </c>
      <c r="D15" s="133" t="s">
        <v>308</v>
      </c>
      <c r="E15" s="133" t="s">
        <v>326</v>
      </c>
      <c r="F15" s="133" t="s">
        <v>301</v>
      </c>
      <c r="G15" s="133" t="s">
        <v>327</v>
      </c>
      <c r="H15" s="133" t="s">
        <v>297</v>
      </c>
      <c r="I15" s="133" t="s">
        <v>293</v>
      </c>
      <c r="J15" s="133" t="s">
        <v>326</v>
      </c>
    </row>
    <row r="16" ht="36" customHeight="1" spans="1:10">
      <c r="A16" s="133" t="s">
        <v>261</v>
      </c>
      <c r="B16" s="133" t="s">
        <v>321</v>
      </c>
      <c r="C16" s="133" t="s">
        <v>311</v>
      </c>
      <c r="D16" s="133" t="s">
        <v>312</v>
      </c>
      <c r="E16" s="133" t="s">
        <v>312</v>
      </c>
      <c r="F16" s="133" t="s">
        <v>291</v>
      </c>
      <c r="G16" s="133" t="s">
        <v>314</v>
      </c>
      <c r="H16" s="133" t="s">
        <v>297</v>
      </c>
      <c r="I16" s="133" t="s">
        <v>293</v>
      </c>
      <c r="J16" s="133" t="s">
        <v>312</v>
      </c>
    </row>
  </sheetData>
  <mergeCells count="6">
    <mergeCell ref="A2:J2"/>
    <mergeCell ref="A3:H3"/>
    <mergeCell ref="A7:A13"/>
    <mergeCell ref="A14:A16"/>
    <mergeCell ref="B7:B13"/>
    <mergeCell ref="B14:B1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2026-02-03T07:40:00Z</dcterms:created>
  <dcterms:modified xsi:type="dcterms:W3CDTF">2026-03-10T05:42:25Z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E6C7288B990D47A6A4704B61BE08FE02_13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