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<sst xmlns="http://schemas.openxmlformats.org/spreadsheetml/2006/main" count="1126" uniqueCount="456">
  <si>
    <t>预算01-1表</t>
  </si>
  <si>
    <t>2026年部门财务收支预算总表</t>
  </si>
  <si>
    <t>单位名称：昆明市五华区融媒体中心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</si>
  <si>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</si>
  <si>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</si>
  <si>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</si>
  <si>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</si>
  <si>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</si>
  <si>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</si>
  <si>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</si>
  <si>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</si>
  <si>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</si>
  <si>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</si>
  <si>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</si>
  <si>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</si>
  <si>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</si>
  <si>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</si>
  <si>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</si>
  <si>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</si>
  <si>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</si>
  <si>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</si>
  <si>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</si>
  <si>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</si>
  <si>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</si>
  <si>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</si>
  <si>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</si>
  <si>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</si>
  <si>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</si>
  <si>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</si>
  <si>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</si>
  <si>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</si>
  <si>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</si>
  <si>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</si>
  <si>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</si>
  <si>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</si>
  <si>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</si>
  <si>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</si>
  <si>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</si>
  <si>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</si>
  <si>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</si>
  <si>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</si>
  <si>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</si>
  <si>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</si>
  <si>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</si>
  <si>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</si>
  <si>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</si>
  <si>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</si>
  <si>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</si>
  <si>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</si>
  <si>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</si>
  <si>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</si>
  <si>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</si>
  <si>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</si>
  <si>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</si>
  <si>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</si>
  <si>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</si>
  <si>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</si>
  <si>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</si>
  <si>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</si>
  <si>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</si>
  <si>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</si>
  <si>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</si>
  <si>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</si>
  <si>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</si>
  <si>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</si>
  <si>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</si>
  <si>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</si>
  <si>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</si>
  <si>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</si>
  <si>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</si>
  <si>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</si>
  <si>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</si>
  <si>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昆明市五华区融媒体中心</t>
  </si>
  <si>
    <t>416001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</si>
  <si>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</si>
  <si>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</si>
  <si>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</si>
  <si>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</si>
  <si>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</si>
  <si>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</si>
  <si>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</si>
  <si>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</si>
  <si>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</si>
  <si>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</si>
  <si>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</si>
  <si>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</si>
  <si>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</si>
  <si>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</si>
  <si>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</si>
  <si>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</si>
  <si>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</si>
  <si>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</si>
  <si>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</si>
  <si>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</si>
  <si>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</si>
  <si>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</si>
  <si>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</si>
  <si>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</si>
  <si>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</si>
  <si>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</si>
  <si>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</si>
  <si>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</si>
  <si>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</si>
  <si>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20706</t>
  </si>
  <si>
    <t>新闻出版电影</t>
  </si>
  <si>
    <t>2070601</t>
  </si>
  <si>
    <t>行政运行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</si>
  <si>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</si>
  <si>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</si>
  <si>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</si>
  <si>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</si>
  <si>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</si>
  <si>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</si>
  <si>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</si>
  <si>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</si>
  <si>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</si>
  <si>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</si>
  <si>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</si>
  <si>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</si>
  <si>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</si>
  <si>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</si>
  <si>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</si>
  <si>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</si>
  <si>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</si>
  <si>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</si>
  <si>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</si>
  <si>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</si>
  <si>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</si>
  <si>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</si>
  <si>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</si>
  <si>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</si>
  <si>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</si>
  <si>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</si>
  <si>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</si>
  <si>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</si>
  <si>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</si>
  <si>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</si>
  <si>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</si>
  <si>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</si>
  <si>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</si>
  <si>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</si>
  <si>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</si>
  <si>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</si>
  <si>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</si>
  <si>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</si>
  <si>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</si>
  <si>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</si>
  <si>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</si>
  <si>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</si>
  <si>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</si>
  <si>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</si>
  <si>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</si>
  <si>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</si>
  <si>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</si>
  <si>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</si>
  <si>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</si>
  <si>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</si>
  <si>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</si>
  <si>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</si>
  <si>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</si>
  <si>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</si>
  <si>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</si>
  <si>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</si>
  <si>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</si>
  <si>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</si>
  <si>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</si>
  <si>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</si>
  <si>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</si>
  <si>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</si>
  <si>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</si>
  <si>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</si>
  <si>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</si>
  <si>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</si>
  <si>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</si>
  <si>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</si>
  <si>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</si>
  <si>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</si>
  <si>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</si>
  <si>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</si>
  <si>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</si>
  <si>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备注：昆明市五华区融媒体中心2026年无一般公共预算“三公”经费支出预算，故此表无数据。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</si>
  <si>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</si>
  <si>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</si>
  <si>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</si>
  <si>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</si>
  <si>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</si>
  <si>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</si>
  <si>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</si>
  <si>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</si>
  <si>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</si>
  <si>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</si>
  <si>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</si>
  <si>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</si>
  <si>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</si>
  <si>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</si>
  <si>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</si>
  <si>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</si>
  <si>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</si>
  <si>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</si>
  <si>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</si>
  <si>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530102210000000001728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</si>
  <si>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</si>
  <si>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</si>
  <si>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</si>
  <si>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</si>
  <si>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</si>
  <si>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</si>
  <si>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</si>
  <si>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</si>
  <si>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</si>
  <si>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</si>
  <si>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</si>
  <si>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</si>
  <si>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</si>
  <si>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</si>
  <si>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</si>
  <si>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530102261100004948071</t>
  </si>
  <si>
    <t>残疾人保障金</t>
  </si>
  <si>
    <t>530102231100001607718</t>
  </si>
  <si>
    <t>离退休及特殊人员福利费</t>
  </si>
  <si>
    <t>530102261100004948092</t>
  </si>
  <si>
    <t>其他商品服务支出</t>
  </si>
  <si>
    <t>530102231100001607715</t>
  </si>
  <si>
    <t>事业人员绩效奖励</t>
  </si>
  <si>
    <t>30103</t>
  </si>
  <si>
    <t>奖金</t>
  </si>
  <si>
    <t>30107</t>
  </si>
  <si>
    <t>绩效工资</t>
  </si>
  <si>
    <t>530102210000000001725</t>
  </si>
  <si>
    <t>30113</t>
  </si>
  <si>
    <t>530102231100001607717</t>
  </si>
  <si>
    <t>离退休人员支出</t>
  </si>
  <si>
    <t>30305</t>
  </si>
  <si>
    <t>生活补助</t>
  </si>
  <si>
    <t>530102210000000001727</t>
  </si>
  <si>
    <t>工会经费</t>
  </si>
  <si>
    <t>30228</t>
  </si>
  <si>
    <t>530102210000000001724</t>
  </si>
  <si>
    <t>事业人员工资支出</t>
  </si>
  <si>
    <t>30101</t>
  </si>
  <si>
    <t>基本工资</t>
  </si>
  <si>
    <t>30102</t>
  </si>
  <si>
    <t>津贴补贴</t>
  </si>
  <si>
    <t>530102210000000001723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</si>
  <si>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</si>
  <si>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</si>
  <si>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</si>
  <si>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</si>
  <si>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</si>
  <si>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</si>
  <si>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</si>
  <si>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</si>
  <si>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</si>
  <si>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</si>
  <si>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</si>
  <si>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</si>
  <si>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</si>
  <si>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</si>
  <si>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</si>
  <si>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</si>
  <si>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530102210000000001121</t>
  </si>
  <si>
    <t>网信工作经费</t>
  </si>
  <si>
    <t>30227</t>
  </si>
  <si>
    <t>委托业务费</t>
  </si>
  <si>
    <t>530102210000000001126</t>
  </si>
  <si>
    <t>新媒体宣传阵地建设经费</t>
  </si>
  <si>
    <t>530102241100002316446</t>
  </si>
  <si>
    <t>标准内新增资产配置项目经费</t>
  </si>
  <si>
    <t>530102241100002880796</t>
  </si>
  <si>
    <t>利息收入资金</t>
  </si>
  <si>
    <t>530102251100003866618</t>
  </si>
  <si>
    <t>创新创优扶持专项资金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</si>
  <si>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</si>
  <si>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</si>
  <si>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</si>
  <si>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</si>
  <si>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</si>
  <si>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</si>
  <si>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</si>
  <si>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</si>
  <si>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</si>
  <si>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</si>
  <si>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</si>
  <si>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</si>
  <si>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及时上缴利息收入。</t>
  </si>
  <si>
    <t>产出指标</t>
  </si>
  <si>
    <t>数量指标</t>
  </si>
  <si>
    <t>利息上缴率</t>
  </si>
  <si>
    <t>=</t>
  </si>
  <si>
    <t>100</t>
  </si>
  <si>
    <t>%</t>
  </si>
  <si>
    <t>定量指标</t>
  </si>
  <si>
    <t>利息上缴率=（实际上缴利息收入/应上缴利息收入）*100%</t>
  </si>
  <si>
    <t>质量指标</t>
  </si>
  <si>
    <t>上缴手续合规率</t>
  </si>
  <si>
    <t>反应上缴手续合规程度。</t>
  </si>
  <si>
    <t>时效指标</t>
  </si>
  <si>
    <t>完成时限</t>
  </si>
  <si>
    <t>&lt;=</t>
  </si>
  <si>
    <t>年</t>
  </si>
  <si>
    <t>完成时限。</t>
  </si>
  <si>
    <t>效益指标</t>
  </si>
  <si>
    <t>经济效益</t>
  </si>
  <si>
    <t>专户利息收入上缴合规性</t>
  </si>
  <si>
    <t>合规</t>
  </si>
  <si>
    <t>定性指标</t>
  </si>
  <si>
    <t>专户利息收入上缴合规情况。</t>
  </si>
  <si>
    <t>助力财政增收</t>
  </si>
  <si>
    <t>是</t>
  </si>
  <si>
    <t>是/否</t>
  </si>
  <si>
    <t>是否助力财政增收。</t>
  </si>
  <si>
    <t>促进经济增长</t>
  </si>
  <si>
    <t>是否促进经济增长。</t>
  </si>
  <si>
    <t>满意度指标</t>
  </si>
  <si>
    <t>服务对象满意度</t>
  </si>
  <si>
    <t>&gt;=</t>
  </si>
  <si>
    <t>90</t>
  </si>
  <si>
    <t>反应服务对象满意度。</t>
  </si>
  <si>
    <t>成本指标</t>
  </si>
  <si>
    <t>经济成本指标</t>
  </si>
  <si>
    <t>项目成本</t>
  </si>
  <si>
    <t>13.27</t>
  </si>
  <si>
    <t>元</t>
  </si>
  <si>
    <t>项目总成本。</t>
  </si>
  <si>
    <t>通过清理上缴存量资金，避免资金长期滞留专户，使财政资金能够更快的投入到急需的项目中，提高资金的周转率和使用效率。</t>
  </si>
  <si>
    <t>上缴率</t>
  </si>
  <si>
    <t>反映上缴情况</t>
  </si>
  <si>
    <t>上缴手续合规情况。</t>
  </si>
  <si>
    <t>完成时间</t>
  </si>
  <si>
    <t>1.00</t>
  </si>
  <si>
    <t>反映项目完成时间</t>
  </si>
  <si>
    <t>财政资金使用效率提升</t>
  </si>
  <si>
    <t>一定程度</t>
  </si>
  <si>
    <t>财政资金使用效率提升程度</t>
  </si>
  <si>
    <t xml:space="preserve">反映服务对象的满意情况。
</t>
  </si>
  <si>
    <t>项目总成本</t>
  </si>
  <si>
    <t>年初预算批复数</t>
  </si>
  <si>
    <t>借鉴往年视频拍摄制作经验，紧密结合辖区历史文化底蕴深厚、文化创意产业富集、科教创新领先的发展优势，运用新技术、新传播理念，推出一批具有五华特色、五华模式的优秀融媒作品。</t>
  </si>
  <si>
    <t>新媒体产品拍摄制作</t>
  </si>
  <si>
    <t>条</t>
  </si>
  <si>
    <t>短视频制作条数。</t>
  </si>
  <si>
    <t>新媒体产品原创率</t>
  </si>
  <si>
    <t xml:space="preserve">发布新媒体产品原创率=发布或推送的原创新媒体产品数量/发布或推送的新媒体产品总数量*100%
</t>
  </si>
  <si>
    <t>计划完成率</t>
  </si>
  <si>
    <t>计划完成率=在规定时间内宣传任务完成数/宣传任务计划数*100%</t>
  </si>
  <si>
    <t>社会效益</t>
  </si>
  <si>
    <t>展现五华特色、传播五华声音</t>
  </si>
  <si>
    <t>立足本地特色，做好宣传工作</t>
  </si>
  <si>
    <t>是否</t>
  </si>
  <si>
    <t>展现五华特色、传播五华声音。</t>
  </si>
  <si>
    <t>社会公众满意度</t>
  </si>
  <si>
    <t>反映社会公众对宣传的满意程度。</t>
  </si>
  <si>
    <t>聚焦重大主题，深挖本地特色，多渠道、多形式开展重大主题、重要事件的官方宣传，做好舆论引导工作。充分发挥融媒体新闻舆论引导主阵地作用，持续打造蓝花楹文化艺术节等知名IP，以宣传助力经济社会发展；加大对重大主题、重要事件直播力度，做好新闻宣传及舆论引导工作，持续弘扬正能量；继续做好我们的节日系列主题宣传、深化翠湖文化旅游节、西翥梨花节等节日打造，推动文旅发展。2026年计划不低于4次重大主题舆论引导，不低于10条原创短视频。</t>
  </si>
  <si>
    <t>重大主题舆论引导</t>
  </si>
  <si>
    <t>次</t>
  </si>
  <si>
    <t>蓝花楹文化艺术节、翠湖文化旅游节、我们的节日等主题宣传引导</t>
  </si>
  <si>
    <t>聚焦重大主题，深挖本地特色，多渠道、多形式开展重大主题、重要事件的官方宣传，做好舆论引导工作。充分发挥融媒体新闻舆论引导主阵地作用，继续打造蓝花楹文化艺术节暨网络文化节IP,让宣传助力经济社会发展；借鉴历年网络舆情引导经验，加大对重大主题、重要事件直播力度，有效引导舆情；继续做好我们的节日系列主题宣传、深化翠湖文化旅游节、西翥梨花节等节日打造，推动文旅发展。2026年计划不低于4次重大主题舆论引导，不低于10条原创短视频。</t>
  </si>
  <si>
    <t>原创短视频制作</t>
  </si>
  <si>
    <t>立足本土实际，深耕内容生产，讲好五华故事，传播五华声音。</t>
  </si>
  <si>
    <t>重大主题舆论引导覆盖率</t>
  </si>
  <si>
    <t>舆情信息及时监测，重大主题提前策划，及时准确报送及按时引导</t>
  </si>
  <si>
    <t>宣传及时率</t>
  </si>
  <si>
    <t>反应宣布及时情况</t>
  </si>
  <si>
    <t>项目完成时间</t>
  </si>
  <si>
    <t>项目完成时间。</t>
  </si>
  <si>
    <t>掌握辖区舆情，减少重大突发舆情的发生</t>
  </si>
  <si>
    <t>成效显著</t>
  </si>
  <si>
    <t>及时、有效处理对舆情进行处置，按时完成信息报送工作</t>
  </si>
  <si>
    <t>90%</t>
  </si>
  <si>
    <t>社会公众满意度。</t>
  </si>
  <si>
    <t>1、为满足五华区融媒体中心宣传工作图文传输实时、快速的采编需要，确保外部访问安全及域名解析功能，租用互联网专线1条，保障部门工作的正常开展。
2、根据市委宣传部意识形态工作考核内容及评分标准开展年度微话题、微访谈等线上线下活动要求，计划通过五华融媒体矩阵8个传播平台（微信、微信视频号、微博、客户端、抖音、快手、百家号、头条号）开展主题宣传活动。2026年计划开展12次主题宣传，不少于24次的微话题、微访谈，稳住现有粉丝量基础上增加粉丝量。</t>
  </si>
  <si>
    <t>主题宣传次数</t>
  </si>
  <si>
    <t>争当“实干家”整治“太平官”、两会宣传、经济专题宣传、乡村振兴、普法宣传等重大主题宣传次数</t>
  </si>
  <si>
    <t>微话题、微访谈等次数</t>
  </si>
  <si>
    <t>24</t>
  </si>
  <si>
    <t>信息发布合规率</t>
  </si>
  <si>
    <t>反应信息发布合规情况</t>
  </si>
  <si>
    <t>反应项目完成时间。</t>
  </si>
  <si>
    <t>引导舆论、传播正能量效果</t>
  </si>
  <si>
    <t>效果明显</t>
  </si>
  <si>
    <t>反应项目实施后引导舆论、传播正能量效果是否明显</t>
  </si>
  <si>
    <t>预算06表</t>
  </si>
  <si>
    <t>2026年部门政府性基金预算支出预算表</t>
  </si>
  <si>
    <t>政府性基金预算支出预算表</t>
  </si>
  <si>
    <t>政府性基金预算支出</t>
  </si>
  <si>
    <t>备注：昆明市五华区融媒体中心2026年无部门政府性基金预算支出，故此表无数据。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</si>
  <si>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</si>
  <si>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</si>
  <si>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</si>
  <si>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</si>
  <si>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</si>
  <si>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</si>
  <si>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</si>
  <si>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</si>
  <si>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</si>
  <si>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</si>
  <si>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</si>
  <si>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</si>
  <si>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备注：昆明市五华区融媒体中心2026年无政府采购预算，故此表无数据。</t>
  </si>
  <si>
    <t>预算08表</t>
  </si>
  <si>
    <t>2026年部门政府购买服务预算表</t>
  </si>
  <si>
    <t>政府购买服务项目</t>
  </si>
  <si>
    <t>政府购买服务目录</t>
  </si>
  <si>
    <t>备注：昆明市五华区融媒体中心2026年无部门政府购买服务预算，故此表无数据。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</si>
  <si>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</si>
  <si>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</si>
  <si>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</si>
  <si>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</si>
  <si>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</si>
  <si>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</si>
  <si>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</si>
  <si>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</si>
  <si>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</si>
  <si>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</si>
  <si>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</si>
  <si>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</si>
  <si>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</si>
  <si>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</si>
  <si>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</si>
  <si>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</si>
  <si>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</si>
  <si>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</si>
  <si>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</si>
  <si>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</si>
  <si>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</si>
  <si>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</si>
  <si>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</si>
  <si>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</si>
  <si>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</si>
  <si>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备注：昆明市五华区融媒体中心2026年无市对下转移支付预算，故此表无数据。</t>
  </si>
  <si>
    <t>预算09-2表</t>
  </si>
  <si>
    <t>2026年市对下转移支付绩效目标表</t>
  </si>
  <si>
    <t>注：昆明市五华区融媒体中心2026年无市对下转移支付预算，故此表无数据。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</si>
  <si>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</si>
  <si>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</si>
  <si>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</si>
  <si>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</si>
  <si>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</si>
  <si>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</si>
  <si>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</si>
  <si>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</si>
  <si>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</si>
  <si>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</si>
  <si>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备注：昆明市五华区融媒体中心2026年无新增资产配置预算，故此表无数据。</t>
  </si>
  <si>
    <t>预算11表</t>
  </si>
  <si>
    <t>2026年上级转移支付补助项目支出预算表</t>
  </si>
  <si>
    <t>上级补助</t>
  </si>
  <si>
    <t>备注：昆明市五华区融媒体中心2026年无上级转移支付补助项目支出预算，故此表无数据。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</si>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</sst>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</cellStyleXfs>
  <cellXfs count="20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178" fontId="12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7" xfId="0" applyFont="1" applyBorder="1" applyAlignment="1" quotePrefix="1">
      <alignment horizontal="left" vertical="center" wrapText="1"/>
    </xf>
    <xf numFmtId="0" fontId="1" fillId="0" borderId="7" xfId="0" applyFont="1" applyBorder="1" applyAlignment="1" quotePrefix="1">
      <alignment horizontal="left" vertical="center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9" sqref="B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202" t="s">
        <v>1</v>
      </c>
    </row>
    <row r="3" ht="17.25" customHeight="1" spans="1:4">
      <c r="A3" s="45" t="s">
        <v>2</v>
      </c>
      <c r="B3" s="200"/>
      <c r="D3" s="135" t="s">
        <v>3</v>
      </c>
    </row>
    <row r="4" ht="23.25" customHeight="1" spans="1:4">
      <c r="A4" s="165" t="s">
        <v>4</v>
      </c>
      <c r="B4" s="166"/>
      <c r="C4" s="165" t="s">
        <v>5</v>
      </c>
      <c r="D4" s="166"/>
    </row>
    <row r="5" ht="24" customHeight="1" spans="1:4">
      <c r="A5" s="165" t="s">
        <v>6</v>
      </c>
      <c r="B5" s="165" t="s">
        <v>7</v>
      </c>
      <c r="C5" s="165" t="s">
        <v>8</v>
      </c>
      <c r="D5" s="165" t="s">
        <v>7</v>
      </c>
    </row>
    <row r="6" ht="17.25" customHeight="1" spans="1:4">
      <c r="A6" s="167" t="s">
        <v>9</v>
      </c>
      <c r="B6" s="168">
        <v>5100786.54</v>
      </c>
      <c r="C6" s="167" t="s">
        <v>10</v>
      </c>
      <c r="D6" s="85"/>
    </row>
    <row r="7" ht="17.25" customHeight="1" spans="1:4">
      <c r="A7" s="167" t="s">
        <v>11</v>
      </c>
      <c r="B7" s="168"/>
      <c r="C7" s="167" t="s">
        <v>12</v>
      </c>
      <c r="D7" s="85"/>
    </row>
    <row r="8" ht="17.25" customHeight="1" spans="1:4">
      <c r="A8" s="167" t="s">
        <v>13</v>
      </c>
      <c r="B8" s="168"/>
      <c r="C8" s="201" t="s">
        <v>14</v>
      </c>
      <c r="D8" s="85"/>
    </row>
    <row r="9" ht="17.25" customHeight="1" spans="1:4">
      <c r="A9" s="167" t="s">
        <v>15</v>
      </c>
      <c r="B9" s="168"/>
      <c r="C9" s="201" t="s">
        <v>16</v>
      </c>
      <c r="D9" s="85"/>
    </row>
    <row r="10" ht="17.25" customHeight="1" spans="1:4">
      <c r="A10" s="167" t="s">
        <v>17</v>
      </c>
      <c r="B10" s="168"/>
      <c r="C10" s="201" t="s">
        <v>18</v>
      </c>
      <c r="D10" s="85"/>
    </row>
    <row r="11" ht="17.25" customHeight="1" spans="1:4">
      <c r="A11" s="167" t="s">
        <v>19</v>
      </c>
      <c r="B11" s="168"/>
      <c r="C11" s="201" t="s">
        <v>20</v>
      </c>
      <c r="D11" s="85"/>
    </row>
    <row r="12" ht="17.25" customHeight="1" spans="1:4">
      <c r="A12" s="167" t="s">
        <v>21</v>
      </c>
      <c r="B12" s="168"/>
      <c r="C12" s="35" t="s">
        <v>22</v>
      </c>
      <c r="D12" s="168">
        <v>3863281.29</v>
      </c>
    </row>
    <row r="13" ht="17.25" customHeight="1" spans="1:4">
      <c r="A13" s="167" t="s">
        <v>23</v>
      </c>
      <c r="B13" s="168">
        <v>17115.02</v>
      </c>
      <c r="C13" s="35" t="s">
        <v>24</v>
      </c>
      <c r="D13" s="168">
        <v>580308.48</v>
      </c>
    </row>
    <row r="14" ht="17.25" customHeight="1" spans="1:4">
      <c r="A14" s="167" t="s">
        <v>25</v>
      </c>
      <c r="B14" s="168"/>
      <c r="C14" s="35" t="s">
        <v>26</v>
      </c>
      <c r="D14" s="168">
        <v>315215.04</v>
      </c>
    </row>
    <row r="15" ht="17.25" customHeight="1" spans="1:4">
      <c r="A15" s="167" t="s">
        <v>27</v>
      </c>
      <c r="B15" s="168">
        <v>15.25</v>
      </c>
      <c r="C15" s="35" t="s">
        <v>28</v>
      </c>
      <c r="D15" s="85"/>
    </row>
    <row r="16" ht="17.25" customHeight="1" spans="1:4">
      <c r="A16" s="64"/>
      <c r="B16" s="85"/>
      <c r="C16" s="35" t="s">
        <v>29</v>
      </c>
      <c r="D16" s="85"/>
    </row>
    <row r="17" ht="17.25" customHeight="1" spans="1:4">
      <c r="A17" s="169"/>
      <c r="B17" s="85"/>
      <c r="C17" s="35" t="s">
        <v>30</v>
      </c>
      <c r="D17" s="85"/>
    </row>
    <row r="18" ht="17.25" customHeight="1" spans="1:4">
      <c r="A18" s="169"/>
      <c r="B18" s="85"/>
      <c r="C18" s="35" t="s">
        <v>31</v>
      </c>
      <c r="D18" s="85"/>
    </row>
    <row r="19" ht="17.25" customHeight="1" spans="1:4">
      <c r="A19" s="169"/>
      <c r="B19" s="85"/>
      <c r="C19" s="35" t="s">
        <v>32</v>
      </c>
      <c r="D19" s="85"/>
    </row>
    <row r="20" ht="17.25" customHeight="1" spans="1:4">
      <c r="A20" s="169"/>
      <c r="B20" s="85"/>
      <c r="C20" s="35" t="s">
        <v>33</v>
      </c>
      <c r="D20" s="85"/>
    </row>
    <row r="21" ht="17.25" customHeight="1" spans="1:4">
      <c r="A21" s="169"/>
      <c r="B21" s="85"/>
      <c r="C21" s="35" t="s">
        <v>34</v>
      </c>
      <c r="D21" s="85"/>
    </row>
    <row r="22" ht="17.25" customHeight="1" spans="1:4">
      <c r="A22" s="169"/>
      <c r="B22" s="85"/>
      <c r="C22" s="35" t="s">
        <v>35</v>
      </c>
      <c r="D22" s="85"/>
    </row>
    <row r="23" ht="17.25" customHeight="1" spans="1:4">
      <c r="A23" s="169"/>
      <c r="B23" s="85"/>
      <c r="C23" s="35" t="s">
        <v>36</v>
      </c>
      <c r="D23" s="85"/>
    </row>
    <row r="24" ht="17.25" customHeight="1" spans="1:4">
      <c r="A24" s="169"/>
      <c r="B24" s="85"/>
      <c r="C24" s="35" t="s">
        <v>37</v>
      </c>
      <c r="D24" s="85">
        <v>359112</v>
      </c>
    </row>
    <row r="25" ht="17.25" customHeight="1" spans="1:4">
      <c r="A25" s="169"/>
      <c r="B25" s="85"/>
      <c r="C25" s="35" t="s">
        <v>38</v>
      </c>
      <c r="D25" s="85"/>
    </row>
    <row r="26" ht="17.25" customHeight="1" spans="1:4">
      <c r="A26" s="169"/>
      <c r="B26" s="85"/>
      <c r="C26" s="64" t="s">
        <v>39</v>
      </c>
      <c r="D26" s="85"/>
    </row>
    <row r="27" ht="17.25" customHeight="1" spans="1:4">
      <c r="A27" s="169"/>
      <c r="B27" s="85"/>
      <c r="C27" s="35" t="s">
        <v>40</v>
      </c>
      <c r="D27" s="85"/>
    </row>
    <row r="28" ht="16.5" customHeight="1" spans="1:4">
      <c r="A28" s="169"/>
      <c r="B28" s="85"/>
      <c r="C28" s="35" t="s">
        <v>41</v>
      </c>
      <c r="D28" s="85"/>
    </row>
    <row r="29" ht="16.5" customHeight="1" spans="1:4">
      <c r="A29" s="169"/>
      <c r="B29" s="85"/>
      <c r="C29" s="64" t="s">
        <v>42</v>
      </c>
      <c r="D29" s="85"/>
    </row>
    <row r="30" ht="17.25" customHeight="1" spans="1:4">
      <c r="A30" s="169"/>
      <c r="B30" s="85"/>
      <c r="C30" s="64" t="s">
        <v>43</v>
      </c>
      <c r="D30" s="85"/>
    </row>
    <row r="31" ht="17.25" customHeight="1" spans="1:4">
      <c r="A31" s="169"/>
      <c r="B31" s="85"/>
      <c r="C31" s="35" t="s">
        <v>44</v>
      </c>
      <c r="D31" s="85"/>
    </row>
    <row r="32" ht="16.5" customHeight="1" spans="1:4">
      <c r="A32" s="169" t="s">
        <v>45</v>
      </c>
      <c r="B32" s="85">
        <f>SUM(B6:B31)</f>
        <v>5117916.81</v>
      </c>
      <c r="C32" s="169" t="s">
        <v>46</v>
      </c>
      <c r="D32" s="85">
        <f>SUM(D6:D31)</f>
        <v>5117916.81</v>
      </c>
    </row>
    <row r="33" ht="16.5" customHeight="1" spans="1:4">
      <c r="A33" s="64" t="s">
        <v>47</v>
      </c>
      <c r="B33" s="85"/>
      <c r="C33" s="64" t="s">
        <v>48</v>
      </c>
      <c r="D33" s="85"/>
    </row>
    <row r="34" ht="16.5" customHeight="1" spans="1:4">
      <c r="A34" s="35" t="s">
        <v>49</v>
      </c>
      <c r="B34" s="85"/>
      <c r="C34" s="35" t="s">
        <v>49</v>
      </c>
      <c r="D34" s="85"/>
    </row>
    <row r="35" ht="16.5" customHeight="1" spans="1:4">
      <c r="A35" s="35" t="s">
        <v>50</v>
      </c>
      <c r="B35" s="85"/>
      <c r="C35" s="35" t="s">
        <v>50</v>
      </c>
      <c r="D35" s="85"/>
    </row>
    <row r="36" ht="16.5" customHeight="1" spans="1:4">
      <c r="A36" s="170" t="s">
        <v>51</v>
      </c>
      <c r="B36" s="85">
        <f>B32+B33</f>
        <v>5117916.81</v>
      </c>
      <c r="C36" s="170" t="s">
        <v>52</v>
      </c>
      <c r="D36" s="85">
        <f>D32+D33</f>
        <v>5117916.81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0" sqref="B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0" t="s">
        <v>381</v>
      </c>
    </row>
    <row r="2" ht="42" customHeight="1" spans="1:6">
      <c r="A2" s="207" t="s">
        <v>382</v>
      </c>
      <c r="B2" s="121" t="s">
        <v>383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10" t="s">
        <v>3</v>
      </c>
    </row>
    <row r="4" ht="19.5" customHeight="1" spans="1:6">
      <c r="A4" s="124" t="s">
        <v>183</v>
      </c>
      <c r="B4" s="125" t="s">
        <v>76</v>
      </c>
      <c r="C4" s="124" t="s">
        <v>77</v>
      </c>
      <c r="D4" s="10" t="s">
        <v>384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79</v>
      </c>
      <c r="F5" s="15" t="s">
        <v>80</v>
      </c>
    </row>
    <row r="6" ht="18.75" customHeight="1" spans="1:6">
      <c r="A6" s="71">
        <v>1</v>
      </c>
      <c r="B6" s="128" t="s">
        <v>87</v>
      </c>
      <c r="C6" s="71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0" t="s">
        <v>171</v>
      </c>
      <c r="B9" s="130" t="s">
        <v>171</v>
      </c>
      <c r="C9" s="131" t="s">
        <v>171</v>
      </c>
      <c r="D9" s="85"/>
      <c r="E9" s="85"/>
      <c r="F9" s="85"/>
    </row>
    <row r="10" ht="33" customHeight="1" spans="1:6">
      <c r="A10" t="s">
        <v>385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B8" sqref="B8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386</v>
      </c>
    </row>
    <row r="2" ht="41.25" customHeight="1" spans="1:17">
      <c r="A2" s="75" t="s">
        <v>387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09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0" t="s">
        <v>3</v>
      </c>
    </row>
    <row r="4" ht="15.75" customHeight="1" spans="1:17">
      <c r="A4" s="9" t="s">
        <v>388</v>
      </c>
      <c r="B4" s="111" t="s">
        <v>389</v>
      </c>
      <c r="C4" s="111" t="s">
        <v>390</v>
      </c>
      <c r="D4" s="111" t="s">
        <v>391</v>
      </c>
      <c r="E4" s="111" t="s">
        <v>392</v>
      </c>
      <c r="F4" s="111" t="s">
        <v>393</v>
      </c>
      <c r="G4" s="94" t="s">
        <v>190</v>
      </c>
      <c r="H4" s="94"/>
      <c r="I4" s="94"/>
      <c r="J4" s="94"/>
      <c r="K4" s="95"/>
      <c r="L4" s="94"/>
      <c r="M4" s="94"/>
      <c r="N4" s="80"/>
      <c r="O4" s="94"/>
      <c r="P4" s="95"/>
      <c r="Q4" s="81"/>
    </row>
    <row r="5" ht="17.25" customHeight="1" spans="1:17">
      <c r="A5" s="14"/>
      <c r="B5" s="97"/>
      <c r="C5" s="97"/>
      <c r="D5" s="97"/>
      <c r="E5" s="97"/>
      <c r="F5" s="97"/>
      <c r="G5" s="97" t="s">
        <v>57</v>
      </c>
      <c r="H5" s="97" t="s">
        <v>60</v>
      </c>
      <c r="I5" s="97" t="s">
        <v>394</v>
      </c>
      <c r="J5" s="97" t="s">
        <v>395</v>
      </c>
      <c r="K5" s="98" t="s">
        <v>396</v>
      </c>
      <c r="L5" s="99" t="s">
        <v>397</v>
      </c>
      <c r="M5" s="99"/>
      <c r="N5" s="100"/>
      <c r="O5" s="99"/>
      <c r="P5" s="101"/>
      <c r="Q5" s="102"/>
    </row>
    <row r="6" ht="54" customHeight="1" spans="1:17">
      <c r="A6" s="17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2" t="s">
        <v>67</v>
      </c>
      <c r="O6" s="103" t="s">
        <v>68</v>
      </c>
      <c r="P6" s="104" t="s">
        <v>69</v>
      </c>
      <c r="Q6" s="102" t="s">
        <v>70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5"/>
      <c r="B8" s="114"/>
      <c r="C8" s="114"/>
      <c r="D8" s="114"/>
      <c r="E8" s="11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06"/>
      <c r="B9" s="114"/>
      <c r="C9" s="114"/>
      <c r="D9" s="114"/>
      <c r="E9" s="11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06"/>
      <c r="B10" s="114"/>
      <c r="C10" s="114"/>
      <c r="D10" s="114"/>
      <c r="E10" s="11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07" t="s">
        <v>171</v>
      </c>
      <c r="B11" s="116"/>
      <c r="C11" s="116"/>
      <c r="D11" s="116"/>
      <c r="E11" s="117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customHeight="1" spans="1:17">
      <c r="A12" t="s">
        <v>398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23" sqref="A2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88"/>
      <c r="N1" s="88" t="s">
        <v>399</v>
      </c>
    </row>
    <row r="2" ht="41.25" customHeight="1" spans="1:14">
      <c r="A2" s="208" t="s">
        <v>400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6" t="s">
        <v>2</v>
      </c>
      <c r="B3" s="91"/>
      <c r="C3" s="91"/>
      <c r="D3" s="77"/>
      <c r="E3" s="77"/>
      <c r="F3" s="77"/>
      <c r="G3" s="77"/>
      <c r="H3" s="87"/>
      <c r="I3" s="79"/>
      <c r="J3" s="79"/>
      <c r="K3" s="86"/>
      <c r="L3" s="79"/>
      <c r="M3" s="92"/>
      <c r="N3" s="88" t="s">
        <v>3</v>
      </c>
    </row>
    <row r="4" ht="24" customHeight="1" spans="1:14">
      <c r="A4" s="9" t="s">
        <v>388</v>
      </c>
      <c r="B4" s="93" t="s">
        <v>401</v>
      </c>
      <c r="C4" s="93" t="s">
        <v>402</v>
      </c>
      <c r="D4" s="94" t="s">
        <v>190</v>
      </c>
      <c r="E4" s="94"/>
      <c r="F4" s="94"/>
      <c r="G4" s="94"/>
      <c r="H4" s="95"/>
      <c r="I4" s="94"/>
      <c r="J4" s="94"/>
      <c r="K4" s="80"/>
      <c r="L4" s="94"/>
      <c r="M4" s="95"/>
      <c r="N4" s="81"/>
    </row>
    <row r="5" ht="24" customHeight="1" spans="1:14">
      <c r="A5" s="14"/>
      <c r="B5" s="96"/>
      <c r="C5" s="96"/>
      <c r="D5" s="97" t="s">
        <v>57</v>
      </c>
      <c r="E5" s="97" t="s">
        <v>60</v>
      </c>
      <c r="F5" s="97" t="s">
        <v>394</v>
      </c>
      <c r="G5" s="97" t="s">
        <v>395</v>
      </c>
      <c r="H5" s="98" t="s">
        <v>396</v>
      </c>
      <c r="I5" s="99" t="s">
        <v>397</v>
      </c>
      <c r="J5" s="99"/>
      <c r="K5" s="100"/>
      <c r="L5" s="99"/>
      <c r="M5" s="101"/>
      <c r="N5" s="102"/>
    </row>
    <row r="6" ht="54" customHeight="1" spans="1:14">
      <c r="A6" s="17"/>
      <c r="B6" s="102"/>
      <c r="C6" s="102"/>
      <c r="D6" s="103"/>
      <c r="E6" s="103" t="s">
        <v>59</v>
      </c>
      <c r="F6" s="103"/>
      <c r="G6" s="103"/>
      <c r="H6" s="104"/>
      <c r="I6" s="103" t="s">
        <v>59</v>
      </c>
      <c r="J6" s="103" t="s">
        <v>66</v>
      </c>
      <c r="K6" s="102" t="s">
        <v>67</v>
      </c>
      <c r="L6" s="103" t="s">
        <v>68</v>
      </c>
      <c r="M6" s="104" t="s">
        <v>69</v>
      </c>
      <c r="N6" s="102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5"/>
      <c r="B8" s="106"/>
      <c r="C8" s="106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6"/>
      <c r="B9" s="106"/>
      <c r="C9" s="106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6"/>
      <c r="B10" s="106"/>
      <c r="C10" s="10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7" t="s">
        <v>171</v>
      </c>
      <c r="B11" s="108"/>
      <c r="C11" s="10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customHeight="1" spans="1:14">
      <c r="A12" t="s">
        <v>403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D17" sqref="D17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4"/>
      <c r="W1" s="2"/>
      <c r="X1" s="2"/>
      <c r="Y1" s="2" t="s">
        <v>404</v>
      </c>
    </row>
    <row r="2" ht="41.25" customHeight="1" spans="1:25">
      <c r="A2" s="75" t="s">
        <v>405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6" t="s">
        <v>2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3</v>
      </c>
    </row>
    <row r="4" ht="19.5" customHeight="1" spans="1:25">
      <c r="A4" s="29" t="s">
        <v>406</v>
      </c>
      <c r="B4" s="10" t="s">
        <v>190</v>
      </c>
      <c r="C4" s="11"/>
      <c r="D4" s="11"/>
      <c r="E4" s="10" t="s">
        <v>407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30" t="s">
        <v>57</v>
      </c>
      <c r="C5" s="9" t="s">
        <v>60</v>
      </c>
      <c r="D5" s="82" t="s">
        <v>394</v>
      </c>
      <c r="E5" s="50" t="s">
        <v>408</v>
      </c>
      <c r="F5" s="50" t="s">
        <v>409</v>
      </c>
      <c r="G5" s="50" t="s">
        <v>410</v>
      </c>
      <c r="H5" s="50" t="s">
        <v>411</v>
      </c>
      <c r="I5" s="50" t="s">
        <v>412</v>
      </c>
      <c r="J5" s="50" t="s">
        <v>413</v>
      </c>
      <c r="K5" s="50" t="s">
        <v>414</v>
      </c>
      <c r="L5" s="50" t="s">
        <v>415</v>
      </c>
      <c r="M5" s="50" t="s">
        <v>416</v>
      </c>
      <c r="N5" s="50" t="s">
        <v>417</v>
      </c>
      <c r="O5" s="50" t="s">
        <v>418</v>
      </c>
      <c r="P5" s="50" t="s">
        <v>419</v>
      </c>
      <c r="Q5" s="50" t="s">
        <v>420</v>
      </c>
      <c r="R5" s="50" t="s">
        <v>421</v>
      </c>
      <c r="S5" s="50" t="s">
        <v>422</v>
      </c>
      <c r="T5" s="50" t="s">
        <v>423</v>
      </c>
      <c r="U5" s="50" t="s">
        <v>424</v>
      </c>
      <c r="V5" s="50" t="s">
        <v>425</v>
      </c>
      <c r="W5" s="50" t="s">
        <v>426</v>
      </c>
      <c r="X5" s="83" t="s">
        <v>427</v>
      </c>
      <c r="Y5" s="83" t="s">
        <v>428</v>
      </c>
    </row>
    <row r="6" ht="19.5" customHeight="1" spans="1:25">
      <c r="A6" s="19">
        <v>1</v>
      </c>
      <c r="B6" s="19">
        <v>2</v>
      </c>
      <c r="C6" s="19">
        <v>3</v>
      </c>
      <c r="D6" s="84">
        <v>4</v>
      </c>
      <c r="E6" s="31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31">
        <v>23</v>
      </c>
      <c r="X6" s="31">
        <v>24</v>
      </c>
      <c r="Y6" s="31">
        <v>25</v>
      </c>
    </row>
    <row r="7" ht="19.5" customHeight="1" spans="1:25">
      <c r="A7" s="3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ht="13" customHeight="1" spans="1:25">
      <c r="A9" t="s">
        <v>429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5" sqref="C1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430</v>
      </c>
    </row>
    <row r="2" ht="41.25" customHeight="1" spans="1:10">
      <c r="A2" s="68" t="s">
        <v>431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">
        <v>2</v>
      </c>
    </row>
    <row r="4" ht="44.25" customHeight="1" spans="1:10">
      <c r="A4" s="70" t="s">
        <v>274</v>
      </c>
      <c r="B4" s="70" t="s">
        <v>275</v>
      </c>
      <c r="C4" s="70" t="s">
        <v>276</v>
      </c>
      <c r="D4" s="70" t="s">
        <v>277</v>
      </c>
      <c r="E4" s="70" t="s">
        <v>278</v>
      </c>
      <c r="F4" s="71" t="s">
        <v>279</v>
      </c>
      <c r="G4" s="70" t="s">
        <v>280</v>
      </c>
      <c r="H4" s="71" t="s">
        <v>281</v>
      </c>
      <c r="I4" s="71" t="s">
        <v>282</v>
      </c>
      <c r="J4" s="70" t="s">
        <v>283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2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32"/>
      <c r="B7" s="20"/>
      <c r="C7" s="20"/>
      <c r="D7" s="20"/>
      <c r="E7" s="32"/>
      <c r="F7" s="20"/>
      <c r="G7" s="32"/>
      <c r="H7" s="20"/>
      <c r="I7" s="20"/>
      <c r="J7" s="32"/>
    </row>
    <row r="8" ht="24" customHeight="1" spans="1:10">
      <c r="A8" t="s">
        <v>432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3" sqref="B1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9" t="s">
        <v>433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434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183</v>
      </c>
      <c r="B4" s="49" t="s">
        <v>435</v>
      </c>
      <c r="C4" s="48" t="s">
        <v>436</v>
      </c>
      <c r="D4" s="48" t="s">
        <v>437</v>
      </c>
      <c r="E4" s="48" t="s">
        <v>438</v>
      </c>
      <c r="F4" s="50" t="s">
        <v>439</v>
      </c>
      <c r="G4" s="31"/>
      <c r="H4" s="48"/>
    </row>
    <row r="5" ht="21" customHeight="1" spans="1:8">
      <c r="A5" s="49"/>
      <c r="B5" s="51"/>
      <c r="C5" s="52"/>
      <c r="D5" s="51"/>
      <c r="E5" s="51"/>
      <c r="F5" s="50" t="s">
        <v>392</v>
      </c>
      <c r="G5" s="50" t="s">
        <v>440</v>
      </c>
      <c r="H5" s="50" t="s">
        <v>441</v>
      </c>
    </row>
    <row r="6" ht="17.25" customHeight="1" spans="1:8">
      <c r="A6" s="53" t="s">
        <v>86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5"/>
      <c r="C7" s="32"/>
      <c r="D7" s="20"/>
      <c r="E7" s="56"/>
      <c r="F7" s="58"/>
      <c r="G7" s="59"/>
      <c r="H7" s="59"/>
    </row>
    <row r="8" ht="19.5" customHeight="1" spans="1:8">
      <c r="A8" s="57"/>
      <c r="B8" s="35"/>
      <c r="C8" s="32"/>
      <c r="D8" s="2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442</v>
      </c>
      <c r="B10" s="61"/>
      <c r="C10" s="62"/>
      <c r="D10" s="65"/>
      <c r="E10" s="65"/>
      <c r="F10" s="66"/>
      <c r="G10" s="67"/>
      <c r="H10" s="67"/>
    </row>
    <row r="11" ht="31" customHeight="1" spans="1:8">
      <c r="A11" t="s">
        <v>443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0" sqref="A10:G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444</v>
      </c>
    </row>
    <row r="2" ht="41.25" customHeight="1" spans="1:11">
      <c r="A2" s="209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255</v>
      </c>
      <c r="B4" s="8" t="s">
        <v>185</v>
      </c>
      <c r="C4" s="8" t="s">
        <v>256</v>
      </c>
      <c r="D4" s="9" t="s">
        <v>186</v>
      </c>
      <c r="E4" s="9" t="s">
        <v>187</v>
      </c>
      <c r="F4" s="9" t="s">
        <v>188</v>
      </c>
      <c r="G4" s="9" t="s">
        <v>189</v>
      </c>
      <c r="H4" s="29" t="s">
        <v>57</v>
      </c>
      <c r="I4" s="10" t="s">
        <v>446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35"/>
      <c r="B9" s="20"/>
      <c r="C9" s="20"/>
      <c r="D9" s="20"/>
      <c r="E9" s="20"/>
      <c r="F9" s="20"/>
      <c r="G9" s="20"/>
      <c r="H9" s="22"/>
      <c r="I9" s="22"/>
      <c r="J9" s="22"/>
      <c r="K9" s="33"/>
    </row>
    <row r="10" ht="18.75" customHeight="1" spans="1:11">
      <c r="A10" s="36" t="s">
        <v>171</v>
      </c>
      <c r="B10" s="37"/>
      <c r="C10" s="37"/>
      <c r="D10" s="37"/>
      <c r="E10" s="37"/>
      <c r="F10" s="37"/>
      <c r="G10" s="38"/>
      <c r="H10" s="22"/>
      <c r="I10" s="22"/>
      <c r="J10" s="22"/>
      <c r="K10" s="33"/>
    </row>
    <row r="11" ht="31" customHeight="1" spans="1:11">
      <c r="A11" t="s">
        <v>447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A2" workbookViewId="0">
      <selection activeCell="D18" sqref="D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448</v>
      </c>
    </row>
    <row r="2" ht="41.25" customHeight="1" spans="1:7">
      <c r="A2" s="3" t="s">
        <v>449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256</v>
      </c>
      <c r="B4" s="8" t="s">
        <v>255</v>
      </c>
      <c r="C4" s="8" t="s">
        <v>185</v>
      </c>
      <c r="D4" s="9" t="s">
        <v>450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451</v>
      </c>
      <c r="F5" s="9" t="s">
        <v>452</v>
      </c>
      <c r="G5" s="9" t="s">
        <v>453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0"/>
      <c r="E8" s="22"/>
      <c r="F8" s="22"/>
      <c r="G8" s="22"/>
    </row>
    <row r="9" ht="32" customHeight="1" spans="1:7">
      <c r="A9" s="20"/>
      <c r="B9" s="23" t="s">
        <v>259</v>
      </c>
      <c r="C9" s="24" t="s">
        <v>261</v>
      </c>
      <c r="D9" s="20" t="s">
        <v>454</v>
      </c>
      <c r="E9" s="25">
        <v>50000</v>
      </c>
      <c r="F9" s="25">
        <v>50000</v>
      </c>
      <c r="G9" s="25">
        <v>50000</v>
      </c>
    </row>
    <row r="10" ht="19" customHeight="1" spans="1:7">
      <c r="A10" s="20"/>
      <c r="B10" s="23" t="s">
        <v>259</v>
      </c>
      <c r="C10" s="24" t="s">
        <v>265</v>
      </c>
      <c r="D10" s="20" t="s">
        <v>454</v>
      </c>
      <c r="E10" s="25">
        <v>300000</v>
      </c>
      <c r="F10" s="25">
        <v>300000</v>
      </c>
      <c r="G10" s="25">
        <v>300000</v>
      </c>
    </row>
    <row r="11" ht="18.75" customHeight="1" spans="1:7">
      <c r="A11" s="26" t="s">
        <v>57</v>
      </c>
      <c r="B11" s="27" t="s">
        <v>455</v>
      </c>
      <c r="C11" s="27"/>
      <c r="D11" s="28"/>
      <c r="E11" s="22">
        <f>SUM(E9:E10)</f>
        <v>350000</v>
      </c>
      <c r="F11" s="22">
        <f>SUM(F9:F10)</f>
        <v>350000</v>
      </c>
      <c r="G11" s="22">
        <f>SUM(G9:G10)</f>
        <v>350000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D10" sqref="D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53</v>
      </c>
    </row>
    <row r="2" ht="41.25" customHeight="1" spans="1:19">
      <c r="A2" s="42" t="s">
        <v>54</v>
      </c>
    </row>
    <row r="3" ht="17.25" customHeight="1" spans="1:19">
      <c r="A3" s="45" t="s">
        <v>2</v>
      </c>
      <c r="S3" s="46" t="s">
        <v>3</v>
      </c>
    </row>
    <row r="4" ht="21.75" customHeight="1" spans="1:19">
      <c r="A4" s="185" t="s">
        <v>55</v>
      </c>
      <c r="B4" s="186" t="s">
        <v>56</v>
      </c>
      <c r="C4" s="186" t="s">
        <v>57</v>
      </c>
      <c r="D4" s="187" t="s">
        <v>58</v>
      </c>
      <c r="E4" s="187"/>
      <c r="F4" s="187"/>
      <c r="G4" s="187"/>
      <c r="H4" s="187"/>
      <c r="I4" s="130"/>
      <c r="J4" s="187"/>
      <c r="K4" s="187"/>
      <c r="L4" s="187"/>
      <c r="M4" s="187"/>
      <c r="N4" s="188"/>
      <c r="O4" s="187" t="s">
        <v>47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59</v>
      </c>
      <c r="E5" s="190" t="s">
        <v>60</v>
      </c>
      <c r="F5" s="190" t="s">
        <v>61</v>
      </c>
      <c r="G5" s="190" t="s">
        <v>62</v>
      </c>
      <c r="H5" s="190" t="s">
        <v>63</v>
      </c>
      <c r="I5" s="191" t="s">
        <v>64</v>
      </c>
      <c r="J5" s="192"/>
      <c r="K5" s="192"/>
      <c r="L5" s="192"/>
      <c r="M5" s="192"/>
      <c r="N5" s="193"/>
      <c r="O5" s="190" t="s">
        <v>59</v>
      </c>
      <c r="P5" s="190" t="s">
        <v>60</v>
      </c>
      <c r="Q5" s="190" t="s">
        <v>61</v>
      </c>
      <c r="R5" s="190" t="s">
        <v>62</v>
      </c>
      <c r="S5" s="190" t="s">
        <v>65</v>
      </c>
    </row>
    <row r="6" ht="30" customHeight="1" spans="1:19">
      <c r="A6" s="194"/>
      <c r="B6" s="195"/>
      <c r="C6" s="117"/>
      <c r="D6" s="117"/>
      <c r="E6" s="117"/>
      <c r="F6" s="117"/>
      <c r="G6" s="117"/>
      <c r="H6" s="117"/>
      <c r="I6" s="73" t="s">
        <v>59</v>
      </c>
      <c r="J6" s="193" t="s">
        <v>66</v>
      </c>
      <c r="K6" s="193" t="s">
        <v>67</v>
      </c>
      <c r="L6" s="193" t="s">
        <v>68</v>
      </c>
      <c r="M6" s="193" t="s">
        <v>69</v>
      </c>
      <c r="N6" s="193" t="s">
        <v>70</v>
      </c>
      <c r="O6" s="196"/>
      <c r="P6" s="196"/>
      <c r="Q6" s="196"/>
      <c r="R6" s="196"/>
      <c r="S6" s="117"/>
    </row>
    <row r="7" ht="34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3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32" customHeight="1" spans="1:19">
      <c r="A8" s="20" t="s">
        <v>71</v>
      </c>
      <c r="B8" s="20" t="s">
        <v>72</v>
      </c>
      <c r="C8" s="85">
        <v>5117916.81</v>
      </c>
      <c r="D8" s="85">
        <f>E8+I8</f>
        <v>5117916.81</v>
      </c>
      <c r="E8" s="85">
        <v>5100786.54</v>
      </c>
      <c r="F8" s="85"/>
      <c r="G8" s="85"/>
      <c r="H8" s="85"/>
      <c r="I8" s="85">
        <f>L8+N8</f>
        <v>17130.27</v>
      </c>
      <c r="J8" s="85"/>
      <c r="K8" s="85"/>
      <c r="L8" s="85">
        <v>17115.02</v>
      </c>
      <c r="M8" s="85"/>
      <c r="N8" s="168">
        <v>15.25</v>
      </c>
      <c r="O8" s="85"/>
      <c r="P8" s="85"/>
      <c r="Q8" s="85"/>
      <c r="R8" s="85"/>
      <c r="S8" s="85"/>
    </row>
    <row r="9" ht="32" customHeight="1" spans="1:19">
      <c r="A9" s="198" t="s">
        <v>73</v>
      </c>
      <c r="B9" s="198" t="s">
        <v>72</v>
      </c>
      <c r="C9" s="85">
        <v>5117916.81</v>
      </c>
      <c r="D9" s="85">
        <f>E9+I9</f>
        <v>5117916.81</v>
      </c>
      <c r="E9" s="85">
        <v>5100786.54</v>
      </c>
      <c r="F9" s="85"/>
      <c r="G9" s="85"/>
      <c r="H9" s="85"/>
      <c r="I9" s="85">
        <f>L9+N9</f>
        <v>17130.27</v>
      </c>
      <c r="J9" s="85"/>
      <c r="K9" s="85"/>
      <c r="L9" s="85">
        <v>17115.02</v>
      </c>
      <c r="M9" s="85"/>
      <c r="N9" s="168">
        <v>15.25</v>
      </c>
      <c r="O9" s="85"/>
      <c r="P9" s="85"/>
      <c r="Q9" s="85"/>
      <c r="R9" s="85"/>
      <c r="S9" s="85"/>
    </row>
    <row r="10" ht="50" customHeight="1" spans="1:19">
      <c r="A10" s="49" t="s">
        <v>57</v>
      </c>
      <c r="B10" s="19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4" workbookViewId="0">
      <selection activeCell="D21" sqref="D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74</v>
      </c>
    </row>
    <row r="2" ht="41.25" customHeight="1" spans="1:15">
      <c r="A2" s="42" t="s">
        <v>75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172" t="s">
        <v>76</v>
      </c>
      <c r="B4" s="172" t="s">
        <v>77</v>
      </c>
      <c r="C4" s="172" t="s">
        <v>57</v>
      </c>
      <c r="D4" s="173" t="s">
        <v>60</v>
      </c>
      <c r="E4" s="174"/>
      <c r="F4" s="175"/>
      <c r="G4" s="176" t="s">
        <v>61</v>
      </c>
      <c r="H4" s="176" t="s">
        <v>62</v>
      </c>
      <c r="I4" s="176" t="s">
        <v>78</v>
      </c>
      <c r="J4" s="173" t="s">
        <v>64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59</v>
      </c>
      <c r="E5" s="181" t="s">
        <v>79</v>
      </c>
      <c r="F5" s="181" t="s">
        <v>80</v>
      </c>
      <c r="G5" s="180"/>
      <c r="H5" s="180"/>
      <c r="I5" s="182"/>
      <c r="J5" s="181" t="s">
        <v>59</v>
      </c>
      <c r="K5" s="165" t="s">
        <v>81</v>
      </c>
      <c r="L5" s="165" t="s">
        <v>82</v>
      </c>
      <c r="M5" s="165" t="s">
        <v>83</v>
      </c>
      <c r="N5" s="165" t="s">
        <v>84</v>
      </c>
      <c r="O5" s="165" t="s">
        <v>85</v>
      </c>
    </row>
    <row r="6" ht="18" customHeight="1" spans="1:15">
      <c r="A6" s="53" t="s">
        <v>86</v>
      </c>
      <c r="B6" s="53" t="s">
        <v>87</v>
      </c>
      <c r="C6" s="53" t="s">
        <v>88</v>
      </c>
      <c r="D6" s="56" t="s">
        <v>89</v>
      </c>
      <c r="E6" s="56" t="s">
        <v>90</v>
      </c>
      <c r="F6" s="56" t="s">
        <v>91</v>
      </c>
      <c r="G6" s="56" t="s">
        <v>92</v>
      </c>
      <c r="H6" s="56" t="s">
        <v>93</v>
      </c>
      <c r="I6" s="56" t="s">
        <v>94</v>
      </c>
      <c r="J6" s="56" t="s">
        <v>95</v>
      </c>
      <c r="K6" s="56" t="s">
        <v>96</v>
      </c>
      <c r="L6" s="56" t="s">
        <v>97</v>
      </c>
      <c r="M6" s="56" t="s">
        <v>98</v>
      </c>
      <c r="N6" s="53" t="s">
        <v>99</v>
      </c>
      <c r="O6" s="56" t="s">
        <v>100</v>
      </c>
    </row>
    <row r="7" ht="21" customHeight="1" spans="1:15">
      <c r="A7" s="160" t="s">
        <v>101</v>
      </c>
      <c r="B7" s="160" t="s">
        <v>102</v>
      </c>
      <c r="C7" s="161">
        <v>3863281.29</v>
      </c>
      <c r="D7" s="85">
        <f>E7+F7</f>
        <v>3846151.02</v>
      </c>
      <c r="E7" s="183">
        <v>3496151.02</v>
      </c>
      <c r="F7" s="85">
        <v>350000</v>
      </c>
      <c r="G7" s="85"/>
      <c r="H7" s="85"/>
      <c r="I7" s="85"/>
      <c r="J7" s="85">
        <f>M7+O7</f>
        <v>17130.27</v>
      </c>
      <c r="K7" s="85"/>
      <c r="L7" s="85"/>
      <c r="M7" s="85">
        <v>17115.02</v>
      </c>
      <c r="N7" s="85"/>
      <c r="O7" s="85">
        <v>15.25</v>
      </c>
    </row>
    <row r="8" ht="21" customHeight="1" spans="1:15">
      <c r="A8" s="162" t="s">
        <v>103</v>
      </c>
      <c r="B8" s="162" t="s">
        <v>104</v>
      </c>
      <c r="C8" s="161">
        <v>3863281.29</v>
      </c>
      <c r="D8" s="85">
        <f>E8+F8</f>
        <v>3846151.02</v>
      </c>
      <c r="E8" s="183">
        <v>3496151.02</v>
      </c>
      <c r="F8" s="85">
        <v>350000</v>
      </c>
      <c r="G8" s="85"/>
      <c r="H8" s="85"/>
      <c r="I8" s="85"/>
      <c r="J8" s="85">
        <f>M8+O8</f>
        <v>17130.27</v>
      </c>
      <c r="K8" s="85"/>
      <c r="L8" s="85"/>
      <c r="M8" s="85">
        <v>17115.02</v>
      </c>
      <c r="N8" s="85"/>
      <c r="O8" s="85">
        <v>15.25</v>
      </c>
    </row>
    <row r="9" ht="21" customHeight="1" spans="1:15">
      <c r="A9" s="163" t="s">
        <v>105</v>
      </c>
      <c r="B9" s="163" t="s">
        <v>106</v>
      </c>
      <c r="C9" s="161">
        <f>D9+J9</f>
        <v>3863281.29</v>
      </c>
      <c r="D9" s="85">
        <f>E9+F9</f>
        <v>3846151.02</v>
      </c>
      <c r="E9" s="183">
        <v>3496151.02</v>
      </c>
      <c r="F9" s="85">
        <v>350000</v>
      </c>
      <c r="G9" s="85"/>
      <c r="H9" s="85"/>
      <c r="I9" s="85"/>
      <c r="J9" s="85">
        <f>M9+O9</f>
        <v>17130.27</v>
      </c>
      <c r="K9" s="85"/>
      <c r="L9" s="85"/>
      <c r="M9" s="85">
        <v>17115.02</v>
      </c>
      <c r="N9" s="85"/>
      <c r="O9" s="85">
        <v>15.25</v>
      </c>
    </row>
    <row r="10" ht="21" customHeight="1" spans="1:15">
      <c r="A10" s="160" t="s">
        <v>107</v>
      </c>
      <c r="B10" s="160" t="s">
        <v>108</v>
      </c>
      <c r="C10" s="161">
        <v>580308.48</v>
      </c>
      <c r="D10" s="25">
        <v>580308.48</v>
      </c>
      <c r="E10" s="25">
        <v>580308.48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62" t="s">
        <v>109</v>
      </c>
      <c r="B11" s="162" t="s">
        <v>110</v>
      </c>
      <c r="C11" s="161">
        <v>580308.48</v>
      </c>
      <c r="D11" s="25">
        <v>580308.48</v>
      </c>
      <c r="E11" s="25">
        <v>580308.48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0" customHeight="1" spans="1:15">
      <c r="A12" s="163" t="s">
        <v>111</v>
      </c>
      <c r="B12" s="163" t="s">
        <v>112</v>
      </c>
      <c r="C12" s="161">
        <v>187200</v>
      </c>
      <c r="D12" s="25">
        <v>187200</v>
      </c>
      <c r="E12" s="25">
        <v>187200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63" t="s">
        <v>113</v>
      </c>
      <c r="B13" s="163" t="s">
        <v>114</v>
      </c>
      <c r="C13" s="161">
        <v>393108.48</v>
      </c>
      <c r="D13" s="25">
        <v>393108.48</v>
      </c>
      <c r="E13" s="25">
        <v>393108.48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60" t="s">
        <v>115</v>
      </c>
      <c r="B14" s="160" t="s">
        <v>116</v>
      </c>
      <c r="C14" s="161">
        <v>315215.04</v>
      </c>
      <c r="D14" s="25">
        <v>315215.04</v>
      </c>
      <c r="E14" s="25">
        <v>315215.04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62" t="s">
        <v>117</v>
      </c>
      <c r="B15" s="162" t="s">
        <v>118</v>
      </c>
      <c r="C15" s="161">
        <v>315215.04</v>
      </c>
      <c r="D15" s="25">
        <v>315215.04</v>
      </c>
      <c r="E15" s="25">
        <v>315215.04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63" t="s">
        <v>119</v>
      </c>
      <c r="B16" s="163" t="s">
        <v>120</v>
      </c>
      <c r="C16" s="161">
        <v>160822.68</v>
      </c>
      <c r="D16" s="25">
        <v>160822.68</v>
      </c>
      <c r="E16" s="25">
        <v>160822.68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63" t="s">
        <v>121</v>
      </c>
      <c r="B17" s="163" t="s">
        <v>122</v>
      </c>
      <c r="C17" s="161">
        <v>134915.76</v>
      </c>
      <c r="D17" s="25">
        <v>134915.76</v>
      </c>
      <c r="E17" s="25">
        <v>134915.76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63" t="s">
        <v>123</v>
      </c>
      <c r="B18" s="163" t="s">
        <v>124</v>
      </c>
      <c r="C18" s="161">
        <v>19476.6</v>
      </c>
      <c r="D18" s="25">
        <v>19476.6</v>
      </c>
      <c r="E18" s="25">
        <v>19476.6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60" t="s">
        <v>125</v>
      </c>
      <c r="B19" s="160" t="s">
        <v>126</v>
      </c>
      <c r="C19" s="161">
        <v>359112</v>
      </c>
      <c r="D19" s="25">
        <v>359112</v>
      </c>
      <c r="E19" s="25">
        <v>359112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62" t="s">
        <v>127</v>
      </c>
      <c r="B20" s="162" t="s">
        <v>128</v>
      </c>
      <c r="C20" s="161">
        <v>359112</v>
      </c>
      <c r="D20" s="25">
        <v>359112</v>
      </c>
      <c r="E20" s="25">
        <v>359112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63" t="s">
        <v>129</v>
      </c>
      <c r="B21" s="163" t="s">
        <v>130</v>
      </c>
      <c r="C21" s="161">
        <v>359112</v>
      </c>
      <c r="D21" s="25">
        <v>359112</v>
      </c>
      <c r="E21" s="25">
        <v>359112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4" t="s">
        <v>57</v>
      </c>
      <c r="B22" s="38"/>
      <c r="C22" s="85">
        <f>C7+C10+C14+C19</f>
        <v>5117916.81</v>
      </c>
      <c r="D22" s="85">
        <f>D7+D10+D14+D19</f>
        <v>5100786.54</v>
      </c>
      <c r="E22" s="85">
        <f>E7+E10+E14+E19</f>
        <v>4750786.54</v>
      </c>
      <c r="F22" s="85">
        <f t="shared" ref="F22:O22" si="0">F7+F10+F14+F19</f>
        <v>350000</v>
      </c>
      <c r="G22" s="85">
        <f t="shared" si="0"/>
        <v>0</v>
      </c>
      <c r="H22" s="85">
        <f t="shared" si="0"/>
        <v>0</v>
      </c>
      <c r="I22" s="85">
        <f t="shared" si="0"/>
        <v>0</v>
      </c>
      <c r="J22" s="85">
        <f t="shared" si="0"/>
        <v>17130.27</v>
      </c>
      <c r="K22" s="85">
        <f t="shared" si="0"/>
        <v>0</v>
      </c>
      <c r="L22" s="85">
        <f t="shared" si="0"/>
        <v>0</v>
      </c>
      <c r="M22" s="85">
        <f t="shared" si="0"/>
        <v>17115.02</v>
      </c>
      <c r="N22" s="85">
        <f t="shared" si="0"/>
        <v>0</v>
      </c>
      <c r="O22" s="85">
        <f t="shared" si="0"/>
        <v>15.25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131</v>
      </c>
    </row>
    <row r="2" ht="41.25" customHeight="1" spans="1:4">
      <c r="A2" s="202" t="s">
        <v>132</v>
      </c>
    </row>
    <row r="3" ht="17.25" customHeight="1" spans="1:4">
      <c r="A3" s="45" t="s">
        <v>2</v>
      </c>
      <c r="D3" s="46" t="s">
        <v>3</v>
      </c>
    </row>
    <row r="4" ht="17.25" customHeight="1" spans="1:4">
      <c r="A4" s="165" t="s">
        <v>4</v>
      </c>
      <c r="B4" s="166"/>
      <c r="C4" s="165" t="s">
        <v>5</v>
      </c>
      <c r="D4" s="166"/>
    </row>
    <row r="5" ht="18.75" customHeight="1" spans="1:4">
      <c r="A5" s="165" t="s">
        <v>6</v>
      </c>
      <c r="B5" s="165" t="s">
        <v>7</v>
      </c>
      <c r="C5" s="165" t="s">
        <v>8</v>
      </c>
      <c r="D5" s="165" t="s">
        <v>7</v>
      </c>
    </row>
    <row r="6" ht="16.5" customHeight="1" spans="1:4">
      <c r="A6" s="167" t="s">
        <v>133</v>
      </c>
      <c r="B6" s="168">
        <v>5100786.54</v>
      </c>
      <c r="C6" s="167" t="s">
        <v>134</v>
      </c>
      <c r="D6" s="85">
        <f>SUM(D7:D32)</f>
        <v>5100786.54</v>
      </c>
    </row>
    <row r="7" ht="16.5" customHeight="1" spans="1:4">
      <c r="A7" s="167" t="s">
        <v>135</v>
      </c>
      <c r="B7" s="168">
        <v>5100786.54</v>
      </c>
      <c r="C7" s="167" t="s">
        <v>136</v>
      </c>
      <c r="D7" s="85"/>
    </row>
    <row r="8" ht="16.5" customHeight="1" spans="1:4">
      <c r="A8" s="167" t="s">
        <v>137</v>
      </c>
      <c r="B8" s="85"/>
      <c r="C8" s="167" t="s">
        <v>138</v>
      </c>
      <c r="D8" s="85"/>
    </row>
    <row r="9" ht="16.5" customHeight="1" spans="1:4">
      <c r="A9" s="167" t="s">
        <v>139</v>
      </c>
      <c r="B9" s="85"/>
      <c r="C9" s="167" t="s">
        <v>140</v>
      </c>
      <c r="D9" s="85"/>
    </row>
    <row r="10" ht="16.5" customHeight="1" spans="1:4">
      <c r="A10" s="167" t="s">
        <v>141</v>
      </c>
      <c r="B10" s="85"/>
      <c r="C10" s="167" t="s">
        <v>142</v>
      </c>
      <c r="D10" s="85"/>
    </row>
    <row r="11" ht="16.5" customHeight="1" spans="1:4">
      <c r="A11" s="167" t="s">
        <v>135</v>
      </c>
      <c r="B11" s="85"/>
      <c r="C11" s="167" t="s">
        <v>143</v>
      </c>
      <c r="D11" s="85"/>
    </row>
    <row r="12" ht="16.5" customHeight="1" spans="1:4">
      <c r="A12" s="64" t="s">
        <v>137</v>
      </c>
      <c r="B12" s="85"/>
      <c r="C12" s="72" t="s">
        <v>144</v>
      </c>
      <c r="D12" s="85"/>
    </row>
    <row r="13" ht="16.5" customHeight="1" spans="1:4">
      <c r="A13" s="64" t="s">
        <v>139</v>
      </c>
      <c r="B13" s="85"/>
      <c r="C13" s="72" t="s">
        <v>145</v>
      </c>
      <c r="D13" s="85">
        <v>3846151.02</v>
      </c>
    </row>
    <row r="14" ht="16.5" customHeight="1" spans="1:4">
      <c r="A14" s="169"/>
      <c r="B14" s="85"/>
      <c r="C14" s="72" t="s">
        <v>146</v>
      </c>
      <c r="D14" s="85">
        <v>580308.48</v>
      </c>
    </row>
    <row r="15" ht="16.5" customHeight="1" spans="1:4">
      <c r="A15" s="169"/>
      <c r="B15" s="85"/>
      <c r="C15" s="72" t="s">
        <v>147</v>
      </c>
      <c r="D15" s="85">
        <v>315215.04</v>
      </c>
    </row>
    <row r="16" ht="16.5" customHeight="1" spans="1:4">
      <c r="A16" s="169"/>
      <c r="B16" s="85"/>
      <c r="C16" s="72" t="s">
        <v>148</v>
      </c>
      <c r="D16" s="85"/>
    </row>
    <row r="17" ht="16.5" customHeight="1" spans="1:4">
      <c r="A17" s="169"/>
      <c r="B17" s="85"/>
      <c r="C17" s="72" t="s">
        <v>149</v>
      </c>
      <c r="D17" s="85"/>
    </row>
    <row r="18" ht="16.5" customHeight="1" spans="1:4">
      <c r="A18" s="169"/>
      <c r="B18" s="85"/>
      <c r="C18" s="72" t="s">
        <v>150</v>
      </c>
      <c r="D18" s="85"/>
    </row>
    <row r="19" ht="16.5" customHeight="1" spans="1:4">
      <c r="A19" s="169"/>
      <c r="B19" s="85"/>
      <c r="C19" s="72" t="s">
        <v>151</v>
      </c>
      <c r="D19" s="85"/>
    </row>
    <row r="20" ht="16.5" customHeight="1" spans="1:4">
      <c r="A20" s="169"/>
      <c r="B20" s="85"/>
      <c r="C20" s="72" t="s">
        <v>152</v>
      </c>
      <c r="D20" s="85"/>
    </row>
    <row r="21" ht="16.5" customHeight="1" spans="1:4">
      <c r="A21" s="169"/>
      <c r="B21" s="85"/>
      <c r="C21" s="72" t="s">
        <v>153</v>
      </c>
      <c r="D21" s="85"/>
    </row>
    <row r="22" ht="16.5" customHeight="1" spans="1:4">
      <c r="A22" s="169"/>
      <c r="B22" s="85"/>
      <c r="C22" s="72" t="s">
        <v>154</v>
      </c>
      <c r="D22" s="85"/>
    </row>
    <row r="23" ht="16.5" customHeight="1" spans="1:4">
      <c r="A23" s="169"/>
      <c r="B23" s="85"/>
      <c r="C23" s="72" t="s">
        <v>155</v>
      </c>
      <c r="D23" s="85"/>
    </row>
    <row r="24" ht="16.5" customHeight="1" spans="1:4">
      <c r="A24" s="169"/>
      <c r="B24" s="85"/>
      <c r="C24" s="72" t="s">
        <v>156</v>
      </c>
      <c r="D24" s="85"/>
    </row>
    <row r="25" ht="16.5" customHeight="1" spans="1:4">
      <c r="A25" s="169"/>
      <c r="B25" s="85"/>
      <c r="C25" s="72" t="s">
        <v>157</v>
      </c>
      <c r="D25" s="85">
        <v>359112</v>
      </c>
    </row>
    <row r="26" ht="16.5" customHeight="1" spans="1:4">
      <c r="A26" s="169"/>
      <c r="B26" s="85"/>
      <c r="C26" s="72" t="s">
        <v>158</v>
      </c>
      <c r="D26" s="85"/>
    </row>
    <row r="27" ht="16.5" customHeight="1" spans="1:4">
      <c r="A27" s="169"/>
      <c r="B27" s="85"/>
      <c r="C27" s="72" t="s">
        <v>159</v>
      </c>
      <c r="D27" s="85"/>
    </row>
    <row r="28" ht="16.5" customHeight="1" spans="1:4">
      <c r="A28" s="169"/>
      <c r="B28" s="85"/>
      <c r="C28" s="72" t="s">
        <v>160</v>
      </c>
      <c r="D28" s="85"/>
    </row>
    <row r="29" ht="16.5" customHeight="1" spans="1:4">
      <c r="A29" s="169"/>
      <c r="B29" s="85"/>
      <c r="C29" s="72" t="s">
        <v>161</v>
      </c>
      <c r="D29" s="85"/>
    </row>
    <row r="30" ht="16.5" customHeight="1" spans="1:4">
      <c r="A30" s="169"/>
      <c r="B30" s="85"/>
      <c r="C30" s="72" t="s">
        <v>162</v>
      </c>
      <c r="D30" s="85"/>
    </row>
    <row r="31" ht="16.5" customHeight="1" spans="1:4">
      <c r="A31" s="169"/>
      <c r="B31" s="85"/>
      <c r="C31" s="64" t="s">
        <v>163</v>
      </c>
      <c r="D31" s="85"/>
    </row>
    <row r="32" ht="16.5" customHeight="1" spans="1:4">
      <c r="A32" s="169"/>
      <c r="B32" s="85"/>
      <c r="C32" s="64" t="s">
        <v>164</v>
      </c>
      <c r="D32" s="85"/>
    </row>
    <row r="33" ht="16.5" customHeight="1" spans="1:4">
      <c r="A33" s="169"/>
      <c r="B33" s="85"/>
      <c r="C33" s="32" t="s">
        <v>165</v>
      </c>
      <c r="D33" s="85"/>
    </row>
    <row r="34" ht="15" customHeight="1" spans="1:4">
      <c r="A34" s="170" t="s">
        <v>51</v>
      </c>
      <c r="B34" s="171">
        <f>B6+B10</f>
        <v>5100786.54</v>
      </c>
      <c r="C34" s="170" t="s">
        <v>52</v>
      </c>
      <c r="D34" s="171">
        <f>D6+D33</f>
        <v>5100786.54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B6" workbookViewId="0">
      <selection activeCell="D25" sqref="D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4"/>
      <c r="G1" s="135" t="s">
        <v>166</v>
      </c>
    </row>
    <row r="2" ht="41.25" customHeight="1" spans="1:7">
      <c r="A2" s="123" t="s">
        <v>167</v>
      </c>
      <c r="B2" s="123"/>
      <c r="C2" s="123"/>
      <c r="D2" s="123"/>
      <c r="E2" s="123"/>
      <c r="F2" s="123"/>
      <c r="G2" s="123"/>
    </row>
    <row r="3" ht="18" customHeight="1" spans="1:7">
      <c r="A3" s="45" t="s">
        <v>2</v>
      </c>
      <c r="F3" s="120"/>
      <c r="G3" s="135" t="s">
        <v>3</v>
      </c>
    </row>
    <row r="4" ht="20.25" customHeight="1" spans="1:7">
      <c r="A4" s="157" t="s">
        <v>168</v>
      </c>
      <c r="B4" s="158"/>
      <c r="C4" s="124" t="s">
        <v>57</v>
      </c>
      <c r="D4" s="144" t="s">
        <v>79</v>
      </c>
      <c r="E4" s="11"/>
      <c r="F4" s="12"/>
      <c r="G4" s="137" t="s">
        <v>80</v>
      </c>
    </row>
    <row r="5" ht="20.25" customHeight="1" spans="1:7">
      <c r="A5" s="159" t="s">
        <v>76</v>
      </c>
      <c r="B5" s="159" t="s">
        <v>77</v>
      </c>
      <c r="C5" s="18"/>
      <c r="D5" s="129" t="s">
        <v>59</v>
      </c>
      <c r="E5" s="129" t="s">
        <v>169</v>
      </c>
      <c r="F5" s="129" t="s">
        <v>170</v>
      </c>
      <c r="G5" s="139"/>
    </row>
    <row r="6" ht="25" customHeight="1" spans="1:7">
      <c r="A6" s="60" t="s">
        <v>86</v>
      </c>
      <c r="B6" s="60" t="s">
        <v>87</v>
      </c>
      <c r="C6" s="60" t="s">
        <v>88</v>
      </c>
      <c r="D6" s="60" t="s">
        <v>89</v>
      </c>
      <c r="E6" s="60" t="s">
        <v>90</v>
      </c>
      <c r="F6" s="60" t="s">
        <v>91</v>
      </c>
      <c r="G6" s="60" t="s">
        <v>92</v>
      </c>
    </row>
    <row r="7" ht="27" customHeight="1" spans="1:7">
      <c r="A7" s="160" t="s">
        <v>101</v>
      </c>
      <c r="B7" s="160" t="s">
        <v>102</v>
      </c>
      <c r="C7" s="161">
        <f>D7+G7</f>
        <v>3846151.02</v>
      </c>
      <c r="D7" s="25">
        <v>3496151.02</v>
      </c>
      <c r="E7" s="25">
        <v>3208509.52</v>
      </c>
      <c r="F7" s="25">
        <v>287641.5</v>
      </c>
      <c r="G7" s="25">
        <v>350000</v>
      </c>
    </row>
    <row r="8" ht="27" customHeight="1" spans="1:7">
      <c r="A8" s="162" t="s">
        <v>103</v>
      </c>
      <c r="B8" s="162" t="s">
        <v>104</v>
      </c>
      <c r="C8" s="161">
        <f>D8+G8</f>
        <v>3846151.02</v>
      </c>
      <c r="D8" s="25">
        <v>3496151.02</v>
      </c>
      <c r="E8" s="25">
        <v>3208509.52</v>
      </c>
      <c r="F8" s="25">
        <v>287641.5</v>
      </c>
      <c r="G8" s="25">
        <v>350000</v>
      </c>
    </row>
    <row r="9" ht="27" customHeight="1" spans="1:7">
      <c r="A9" s="163" t="s">
        <v>105</v>
      </c>
      <c r="B9" s="163" t="s">
        <v>106</v>
      </c>
      <c r="C9" s="161">
        <f>D9+G9</f>
        <v>3846151.02</v>
      </c>
      <c r="D9" s="25">
        <v>3496151.02</v>
      </c>
      <c r="E9" s="25">
        <v>3208509.52</v>
      </c>
      <c r="F9" s="25">
        <v>287641.5</v>
      </c>
      <c r="G9" s="25">
        <v>350000</v>
      </c>
    </row>
    <row r="10" ht="27" customHeight="1" spans="1:7">
      <c r="A10" s="160" t="s">
        <v>107</v>
      </c>
      <c r="B10" s="160" t="s">
        <v>108</v>
      </c>
      <c r="C10" s="161">
        <f t="shared" ref="C10:C21" si="0">D10+G10</f>
        <v>580308.48</v>
      </c>
      <c r="D10" s="25">
        <v>580308.48</v>
      </c>
      <c r="E10" s="25">
        <v>556308.48</v>
      </c>
      <c r="F10" s="25">
        <v>24000</v>
      </c>
      <c r="G10" s="25"/>
    </row>
    <row r="11" ht="27" customHeight="1" spans="1:7">
      <c r="A11" s="162" t="s">
        <v>109</v>
      </c>
      <c r="B11" s="162" t="s">
        <v>110</v>
      </c>
      <c r="C11" s="161">
        <f t="shared" si="0"/>
        <v>580308.48</v>
      </c>
      <c r="D11" s="25">
        <v>580308.48</v>
      </c>
      <c r="E11" s="25">
        <v>556308.48</v>
      </c>
      <c r="F11" s="25">
        <v>24000</v>
      </c>
      <c r="G11" s="25"/>
    </row>
    <row r="12" ht="27" customHeight="1" spans="1:7">
      <c r="A12" s="163" t="s">
        <v>111</v>
      </c>
      <c r="B12" s="163" t="s">
        <v>112</v>
      </c>
      <c r="C12" s="161">
        <f t="shared" si="0"/>
        <v>187200</v>
      </c>
      <c r="D12" s="25">
        <v>187200</v>
      </c>
      <c r="E12" s="25">
        <v>163200</v>
      </c>
      <c r="F12" s="25">
        <v>24000</v>
      </c>
      <c r="G12" s="25"/>
    </row>
    <row r="13" ht="27" customHeight="1" spans="1:7">
      <c r="A13" s="163" t="s">
        <v>113</v>
      </c>
      <c r="B13" s="163" t="s">
        <v>114</v>
      </c>
      <c r="C13" s="161">
        <f t="shared" si="0"/>
        <v>393108.48</v>
      </c>
      <c r="D13" s="25">
        <v>393108.48</v>
      </c>
      <c r="E13" s="25">
        <v>393108.48</v>
      </c>
      <c r="F13" s="25"/>
      <c r="G13" s="25"/>
    </row>
    <row r="14" ht="27" customHeight="1" spans="1:7">
      <c r="A14" s="160" t="s">
        <v>115</v>
      </c>
      <c r="B14" s="160" t="s">
        <v>116</v>
      </c>
      <c r="C14" s="161">
        <f t="shared" si="0"/>
        <v>315215.04</v>
      </c>
      <c r="D14" s="25">
        <v>315215.04</v>
      </c>
      <c r="E14" s="25">
        <v>315215.04</v>
      </c>
      <c r="F14" s="25"/>
      <c r="G14" s="25"/>
    </row>
    <row r="15" ht="27" customHeight="1" spans="1:7">
      <c r="A15" s="162" t="s">
        <v>117</v>
      </c>
      <c r="B15" s="162" t="s">
        <v>118</v>
      </c>
      <c r="C15" s="161">
        <f t="shared" si="0"/>
        <v>315215.04</v>
      </c>
      <c r="D15" s="25">
        <v>315215.04</v>
      </c>
      <c r="E15" s="25">
        <v>315215.04</v>
      </c>
      <c r="F15" s="25"/>
      <c r="G15" s="25"/>
    </row>
    <row r="16" ht="27" customHeight="1" spans="1:7">
      <c r="A16" s="163" t="s">
        <v>119</v>
      </c>
      <c r="B16" s="163" t="s">
        <v>120</v>
      </c>
      <c r="C16" s="161">
        <f t="shared" si="0"/>
        <v>160822.68</v>
      </c>
      <c r="D16" s="25">
        <v>160822.68</v>
      </c>
      <c r="E16" s="25">
        <v>160822.68</v>
      </c>
      <c r="F16" s="25"/>
      <c r="G16" s="25"/>
    </row>
    <row r="17" ht="27" customHeight="1" spans="1:7">
      <c r="A17" s="163" t="s">
        <v>121</v>
      </c>
      <c r="B17" s="163" t="s">
        <v>122</v>
      </c>
      <c r="C17" s="161">
        <f t="shared" si="0"/>
        <v>134915.76</v>
      </c>
      <c r="D17" s="25">
        <v>134915.76</v>
      </c>
      <c r="E17" s="25">
        <v>134915.76</v>
      </c>
      <c r="F17" s="25"/>
      <c r="G17" s="25"/>
    </row>
    <row r="18" ht="27" customHeight="1" spans="1:7">
      <c r="A18" s="163" t="s">
        <v>123</v>
      </c>
      <c r="B18" s="163" t="s">
        <v>124</v>
      </c>
      <c r="C18" s="161">
        <f t="shared" si="0"/>
        <v>19476.6</v>
      </c>
      <c r="D18" s="25">
        <v>19476.6</v>
      </c>
      <c r="E18" s="25">
        <v>19476.6</v>
      </c>
      <c r="F18" s="25"/>
      <c r="G18" s="25"/>
    </row>
    <row r="19" ht="27" customHeight="1" spans="1:7">
      <c r="A19" s="160" t="s">
        <v>125</v>
      </c>
      <c r="B19" s="160" t="s">
        <v>126</v>
      </c>
      <c r="C19" s="161">
        <f t="shared" si="0"/>
        <v>359112</v>
      </c>
      <c r="D19" s="25">
        <v>359112</v>
      </c>
      <c r="E19" s="25">
        <v>359112</v>
      </c>
      <c r="F19" s="25"/>
      <c r="G19" s="25"/>
    </row>
    <row r="20" ht="27" customHeight="1" spans="1:7">
      <c r="A20" s="162" t="s">
        <v>127</v>
      </c>
      <c r="B20" s="162" t="s">
        <v>128</v>
      </c>
      <c r="C20" s="161">
        <f t="shared" si="0"/>
        <v>359112</v>
      </c>
      <c r="D20" s="25">
        <v>359112</v>
      </c>
      <c r="E20" s="25">
        <v>359112</v>
      </c>
      <c r="F20" s="25"/>
      <c r="G20" s="25"/>
    </row>
    <row r="21" ht="27" customHeight="1" spans="1:7">
      <c r="A21" s="163" t="s">
        <v>129</v>
      </c>
      <c r="B21" s="163" t="s">
        <v>130</v>
      </c>
      <c r="C21" s="161">
        <f t="shared" si="0"/>
        <v>359112</v>
      </c>
      <c r="D21" s="25">
        <v>359112</v>
      </c>
      <c r="E21" s="25">
        <v>359112</v>
      </c>
      <c r="F21" s="25"/>
      <c r="G21" s="25"/>
    </row>
    <row r="22" ht="25" customHeight="1" spans="1:7">
      <c r="A22" s="84" t="s">
        <v>171</v>
      </c>
      <c r="B22" s="164" t="s">
        <v>171</v>
      </c>
      <c r="C22" s="85">
        <f>C7+C10+C14+C19</f>
        <v>5100786.54</v>
      </c>
      <c r="D22" s="85">
        <f>D7+D10+D14+D19</f>
        <v>4750786.54</v>
      </c>
      <c r="E22" s="85">
        <f>E7+E10+E14+E19</f>
        <v>4439145.04</v>
      </c>
      <c r="F22" s="85">
        <f>F7+F10+F14+F19</f>
        <v>311641.5</v>
      </c>
      <c r="G22" s="85">
        <f>G7+G10+G14+G19</f>
        <v>350000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A2" workbookViewId="0">
      <selection activeCell="B12" sqref="B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3" t="s">
        <v>172</v>
      </c>
    </row>
    <row r="2" ht="41.25" customHeight="1" spans="1:6">
      <c r="A2" s="154" t="s">
        <v>173</v>
      </c>
      <c r="B2" s="44"/>
      <c r="C2" s="44"/>
      <c r="D2" s="44"/>
      <c r="E2" s="43"/>
      <c r="F2" s="44"/>
    </row>
    <row r="3" customHeight="1" spans="1:6">
      <c r="A3" s="109" t="s">
        <v>2</v>
      </c>
      <c r="B3" s="155"/>
      <c r="D3" s="44"/>
      <c r="E3" s="43"/>
      <c r="F3" s="47" t="s">
        <v>3</v>
      </c>
    </row>
    <row r="4" ht="27" customHeight="1" spans="1:6">
      <c r="A4" s="48" t="s">
        <v>174</v>
      </c>
      <c r="B4" s="48" t="s">
        <v>175</v>
      </c>
      <c r="C4" s="49" t="s">
        <v>176</v>
      </c>
      <c r="D4" s="48"/>
      <c r="E4" s="50"/>
      <c r="F4" s="48" t="s">
        <v>177</v>
      </c>
    </row>
    <row r="5" ht="28.5" customHeight="1" spans="1:6">
      <c r="A5" s="156"/>
      <c r="B5" s="52"/>
      <c r="C5" s="50" t="s">
        <v>59</v>
      </c>
      <c r="D5" s="50" t="s">
        <v>178</v>
      </c>
      <c r="E5" s="50" t="s">
        <v>179</v>
      </c>
      <c r="F5" s="51"/>
    </row>
    <row r="6" ht="17.25" customHeight="1" spans="1:6">
      <c r="A6" s="56" t="s">
        <v>86</v>
      </c>
      <c r="B6" s="56" t="s">
        <v>87</v>
      </c>
      <c r="C6" s="56" t="s">
        <v>88</v>
      </c>
      <c r="D6" s="56" t="s">
        <v>89</v>
      </c>
      <c r="E6" s="56" t="s">
        <v>90</v>
      </c>
      <c r="F6" s="56" t="s">
        <v>91</v>
      </c>
    </row>
    <row r="7" ht="27" customHeight="1" spans="1:6">
      <c r="A7" s="85"/>
      <c r="B7" s="85"/>
      <c r="C7" s="85"/>
      <c r="D7" s="85"/>
      <c r="E7" s="85"/>
      <c r="F7" s="85"/>
    </row>
    <row r="8" ht="26" customHeight="1" spans="1:6">
      <c r="A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C19" workbookViewId="0">
      <selection activeCell="C34" sqref="C34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21.225" customWidth="1"/>
    <col min="4" max="4" width="12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41"/>
      <c r="D1" s="142"/>
      <c r="E1" s="142"/>
      <c r="F1" s="142"/>
      <c r="G1" s="142"/>
      <c r="H1" s="86"/>
      <c r="I1" s="86"/>
      <c r="J1" s="86"/>
      <c r="K1" s="86"/>
      <c r="L1" s="86"/>
      <c r="M1" s="86"/>
      <c r="Q1" s="86"/>
      <c r="U1" s="141"/>
      <c r="W1" s="2" t="s">
        <v>181</v>
      </c>
    </row>
    <row r="2" ht="45.75" customHeight="1" spans="1:23">
      <c r="A2" s="69" t="s">
        <v>182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143"/>
      <c r="C3" s="143"/>
      <c r="D3" s="143"/>
      <c r="E3" s="143"/>
      <c r="F3" s="143"/>
      <c r="G3" s="143"/>
      <c r="H3" s="91"/>
      <c r="I3" s="91"/>
      <c r="J3" s="91"/>
      <c r="K3" s="91"/>
      <c r="L3" s="91"/>
      <c r="M3" s="91"/>
      <c r="N3" s="6"/>
      <c r="O3" s="6"/>
      <c r="P3" s="6"/>
      <c r="Q3" s="91"/>
      <c r="U3" s="141"/>
      <c r="W3" s="2" t="s">
        <v>3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44" t="s">
        <v>190</v>
      </c>
      <c r="I4" s="80" t="s">
        <v>190</v>
      </c>
      <c r="J4" s="80"/>
      <c r="K4" s="80"/>
      <c r="L4" s="80"/>
      <c r="M4" s="80"/>
      <c r="N4" s="11"/>
      <c r="O4" s="11"/>
      <c r="P4" s="11"/>
      <c r="Q4" s="95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191</v>
      </c>
      <c r="I5" s="144" t="s">
        <v>60</v>
      </c>
      <c r="J5" s="80"/>
      <c r="K5" s="80"/>
      <c r="L5" s="80"/>
      <c r="M5" s="81"/>
      <c r="N5" s="10" t="s">
        <v>192</v>
      </c>
      <c r="O5" s="11"/>
      <c r="P5" s="12"/>
      <c r="Q5" s="8" t="s">
        <v>63</v>
      </c>
      <c r="R5" s="144" t="s">
        <v>64</v>
      </c>
      <c r="S5" s="95" t="s">
        <v>66</v>
      </c>
      <c r="T5" s="80" t="s">
        <v>64</v>
      </c>
      <c r="U5" s="95" t="s">
        <v>68</v>
      </c>
      <c r="V5" s="95" t="s">
        <v>69</v>
      </c>
      <c r="W5" s="145" t="s">
        <v>70</v>
      </c>
    </row>
    <row r="6" ht="19.5" customHeight="1" spans="1:23">
      <c r="A6" s="30"/>
      <c r="B6" s="30"/>
      <c r="C6" s="30"/>
      <c r="D6" s="30"/>
      <c r="E6" s="30"/>
      <c r="F6" s="30"/>
      <c r="G6" s="30"/>
      <c r="H6" s="30"/>
      <c r="I6" s="146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48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r="9" ht="20.25" customHeight="1" spans="1:23">
      <c r="A9" s="64" t="s">
        <v>72</v>
      </c>
      <c r="B9" s="203" t="s">
        <v>200</v>
      </c>
      <c r="C9" s="149" t="s">
        <v>201</v>
      </c>
      <c r="D9" s="149" t="s">
        <v>105</v>
      </c>
      <c r="E9" s="149" t="s">
        <v>106</v>
      </c>
      <c r="F9" s="149" t="s">
        <v>202</v>
      </c>
      <c r="G9" s="149" t="s">
        <v>203</v>
      </c>
      <c r="H9" s="150">
        <v>96974</v>
      </c>
      <c r="I9" s="150">
        <v>96974</v>
      </c>
      <c r="J9" s="85"/>
      <c r="K9" s="85"/>
      <c r="L9" s="150">
        <v>96974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0.25" customHeight="1" spans="1:23">
      <c r="A10" s="64" t="s">
        <v>72</v>
      </c>
      <c r="B10" s="203" t="s">
        <v>200</v>
      </c>
      <c r="C10" s="149" t="s">
        <v>201</v>
      </c>
      <c r="D10" s="149" t="s">
        <v>105</v>
      </c>
      <c r="E10" s="149" t="s">
        <v>106</v>
      </c>
      <c r="F10" s="149" t="s">
        <v>204</v>
      </c>
      <c r="G10" s="149" t="s">
        <v>205</v>
      </c>
      <c r="H10" s="150">
        <v>5000</v>
      </c>
      <c r="I10" s="150">
        <v>5000</v>
      </c>
      <c r="J10" s="85"/>
      <c r="K10" s="85"/>
      <c r="L10" s="150">
        <v>5000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0.25" customHeight="1" spans="1:23">
      <c r="A11" s="64" t="s">
        <v>72</v>
      </c>
      <c r="B11" s="203" t="s">
        <v>200</v>
      </c>
      <c r="C11" s="149" t="s">
        <v>201</v>
      </c>
      <c r="D11" s="149" t="s">
        <v>105</v>
      </c>
      <c r="E11" s="149" t="s">
        <v>106</v>
      </c>
      <c r="F11" s="149" t="s">
        <v>206</v>
      </c>
      <c r="G11" s="149" t="s">
        <v>207</v>
      </c>
      <c r="H11" s="150">
        <v>10000</v>
      </c>
      <c r="I11" s="150">
        <v>10000</v>
      </c>
      <c r="J11" s="85"/>
      <c r="K11" s="85"/>
      <c r="L11" s="150">
        <v>10000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0.25" customHeight="1" spans="1:23">
      <c r="A12" s="64" t="s">
        <v>72</v>
      </c>
      <c r="B12" s="203" t="s">
        <v>200</v>
      </c>
      <c r="C12" s="149" t="s">
        <v>201</v>
      </c>
      <c r="D12" s="149" t="s">
        <v>105</v>
      </c>
      <c r="E12" s="149" t="s">
        <v>106</v>
      </c>
      <c r="F12" s="149" t="s">
        <v>208</v>
      </c>
      <c r="G12" s="149" t="s">
        <v>209</v>
      </c>
      <c r="H12" s="150">
        <v>30000</v>
      </c>
      <c r="I12" s="150">
        <v>30000</v>
      </c>
      <c r="J12" s="85"/>
      <c r="K12" s="85"/>
      <c r="L12" s="150">
        <v>30000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0.25" customHeight="1" spans="1:23">
      <c r="A13" s="64" t="s">
        <v>72</v>
      </c>
      <c r="B13" s="203" t="s">
        <v>200</v>
      </c>
      <c r="C13" s="149" t="s">
        <v>201</v>
      </c>
      <c r="D13" s="149" t="s">
        <v>105</v>
      </c>
      <c r="E13" s="149" t="s">
        <v>106</v>
      </c>
      <c r="F13" s="149" t="s">
        <v>210</v>
      </c>
      <c r="G13" s="149" t="s">
        <v>211</v>
      </c>
      <c r="H13" s="150">
        <v>20000</v>
      </c>
      <c r="I13" s="150">
        <v>20000</v>
      </c>
      <c r="J13" s="85"/>
      <c r="K13" s="85"/>
      <c r="L13" s="150">
        <v>20000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20.25" customHeight="1" spans="1:23">
      <c r="A14" s="64" t="s">
        <v>72</v>
      </c>
      <c r="B14" s="203" t="s">
        <v>200</v>
      </c>
      <c r="C14" s="149" t="s">
        <v>201</v>
      </c>
      <c r="D14" s="149" t="s">
        <v>105</v>
      </c>
      <c r="E14" s="149" t="s">
        <v>106</v>
      </c>
      <c r="F14" s="149" t="s">
        <v>212</v>
      </c>
      <c r="G14" s="149" t="s">
        <v>213</v>
      </c>
      <c r="H14" s="150">
        <v>10000</v>
      </c>
      <c r="I14" s="150">
        <v>10000</v>
      </c>
      <c r="J14" s="85"/>
      <c r="K14" s="85"/>
      <c r="L14" s="150">
        <v>10000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20.25" customHeight="1" spans="1:23">
      <c r="A15" s="64" t="s">
        <v>72</v>
      </c>
      <c r="B15" s="203" t="s">
        <v>200</v>
      </c>
      <c r="C15" s="149" t="s">
        <v>201</v>
      </c>
      <c r="D15" s="149" t="s">
        <v>105</v>
      </c>
      <c r="E15" s="149" t="s">
        <v>106</v>
      </c>
      <c r="F15" s="149" t="s">
        <v>214</v>
      </c>
      <c r="G15" s="149" t="s">
        <v>215</v>
      </c>
      <c r="H15" s="150">
        <v>52800</v>
      </c>
      <c r="I15" s="150">
        <v>52800</v>
      </c>
      <c r="J15" s="85"/>
      <c r="K15" s="85"/>
      <c r="L15" s="150">
        <v>52800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20.25" customHeight="1" spans="1:23">
      <c r="A16" s="64" t="s">
        <v>72</v>
      </c>
      <c r="B16" s="203" t="s">
        <v>200</v>
      </c>
      <c r="C16" s="149" t="s">
        <v>201</v>
      </c>
      <c r="D16" s="149" t="s">
        <v>111</v>
      </c>
      <c r="E16" s="149" t="s">
        <v>112</v>
      </c>
      <c r="F16" s="149" t="s">
        <v>214</v>
      </c>
      <c r="G16" s="149" t="s">
        <v>215</v>
      </c>
      <c r="H16" s="150">
        <v>4800</v>
      </c>
      <c r="I16" s="150">
        <v>4800</v>
      </c>
      <c r="J16" s="85"/>
      <c r="K16" s="85"/>
      <c r="L16" s="150">
        <v>4800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20.25" customHeight="1" spans="1:23">
      <c r="A17" s="64" t="s">
        <v>72</v>
      </c>
      <c r="B17" s="203" t="s">
        <v>216</v>
      </c>
      <c r="C17" s="149" t="s">
        <v>217</v>
      </c>
      <c r="D17" s="149" t="s">
        <v>105</v>
      </c>
      <c r="E17" s="149" t="s">
        <v>106</v>
      </c>
      <c r="F17" s="149" t="s">
        <v>214</v>
      </c>
      <c r="G17" s="149" t="s">
        <v>215</v>
      </c>
      <c r="H17" s="150">
        <v>35707.5</v>
      </c>
      <c r="I17" s="150">
        <v>35707.5</v>
      </c>
      <c r="J17" s="85"/>
      <c r="K17" s="85"/>
      <c r="L17" s="150">
        <v>35707.5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20.25" customHeight="1" spans="1:23">
      <c r="A18" s="64" t="s">
        <v>72</v>
      </c>
      <c r="B18" s="203" t="s">
        <v>218</v>
      </c>
      <c r="C18" s="149" t="s">
        <v>219</v>
      </c>
      <c r="D18" s="149" t="s">
        <v>111</v>
      </c>
      <c r="E18" s="149" t="s">
        <v>112</v>
      </c>
      <c r="F18" s="149" t="s">
        <v>214</v>
      </c>
      <c r="G18" s="149" t="s">
        <v>215</v>
      </c>
      <c r="H18" s="150">
        <v>19200</v>
      </c>
      <c r="I18" s="150">
        <v>19200</v>
      </c>
      <c r="J18" s="85"/>
      <c r="K18" s="85"/>
      <c r="L18" s="150">
        <v>19200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20.25" customHeight="1" spans="1:23">
      <c r="A19" s="64" t="s">
        <v>72</v>
      </c>
      <c r="B19" s="203" t="s">
        <v>220</v>
      </c>
      <c r="C19" s="149" t="s">
        <v>221</v>
      </c>
      <c r="D19" s="149" t="s">
        <v>105</v>
      </c>
      <c r="E19" s="149" t="s">
        <v>106</v>
      </c>
      <c r="F19" s="149" t="s">
        <v>214</v>
      </c>
      <c r="G19" s="149" t="s">
        <v>215</v>
      </c>
      <c r="H19" s="150">
        <v>10000</v>
      </c>
      <c r="I19" s="150">
        <v>10000</v>
      </c>
      <c r="J19" s="85"/>
      <c r="K19" s="85"/>
      <c r="L19" s="150">
        <v>10000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20.25" customHeight="1" spans="1:23">
      <c r="A20" s="64" t="s">
        <v>72</v>
      </c>
      <c r="B20" s="203" t="s">
        <v>222</v>
      </c>
      <c r="C20" s="149" t="s">
        <v>223</v>
      </c>
      <c r="D20" s="149" t="s">
        <v>105</v>
      </c>
      <c r="E20" s="149" t="s">
        <v>106</v>
      </c>
      <c r="F20" s="149" t="s">
        <v>224</v>
      </c>
      <c r="G20" s="149" t="s">
        <v>225</v>
      </c>
      <c r="H20" s="150">
        <v>668800</v>
      </c>
      <c r="I20" s="150">
        <v>668800</v>
      </c>
      <c r="J20" s="85"/>
      <c r="K20" s="85"/>
      <c r="L20" s="150">
        <v>668800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20.25" customHeight="1" spans="1:23">
      <c r="A21" s="64" t="s">
        <v>72</v>
      </c>
      <c r="B21" s="203" t="s">
        <v>222</v>
      </c>
      <c r="C21" s="149" t="s">
        <v>223</v>
      </c>
      <c r="D21" s="149" t="s">
        <v>105</v>
      </c>
      <c r="E21" s="149" t="s">
        <v>106</v>
      </c>
      <c r="F21" s="149" t="s">
        <v>226</v>
      </c>
      <c r="G21" s="149" t="s">
        <v>227</v>
      </c>
      <c r="H21" s="150">
        <v>184800</v>
      </c>
      <c r="I21" s="150">
        <v>184800</v>
      </c>
      <c r="J21" s="85"/>
      <c r="K21" s="85"/>
      <c r="L21" s="150">
        <v>184800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20.25" customHeight="1" spans="1:23">
      <c r="A22" s="64" t="s">
        <v>72</v>
      </c>
      <c r="B22" s="203" t="s">
        <v>222</v>
      </c>
      <c r="C22" s="149" t="s">
        <v>223</v>
      </c>
      <c r="D22" s="149" t="s">
        <v>105</v>
      </c>
      <c r="E22" s="149" t="s">
        <v>106</v>
      </c>
      <c r="F22" s="149" t="s">
        <v>226</v>
      </c>
      <c r="G22" s="149" t="s">
        <v>227</v>
      </c>
      <c r="H22" s="150">
        <v>211200</v>
      </c>
      <c r="I22" s="150">
        <v>211200</v>
      </c>
      <c r="J22" s="85"/>
      <c r="K22" s="85"/>
      <c r="L22" s="150">
        <v>211200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20.25" customHeight="1" spans="1:23">
      <c r="A23" s="64" t="s">
        <v>72</v>
      </c>
      <c r="B23" s="203" t="s">
        <v>228</v>
      </c>
      <c r="C23" s="149" t="s">
        <v>130</v>
      </c>
      <c r="D23" s="149" t="s">
        <v>129</v>
      </c>
      <c r="E23" s="149" t="s">
        <v>130</v>
      </c>
      <c r="F23" s="149" t="s">
        <v>229</v>
      </c>
      <c r="G23" s="149" t="s">
        <v>130</v>
      </c>
      <c r="H23" s="150">
        <v>359112</v>
      </c>
      <c r="I23" s="150">
        <v>359112</v>
      </c>
      <c r="J23" s="85"/>
      <c r="K23" s="85"/>
      <c r="L23" s="150">
        <v>359112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20.25" customHeight="1" spans="1:23">
      <c r="A24" s="64" t="s">
        <v>72</v>
      </c>
      <c r="B24" s="203" t="s">
        <v>230</v>
      </c>
      <c r="C24" s="149" t="s">
        <v>231</v>
      </c>
      <c r="D24" s="149" t="s">
        <v>111</v>
      </c>
      <c r="E24" s="149" t="s">
        <v>112</v>
      </c>
      <c r="F24" s="149" t="s">
        <v>232</v>
      </c>
      <c r="G24" s="149" t="s">
        <v>233</v>
      </c>
      <c r="H24" s="150">
        <v>163200</v>
      </c>
      <c r="I24" s="150">
        <v>163200</v>
      </c>
      <c r="J24" s="85"/>
      <c r="K24" s="85"/>
      <c r="L24" s="150">
        <v>163200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20.25" customHeight="1" spans="1:23">
      <c r="A25" s="64" t="s">
        <v>72</v>
      </c>
      <c r="B25" s="203" t="s">
        <v>234</v>
      </c>
      <c r="C25" s="149" t="s">
        <v>235</v>
      </c>
      <c r="D25" s="149" t="s">
        <v>105</v>
      </c>
      <c r="E25" s="149" t="s">
        <v>106</v>
      </c>
      <c r="F25" s="149" t="s">
        <v>236</v>
      </c>
      <c r="G25" s="149" t="s">
        <v>235</v>
      </c>
      <c r="H25" s="150">
        <v>17160</v>
      </c>
      <c r="I25" s="150">
        <v>17160</v>
      </c>
      <c r="J25" s="85"/>
      <c r="K25" s="85"/>
      <c r="L25" s="150">
        <v>17160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0.25" customHeight="1" spans="1:23">
      <c r="A26" s="64" t="s">
        <v>72</v>
      </c>
      <c r="B26" s="203" t="s">
        <v>237</v>
      </c>
      <c r="C26" s="149" t="s">
        <v>238</v>
      </c>
      <c r="D26" s="149" t="s">
        <v>105</v>
      </c>
      <c r="E26" s="149" t="s">
        <v>106</v>
      </c>
      <c r="F26" s="149" t="s">
        <v>239</v>
      </c>
      <c r="G26" s="149" t="s">
        <v>240</v>
      </c>
      <c r="H26" s="150">
        <v>1003212</v>
      </c>
      <c r="I26" s="150">
        <v>1003212</v>
      </c>
      <c r="J26" s="85"/>
      <c r="K26" s="85"/>
      <c r="L26" s="150">
        <v>1003212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0.25" customHeight="1" spans="1:23">
      <c r="A27" s="64" t="s">
        <v>72</v>
      </c>
      <c r="B27" s="203" t="s">
        <v>237</v>
      </c>
      <c r="C27" s="149" t="s">
        <v>238</v>
      </c>
      <c r="D27" s="149" t="s">
        <v>105</v>
      </c>
      <c r="E27" s="149" t="s">
        <v>106</v>
      </c>
      <c r="F27" s="149" t="s">
        <v>241</v>
      </c>
      <c r="G27" s="149" t="s">
        <v>242</v>
      </c>
      <c r="H27" s="150">
        <v>425556</v>
      </c>
      <c r="I27" s="150">
        <v>425556</v>
      </c>
      <c r="J27" s="85"/>
      <c r="K27" s="85"/>
      <c r="L27" s="150">
        <v>425556</v>
      </c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0.25" customHeight="1" spans="1:23">
      <c r="A28" s="64" t="s">
        <v>72</v>
      </c>
      <c r="B28" s="203" t="s">
        <v>237</v>
      </c>
      <c r="C28" s="149" t="s">
        <v>238</v>
      </c>
      <c r="D28" s="149" t="s">
        <v>105</v>
      </c>
      <c r="E28" s="149" t="s">
        <v>106</v>
      </c>
      <c r="F28" s="149" t="s">
        <v>224</v>
      </c>
      <c r="G28" s="149" t="s">
        <v>225</v>
      </c>
      <c r="H28" s="150">
        <v>83601</v>
      </c>
      <c r="I28" s="150">
        <v>83601</v>
      </c>
      <c r="J28" s="85"/>
      <c r="K28" s="85"/>
      <c r="L28" s="150">
        <v>83601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0.25" customHeight="1" spans="1:23">
      <c r="A29" s="64" t="s">
        <v>72</v>
      </c>
      <c r="B29" s="203" t="s">
        <v>237</v>
      </c>
      <c r="C29" s="149" t="s">
        <v>238</v>
      </c>
      <c r="D29" s="149" t="s">
        <v>105</v>
      </c>
      <c r="E29" s="149" t="s">
        <v>106</v>
      </c>
      <c r="F29" s="149" t="s">
        <v>226</v>
      </c>
      <c r="G29" s="149" t="s">
        <v>227</v>
      </c>
      <c r="H29" s="150">
        <v>401700</v>
      </c>
      <c r="I29" s="150">
        <v>401700</v>
      </c>
      <c r="J29" s="85"/>
      <c r="K29" s="85"/>
      <c r="L29" s="150">
        <v>401700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0.25" customHeight="1" spans="1:23">
      <c r="A30" s="64" t="s">
        <v>72</v>
      </c>
      <c r="B30" s="203" t="s">
        <v>237</v>
      </c>
      <c r="C30" s="149" t="s">
        <v>238</v>
      </c>
      <c r="D30" s="149" t="s">
        <v>105</v>
      </c>
      <c r="E30" s="149" t="s">
        <v>106</v>
      </c>
      <c r="F30" s="149" t="s">
        <v>226</v>
      </c>
      <c r="G30" s="149" t="s">
        <v>227</v>
      </c>
      <c r="H30" s="150">
        <v>218328</v>
      </c>
      <c r="I30" s="150">
        <v>218328</v>
      </c>
      <c r="J30" s="85"/>
      <c r="K30" s="85"/>
      <c r="L30" s="150">
        <v>218328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0.25" customHeight="1" spans="1:23">
      <c r="A31" s="64" t="s">
        <v>72</v>
      </c>
      <c r="B31" s="204" t="s">
        <v>243</v>
      </c>
      <c r="C31" s="149" t="s">
        <v>244</v>
      </c>
      <c r="D31" s="149" t="s">
        <v>113</v>
      </c>
      <c r="E31" s="149" t="s">
        <v>114</v>
      </c>
      <c r="F31" s="149" t="s">
        <v>245</v>
      </c>
      <c r="G31" s="149" t="s">
        <v>246</v>
      </c>
      <c r="H31" s="150">
        <v>393108.48</v>
      </c>
      <c r="I31" s="150">
        <v>393108.48</v>
      </c>
      <c r="J31" s="85"/>
      <c r="K31" s="85"/>
      <c r="L31" s="150">
        <v>393108.48</v>
      </c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0.25" customHeight="1" spans="1:23">
      <c r="A32" s="64" t="s">
        <v>72</v>
      </c>
      <c r="B32" s="203" t="s">
        <v>243</v>
      </c>
      <c r="C32" s="149" t="s">
        <v>244</v>
      </c>
      <c r="D32" s="149" t="s">
        <v>119</v>
      </c>
      <c r="E32" s="149" t="s">
        <v>120</v>
      </c>
      <c r="F32" s="149" t="s">
        <v>247</v>
      </c>
      <c r="G32" s="149" t="s">
        <v>248</v>
      </c>
      <c r="H32" s="150">
        <v>160822.68</v>
      </c>
      <c r="I32" s="150">
        <v>160822.68</v>
      </c>
      <c r="J32" s="85"/>
      <c r="K32" s="85"/>
      <c r="L32" s="150">
        <v>160822.68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0.25" customHeight="1" spans="1:23">
      <c r="A33" s="64" t="s">
        <v>72</v>
      </c>
      <c r="B33" s="203" t="s">
        <v>243</v>
      </c>
      <c r="C33" s="149" t="s">
        <v>244</v>
      </c>
      <c r="D33" s="149" t="s">
        <v>121</v>
      </c>
      <c r="E33" s="149" t="s">
        <v>122</v>
      </c>
      <c r="F33" s="149" t="s">
        <v>249</v>
      </c>
      <c r="G33" s="149" t="s">
        <v>250</v>
      </c>
      <c r="H33" s="150">
        <v>134915.76</v>
      </c>
      <c r="I33" s="150">
        <v>134915.76</v>
      </c>
      <c r="J33" s="85"/>
      <c r="K33" s="85"/>
      <c r="L33" s="150">
        <v>134915.76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0.25" customHeight="1" spans="1:23">
      <c r="A34" s="64" t="s">
        <v>72</v>
      </c>
      <c r="B34" s="203" t="s">
        <v>243</v>
      </c>
      <c r="C34" s="149" t="s">
        <v>244</v>
      </c>
      <c r="D34" s="149" t="s">
        <v>105</v>
      </c>
      <c r="E34" s="149" t="s">
        <v>106</v>
      </c>
      <c r="F34" s="149" t="s">
        <v>251</v>
      </c>
      <c r="G34" s="149" t="s">
        <v>252</v>
      </c>
      <c r="H34" s="150">
        <v>11312.52</v>
      </c>
      <c r="I34" s="150">
        <v>11312.52</v>
      </c>
      <c r="J34" s="85"/>
      <c r="K34" s="85"/>
      <c r="L34" s="150">
        <v>11312.52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0.25" customHeight="1" spans="1:23">
      <c r="A35" s="64" t="s">
        <v>72</v>
      </c>
      <c r="B35" s="203" t="s">
        <v>243</v>
      </c>
      <c r="C35" s="149" t="s">
        <v>244</v>
      </c>
      <c r="D35" s="149" t="s">
        <v>123</v>
      </c>
      <c r="E35" s="149" t="s">
        <v>124</v>
      </c>
      <c r="F35" s="149" t="s">
        <v>251</v>
      </c>
      <c r="G35" s="149" t="s">
        <v>252</v>
      </c>
      <c r="H35" s="150">
        <v>15685.2</v>
      </c>
      <c r="I35" s="150">
        <v>15685.2</v>
      </c>
      <c r="J35" s="85"/>
      <c r="K35" s="85"/>
      <c r="L35" s="150">
        <v>15685.2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64" t="s">
        <v>72</v>
      </c>
      <c r="B36" s="203" t="s">
        <v>243</v>
      </c>
      <c r="C36" s="149" t="s">
        <v>244</v>
      </c>
      <c r="D36" s="149" t="s">
        <v>123</v>
      </c>
      <c r="E36" s="149" t="s">
        <v>124</v>
      </c>
      <c r="F36" s="149" t="s">
        <v>251</v>
      </c>
      <c r="G36" s="149" t="s">
        <v>252</v>
      </c>
      <c r="H36" s="150">
        <v>3791.4</v>
      </c>
      <c r="I36" s="150">
        <v>3791.4</v>
      </c>
      <c r="J36" s="85"/>
      <c r="K36" s="85"/>
      <c r="L36" s="150">
        <v>3791.4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17.25" customHeight="1" spans="1:23">
      <c r="A37" s="36" t="s">
        <v>171</v>
      </c>
      <c r="B37" s="151"/>
      <c r="C37" s="151"/>
      <c r="D37" s="151"/>
      <c r="E37" s="151"/>
      <c r="F37" s="151"/>
      <c r="G37" s="152"/>
      <c r="H37" s="85">
        <f>SUM(H9:H36)</f>
        <v>4750786.54</v>
      </c>
      <c r="I37" s="85">
        <f>SUM(I9:I36)</f>
        <v>4750786.54</v>
      </c>
      <c r="J37" s="85">
        <f>SUM(J9:J36)</f>
        <v>0</v>
      </c>
      <c r="K37" s="85">
        <f>SUM(K9:K36)</f>
        <v>0</v>
      </c>
      <c r="L37" s="85">
        <f>SUM(L9:L36)</f>
        <v>4750786.54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D1" workbookViewId="0">
      <selection activeCell="W19" sqref="W19"/>
    </sheetView>
  </sheetViews>
  <sheetFormatPr defaultColWidth="9.14166666666667" defaultRowHeight="14.25" customHeight="1"/>
  <cols>
    <col min="1" max="1" width="10.2833333333333" customWidth="1"/>
    <col min="2" max="2" width="37.8916666666667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253</v>
      </c>
    </row>
    <row r="2" ht="46.5" customHeight="1" spans="1:2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3</v>
      </c>
    </row>
    <row r="4" ht="21.75" customHeight="1" spans="1:23">
      <c r="A4" s="8" t="s">
        <v>255</v>
      </c>
      <c r="B4" s="9" t="s">
        <v>184</v>
      </c>
      <c r="C4" s="8" t="s">
        <v>185</v>
      </c>
      <c r="D4" s="8" t="s">
        <v>256</v>
      </c>
      <c r="E4" s="9" t="s">
        <v>186</v>
      </c>
      <c r="F4" s="9" t="s">
        <v>187</v>
      </c>
      <c r="G4" s="9" t="s">
        <v>188</v>
      </c>
      <c r="H4" s="9" t="s">
        <v>189</v>
      </c>
      <c r="I4" s="29" t="s">
        <v>57</v>
      </c>
      <c r="J4" s="10" t="s">
        <v>257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36" t="s">
        <v>60</v>
      </c>
      <c r="K5" s="13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38" t="s">
        <v>59</v>
      </c>
      <c r="K6" s="13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19">
        <v>21</v>
      </c>
      <c r="V8" s="31">
        <v>22</v>
      </c>
      <c r="W8" s="19">
        <v>23</v>
      </c>
    </row>
    <row r="9" ht="15" customHeight="1" spans="1:23">
      <c r="A9" s="23" t="s">
        <v>259</v>
      </c>
      <c r="B9" s="205" t="s">
        <v>260</v>
      </c>
      <c r="C9" s="24" t="s">
        <v>261</v>
      </c>
      <c r="D9" s="19" t="s">
        <v>72</v>
      </c>
      <c r="E9" s="23" t="s">
        <v>105</v>
      </c>
      <c r="F9" s="23" t="s">
        <v>106</v>
      </c>
      <c r="G9" s="23" t="s">
        <v>262</v>
      </c>
      <c r="H9" s="23" t="s">
        <v>263</v>
      </c>
      <c r="I9" s="25">
        <v>50000</v>
      </c>
      <c r="J9" s="25">
        <v>50000</v>
      </c>
      <c r="K9" s="25">
        <v>50000</v>
      </c>
      <c r="L9" s="31"/>
      <c r="M9" s="31"/>
      <c r="N9" s="31"/>
      <c r="O9" s="31"/>
      <c r="P9" s="31"/>
      <c r="Q9" s="31"/>
      <c r="R9" s="31"/>
      <c r="S9" s="31"/>
      <c r="T9" s="31"/>
      <c r="U9" s="19"/>
      <c r="V9" s="31"/>
      <c r="W9" s="19"/>
    </row>
    <row r="10" ht="15" customHeight="1" spans="1:23">
      <c r="A10" s="23" t="s">
        <v>259</v>
      </c>
      <c r="B10" s="205" t="s">
        <v>264</v>
      </c>
      <c r="C10" s="24" t="s">
        <v>265</v>
      </c>
      <c r="D10" s="19" t="s">
        <v>72</v>
      </c>
      <c r="E10" s="23" t="s">
        <v>105</v>
      </c>
      <c r="F10" s="23" t="s">
        <v>106</v>
      </c>
      <c r="G10" s="23" t="s">
        <v>262</v>
      </c>
      <c r="H10" s="23" t="s">
        <v>263</v>
      </c>
      <c r="I10" s="25">
        <v>300000</v>
      </c>
      <c r="J10" s="25">
        <v>300000</v>
      </c>
      <c r="K10" s="25">
        <v>300000</v>
      </c>
      <c r="L10" s="31"/>
      <c r="M10" s="31"/>
      <c r="N10" s="31"/>
      <c r="O10" s="31"/>
      <c r="P10" s="31"/>
      <c r="Q10" s="31"/>
      <c r="R10" s="31"/>
      <c r="S10" s="31"/>
      <c r="T10" s="31"/>
      <c r="U10" s="19"/>
      <c r="V10" s="31"/>
      <c r="W10" s="19"/>
    </row>
    <row r="11" ht="15" customHeight="1" spans="1:23">
      <c r="A11" s="23" t="s">
        <v>259</v>
      </c>
      <c r="B11" s="205" t="s">
        <v>266</v>
      </c>
      <c r="C11" s="24" t="s">
        <v>267</v>
      </c>
      <c r="D11" s="19" t="s">
        <v>72</v>
      </c>
      <c r="E11" s="23" t="s">
        <v>105</v>
      </c>
      <c r="F11" s="23" t="s">
        <v>106</v>
      </c>
      <c r="G11" s="23" t="s">
        <v>202</v>
      </c>
      <c r="H11" s="23" t="s">
        <v>203</v>
      </c>
      <c r="I11" s="25">
        <v>1.98</v>
      </c>
      <c r="J11" s="19"/>
      <c r="K11" s="19"/>
      <c r="L11" s="31"/>
      <c r="M11" s="31"/>
      <c r="N11" s="31"/>
      <c r="O11" s="31"/>
      <c r="P11" s="31"/>
      <c r="Q11" s="31"/>
      <c r="R11" s="31">
        <f>SUM(S11:W11)</f>
        <v>1.98</v>
      </c>
      <c r="S11" s="31"/>
      <c r="T11" s="31"/>
      <c r="U11" s="19"/>
      <c r="V11" s="31"/>
      <c r="W11" s="25">
        <v>1.98</v>
      </c>
    </row>
    <row r="12" ht="15" customHeight="1" spans="1:23">
      <c r="A12" s="23" t="s">
        <v>259</v>
      </c>
      <c r="B12" s="205" t="s">
        <v>268</v>
      </c>
      <c r="C12" s="24" t="s">
        <v>269</v>
      </c>
      <c r="D12" s="19" t="s">
        <v>72</v>
      </c>
      <c r="E12" s="23" t="s">
        <v>105</v>
      </c>
      <c r="F12" s="23" t="s">
        <v>106</v>
      </c>
      <c r="G12" s="23" t="s">
        <v>202</v>
      </c>
      <c r="H12" s="23" t="s">
        <v>203</v>
      </c>
      <c r="I12" s="25">
        <v>13.27</v>
      </c>
      <c r="J12" s="19"/>
      <c r="K12" s="19"/>
      <c r="L12" s="31"/>
      <c r="M12" s="31"/>
      <c r="N12" s="31"/>
      <c r="O12" s="31"/>
      <c r="P12" s="31"/>
      <c r="Q12" s="31"/>
      <c r="R12" s="31">
        <f>SUM(S12:W12)</f>
        <v>13.27</v>
      </c>
      <c r="S12" s="31"/>
      <c r="T12" s="31"/>
      <c r="U12" s="19"/>
      <c r="V12" s="31"/>
      <c r="W12" s="25">
        <v>13.27</v>
      </c>
    </row>
    <row r="13" ht="15" customHeight="1" spans="1:23">
      <c r="A13" s="23" t="s">
        <v>259</v>
      </c>
      <c r="B13" s="205" t="s">
        <v>270</v>
      </c>
      <c r="C13" s="24" t="s">
        <v>271</v>
      </c>
      <c r="D13" s="19" t="s">
        <v>72</v>
      </c>
      <c r="E13" s="23" t="s">
        <v>105</v>
      </c>
      <c r="F13" s="23" t="s">
        <v>106</v>
      </c>
      <c r="G13" s="23" t="s">
        <v>202</v>
      </c>
      <c r="H13" s="23" t="s">
        <v>203</v>
      </c>
      <c r="I13" s="25">
        <v>17115.02</v>
      </c>
      <c r="J13" s="19"/>
      <c r="K13" s="19"/>
      <c r="L13" s="31"/>
      <c r="M13" s="31"/>
      <c r="N13" s="31"/>
      <c r="O13" s="31"/>
      <c r="P13" s="31"/>
      <c r="Q13" s="31"/>
      <c r="R13" s="31">
        <f>SUM(S13:W13)</f>
        <v>17115.02</v>
      </c>
      <c r="S13" s="31"/>
      <c r="T13" s="31"/>
      <c r="U13" s="25">
        <v>17115.02</v>
      </c>
      <c r="V13" s="31"/>
      <c r="W13" s="19"/>
    </row>
    <row r="14" ht="18.75" customHeight="1" spans="1:23">
      <c r="A14" s="36" t="s">
        <v>171</v>
      </c>
      <c r="B14" s="37"/>
      <c r="C14" s="37"/>
      <c r="D14" s="37"/>
      <c r="E14" s="37"/>
      <c r="F14" s="37"/>
      <c r="G14" s="37"/>
      <c r="H14" s="38"/>
      <c r="I14" s="85">
        <f>SUM(I9:I13)</f>
        <v>367130.27</v>
      </c>
      <c r="J14" s="85">
        <f t="shared" ref="J14:W14" si="0">SUM(J9:J13)</f>
        <v>350000</v>
      </c>
      <c r="K14" s="85">
        <f t="shared" si="0"/>
        <v>350000</v>
      </c>
      <c r="L14" s="85">
        <f t="shared" si="0"/>
        <v>0</v>
      </c>
      <c r="M14" s="85">
        <f t="shared" si="0"/>
        <v>0</v>
      </c>
      <c r="N14" s="85">
        <f t="shared" si="0"/>
        <v>0</v>
      </c>
      <c r="O14" s="85">
        <f t="shared" si="0"/>
        <v>0</v>
      </c>
      <c r="P14" s="85">
        <f t="shared" si="0"/>
        <v>0</v>
      </c>
      <c r="Q14" s="85">
        <f t="shared" si="0"/>
        <v>0</v>
      </c>
      <c r="R14" s="85">
        <f t="shared" si="0"/>
        <v>17130.27</v>
      </c>
      <c r="S14" s="85">
        <f t="shared" si="0"/>
        <v>0</v>
      </c>
      <c r="T14" s="85">
        <f t="shared" si="0"/>
        <v>0</v>
      </c>
      <c r="U14" s="85">
        <f t="shared" si="0"/>
        <v>17115.02</v>
      </c>
      <c r="V14" s="85">
        <f t="shared" si="0"/>
        <v>0</v>
      </c>
      <c r="W14" s="85">
        <f t="shared" si="0"/>
        <v>15.25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1"/>
  <sheetViews>
    <sheetView showZeros="0" topLeftCell="A25" workbookViewId="0">
      <selection activeCell="B27" sqref="B27:B3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5.775" customWidth="1"/>
  </cols>
  <sheetData>
    <row r="1" ht="18" customHeight="1" spans="1:10">
      <c r="J1" s="2" t="s">
        <v>272</v>
      </c>
    </row>
    <row r="2" ht="39.75" customHeight="1" spans="1:10">
      <c r="A2" s="206" t="s">
        <v>273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">
        <v>2</v>
      </c>
    </row>
    <row r="4" ht="44.25" customHeight="1" spans="1:10">
      <c r="A4" s="70" t="s">
        <v>274</v>
      </c>
      <c r="B4" s="70" t="s">
        <v>275</v>
      </c>
      <c r="C4" s="70" t="s">
        <v>276</v>
      </c>
      <c r="D4" s="70" t="s">
        <v>277</v>
      </c>
      <c r="E4" s="70" t="s">
        <v>278</v>
      </c>
      <c r="F4" s="71" t="s">
        <v>279</v>
      </c>
      <c r="G4" s="70" t="s">
        <v>280</v>
      </c>
      <c r="H4" s="71" t="s">
        <v>281</v>
      </c>
      <c r="I4" s="71" t="s">
        <v>282</v>
      </c>
      <c r="J4" s="70" t="s">
        <v>283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1">
        <v>6</v>
      </c>
      <c r="G5" s="132">
        <v>7</v>
      </c>
      <c r="H5" s="31">
        <v>8</v>
      </c>
      <c r="I5" s="31">
        <v>9</v>
      </c>
      <c r="J5" s="132">
        <v>10</v>
      </c>
    </row>
    <row r="6" ht="42" customHeight="1" spans="1:10">
      <c r="A6" s="32" t="s">
        <v>72</v>
      </c>
      <c r="B6" s="72"/>
      <c r="C6" s="72"/>
      <c r="D6" s="72"/>
      <c r="E6" s="54"/>
      <c r="F6" s="73"/>
      <c r="G6" s="54"/>
      <c r="H6" s="73"/>
      <c r="I6" s="73"/>
      <c r="J6" s="54"/>
    </row>
    <row r="7" ht="51" customHeight="1" spans="1:10">
      <c r="A7" s="133" t="s">
        <v>269</v>
      </c>
      <c r="B7" s="133" t="s">
        <v>284</v>
      </c>
      <c r="C7" s="133" t="s">
        <v>285</v>
      </c>
      <c r="D7" s="133" t="s">
        <v>286</v>
      </c>
      <c r="E7" s="133" t="s">
        <v>287</v>
      </c>
      <c r="F7" s="133" t="s">
        <v>288</v>
      </c>
      <c r="G7" s="133" t="s">
        <v>289</v>
      </c>
      <c r="H7" s="133" t="s">
        <v>290</v>
      </c>
      <c r="I7" s="133" t="s">
        <v>291</v>
      </c>
      <c r="J7" s="133" t="s">
        <v>292</v>
      </c>
    </row>
    <row r="8" ht="36" customHeight="1" spans="1:10">
      <c r="A8" s="133" t="s">
        <v>269</v>
      </c>
      <c r="B8" s="133" t="s">
        <v>284</v>
      </c>
      <c r="C8" s="133" t="s">
        <v>285</v>
      </c>
      <c r="D8" s="133" t="s">
        <v>293</v>
      </c>
      <c r="E8" s="133" t="s">
        <v>294</v>
      </c>
      <c r="F8" s="133" t="s">
        <v>288</v>
      </c>
      <c r="G8" s="133" t="s">
        <v>289</v>
      </c>
      <c r="H8" s="133" t="s">
        <v>290</v>
      </c>
      <c r="I8" s="133" t="s">
        <v>291</v>
      </c>
      <c r="J8" s="133" t="s">
        <v>295</v>
      </c>
    </row>
    <row r="9" ht="36" customHeight="1" spans="1:10">
      <c r="A9" s="133" t="s">
        <v>269</v>
      </c>
      <c r="B9" s="133" t="s">
        <v>284</v>
      </c>
      <c r="C9" s="133" t="s">
        <v>285</v>
      </c>
      <c r="D9" s="133" t="s">
        <v>296</v>
      </c>
      <c r="E9" s="133" t="s">
        <v>297</v>
      </c>
      <c r="F9" s="133" t="s">
        <v>298</v>
      </c>
      <c r="G9" s="133" t="s">
        <v>86</v>
      </c>
      <c r="H9" s="133" t="s">
        <v>299</v>
      </c>
      <c r="I9" s="133" t="s">
        <v>291</v>
      </c>
      <c r="J9" s="133" t="s">
        <v>300</v>
      </c>
    </row>
    <row r="10" ht="36" customHeight="1" spans="1:10">
      <c r="A10" s="133" t="s">
        <v>269</v>
      </c>
      <c r="B10" s="133" t="s">
        <v>284</v>
      </c>
      <c r="C10" s="133" t="s">
        <v>301</v>
      </c>
      <c r="D10" s="133" t="s">
        <v>302</v>
      </c>
      <c r="E10" s="133" t="s">
        <v>303</v>
      </c>
      <c r="F10" s="133" t="s">
        <v>288</v>
      </c>
      <c r="G10" s="133" t="s">
        <v>304</v>
      </c>
      <c r="H10" s="133"/>
      <c r="I10" s="133" t="s">
        <v>305</v>
      </c>
      <c r="J10" s="133" t="s">
        <v>306</v>
      </c>
    </row>
    <row r="11" ht="36" customHeight="1" spans="1:10">
      <c r="A11" s="133" t="s">
        <v>269</v>
      </c>
      <c r="B11" s="133" t="s">
        <v>284</v>
      </c>
      <c r="C11" s="133" t="s">
        <v>301</v>
      </c>
      <c r="D11" s="133" t="s">
        <v>302</v>
      </c>
      <c r="E11" s="133" t="s">
        <v>307</v>
      </c>
      <c r="F11" s="133" t="s">
        <v>288</v>
      </c>
      <c r="G11" s="133" t="s">
        <v>308</v>
      </c>
      <c r="H11" s="133" t="s">
        <v>309</v>
      </c>
      <c r="I11" s="133" t="s">
        <v>305</v>
      </c>
      <c r="J11" s="133" t="s">
        <v>310</v>
      </c>
    </row>
    <row r="12" ht="36" customHeight="1" spans="1:10">
      <c r="A12" s="133" t="s">
        <v>269</v>
      </c>
      <c r="B12" s="133" t="s">
        <v>284</v>
      </c>
      <c r="C12" s="133" t="s">
        <v>301</v>
      </c>
      <c r="D12" s="133" t="s">
        <v>302</v>
      </c>
      <c r="E12" s="133" t="s">
        <v>311</v>
      </c>
      <c r="F12" s="133" t="s">
        <v>288</v>
      </c>
      <c r="G12" s="133" t="s">
        <v>308</v>
      </c>
      <c r="H12" s="133" t="s">
        <v>309</v>
      </c>
      <c r="I12" s="133" t="s">
        <v>305</v>
      </c>
      <c r="J12" s="133" t="s">
        <v>312</v>
      </c>
    </row>
    <row r="13" ht="36" customHeight="1" spans="1:10">
      <c r="A13" s="133" t="s">
        <v>269</v>
      </c>
      <c r="B13" s="133" t="s">
        <v>284</v>
      </c>
      <c r="C13" s="133" t="s">
        <v>313</v>
      </c>
      <c r="D13" s="133" t="s">
        <v>314</v>
      </c>
      <c r="E13" s="133" t="s">
        <v>314</v>
      </c>
      <c r="F13" s="133" t="s">
        <v>315</v>
      </c>
      <c r="G13" s="133" t="s">
        <v>316</v>
      </c>
      <c r="H13" s="133" t="s">
        <v>290</v>
      </c>
      <c r="I13" s="133" t="s">
        <v>291</v>
      </c>
      <c r="J13" s="133" t="s">
        <v>317</v>
      </c>
    </row>
    <row r="14" ht="36" customHeight="1" spans="1:10">
      <c r="A14" s="133" t="s">
        <v>269</v>
      </c>
      <c r="B14" s="133" t="s">
        <v>284</v>
      </c>
      <c r="C14" s="133" t="s">
        <v>318</v>
      </c>
      <c r="D14" s="133" t="s">
        <v>319</v>
      </c>
      <c r="E14" s="133" t="s">
        <v>320</v>
      </c>
      <c r="F14" s="133" t="s">
        <v>288</v>
      </c>
      <c r="G14" s="133" t="s">
        <v>321</v>
      </c>
      <c r="H14" s="133" t="s">
        <v>322</v>
      </c>
      <c r="I14" s="133" t="s">
        <v>291</v>
      </c>
      <c r="J14" s="133" t="s">
        <v>323</v>
      </c>
    </row>
    <row r="15" ht="41" customHeight="1" spans="1:10">
      <c r="A15" s="133" t="s">
        <v>267</v>
      </c>
      <c r="B15" s="133" t="s">
        <v>324</v>
      </c>
      <c r="C15" s="133" t="s">
        <v>285</v>
      </c>
      <c r="D15" s="133" t="s">
        <v>286</v>
      </c>
      <c r="E15" s="133" t="s">
        <v>325</v>
      </c>
      <c r="F15" s="133" t="s">
        <v>288</v>
      </c>
      <c r="G15" s="133" t="s">
        <v>289</v>
      </c>
      <c r="H15" s="133" t="s">
        <v>290</v>
      </c>
      <c r="I15" s="133" t="s">
        <v>291</v>
      </c>
      <c r="J15" s="133" t="s">
        <v>326</v>
      </c>
    </row>
    <row r="16" ht="41" customHeight="1" spans="1:10">
      <c r="A16" s="133" t="s">
        <v>267</v>
      </c>
      <c r="B16" s="133" t="s">
        <v>324</v>
      </c>
      <c r="C16" s="133" t="s">
        <v>285</v>
      </c>
      <c r="D16" s="133" t="s">
        <v>293</v>
      </c>
      <c r="E16" s="133" t="s">
        <v>294</v>
      </c>
      <c r="F16" s="133" t="s">
        <v>288</v>
      </c>
      <c r="G16" s="133" t="s">
        <v>289</v>
      </c>
      <c r="H16" s="133" t="s">
        <v>290</v>
      </c>
      <c r="I16" s="133" t="s">
        <v>291</v>
      </c>
      <c r="J16" s="133" t="s">
        <v>327</v>
      </c>
    </row>
    <row r="17" ht="41" customHeight="1" spans="1:10">
      <c r="A17" s="133" t="s">
        <v>267</v>
      </c>
      <c r="B17" s="133" t="s">
        <v>324</v>
      </c>
      <c r="C17" s="133" t="s">
        <v>285</v>
      </c>
      <c r="D17" s="133" t="s">
        <v>296</v>
      </c>
      <c r="E17" s="133" t="s">
        <v>328</v>
      </c>
      <c r="F17" s="133" t="s">
        <v>298</v>
      </c>
      <c r="G17" s="133" t="s">
        <v>329</v>
      </c>
      <c r="H17" s="133" t="s">
        <v>299</v>
      </c>
      <c r="I17" s="133" t="s">
        <v>291</v>
      </c>
      <c r="J17" s="133" t="s">
        <v>330</v>
      </c>
    </row>
    <row r="18" ht="41" customHeight="1" spans="1:10">
      <c r="A18" s="133" t="s">
        <v>267</v>
      </c>
      <c r="B18" s="133" t="s">
        <v>324</v>
      </c>
      <c r="C18" s="133" t="s">
        <v>301</v>
      </c>
      <c r="D18" s="133" t="s">
        <v>302</v>
      </c>
      <c r="E18" s="133" t="s">
        <v>331</v>
      </c>
      <c r="F18" s="133" t="s">
        <v>288</v>
      </c>
      <c r="G18" s="133" t="s">
        <v>332</v>
      </c>
      <c r="H18" s="133" t="s">
        <v>309</v>
      </c>
      <c r="I18" s="133" t="s">
        <v>305</v>
      </c>
      <c r="J18" s="133" t="s">
        <v>333</v>
      </c>
    </row>
    <row r="19" ht="41" customHeight="1" spans="1:10">
      <c r="A19" s="133" t="s">
        <v>267</v>
      </c>
      <c r="B19" s="133" t="s">
        <v>324</v>
      </c>
      <c r="C19" s="133" t="s">
        <v>313</v>
      </c>
      <c r="D19" s="133" t="s">
        <v>314</v>
      </c>
      <c r="E19" s="133" t="s">
        <v>314</v>
      </c>
      <c r="F19" s="133" t="s">
        <v>315</v>
      </c>
      <c r="G19" s="133" t="s">
        <v>316</v>
      </c>
      <c r="H19" s="133" t="s">
        <v>290</v>
      </c>
      <c r="I19" s="133" t="s">
        <v>291</v>
      </c>
      <c r="J19" s="133" t="s">
        <v>334</v>
      </c>
    </row>
    <row r="20" ht="41" customHeight="1" spans="1:10">
      <c r="A20" s="133" t="s">
        <v>267</v>
      </c>
      <c r="B20" s="133" t="s">
        <v>324</v>
      </c>
      <c r="C20" s="133" t="s">
        <v>318</v>
      </c>
      <c r="D20" s="133" t="s">
        <v>319</v>
      </c>
      <c r="E20" s="133" t="s">
        <v>335</v>
      </c>
      <c r="F20" s="133" t="s">
        <v>288</v>
      </c>
      <c r="G20" s="133" t="s">
        <v>336</v>
      </c>
      <c r="H20" s="133"/>
      <c r="I20" s="133" t="s">
        <v>291</v>
      </c>
      <c r="J20" s="133" t="s">
        <v>323</v>
      </c>
    </row>
    <row r="21" ht="33" customHeight="1" spans="1:10">
      <c r="A21" s="133" t="s">
        <v>271</v>
      </c>
      <c r="B21" s="133" t="s">
        <v>337</v>
      </c>
      <c r="C21" s="133" t="s">
        <v>285</v>
      </c>
      <c r="D21" s="133" t="s">
        <v>286</v>
      </c>
      <c r="E21" s="133" t="s">
        <v>338</v>
      </c>
      <c r="F21" s="133" t="s">
        <v>315</v>
      </c>
      <c r="G21" s="133" t="s">
        <v>329</v>
      </c>
      <c r="H21" s="133" t="s">
        <v>339</v>
      </c>
      <c r="I21" s="133" t="s">
        <v>291</v>
      </c>
      <c r="J21" s="133" t="s">
        <v>340</v>
      </c>
    </row>
    <row r="22" ht="33" customHeight="1" spans="1:10">
      <c r="A22" s="133" t="s">
        <v>271</v>
      </c>
      <c r="B22" s="133" t="s">
        <v>337</v>
      </c>
      <c r="C22" s="133" t="s">
        <v>285</v>
      </c>
      <c r="D22" s="133" t="s">
        <v>293</v>
      </c>
      <c r="E22" s="133" t="s">
        <v>341</v>
      </c>
      <c r="F22" s="133" t="s">
        <v>315</v>
      </c>
      <c r="G22" s="133" t="s">
        <v>316</v>
      </c>
      <c r="H22" s="133" t="s">
        <v>290</v>
      </c>
      <c r="I22" s="133" t="s">
        <v>291</v>
      </c>
      <c r="J22" s="133" t="s">
        <v>342</v>
      </c>
    </row>
    <row r="23" ht="33" customHeight="1" spans="1:10">
      <c r="A23" s="133" t="s">
        <v>271</v>
      </c>
      <c r="B23" s="133" t="s">
        <v>337</v>
      </c>
      <c r="C23" s="133" t="s">
        <v>285</v>
      </c>
      <c r="D23" s="133" t="s">
        <v>296</v>
      </c>
      <c r="E23" s="133" t="s">
        <v>343</v>
      </c>
      <c r="F23" s="133" t="s">
        <v>288</v>
      </c>
      <c r="G23" s="133" t="s">
        <v>289</v>
      </c>
      <c r="H23" s="133" t="s">
        <v>290</v>
      </c>
      <c r="I23" s="133" t="s">
        <v>291</v>
      </c>
      <c r="J23" s="133" t="s">
        <v>344</v>
      </c>
    </row>
    <row r="24" ht="33" customHeight="1" spans="1:10">
      <c r="A24" s="133" t="s">
        <v>271</v>
      </c>
      <c r="B24" s="133" t="s">
        <v>337</v>
      </c>
      <c r="C24" s="133" t="s">
        <v>301</v>
      </c>
      <c r="D24" s="133" t="s">
        <v>345</v>
      </c>
      <c r="E24" s="133" t="s">
        <v>346</v>
      </c>
      <c r="F24" s="133" t="s">
        <v>288</v>
      </c>
      <c r="G24" s="133" t="s">
        <v>347</v>
      </c>
      <c r="H24" s="133" t="s">
        <v>348</v>
      </c>
      <c r="I24" s="133" t="s">
        <v>305</v>
      </c>
      <c r="J24" s="133" t="s">
        <v>349</v>
      </c>
    </row>
    <row r="25" ht="33" customHeight="1" spans="1:10">
      <c r="A25" s="133" t="s">
        <v>271</v>
      </c>
      <c r="B25" s="133" t="s">
        <v>337</v>
      </c>
      <c r="C25" s="133" t="s">
        <v>313</v>
      </c>
      <c r="D25" s="133" t="s">
        <v>314</v>
      </c>
      <c r="E25" s="133" t="s">
        <v>350</v>
      </c>
      <c r="F25" s="133" t="s">
        <v>315</v>
      </c>
      <c r="G25" s="133" t="s">
        <v>316</v>
      </c>
      <c r="H25" s="133" t="s">
        <v>290</v>
      </c>
      <c r="I25" s="133" t="s">
        <v>291</v>
      </c>
      <c r="J25" s="133" t="s">
        <v>351</v>
      </c>
    </row>
    <row r="26" ht="33" customHeight="1" spans="1:10">
      <c r="A26" s="133" t="s">
        <v>271</v>
      </c>
      <c r="B26" s="133" t="s">
        <v>337</v>
      </c>
      <c r="C26" s="133" t="s">
        <v>318</v>
      </c>
      <c r="D26" s="133" t="s">
        <v>319</v>
      </c>
      <c r="E26" s="133" t="s">
        <v>335</v>
      </c>
      <c r="F26" s="133" t="s">
        <v>298</v>
      </c>
      <c r="G26" s="133" t="s">
        <v>336</v>
      </c>
      <c r="H26" s="133"/>
      <c r="I26" s="133" t="s">
        <v>291</v>
      </c>
      <c r="J26" s="133" t="s">
        <v>323</v>
      </c>
    </row>
    <row r="27" ht="44" customHeight="1" spans="1:10">
      <c r="A27" s="133" t="s">
        <v>261</v>
      </c>
      <c r="B27" s="133" t="s">
        <v>352</v>
      </c>
      <c r="C27" s="133" t="s">
        <v>285</v>
      </c>
      <c r="D27" s="133" t="s">
        <v>286</v>
      </c>
      <c r="E27" s="133" t="s">
        <v>353</v>
      </c>
      <c r="F27" s="133" t="s">
        <v>315</v>
      </c>
      <c r="G27" s="133" t="s">
        <v>89</v>
      </c>
      <c r="H27" s="133" t="s">
        <v>354</v>
      </c>
      <c r="I27" s="133" t="s">
        <v>291</v>
      </c>
      <c r="J27" s="133" t="s">
        <v>355</v>
      </c>
    </row>
    <row r="28" ht="44" customHeight="1" spans="1:10">
      <c r="A28" s="133" t="s">
        <v>261</v>
      </c>
      <c r="B28" s="133" t="s">
        <v>356</v>
      </c>
      <c r="C28" s="133" t="s">
        <v>285</v>
      </c>
      <c r="D28" s="133" t="s">
        <v>286</v>
      </c>
      <c r="E28" s="133" t="s">
        <v>357</v>
      </c>
      <c r="F28" s="133" t="s">
        <v>315</v>
      </c>
      <c r="G28" s="133" t="s">
        <v>95</v>
      </c>
      <c r="H28" s="133" t="s">
        <v>354</v>
      </c>
      <c r="I28" s="133" t="s">
        <v>291</v>
      </c>
      <c r="J28" s="133" t="s">
        <v>358</v>
      </c>
    </row>
    <row r="29" ht="44" customHeight="1" spans="1:10">
      <c r="A29" s="133" t="s">
        <v>261</v>
      </c>
      <c r="B29" s="133" t="s">
        <v>356</v>
      </c>
      <c r="C29" s="133" t="s">
        <v>285</v>
      </c>
      <c r="D29" s="133" t="s">
        <v>293</v>
      </c>
      <c r="E29" s="133" t="s">
        <v>359</v>
      </c>
      <c r="F29" s="133" t="s">
        <v>288</v>
      </c>
      <c r="G29" s="133" t="s">
        <v>289</v>
      </c>
      <c r="H29" s="133" t="s">
        <v>290</v>
      </c>
      <c r="I29" s="133" t="s">
        <v>291</v>
      </c>
      <c r="J29" s="133" t="s">
        <v>360</v>
      </c>
    </row>
    <row r="30" ht="44" customHeight="1" spans="1:10">
      <c r="A30" s="133" t="s">
        <v>261</v>
      </c>
      <c r="B30" s="133" t="s">
        <v>356</v>
      </c>
      <c r="C30" s="133" t="s">
        <v>285</v>
      </c>
      <c r="D30" s="133" t="s">
        <v>296</v>
      </c>
      <c r="E30" s="133" t="s">
        <v>361</v>
      </c>
      <c r="F30" s="133" t="s">
        <v>288</v>
      </c>
      <c r="G30" s="133" t="s">
        <v>289</v>
      </c>
      <c r="H30" s="133" t="s">
        <v>290</v>
      </c>
      <c r="I30" s="133" t="s">
        <v>291</v>
      </c>
      <c r="J30" s="133" t="s">
        <v>362</v>
      </c>
    </row>
    <row r="31" ht="44" customHeight="1" spans="1:10">
      <c r="A31" s="133" t="s">
        <v>261</v>
      </c>
      <c r="B31" s="133" t="s">
        <v>356</v>
      </c>
      <c r="C31" s="133" t="s">
        <v>285</v>
      </c>
      <c r="D31" s="133" t="s">
        <v>296</v>
      </c>
      <c r="E31" s="133" t="s">
        <v>363</v>
      </c>
      <c r="F31" s="133" t="s">
        <v>298</v>
      </c>
      <c r="G31" s="133" t="s">
        <v>329</v>
      </c>
      <c r="H31" s="133" t="s">
        <v>299</v>
      </c>
      <c r="I31" s="133" t="s">
        <v>291</v>
      </c>
      <c r="J31" s="133" t="s">
        <v>364</v>
      </c>
    </row>
    <row r="32" ht="44" customHeight="1" spans="1:10">
      <c r="A32" s="133" t="s">
        <v>261</v>
      </c>
      <c r="B32" s="133" t="s">
        <v>356</v>
      </c>
      <c r="C32" s="133" t="s">
        <v>301</v>
      </c>
      <c r="D32" s="133" t="s">
        <v>345</v>
      </c>
      <c r="E32" s="133" t="s">
        <v>365</v>
      </c>
      <c r="F32" s="133" t="s">
        <v>288</v>
      </c>
      <c r="G32" s="133" t="s">
        <v>366</v>
      </c>
      <c r="H32" s="133" t="s">
        <v>309</v>
      </c>
      <c r="I32" s="133" t="s">
        <v>305</v>
      </c>
      <c r="J32" s="133" t="s">
        <v>367</v>
      </c>
    </row>
    <row r="33" ht="44" customHeight="1" spans="1:10">
      <c r="A33" s="133" t="s">
        <v>261</v>
      </c>
      <c r="B33" s="133" t="s">
        <v>356</v>
      </c>
      <c r="C33" s="133" t="s">
        <v>313</v>
      </c>
      <c r="D33" s="133" t="s">
        <v>314</v>
      </c>
      <c r="E33" s="133" t="s">
        <v>350</v>
      </c>
      <c r="F33" s="133" t="s">
        <v>315</v>
      </c>
      <c r="G33" s="133" t="s">
        <v>368</v>
      </c>
      <c r="H33" s="133" t="s">
        <v>290</v>
      </c>
      <c r="I33" s="133" t="s">
        <v>291</v>
      </c>
      <c r="J33" s="133" t="s">
        <v>369</v>
      </c>
    </row>
    <row r="34" ht="44" customHeight="1" spans="1:10">
      <c r="A34" s="133" t="s">
        <v>261</v>
      </c>
      <c r="B34" s="133" t="s">
        <v>356</v>
      </c>
      <c r="C34" s="133" t="s">
        <v>318</v>
      </c>
      <c r="D34" s="133" t="s">
        <v>319</v>
      </c>
      <c r="E34" s="133" t="s">
        <v>335</v>
      </c>
      <c r="F34" s="133" t="s">
        <v>298</v>
      </c>
      <c r="G34" s="133" t="s">
        <v>336</v>
      </c>
      <c r="H34" s="133"/>
      <c r="I34" s="133" t="s">
        <v>291</v>
      </c>
      <c r="J34" s="133" t="s">
        <v>323</v>
      </c>
    </row>
    <row r="35" ht="67" customHeight="1" spans="1:10">
      <c r="A35" s="133" t="s">
        <v>265</v>
      </c>
      <c r="B35" s="133" t="s">
        <v>370</v>
      </c>
      <c r="C35" s="133" t="s">
        <v>285</v>
      </c>
      <c r="D35" s="133" t="s">
        <v>286</v>
      </c>
      <c r="E35" s="133" t="s">
        <v>371</v>
      </c>
      <c r="F35" s="133" t="s">
        <v>315</v>
      </c>
      <c r="G35" s="133" t="s">
        <v>97</v>
      </c>
      <c r="H35" s="133" t="s">
        <v>354</v>
      </c>
      <c r="I35" s="133" t="s">
        <v>291</v>
      </c>
      <c r="J35" s="133" t="s">
        <v>372</v>
      </c>
    </row>
    <row r="36" ht="67" customHeight="1" spans="1:10">
      <c r="A36" s="133" t="s">
        <v>265</v>
      </c>
      <c r="B36" s="133" t="s">
        <v>370</v>
      </c>
      <c r="C36" s="133" t="s">
        <v>285</v>
      </c>
      <c r="D36" s="133" t="s">
        <v>286</v>
      </c>
      <c r="E36" s="133" t="s">
        <v>373</v>
      </c>
      <c r="F36" s="133" t="s">
        <v>315</v>
      </c>
      <c r="G36" s="133" t="s">
        <v>374</v>
      </c>
      <c r="H36" s="133" t="s">
        <v>354</v>
      </c>
      <c r="I36" s="133" t="s">
        <v>291</v>
      </c>
      <c r="J36" s="133" t="s">
        <v>373</v>
      </c>
    </row>
    <row r="37" ht="67" customHeight="1" spans="1:10">
      <c r="A37" s="133" t="s">
        <v>265</v>
      </c>
      <c r="B37" s="133" t="s">
        <v>370</v>
      </c>
      <c r="C37" s="133" t="s">
        <v>285</v>
      </c>
      <c r="D37" s="133" t="s">
        <v>293</v>
      </c>
      <c r="E37" s="133" t="s">
        <v>375</v>
      </c>
      <c r="F37" s="133" t="s">
        <v>288</v>
      </c>
      <c r="G37" s="133" t="s">
        <v>289</v>
      </c>
      <c r="H37" s="133" t="s">
        <v>290</v>
      </c>
      <c r="I37" s="133" t="s">
        <v>291</v>
      </c>
      <c r="J37" s="133" t="s">
        <v>376</v>
      </c>
    </row>
    <row r="38" ht="67" customHeight="1" spans="1:10">
      <c r="A38" s="133" t="s">
        <v>265</v>
      </c>
      <c r="B38" s="133" t="s">
        <v>370</v>
      </c>
      <c r="C38" s="133" t="s">
        <v>285</v>
      </c>
      <c r="D38" s="133" t="s">
        <v>296</v>
      </c>
      <c r="E38" s="133" t="s">
        <v>363</v>
      </c>
      <c r="F38" s="133" t="s">
        <v>298</v>
      </c>
      <c r="G38" s="133" t="s">
        <v>329</v>
      </c>
      <c r="H38" s="133" t="s">
        <v>299</v>
      </c>
      <c r="I38" s="133" t="s">
        <v>291</v>
      </c>
      <c r="J38" s="133" t="s">
        <v>377</v>
      </c>
    </row>
    <row r="39" ht="67" customHeight="1" spans="1:10">
      <c r="A39" s="133" t="s">
        <v>265</v>
      </c>
      <c r="B39" s="133" t="s">
        <v>370</v>
      </c>
      <c r="C39" s="133" t="s">
        <v>301</v>
      </c>
      <c r="D39" s="133" t="s">
        <v>345</v>
      </c>
      <c r="E39" s="133" t="s">
        <v>378</v>
      </c>
      <c r="F39" s="133" t="s">
        <v>288</v>
      </c>
      <c r="G39" s="133" t="s">
        <v>379</v>
      </c>
      <c r="H39" s="133" t="s">
        <v>309</v>
      </c>
      <c r="I39" s="133" t="s">
        <v>305</v>
      </c>
      <c r="J39" s="133" t="s">
        <v>380</v>
      </c>
    </row>
    <row r="40" ht="67" customHeight="1" spans="1:10">
      <c r="A40" s="133" t="s">
        <v>265</v>
      </c>
      <c r="B40" s="133" t="s">
        <v>370</v>
      </c>
      <c r="C40" s="133" t="s">
        <v>313</v>
      </c>
      <c r="D40" s="133" t="s">
        <v>314</v>
      </c>
      <c r="E40" s="133" t="s">
        <v>350</v>
      </c>
      <c r="F40" s="133" t="s">
        <v>315</v>
      </c>
      <c r="G40" s="133" t="s">
        <v>316</v>
      </c>
      <c r="H40" s="133" t="s">
        <v>290</v>
      </c>
      <c r="I40" s="133" t="s">
        <v>291</v>
      </c>
      <c r="J40" s="133" t="s">
        <v>369</v>
      </c>
    </row>
    <row r="41" ht="67" customHeight="1" spans="1:10">
      <c r="A41" s="133" t="s">
        <v>265</v>
      </c>
      <c r="B41" s="133" t="s">
        <v>370</v>
      </c>
      <c r="C41" s="133" t="s">
        <v>318</v>
      </c>
      <c r="D41" s="133" t="s">
        <v>319</v>
      </c>
      <c r="E41" s="133" t="s">
        <v>335</v>
      </c>
      <c r="F41" s="133" t="s">
        <v>298</v>
      </c>
      <c r="G41" s="133" t="s">
        <v>336</v>
      </c>
      <c r="H41" s="133" t="s">
        <v>348</v>
      </c>
      <c r="I41" s="133" t="s">
        <v>291</v>
      </c>
      <c r="J41" s="133" t="s">
        <v>323</v>
      </c>
    </row>
  </sheetData>
  <mergeCells count="12">
    <mergeCell ref="A2:J2"/>
    <mergeCell ref="A3:H3"/>
    <mergeCell ref="A7:A14"/>
    <mergeCell ref="A15:A20"/>
    <mergeCell ref="A21:A26"/>
    <mergeCell ref="A27:A34"/>
    <mergeCell ref="A35:A41"/>
    <mergeCell ref="B7:B14"/>
    <mergeCell ref="B15:B20"/>
    <mergeCell ref="B21:B26"/>
    <mergeCell ref="B27:B34"/>
    <mergeCell ref="B35:B4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灯火阑珊</cp:lastModifiedBy>
  <dcterms:created xsi:type="dcterms:W3CDTF">2026-02-03T07:40:00Z</dcterms:created>
  <dcterms:modified xsi:type="dcterms:W3CDTF">2026-03-13T02:13:15Z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