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<sst xmlns="http://schemas.openxmlformats.org/spreadsheetml/2006/main" count="2086" uniqueCount="643">
  <si>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</si>
  <si>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</si>
  <si>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</si>
  <si>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</si>
  <si>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</si>
  <si>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</si>
  <si>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</si>
  <si>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</si>
  <si>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</si>
  <si>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</si>
  <si>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</si>
  <si>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</si>
  <si>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</si>
  <si>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</si>
  <si>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</si>
  <si>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</si>
  <si>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</si>
  <si>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</si>
  <si>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</si>
  <si>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</si>
  <si>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</si>
  <si>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</si>
  <si>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</si>
  <si>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</si>
  <si>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</si>
  <si>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</si>
  <si>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</si>
  <si>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</si>
  <si>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</si>
  <si>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</si>
  <si>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</si>
  <si>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</si>
  <si>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</si>
  <si>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</si>
  <si>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</si>
  <si>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</si>
  <si>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</si>
  <si>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</si>
  <si>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</si>
  <si>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</si>
  <si>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</si>
  <si>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</si>
  <si>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</si>
  <si>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</si>
  <si>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</si>
  <si>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</si>
  <si>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</si>
  <si>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</si>
  <si>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</si>
  <si>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</si>
  <si>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</si>
  <si>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</si>
  <si>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</si>
  <si>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</si>
  <si>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</si>
  <si>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</si>
  <si>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</si>
  <si>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</si>
  <si>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</si>
  <si>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</si>
  <si>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</si>
  <si>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</si>
  <si>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</si>
  <si>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</si>
  <si>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</si>
  <si>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</si>
  <si>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</si>
  <si>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</si>
  <si>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</si>
  <si>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552</t>
  </si>
  <si>
    <t>昆明市五华区人民政府丰宁街道办事处</t>
  </si>
  <si>
    <t>552001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</si>
  <si>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</si>
  <si>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</si>
  <si>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</si>
  <si>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</si>
  <si>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</si>
  <si>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</si>
  <si>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</si>
  <si>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</si>
  <si>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</si>
  <si>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</si>
  <si>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</si>
  <si>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</si>
  <si>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</si>
  <si>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</si>
  <si>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</si>
  <si>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</si>
  <si>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</si>
  <si>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</si>
  <si>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</si>
  <si>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</si>
  <si>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</si>
  <si>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</si>
  <si>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</si>
  <si>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</si>
  <si>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</si>
  <si>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</si>
  <si>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</si>
  <si>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</si>
  <si>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</si>
  <si>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</si>
  <si>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</si>
  <si>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</si>
  <si>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</si>
  <si>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</si>
  <si>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</si>
  <si>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</si>
  <si>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</si>
  <si>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</si>
  <si>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</si>
  <si>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</si>
  <si>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</si>
  <si>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</si>
  <si>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</si>
  <si>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</si>
  <si>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</si>
  <si>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</si>
  <si>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</si>
  <si>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</si>
  <si>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</si>
  <si>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</si>
  <si>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</si>
  <si>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</si>
  <si>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</si>
  <si>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</si>
  <si>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</si>
  <si>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</si>
  <si>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</si>
  <si>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</si>
  <si>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</si>
  <si>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</si>
  <si>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</si>
  <si>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</si>
  <si>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</si>
  <si>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</si>
  <si>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</si>
  <si>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</si>
  <si>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</si>
  <si>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</si>
  <si>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</si>
  <si>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</si>
  <si>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</si>
  <si>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</si>
  <si>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</si>
  <si>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</si>
  <si>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</si>
  <si>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</si>
  <si>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</si>
  <si>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</si>
  <si>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</si>
  <si>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</si>
  <si>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</si>
  <si>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</si>
  <si>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</si>
  <si>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</si>
  <si>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</si>
  <si>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</si>
  <si>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</si>
  <si>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</si>
  <si>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</si>
  <si>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</si>
  <si>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</si>
  <si>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</si>
  <si>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</si>
  <si>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</si>
  <si>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</si>
  <si>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</si>
  <si>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</si>
  <si>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</si>
  <si>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</si>
  <si>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</si>
  <si>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</si>
  <si>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</si>
  <si>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</si>
  <si>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</si>
  <si>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</si>
  <si>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</si>
  <si>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</si>
  <si>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</si>
  <si>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</si>
  <si>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</si>
  <si>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</si>
  <si>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</si>
  <si>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</si>
  <si>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</si>
  <si>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</si>
  <si>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</si>
  <si>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</si>
  <si>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</si>
  <si>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</si>
  <si>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</si>
  <si>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</si>
  <si>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</si>
  <si>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</si>
  <si>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</si>
  <si>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</si>
  <si>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</si>
  <si>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</si>
  <si>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</si>
  <si>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</si>
  <si>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</si>
  <si>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</si>
  <si>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</si>
  <si>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</si>
  <si>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</si>
  <si>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</si>
  <si>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</si>
  <si>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</si>
  <si>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530102210000000001180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</si>
  <si>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</si>
  <si>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</si>
  <si>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</si>
  <si>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</si>
  <si>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</si>
  <si>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</si>
  <si>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</si>
  <si>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530102210000000001182</t>
  </si>
  <si>
    <t>事业人员工资支出</t>
  </si>
  <si>
    <t>30107</t>
  </si>
  <si>
    <t>绩效工资</t>
  </si>
  <si>
    <t>530102210000000001183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</si>
  <si>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</si>
  <si>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</si>
  <si>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</si>
  <si>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</si>
  <si>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</si>
  <si>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</si>
  <si>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</si>
  <si>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</si>
  <si>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</si>
  <si>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</si>
  <si>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</si>
  <si>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530102210000000001184</t>
  </si>
  <si>
    <t>30113</t>
  </si>
  <si>
    <t>530102210000000001188</t>
  </si>
  <si>
    <t>公务用车运行维护费</t>
  </si>
  <si>
    <t>30231</t>
  </si>
  <si>
    <t>530102210000000001189</t>
  </si>
  <si>
    <t>公务交通补贴</t>
  </si>
  <si>
    <t>30239</t>
  </si>
  <si>
    <t>其他交通费用</t>
  </si>
  <si>
    <t>530102210000000001190</t>
  </si>
  <si>
    <t>工会经费</t>
  </si>
  <si>
    <t>30228</t>
  </si>
  <si>
    <t>530102210000000003641</t>
  </si>
  <si>
    <t>其他商品服务支出</t>
  </si>
  <si>
    <t>30201</t>
  </si>
  <si>
    <t>办公费</t>
  </si>
  <si>
    <t>530102210000000003642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</si>
  <si>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</si>
  <si>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</si>
  <si>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</si>
  <si>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</si>
  <si>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</si>
  <si>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</si>
  <si>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</si>
  <si>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</si>
  <si>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</si>
  <si>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</si>
  <si>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</si>
  <si>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</si>
  <si>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</si>
  <si>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</si>
  <si>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</si>
  <si>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530102231100001233393</t>
  </si>
  <si>
    <t>离退休人员支出</t>
  </si>
  <si>
    <t>30305</t>
  </si>
  <si>
    <t>生活补助</t>
  </si>
  <si>
    <t>530102231100001437436</t>
  </si>
  <si>
    <t>行政人员绩效奖励</t>
  </si>
  <si>
    <t>530102231100001437457</t>
  </si>
  <si>
    <t>事业人员绩效奖励</t>
  </si>
  <si>
    <t>530102231100001437459</t>
  </si>
  <si>
    <t>其他村（社区）人员补助</t>
  </si>
  <si>
    <t>530102231100001437461</t>
  </si>
  <si>
    <t>离退休及特殊人员福利费</t>
  </si>
  <si>
    <t>530102241100002191841</t>
  </si>
  <si>
    <t>其他人员支出</t>
  </si>
  <si>
    <t>30199</t>
  </si>
  <si>
    <t>其他工资福利支出</t>
  </si>
  <si>
    <t>530102261100004946749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</si>
  <si>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</si>
  <si>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</si>
  <si>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</si>
  <si>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</si>
  <si>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</si>
  <si>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</si>
  <si>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</si>
  <si>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</si>
  <si>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</si>
  <si>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530102261100005143699</t>
  </si>
  <si>
    <t>社区干部补贴工作经费</t>
  </si>
  <si>
    <t>专项业务类</t>
  </si>
  <si>
    <t>530102210000000000950</t>
  </si>
  <si>
    <t>其他政府机关经费</t>
  </si>
  <si>
    <t>530102210000000001151</t>
  </si>
  <si>
    <t>爱国卫生专项经费</t>
  </si>
  <si>
    <t>民生类</t>
  </si>
  <si>
    <t>530102210000000001105</t>
  </si>
  <si>
    <t>城管工作经费</t>
  </si>
  <si>
    <t>530102261100005143691</t>
  </si>
  <si>
    <t>社区工作经费</t>
  </si>
  <si>
    <t>事业发展类</t>
  </si>
  <si>
    <t>530102231100001662180</t>
  </si>
  <si>
    <t>区级横向拨款专项经费</t>
  </si>
  <si>
    <t>530102261100005143680</t>
  </si>
  <si>
    <t>部门运维经费</t>
  </si>
  <si>
    <t>30209</t>
  </si>
  <si>
    <t>物业管理费</t>
  </si>
  <si>
    <t>30214</t>
  </si>
  <si>
    <t>租赁费</t>
  </si>
  <si>
    <t>530102261100005143938</t>
  </si>
  <si>
    <t>单位自有资金财政拨款工作经费</t>
  </si>
  <si>
    <t>530102261100005143968</t>
  </si>
  <si>
    <t>单位自有资金非财政拨款工作经费</t>
  </si>
  <si>
    <t>530102261100005156778</t>
  </si>
  <si>
    <t>执法办案经费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</si>
  <si>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</si>
  <si>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</si>
  <si>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</si>
  <si>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</si>
  <si>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</si>
  <si>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</si>
  <si>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</si>
  <si>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</si>
  <si>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</si>
  <si>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</si>
  <si>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完成8个社区的工作经费</t>
  </si>
  <si>
    <t>产出指标</t>
  </si>
  <si>
    <t>数量指标</t>
  </si>
  <si>
    <t>社区工作经费的个数</t>
  </si>
  <si>
    <t>=</t>
  </si>
  <si>
    <t>个</t>
  </si>
  <si>
    <t>定量指标</t>
  </si>
  <si>
    <t>完成社区个数</t>
  </si>
  <si>
    <t>质量指标</t>
  </si>
  <si>
    <t>完成社区工作的合格率</t>
  </si>
  <si>
    <t>&gt;=</t>
  </si>
  <si>
    <t>95</t>
  </si>
  <si>
    <t>%</t>
  </si>
  <si>
    <t>时效指标</t>
  </si>
  <si>
    <t>完成社区工作时间</t>
  </si>
  <si>
    <t>1.00</t>
  </si>
  <si>
    <t>年</t>
  </si>
  <si>
    <t>效益指标</t>
  </si>
  <si>
    <t>社会效益</t>
  </si>
  <si>
    <t>工作完成程度</t>
  </si>
  <si>
    <t>提升</t>
  </si>
  <si>
    <t>是否</t>
  </si>
  <si>
    <t>满意度指标</t>
  </si>
  <si>
    <t>服务对象满意度</t>
  </si>
  <si>
    <t>95%</t>
  </si>
  <si>
    <t>完成2026年单位自有资金的收支，主要完成老旧小区改造，拆迁工作。</t>
  </si>
  <si>
    <t>工程总量</t>
  </si>
  <si>
    <t>100</t>
  </si>
  <si>
    <t>平方米/公里/立方/亩等</t>
  </si>
  <si>
    <t>反映新建、改造、修缮工程量完成情况。</t>
  </si>
  <si>
    <t>工程数量</t>
  </si>
  <si>
    <t>个/标段</t>
  </si>
  <si>
    <t>反映工程设计实现的功能数量或工程的相对独立单元的数量。</t>
  </si>
  <si>
    <t>配套设施完成率</t>
  </si>
  <si>
    <t>反映配套设施完成情况。
配套设施完成率=（按计划完成配套设施的工程量/计划完成配套设施工程量）*100%。</t>
  </si>
  <si>
    <t>安全事故发生率</t>
  </si>
  <si>
    <t>&lt;=</t>
  </si>
  <si>
    <t>0</t>
  </si>
  <si>
    <t>反映工程实施期间的安全目标。</t>
  </si>
  <si>
    <t>计划完工率</t>
  </si>
  <si>
    <t>反映工程按计划完工情况。
计划完工率=实际完成工程项目个数/按计划应完成项目个数。</t>
  </si>
  <si>
    <t>综合使用率</t>
  </si>
  <si>
    <t>90</t>
  </si>
  <si>
    <t>反映设施建成后的利用、使用的情况。
综合使用率=（投入使用的基础建设工程建设内容/完成建设内容）*100%</t>
  </si>
  <si>
    <t>受益人群覆盖率</t>
  </si>
  <si>
    <t>反映项目设计受益人群或地区的实现情况。
受益人群覆盖率=（实际实现受益人群数/计划实现受益人群数）*100%</t>
  </si>
  <si>
    <t>可持续影响</t>
  </si>
  <si>
    <t>使用年限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</si>
  <si>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</si>
  <si>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</si>
  <si>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</si>
  <si>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完成2026年城改拨入区级横向拨款化经费</t>
  </si>
  <si>
    <t>竣工验收合格率</t>
  </si>
  <si>
    <t>反映项目验收情况。
竣工验收合格率=（验收合格单元工程数量/完工单元工程总数）×100%。</t>
  </si>
  <si>
    <t>日常工作运行率</t>
  </si>
  <si>
    <t>96</t>
  </si>
  <si>
    <t>反映日常运行率</t>
  </si>
  <si>
    <t>全年预算执行进度</t>
  </si>
  <si>
    <t>反映全年预算执行进度情况</t>
  </si>
  <si>
    <t>人民生活水平提高状况</t>
  </si>
  <si>
    <t>有效提高</t>
  </si>
  <si>
    <t>是/否</t>
  </si>
  <si>
    <t>定性指标</t>
  </si>
  <si>
    <t>反映项目实施时后是否提高统计数据质量与真实性</t>
  </si>
  <si>
    <t>老旧小区改造的成果</t>
  </si>
  <si>
    <t>有效展示</t>
  </si>
  <si>
    <t>反映项目实施后能否达到老旧小区新成果</t>
  </si>
  <si>
    <t>持续推进老旧小区改造服务工作</t>
  </si>
  <si>
    <t>持续推进</t>
  </si>
  <si>
    <t>反映项目实施后能否达到持续推进老旧小区改造服务工作</t>
  </si>
  <si>
    <t>人民群众满意度</t>
  </si>
  <si>
    <t>反映人民群众满意度</t>
  </si>
  <si>
    <t>用于食堂运行和办公用房租赁费</t>
  </si>
  <si>
    <t>食堂保障人次</t>
  </si>
  <si>
    <t>60</t>
  </si>
  <si>
    <t>人次</t>
  </si>
  <si>
    <t>反映委托单位对食堂保障次数的情况。</t>
  </si>
  <si>
    <t>房租租赁次数</t>
  </si>
  <si>
    <t>批次</t>
  </si>
  <si>
    <t>反映房屋租赁次数的情况。</t>
  </si>
  <si>
    <t>食堂环境卫生整理率</t>
  </si>
  <si>
    <t>反映食堂整洁率</t>
  </si>
  <si>
    <t>食堂运行及时率</t>
  </si>
  <si>
    <t>反映食堂运行及时率</t>
  </si>
  <si>
    <t>食堂服务需求</t>
  </si>
  <si>
    <t>有所提升</t>
  </si>
  <si>
    <t>反映食堂服务满足委托单位的程度。（实际运用时根据项目对食堂的需求，主要通过整体评价的方式进行评价。）</t>
  </si>
  <si>
    <t>服务受益人员满意度</t>
  </si>
  <si>
    <t>反映餐饮服务受益人员满意程度。</t>
  </si>
  <si>
    <t>完成2026年单位自有资金的收支。</t>
  </si>
  <si>
    <t>拨款次数</t>
  </si>
  <si>
    <t>反映拨款的数量。</t>
  </si>
  <si>
    <t>拨款合格率</t>
  </si>
  <si>
    <t>反映拨款的合格率</t>
  </si>
  <si>
    <t>反映服务对象满意度</t>
  </si>
  <si>
    <t xml:space="preserve">1.按标准完成城中村清扫保洁、垃圾清运工作，完成垃圾清运86车，提升辖区环境卫生质量。
2.开展垃圾分类宣传及垃圾分类管理工作，完成8个社区垃圾分类宣传覆盖工作，提高辖区居民垃圾分类意识。
3.根据五华区化粪池整治提升改造工作方案，开展化粪池清掏及提升改造工作，完成厕所及化粪池掏运6座，防止溢流污染。
4.重点加强对租地建房、农房整治、住宅小区违法建设等问题的整治，加强为民服务意识，突出治理重点，提高执法水平。
</t>
  </si>
  <si>
    <t>全年垃圾清运整车数</t>
  </si>
  <si>
    <t>50</t>
  </si>
  <si>
    <t>车</t>
  </si>
  <si>
    <t>全年清运垃圾的数量</t>
  </si>
  <si>
    <t>垃圾分类宣传覆盖的社区个数</t>
  </si>
  <si>
    <t>垃圾分类宣传覆盖的社区数</t>
  </si>
  <si>
    <t>零星工程改造的次数</t>
  </si>
  <si>
    <t>次</t>
  </si>
  <si>
    <t>完成化零星工程改造的次数</t>
  </si>
  <si>
    <t>厕所及化粪池掏运座数</t>
  </si>
  <si>
    <t>座</t>
  </si>
  <si>
    <t>对辖区内6座社会厕所以及城中村、无人管理老旧小区的化粪池进行清掏清运，对破损化粪池进行维修。</t>
  </si>
  <si>
    <t>垃圾清理 的合格率</t>
  </si>
  <si>
    <t>垃圾清理的合格情况</t>
  </si>
  <si>
    <t>辖区环境卫生达标率</t>
  </si>
  <si>
    <t>辖区环境卫生达标情况</t>
  </si>
  <si>
    <t>垃圾清运及时性</t>
  </si>
  <si>
    <t>及时</t>
  </si>
  <si>
    <t>垃圾清运完成得时间</t>
  </si>
  <si>
    <t>垃圾分类工作</t>
  </si>
  <si>
    <t>有序推进</t>
  </si>
  <si>
    <t>对垃圾分类宣传管理的效果</t>
  </si>
  <si>
    <t>提升城中村人民居住环境</t>
  </si>
  <si>
    <t>持续提升</t>
  </si>
  <si>
    <t>反映项目实施后是否创造优美、整洁、有序的城市环境</t>
  </si>
  <si>
    <t>提升环境综合整治能力</t>
  </si>
  <si>
    <t>有效提升</t>
  </si>
  <si>
    <t>反映项目实施后是否有效提升环境综合整治能力</t>
  </si>
  <si>
    <t>老旧小区服务对象满意度</t>
  </si>
  <si>
    <t>服务对象对垃圾分类及垃圾清运的满意度</t>
  </si>
  <si>
    <t xml:space="preserve">依据部门职能职责、政策文件、管理办法年度目标如下：
1.做好街道新闻宣传工作，完成发布微信、微博公众号维护3次，做好办事处档案归档工作完成档案整理4次，有效保障办事处各项工作正常运转。
2.规范街道社会冶理、社工站建设工作，开展辖区居民健康教育宣传，完成健康教育宣传展板36块，提高辖区居民的生活质量，推进社会救助工作，增强居民的获得感和幸福感。
3.聚焦人民群众关心关切的创业贷款、低保、城乡居民养老保险、城乡居民医疗保险、两保补贴、单位职工养老保险、单位职工医疗保险、失业保险等社会事业等方面突出问题，加快建立覆盖城乡居民的社会保障体系，不断改善民生生活。
4.做好辖区企业服务工作及食品安全的宣传工作，完成制作食品安全宣传手册100本，提高辖区食品经营户和辖区居民的食品安全意识，保障辖区良好的食品安全环境。
5.开展好全年普法强基法治宣传工作，开展反诈宣传1次，坚决打击电信网络诈骗违法犯罪活动，努力建设更高水平的平安丰宁、法治丰宁。
6.做好办事处防汛抗旱应急抢险救援工作，印制宣传材料50份，保障河道的通畅，加强基础设施建设，提高辖区消防、防汛、抗旱工作成效。
7.依据五华区创建生态文明建设示范区的要求，完成河道巡查、管理、“十年禁渔”等水务工作，不断提升人民群众的幸福感和满意度达90%以上。
</t>
  </si>
  <si>
    <t>开展宣传活动次数</t>
  </si>
  <si>
    <t>反映开展宣传活动次数</t>
  </si>
  <si>
    <t>开展低保、临时救助工作完成次数</t>
  </si>
  <si>
    <t>反映开展城市低保、临时救助工作完成件数</t>
  </si>
  <si>
    <t>微信、微博公众号维护的次数</t>
  </si>
  <si>
    <t>健康教育宣传栏的展板数量</t>
  </si>
  <si>
    <t>34</t>
  </si>
  <si>
    <t>块</t>
  </si>
  <si>
    <t>完成健康教育宣传栏的期数</t>
  </si>
  <si>
    <t>档案整理次数</t>
  </si>
  <si>
    <t>微信公众号维护的合格率</t>
  </si>
  <si>
    <t>档案整理的合格率</t>
  </si>
  <si>
    <t>党报党刊征订完成率</t>
  </si>
  <si>
    <t>反映党报党刊征订完成率</t>
  </si>
  <si>
    <t>健康教育宣传栏完成及时性</t>
  </si>
  <si>
    <t>一个季度至少完成2至3期健康教育宣传</t>
  </si>
  <si>
    <t>辖区汛期灾害事件处理及时性</t>
  </si>
  <si>
    <t>第一时间赶至处理汛期灾害事件</t>
  </si>
  <si>
    <t>辖区社会治安环境</t>
  </si>
  <si>
    <t>良好</t>
  </si>
  <si>
    <t>项（个）</t>
  </si>
  <si>
    <t>辖区社会治安环境情况</t>
  </si>
  <si>
    <t>推进辖区内社会保障工作</t>
  </si>
  <si>
    <t>有效推进</t>
  </si>
  <si>
    <t>反映项目实施推进辖区内社会保障工作</t>
  </si>
  <si>
    <t>辖区群众安全感</t>
  </si>
  <si>
    <t>反映辖区居民辖区群众安全感</t>
  </si>
  <si>
    <t>食品安全的知晓率</t>
  </si>
  <si>
    <t>人民群众对食品安全的知晓率</t>
  </si>
  <si>
    <t>保障办事处各项工作正常运转</t>
  </si>
  <si>
    <t>有效保障</t>
  </si>
  <si>
    <t>反映项目实施后是否能保障办事处各项工作正常运转</t>
  </si>
  <si>
    <t>提高群众幸福感</t>
  </si>
  <si>
    <t>持续提高</t>
  </si>
  <si>
    <t>反映通过加强工作宣传 、加强问题查找整改、线索摸排、整合社会力量，达到提高群众幸福感的效果</t>
  </si>
  <si>
    <t>维护社会治安，促进构建和谐社会</t>
  </si>
  <si>
    <t>持续维护</t>
  </si>
  <si>
    <t>反映项目实施后是否持续维护社会治安，促进构建和谐社会</t>
  </si>
  <si>
    <t>辖区群众食品安全满意度</t>
  </si>
  <si>
    <t>反映辖区群众食品安全满意度</t>
  </si>
  <si>
    <t>工作人员满意度</t>
  </si>
  <si>
    <t>反映辖区内工作人员满意度</t>
  </si>
  <si>
    <t>完成社区89人工资发放</t>
  </si>
  <si>
    <t>发放对象数</t>
  </si>
  <si>
    <t>89</t>
  </si>
  <si>
    <t>人(人次、家)</t>
  </si>
  <si>
    <t>反映发放人员、企业的数量情况，也适用补贴、资助等形式的补助。</t>
  </si>
  <si>
    <t>兑现准确率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</si>
  <si>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</si>
  <si>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</si>
  <si>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</si>
  <si>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生活状况改善</t>
  </si>
  <si>
    <t>有所改善</t>
  </si>
  <si>
    <t>反映补助促进受助对象生活状况改善的情况。</t>
  </si>
  <si>
    <t>受益对象满意度</t>
  </si>
  <si>
    <t>反映获补助受益对象的满意程度。</t>
  </si>
  <si>
    <t>1.队伍建设：完成执法队员法律法规培训不少于4次，执法整体形象显著提升，群众对执法队伍满意度≥90%；
2.违建管控：辖区新增违建“零新增”，按时完成上级下达的年度拆违任务，拆违完成率100%；
3.市容环境：占道经营、流动摊贩违规摆摊问题处置及时率≥95%，背街背巷环境整治达标率≥90%，市容市貌得到群众广泛认可；
4.案件办理：市、区级下派案件核销及时率100%，12345热线及投诉平台案件办结率≥98%，办结时限符合相关标准，群众对案件办理满意度≥90%；
5.工地管理：辖区工地裸土覆盖达标率100%，渣土车违规运输查处率≥95%，工地降尘及路面泼洒问题整改完成率100%；
6.经费管理：非税收入专项经费使用合规率100%，无违规使用资金情况，经费使用效益达标，台账规范率100%。</t>
  </si>
  <si>
    <t>法律法规培训</t>
  </si>
  <si>
    <t>反映完成执法队员法律法规培训不少于1次</t>
  </si>
  <si>
    <t>辖区新增违建数</t>
  </si>
  <si>
    <t>起</t>
  </si>
  <si>
    <t>反映辖区新增违建“零新增”</t>
  </si>
  <si>
    <t>年度执法处置数量</t>
  </si>
  <si>
    <t>年度实际发生数</t>
  </si>
  <si>
    <t>件</t>
  </si>
  <si>
    <t>反映反映年度实际发生数</t>
  </si>
  <si>
    <t>案件办结率</t>
  </si>
  <si>
    <t>98</t>
  </si>
  <si>
    <t>反映12345热线及投诉平台案件办结率达98%以上</t>
  </si>
  <si>
    <t>经费使用合格率</t>
  </si>
  <si>
    <t>反映非税收入专项经费使用合规率达100%</t>
  </si>
  <si>
    <t>拆违完成率</t>
  </si>
  <si>
    <t>反映拆违完成率达100%</t>
  </si>
  <si>
    <t>处置及时率</t>
  </si>
  <si>
    <t>反映占道经营、流动摊贩违规摆摊问题处置及时率达95%以上</t>
  </si>
  <si>
    <t>辖区内执法处罚投诉处置率</t>
  </si>
  <si>
    <t>反映辖区内执法处罚投诉处置率</t>
  </si>
  <si>
    <t>辖区市容环境整治效果</t>
  </si>
  <si>
    <t>反映辖区市容环境整治效果</t>
  </si>
  <si>
    <t>反映群众对执法队伍满意度达90%</t>
  </si>
  <si>
    <t>1.续巩固提升“清垃圾、扫厕所、勤洗手、净餐馆、常消毒、管集市、众参与”爱国卫生“7个专项行动”，全面提升国家卫生城市创建质量。
2.每月按时完成垃圾清运6车，及时清理垃圾，市容环境卫生质量显著提升，提升群众满意度达90%以上。</t>
  </si>
  <si>
    <t>垃圾清运每月的车数</t>
  </si>
  <si>
    <t>圾清运每月清运垃圾约6车，1200元/车</t>
  </si>
  <si>
    <t>垃圾清运的合格率</t>
  </si>
  <si>
    <t>按照厕所“三有三无”标准配备物资的情况</t>
  </si>
  <si>
    <t>垃圾清理及时性</t>
  </si>
  <si>
    <t>第一时间完成裸露垃圾清理</t>
  </si>
  <si>
    <t>垃圾清理的效果</t>
  </si>
  <si>
    <t>效果显著</t>
  </si>
  <si>
    <t>七小行动实施的效果</t>
  </si>
  <si>
    <t>市民的满意度</t>
  </si>
  <si>
    <t>服务对象对环境卫生的满意情况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</si>
  <si>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</si>
  <si>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</si>
  <si>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</si>
  <si>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</si>
  <si>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备注：昆明市五华区人民政府丰宁街道办事处2026年度无政府性基金预算支出。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</si>
  <si>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</si>
  <si>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</si>
  <si>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</si>
  <si>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</si>
  <si>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</si>
  <si>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</si>
  <si>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</si>
  <si>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</si>
  <si>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</si>
  <si>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</si>
  <si>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</si>
  <si>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城中村保洁服务</t>
  </si>
  <si>
    <t>清扫服务</t>
  </si>
  <si>
    <t>元</t>
  </si>
  <si>
    <t>公务用车维修和保养服务</t>
  </si>
  <si>
    <t>车辆维修和保养服务</t>
  </si>
  <si>
    <t>车辆保险服务费</t>
  </si>
  <si>
    <t>机动车保险服务</t>
  </si>
  <si>
    <t>采购复印纸</t>
  </si>
  <si>
    <t>复印纸</t>
  </si>
  <si>
    <t>箱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</si>
  <si>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</si>
  <si>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</si>
  <si>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</si>
  <si>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</si>
  <si>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</si>
  <si>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</si>
  <si>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</si>
  <si>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</si>
  <si>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</si>
  <si>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办事处公共安全隐患排查治理服务</t>
  </si>
  <si>
    <t>A0101 公共安全隐患排查治理服务</t>
  </si>
  <si>
    <t>A 公共服务</t>
  </si>
  <si>
    <t>综合执法中队法律咨询服务</t>
  </si>
  <si>
    <t>B0102 法律咨询服务</t>
  </si>
  <si>
    <t>B 政府履职辅助性服务</t>
  </si>
  <si>
    <t>A1101 公共设施管理服务</t>
  </si>
  <si>
    <t>机动车服务</t>
  </si>
  <si>
    <t>A1803 社会保险服务</t>
  </si>
  <si>
    <t>车辆</t>
  </si>
  <si>
    <t>B1101 维修保养服务</t>
  </si>
  <si>
    <t>维修保养服务</t>
  </si>
  <si>
    <t>B1102 物业管理服务</t>
  </si>
  <si>
    <t>机关食堂服务</t>
  </si>
  <si>
    <t>B1105 餐饮服务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</si>
  <si>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</si>
  <si>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</si>
  <si>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</si>
  <si>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</si>
  <si>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</si>
  <si>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</si>
  <si>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</si>
  <si>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</si>
  <si>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</si>
  <si>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</si>
  <si>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</si>
  <si>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</si>
  <si>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</si>
  <si>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</si>
  <si>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</si>
  <si>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</si>
  <si>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</si>
  <si>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</si>
  <si>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</si>
  <si>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</si>
  <si>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</si>
  <si>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</si>
  <si>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</si>
  <si>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备注：昆明市五华区人民政府丰宁街道办事处2026年度无对下转移支付资金。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</si>
  <si>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</si>
  <si>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</si>
  <si>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</si>
  <si>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</si>
  <si>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</si>
  <si>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</si>
  <si>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</si>
  <si>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</si>
  <si>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</si>
  <si>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备注：昆明市五华区人民政府丰宁街道办事处2026年度无新增资产配置。</t>
  </si>
  <si>
    <t>预算11表</t>
  </si>
  <si>
    <t>上级补助</t>
  </si>
  <si>
    <t>备注：昆明市五华区人民政府丰宁街道办事处2026年度无上级转移支付补助项目支出。</t>
  </si>
  <si>
    <t>预算12表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</si>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</sst>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36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49" fontId="7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" fontId="5" fillId="0" borderId="1" xfId="51" applyNumberFormat="1" applyFont="1" applyFill="1" applyBorder="1">
      <alignment horizontal="right" vertical="center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/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>
      <alignment horizontal="right"/>
    </xf>
    <xf numFmtId="0" fontId="14" fillId="0" borderId="0" xfId="0" applyFont="1" applyFill="1" applyBorder="1" applyAlignment="1" applyProtection="1">
      <alignment horizontal="right"/>
      <protection locked="0"/>
    </xf>
    <xf numFmtId="49" fontId="14" fillId="0" borderId="0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7" sqref="A17"/>
    </sheetView>
  </sheetViews>
  <sheetFormatPr defaultColWidth="8.57407407407407" defaultRowHeight="12.75" customHeight="1" outlineLevelCol="3"/>
  <cols>
    <col min="1" max="4" width="41" style="10" customWidth="1"/>
    <col min="5" max="16384" width="8.57407407407407" style="10"/>
  </cols>
  <sheetData>
    <row r="1" ht="15" customHeight="1" spans="1:4">
      <c r="A1" s="49"/>
      <c r="B1" s="49"/>
      <c r="C1" s="49"/>
      <c r="D1" s="61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"单位名称："&amp;"昆明市五华区人民政府丰宁街道办事处"</f>
        <v>单位名称：昆明市五华区人民政府丰宁街道办事处</v>
      </c>
      <c r="B3" s="202"/>
      <c r="D3" s="155" t="s">
        <v>1</v>
      </c>
    </row>
    <row r="4" ht="23.25" customHeight="1" spans="1:4">
      <c r="A4" s="203" t="s">
        <v>2</v>
      </c>
      <c r="B4" s="204"/>
      <c r="C4" s="203" t="s">
        <v>3</v>
      </c>
      <c r="D4" s="204"/>
    </row>
    <row r="5" ht="24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7.25" customHeight="1" spans="1:4">
      <c r="A6" s="205" t="s">
        <v>7</v>
      </c>
      <c r="B6" s="76">
        <v>29545821.87</v>
      </c>
      <c r="C6" s="205" t="s">
        <v>8</v>
      </c>
      <c r="D6" s="76">
        <v>64879851</v>
      </c>
    </row>
    <row r="7" ht="17.25" customHeight="1" spans="1:4">
      <c r="A7" s="205" t="s">
        <v>9</v>
      </c>
      <c r="B7" s="76"/>
      <c r="C7" s="205" t="s">
        <v>10</v>
      </c>
      <c r="D7" s="76"/>
    </row>
    <row r="8" ht="17.25" customHeight="1" spans="1:4">
      <c r="A8" s="205" t="s">
        <v>11</v>
      </c>
      <c r="B8" s="76"/>
      <c r="C8" s="235" t="s">
        <v>12</v>
      </c>
      <c r="D8" s="76"/>
    </row>
    <row r="9" ht="17.25" customHeight="1" spans="1:4">
      <c r="A9" s="205" t="s">
        <v>13</v>
      </c>
      <c r="B9" s="76"/>
      <c r="C9" s="235" t="s">
        <v>14</v>
      </c>
      <c r="D9" s="76"/>
    </row>
    <row r="10" ht="17.25" customHeight="1" spans="1:4">
      <c r="A10" s="205" t="s">
        <v>15</v>
      </c>
      <c r="B10" s="76">
        <v>44581446</v>
      </c>
      <c r="C10" s="235" t="s">
        <v>16</v>
      </c>
      <c r="D10" s="76"/>
    </row>
    <row r="11" ht="17.25" customHeight="1" spans="1:4">
      <c r="A11" s="205" t="s">
        <v>17</v>
      </c>
      <c r="B11" s="76"/>
      <c r="C11" s="235" t="s">
        <v>18</v>
      </c>
      <c r="D11" s="76"/>
    </row>
    <row r="12" ht="17.25" customHeight="1" spans="1:4">
      <c r="A12" s="205" t="s">
        <v>19</v>
      </c>
      <c r="B12" s="76"/>
      <c r="C12" s="27" t="s">
        <v>20</v>
      </c>
      <c r="D12" s="76"/>
    </row>
    <row r="13" ht="17.25" customHeight="1" spans="1:4">
      <c r="A13" s="205" t="s">
        <v>21</v>
      </c>
      <c r="B13" s="76"/>
      <c r="C13" s="27" t="s">
        <v>22</v>
      </c>
      <c r="D13" s="76">
        <v>2357532.91</v>
      </c>
    </row>
    <row r="14" ht="17.25" customHeight="1" spans="1:4">
      <c r="A14" s="205" t="s">
        <v>23</v>
      </c>
      <c r="B14" s="76"/>
      <c r="C14" s="27" t="s">
        <v>24</v>
      </c>
      <c r="D14" s="76">
        <v>1158289.96</v>
      </c>
    </row>
    <row r="15" ht="17.25" customHeight="1" spans="1:4">
      <c r="A15" s="205" t="s">
        <v>25</v>
      </c>
      <c r="B15" s="76">
        <v>44581446</v>
      </c>
      <c r="C15" s="27" t="s">
        <v>26</v>
      </c>
      <c r="D15" s="76"/>
    </row>
    <row r="16" ht="17.25" customHeight="1" spans="1:4">
      <c r="A16" s="206"/>
      <c r="B16" s="76"/>
      <c r="C16" s="27" t="s">
        <v>27</v>
      </c>
      <c r="D16" s="76">
        <v>4572594</v>
      </c>
    </row>
    <row r="17" ht="17.25" customHeight="1" spans="1:4">
      <c r="A17" s="207"/>
      <c r="B17" s="76"/>
      <c r="C17" s="27" t="s">
        <v>28</v>
      </c>
      <c r="D17" s="76"/>
    </row>
    <row r="18" ht="17.25" customHeight="1" spans="1:4">
      <c r="A18" s="207"/>
      <c r="B18" s="76"/>
      <c r="C18" s="27" t="s">
        <v>29</v>
      </c>
      <c r="D18" s="76"/>
    </row>
    <row r="19" ht="17.25" customHeight="1" spans="1:4">
      <c r="A19" s="207"/>
      <c r="B19" s="76"/>
      <c r="C19" s="27" t="s">
        <v>30</v>
      </c>
      <c r="D19" s="76"/>
    </row>
    <row r="20" ht="17.25" customHeight="1" spans="1:4">
      <c r="A20" s="207"/>
      <c r="B20" s="76"/>
      <c r="C20" s="27" t="s">
        <v>31</v>
      </c>
      <c r="D20" s="76"/>
    </row>
    <row r="21" ht="17.25" customHeight="1" spans="1:4">
      <c r="A21" s="207"/>
      <c r="B21" s="76"/>
      <c r="C21" s="27" t="s">
        <v>32</v>
      </c>
      <c r="D21" s="76"/>
    </row>
    <row r="22" ht="17.25" customHeight="1" spans="1:4">
      <c r="A22" s="207"/>
      <c r="B22" s="76"/>
      <c r="C22" s="27" t="s">
        <v>33</v>
      </c>
      <c r="D22" s="76"/>
    </row>
    <row r="23" ht="17.25" customHeight="1" spans="1:4">
      <c r="A23" s="207"/>
      <c r="B23" s="76"/>
      <c r="C23" s="27" t="s">
        <v>34</v>
      </c>
      <c r="D23" s="76"/>
    </row>
    <row r="24" ht="17.25" customHeight="1" spans="1:4">
      <c r="A24" s="207"/>
      <c r="B24" s="76"/>
      <c r="C24" s="27" t="s">
        <v>35</v>
      </c>
      <c r="D24" s="76">
        <v>1159000</v>
      </c>
    </row>
    <row r="25" ht="17.25" customHeight="1" spans="1:4">
      <c r="A25" s="207"/>
      <c r="B25" s="76"/>
      <c r="C25" s="27" t="s">
        <v>36</v>
      </c>
      <c r="D25" s="76"/>
    </row>
    <row r="26" ht="17.25" customHeight="1" spans="1:4">
      <c r="A26" s="207"/>
      <c r="B26" s="76"/>
      <c r="C26" s="206" t="s">
        <v>37</v>
      </c>
      <c r="D26" s="76"/>
    </row>
    <row r="27" ht="17.25" customHeight="1" spans="1:4">
      <c r="A27" s="207"/>
      <c r="B27" s="76"/>
      <c r="C27" s="27" t="s">
        <v>38</v>
      </c>
      <c r="D27" s="76"/>
    </row>
    <row r="28" ht="16.5" customHeight="1" spans="1:4">
      <c r="A28" s="207"/>
      <c r="B28" s="76"/>
      <c r="C28" s="27" t="s">
        <v>39</v>
      </c>
      <c r="D28" s="76"/>
    </row>
    <row r="29" ht="16.5" customHeight="1" spans="1:4">
      <c r="A29" s="207"/>
      <c r="B29" s="76"/>
      <c r="C29" s="206" t="s">
        <v>40</v>
      </c>
      <c r="D29" s="76"/>
    </row>
    <row r="30" ht="17.25" customHeight="1" spans="1:4">
      <c r="A30" s="207"/>
      <c r="B30" s="76"/>
      <c r="C30" s="206" t="s">
        <v>41</v>
      </c>
      <c r="D30" s="76"/>
    </row>
    <row r="31" ht="17.25" customHeight="1" spans="1:4">
      <c r="A31" s="207"/>
      <c r="B31" s="76"/>
      <c r="C31" s="27" t="s">
        <v>42</v>
      </c>
      <c r="D31" s="76"/>
    </row>
    <row r="32" ht="16.5" customHeight="1" spans="1:4">
      <c r="A32" s="207" t="s">
        <v>43</v>
      </c>
      <c r="B32" s="76">
        <v>74127267.87</v>
      </c>
      <c r="C32" s="207" t="s">
        <v>44</v>
      </c>
      <c r="D32" s="76">
        <v>74127267.87</v>
      </c>
    </row>
    <row r="33" ht="16.5" customHeight="1" spans="1:4">
      <c r="A33" s="206" t="s">
        <v>45</v>
      </c>
      <c r="B33" s="76"/>
      <c r="C33" s="206" t="s">
        <v>46</v>
      </c>
      <c r="D33" s="76"/>
    </row>
    <row r="34" ht="16.5" customHeight="1" spans="1:4">
      <c r="A34" s="27" t="s">
        <v>47</v>
      </c>
      <c r="B34" s="76"/>
      <c r="C34" s="27" t="s">
        <v>47</v>
      </c>
      <c r="D34" s="76"/>
    </row>
    <row r="35" ht="16.5" customHeight="1" spans="1:4">
      <c r="A35" s="27" t="s">
        <v>48</v>
      </c>
      <c r="B35" s="76"/>
      <c r="C35" s="27" t="s">
        <v>49</v>
      </c>
      <c r="D35" s="76"/>
    </row>
    <row r="36" ht="16.5" customHeight="1" spans="1:4">
      <c r="A36" s="208" t="s">
        <v>50</v>
      </c>
      <c r="B36" s="76">
        <v>74127267.87</v>
      </c>
      <c r="C36" s="208" t="s">
        <v>51</v>
      </c>
      <c r="D36" s="76">
        <v>74127267.87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14" sqref="E14"/>
    </sheetView>
  </sheetViews>
  <sheetFormatPr defaultColWidth="9.13888888888889" defaultRowHeight="14.25" customHeight="1" outlineLevelCol="5"/>
  <cols>
    <col min="1" max="1" width="32.1388888888889" style="10" customWidth="1"/>
    <col min="2" max="2" width="20.712962962963" style="10" customWidth="1"/>
    <col min="3" max="3" width="32.1388888888889" style="10" customWidth="1"/>
    <col min="4" max="4" width="27.712962962963" style="10" customWidth="1"/>
    <col min="5" max="6" width="36.712962962963" style="10" customWidth="1"/>
    <col min="7" max="16384" width="9.13888888888889" style="10"/>
  </cols>
  <sheetData>
    <row r="1" ht="12" customHeight="1" spans="1:6">
      <c r="A1" s="132"/>
      <c r="B1" s="133">
        <v>0</v>
      </c>
      <c r="C1" s="132"/>
      <c r="D1" s="134"/>
      <c r="E1" s="134"/>
      <c r="F1" s="135" t="s">
        <v>547</v>
      </c>
    </row>
    <row r="2" ht="42" customHeight="1" spans="1:6">
      <c r="A2" s="136" t="str">
        <f>"2026"&amp;"年部门政府性基金预算支出预算表"</f>
        <v>2026年部门政府性基金预算支出预算表</v>
      </c>
      <c r="B2" s="136" t="s">
        <v>548</v>
      </c>
      <c r="C2" s="137"/>
      <c r="D2" s="138"/>
      <c r="E2" s="138"/>
      <c r="F2" s="138"/>
    </row>
    <row r="3" ht="13.5" customHeight="1" spans="1:6">
      <c r="A3" s="13" t="str">
        <f>"单位名称："&amp;"昆明市五华区人民政府丰宁街道办事处"</f>
        <v>单位名称：昆明市五华区人民政府丰宁街道办事处</v>
      </c>
      <c r="B3" s="13" t="s">
        <v>549</v>
      </c>
      <c r="C3" s="132"/>
      <c r="D3" s="134"/>
      <c r="E3" s="134"/>
      <c r="F3" s="135" t="s">
        <v>1</v>
      </c>
    </row>
    <row r="4" ht="19.5" customHeight="1" spans="1:6">
      <c r="A4" s="139" t="s">
        <v>192</v>
      </c>
      <c r="B4" s="140" t="s">
        <v>73</v>
      </c>
      <c r="C4" s="139" t="s">
        <v>74</v>
      </c>
      <c r="D4" s="36" t="s">
        <v>550</v>
      </c>
      <c r="E4" s="37"/>
      <c r="F4" s="38"/>
    </row>
    <row r="5" ht="18.75" customHeight="1" spans="1:6">
      <c r="A5" s="141"/>
      <c r="B5" s="142"/>
      <c r="C5" s="141"/>
      <c r="D5" s="18" t="s">
        <v>55</v>
      </c>
      <c r="E5" s="36" t="s">
        <v>76</v>
      </c>
      <c r="F5" s="18" t="s">
        <v>77</v>
      </c>
    </row>
    <row r="6" ht="18.75" customHeight="1" spans="1:6">
      <c r="A6" s="65">
        <v>1</v>
      </c>
      <c r="B6" s="143" t="s">
        <v>84</v>
      </c>
      <c r="C6" s="65">
        <v>3</v>
      </c>
      <c r="D6" s="144">
        <v>4</v>
      </c>
      <c r="E6" s="144">
        <v>5</v>
      </c>
      <c r="F6" s="144">
        <v>6</v>
      </c>
    </row>
    <row r="7" ht="21" customHeight="1" spans="1:6">
      <c r="A7" s="27"/>
      <c r="B7" s="27"/>
      <c r="C7" s="27"/>
      <c r="D7" s="76"/>
      <c r="E7" s="76"/>
      <c r="F7" s="76"/>
    </row>
    <row r="8" ht="21" customHeight="1" spans="1:6">
      <c r="A8" s="27"/>
      <c r="B8" s="27"/>
      <c r="C8" s="27"/>
      <c r="D8" s="76"/>
      <c r="E8" s="76"/>
      <c r="F8" s="76"/>
    </row>
    <row r="9" ht="18.75" customHeight="1" spans="1:6">
      <c r="A9" s="145" t="s">
        <v>182</v>
      </c>
      <c r="B9" s="145" t="s">
        <v>182</v>
      </c>
      <c r="C9" s="146" t="s">
        <v>182</v>
      </c>
      <c r="D9" s="76"/>
      <c r="E9" s="76"/>
      <c r="F9" s="76"/>
    </row>
    <row r="10" s="33" customFormat="1" customHeight="1" spans="1:1">
      <c r="A10" s="33" t="s">
        <v>551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81"/>
      <c r="C1" s="81"/>
      <c r="R1" s="129"/>
      <c r="S1" s="129" t="s">
        <v>552</v>
      </c>
    </row>
    <row r="2" ht="41.25" customHeight="1" spans="1:19">
      <c r="A2" s="82" t="str">
        <f>"2026"&amp;"年部门政府采购预算表"</f>
        <v>2026年部门政府采购预算表</v>
      </c>
      <c r="B2" s="83"/>
      <c r="C2" s="83"/>
      <c r="D2" s="119"/>
      <c r="E2" s="119"/>
      <c r="F2" s="119"/>
      <c r="G2" s="119"/>
      <c r="H2" s="119"/>
      <c r="I2" s="119"/>
      <c r="J2" s="119"/>
      <c r="K2" s="119"/>
      <c r="L2" s="119"/>
      <c r="M2" s="83"/>
      <c r="N2" s="119"/>
      <c r="O2" s="119"/>
      <c r="P2" s="83"/>
      <c r="Q2" s="119"/>
      <c r="R2" s="83"/>
      <c r="S2" s="83"/>
    </row>
    <row r="3" ht="18.75" customHeight="1" spans="1:19">
      <c r="A3" s="120" t="str">
        <f>"单位名称："&amp;"昆明市五华区人民政府丰宁街道办事处"</f>
        <v>单位名称：昆明市五华区人民政府丰宁街道办事处</v>
      </c>
      <c r="B3" s="86"/>
      <c r="C3" s="86"/>
      <c r="D3" s="121"/>
      <c r="E3" s="121"/>
      <c r="F3" s="121"/>
      <c r="G3" s="121"/>
      <c r="H3" s="121"/>
      <c r="I3" s="121"/>
      <c r="J3" s="121"/>
      <c r="K3" s="121"/>
      <c r="L3" s="121"/>
      <c r="R3" s="130"/>
      <c r="S3" s="131" t="s">
        <v>1</v>
      </c>
    </row>
    <row r="4" ht="15.75" customHeight="1" spans="1:19">
      <c r="A4" s="88" t="s">
        <v>191</v>
      </c>
      <c r="B4" s="89" t="s">
        <v>192</v>
      </c>
      <c r="C4" s="89" t="s">
        <v>553</v>
      </c>
      <c r="D4" s="90" t="s">
        <v>554</v>
      </c>
      <c r="E4" s="90" t="s">
        <v>555</v>
      </c>
      <c r="F4" s="90" t="s">
        <v>556</v>
      </c>
      <c r="G4" s="90" t="s">
        <v>557</v>
      </c>
      <c r="H4" s="90" t="s">
        <v>558</v>
      </c>
      <c r="I4" s="106" t="s">
        <v>199</v>
      </c>
      <c r="J4" s="106"/>
      <c r="K4" s="106"/>
      <c r="L4" s="106"/>
      <c r="M4" s="107"/>
      <c r="N4" s="106"/>
      <c r="O4" s="106"/>
      <c r="P4" s="115"/>
      <c r="Q4" s="106"/>
      <c r="R4" s="107"/>
      <c r="S4" s="116"/>
    </row>
    <row r="5" ht="17.25" customHeight="1" spans="1:19">
      <c r="A5" s="91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559</v>
      </c>
      <c r="L5" s="93" t="s">
        <v>560</v>
      </c>
      <c r="M5" s="108" t="s">
        <v>561</v>
      </c>
      <c r="N5" s="109" t="s">
        <v>562</v>
      </c>
      <c r="O5" s="109"/>
      <c r="P5" s="117"/>
      <c r="Q5" s="109"/>
      <c r="R5" s="118"/>
      <c r="S5" s="95"/>
    </row>
    <row r="6" ht="54" customHeight="1" spans="1:19">
      <c r="A6" s="94"/>
      <c r="B6" s="95"/>
      <c r="C6" s="95"/>
      <c r="D6" s="96"/>
      <c r="E6" s="96"/>
      <c r="F6" s="96"/>
      <c r="G6" s="96"/>
      <c r="H6" s="96"/>
      <c r="I6" s="96"/>
      <c r="J6" s="96" t="s">
        <v>57</v>
      </c>
      <c r="K6" s="96"/>
      <c r="L6" s="96"/>
      <c r="M6" s="110"/>
      <c r="N6" s="96" t="s">
        <v>57</v>
      </c>
      <c r="O6" s="96" t="s">
        <v>64</v>
      </c>
      <c r="P6" s="95" t="s">
        <v>65</v>
      </c>
      <c r="Q6" s="96" t="s">
        <v>66</v>
      </c>
      <c r="R6" s="110" t="s">
        <v>67</v>
      </c>
      <c r="S6" s="95" t="s">
        <v>68</v>
      </c>
    </row>
    <row r="7" ht="18" customHeight="1" spans="1:19">
      <c r="A7" s="122">
        <v>1</v>
      </c>
      <c r="B7" s="122" t="s">
        <v>84</v>
      </c>
      <c r="C7" s="123">
        <v>3</v>
      </c>
      <c r="D7" s="123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  <c r="S7" s="122">
        <v>19</v>
      </c>
    </row>
    <row r="8" ht="21" customHeight="1" spans="1:19">
      <c r="A8" s="98" t="s">
        <v>70</v>
      </c>
      <c r="B8" s="99" t="s">
        <v>70</v>
      </c>
      <c r="C8" s="99" t="s">
        <v>300</v>
      </c>
      <c r="D8" s="100" t="s">
        <v>563</v>
      </c>
      <c r="E8" s="100" t="s">
        <v>564</v>
      </c>
      <c r="F8" s="100" t="s">
        <v>565</v>
      </c>
      <c r="G8" s="124">
        <v>1</v>
      </c>
      <c r="H8" s="111"/>
      <c r="I8" s="111">
        <v>620000</v>
      </c>
      <c r="J8" s="111">
        <v>620000</v>
      </c>
      <c r="K8" s="111"/>
      <c r="L8" s="111"/>
      <c r="M8" s="111"/>
      <c r="N8" s="111"/>
      <c r="O8" s="111"/>
      <c r="P8" s="111"/>
      <c r="Q8" s="111"/>
      <c r="R8" s="111"/>
      <c r="S8" s="111"/>
    </row>
    <row r="9" ht="21" customHeight="1" spans="1:19">
      <c r="A9" s="98" t="s">
        <v>70</v>
      </c>
      <c r="B9" s="99" t="s">
        <v>70</v>
      </c>
      <c r="C9" s="99" t="s">
        <v>236</v>
      </c>
      <c r="D9" s="100" t="s">
        <v>566</v>
      </c>
      <c r="E9" s="100" t="s">
        <v>567</v>
      </c>
      <c r="F9" s="100" t="s">
        <v>565</v>
      </c>
      <c r="G9" s="124">
        <v>1</v>
      </c>
      <c r="H9" s="111"/>
      <c r="I9" s="111">
        <v>4431.95</v>
      </c>
      <c r="J9" s="111">
        <v>4431.95</v>
      </c>
      <c r="K9" s="111"/>
      <c r="L9" s="111"/>
      <c r="M9" s="111"/>
      <c r="N9" s="111"/>
      <c r="O9" s="111"/>
      <c r="P9" s="111"/>
      <c r="Q9" s="111"/>
      <c r="R9" s="111"/>
      <c r="S9" s="111"/>
    </row>
    <row r="10" ht="21" customHeight="1" spans="1:19">
      <c r="A10" s="98" t="s">
        <v>70</v>
      </c>
      <c r="B10" s="99" t="s">
        <v>70</v>
      </c>
      <c r="C10" s="99" t="s">
        <v>236</v>
      </c>
      <c r="D10" s="100" t="s">
        <v>568</v>
      </c>
      <c r="E10" s="100" t="s">
        <v>569</v>
      </c>
      <c r="F10" s="100" t="s">
        <v>565</v>
      </c>
      <c r="G10" s="124">
        <v>1</v>
      </c>
      <c r="H10" s="111"/>
      <c r="I10" s="111">
        <v>948.13</v>
      </c>
      <c r="J10" s="111">
        <v>948.13</v>
      </c>
      <c r="K10" s="111"/>
      <c r="L10" s="111"/>
      <c r="M10" s="111"/>
      <c r="N10" s="111"/>
      <c r="O10" s="111"/>
      <c r="P10" s="111"/>
      <c r="Q10" s="111"/>
      <c r="R10" s="111"/>
      <c r="S10" s="111"/>
    </row>
    <row r="11" ht="21" customHeight="1" spans="1:19">
      <c r="A11" s="98" t="s">
        <v>70</v>
      </c>
      <c r="B11" s="99" t="s">
        <v>70</v>
      </c>
      <c r="C11" s="99" t="s">
        <v>250</v>
      </c>
      <c r="D11" s="100" t="s">
        <v>570</v>
      </c>
      <c r="E11" s="100" t="s">
        <v>571</v>
      </c>
      <c r="F11" s="100" t="s">
        <v>572</v>
      </c>
      <c r="G11" s="124">
        <v>212</v>
      </c>
      <c r="H11" s="111"/>
      <c r="I11" s="111">
        <v>27772</v>
      </c>
      <c r="J11" s="111">
        <v>27772</v>
      </c>
      <c r="K11" s="111"/>
      <c r="L11" s="111"/>
      <c r="M11" s="111"/>
      <c r="N11" s="111"/>
      <c r="O11" s="111"/>
      <c r="P11" s="111"/>
      <c r="Q11" s="111"/>
      <c r="R11" s="111"/>
      <c r="S11" s="111"/>
    </row>
    <row r="12" ht="21" customHeight="1" spans="1:19">
      <c r="A12" s="98" t="s">
        <v>70</v>
      </c>
      <c r="B12" s="99" t="s">
        <v>70</v>
      </c>
      <c r="C12" s="99" t="s">
        <v>307</v>
      </c>
      <c r="D12" s="100" t="s">
        <v>573</v>
      </c>
      <c r="E12" s="100" t="s">
        <v>573</v>
      </c>
      <c r="F12" s="100" t="s">
        <v>565</v>
      </c>
      <c r="G12" s="124">
        <v>1</v>
      </c>
      <c r="H12" s="111"/>
      <c r="I12" s="111">
        <v>124560</v>
      </c>
      <c r="J12" s="111">
        <v>124560</v>
      </c>
      <c r="K12" s="111"/>
      <c r="L12" s="111"/>
      <c r="M12" s="111"/>
      <c r="N12" s="111"/>
      <c r="O12" s="111"/>
      <c r="P12" s="111"/>
      <c r="Q12" s="111"/>
      <c r="R12" s="111"/>
      <c r="S12" s="111"/>
    </row>
    <row r="13" ht="21" customHeight="1" spans="1:19">
      <c r="A13" s="101" t="s">
        <v>182</v>
      </c>
      <c r="B13" s="102"/>
      <c r="C13" s="102"/>
      <c r="D13" s="103"/>
      <c r="E13" s="103"/>
      <c r="F13" s="103"/>
      <c r="G13" s="125"/>
      <c r="H13" s="111"/>
      <c r="I13" s="111">
        <v>777712.08</v>
      </c>
      <c r="J13" s="111">
        <v>777712.08</v>
      </c>
      <c r="K13" s="111"/>
      <c r="L13" s="111"/>
      <c r="M13" s="111"/>
      <c r="N13" s="111"/>
      <c r="O13" s="111"/>
      <c r="P13" s="111"/>
      <c r="Q13" s="111"/>
      <c r="R13" s="111"/>
      <c r="S13" s="111"/>
    </row>
    <row r="14" ht="21" customHeight="1" spans="1:19">
      <c r="A14" s="120" t="s">
        <v>574</v>
      </c>
      <c r="B14" s="126"/>
      <c r="C14" s="126"/>
      <c r="D14" s="120"/>
      <c r="E14" s="120"/>
      <c r="F14" s="120"/>
      <c r="G14" s="12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5"/>
  <sheetViews>
    <sheetView showZeros="0" workbookViewId="0">
      <selection activeCell="A1" sqref="A1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104"/>
      <c r="O1" s="80"/>
      <c r="P1" s="80"/>
      <c r="Q1" s="81"/>
      <c r="R1" s="80"/>
      <c r="S1" s="113"/>
      <c r="T1" s="113" t="s">
        <v>575</v>
      </c>
    </row>
    <row r="2" ht="41.25" customHeight="1" spans="1:20">
      <c r="A2" s="82" t="str">
        <f>"2026"&amp;"年部门政府购买服务预算表"</f>
        <v>2026年部门政府购买服务预算表</v>
      </c>
      <c r="B2" s="83"/>
      <c r="C2" s="83"/>
      <c r="D2" s="83"/>
      <c r="E2" s="83"/>
      <c r="F2" s="83"/>
      <c r="G2" s="83"/>
      <c r="H2" s="84"/>
      <c r="I2" s="84"/>
      <c r="J2" s="84"/>
      <c r="K2" s="84"/>
      <c r="L2" s="84"/>
      <c r="M2" s="84"/>
      <c r="N2" s="105"/>
      <c r="O2" s="84"/>
      <c r="P2" s="84"/>
      <c r="Q2" s="83"/>
      <c r="R2" s="84"/>
      <c r="S2" s="105"/>
      <c r="T2" s="83"/>
    </row>
    <row r="3" ht="22.5" customHeight="1" spans="1:20">
      <c r="A3" s="85" t="str">
        <f>"单位名称："&amp;"昆明市五华区人民政府丰宁街道办事处"</f>
        <v>单位名称：昆明市五华区人民政府丰宁街道办事处</v>
      </c>
      <c r="B3" s="86"/>
      <c r="C3" s="86"/>
      <c r="D3" s="86"/>
      <c r="E3" s="86"/>
      <c r="F3" s="86"/>
      <c r="G3" s="86"/>
      <c r="H3" s="87"/>
      <c r="I3" s="87"/>
      <c r="J3" s="87"/>
      <c r="K3" s="87"/>
      <c r="L3" s="87"/>
      <c r="M3" s="87"/>
      <c r="N3" s="104"/>
      <c r="O3" s="80"/>
      <c r="P3" s="80"/>
      <c r="Q3" s="81"/>
      <c r="R3" s="80"/>
      <c r="S3" s="114"/>
      <c r="T3" s="113" t="s">
        <v>1</v>
      </c>
    </row>
    <row r="4" ht="24" customHeight="1" spans="1:20">
      <c r="A4" s="88" t="s">
        <v>191</v>
      </c>
      <c r="B4" s="89" t="s">
        <v>192</v>
      </c>
      <c r="C4" s="89" t="s">
        <v>553</v>
      </c>
      <c r="D4" s="89" t="s">
        <v>576</v>
      </c>
      <c r="E4" s="89" t="s">
        <v>577</v>
      </c>
      <c r="F4" s="89" t="s">
        <v>578</v>
      </c>
      <c r="G4" s="89" t="s">
        <v>579</v>
      </c>
      <c r="H4" s="90" t="s">
        <v>580</v>
      </c>
      <c r="I4" s="90" t="s">
        <v>581</v>
      </c>
      <c r="J4" s="106" t="s">
        <v>199</v>
      </c>
      <c r="K4" s="106"/>
      <c r="L4" s="106"/>
      <c r="M4" s="106"/>
      <c r="N4" s="107"/>
      <c r="O4" s="106"/>
      <c r="P4" s="106"/>
      <c r="Q4" s="115"/>
      <c r="R4" s="106"/>
      <c r="S4" s="107"/>
      <c r="T4" s="116"/>
    </row>
    <row r="5" ht="24" customHeight="1" spans="1:20">
      <c r="A5" s="91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559</v>
      </c>
      <c r="M5" s="93" t="s">
        <v>560</v>
      </c>
      <c r="N5" s="108" t="s">
        <v>561</v>
      </c>
      <c r="O5" s="109" t="s">
        <v>562</v>
      </c>
      <c r="P5" s="109"/>
      <c r="Q5" s="117"/>
      <c r="R5" s="109"/>
      <c r="S5" s="118"/>
      <c r="T5" s="95"/>
    </row>
    <row r="6" ht="54" customHeight="1" spans="1:20">
      <c r="A6" s="94"/>
      <c r="B6" s="95"/>
      <c r="C6" s="95"/>
      <c r="D6" s="95"/>
      <c r="E6" s="95"/>
      <c r="F6" s="95"/>
      <c r="G6" s="95"/>
      <c r="H6" s="96"/>
      <c r="I6" s="96"/>
      <c r="J6" s="96"/>
      <c r="K6" s="96" t="s">
        <v>57</v>
      </c>
      <c r="L6" s="96"/>
      <c r="M6" s="96"/>
      <c r="N6" s="110"/>
      <c r="O6" s="96" t="s">
        <v>57</v>
      </c>
      <c r="P6" s="96" t="s">
        <v>64</v>
      </c>
      <c r="Q6" s="95" t="s">
        <v>65</v>
      </c>
      <c r="R6" s="96" t="s">
        <v>66</v>
      </c>
      <c r="S6" s="110" t="s">
        <v>67</v>
      </c>
      <c r="T6" s="95" t="s">
        <v>68</v>
      </c>
    </row>
    <row r="7" ht="17.25" customHeight="1" spans="1:20">
      <c r="A7" s="97">
        <v>1</v>
      </c>
      <c r="B7" s="95">
        <v>2</v>
      </c>
      <c r="C7" s="97">
        <v>3</v>
      </c>
      <c r="D7" s="97">
        <v>4</v>
      </c>
      <c r="E7" s="95">
        <v>5</v>
      </c>
      <c r="F7" s="97">
        <v>6</v>
      </c>
      <c r="G7" s="97">
        <v>7</v>
      </c>
      <c r="H7" s="95">
        <v>8</v>
      </c>
      <c r="I7" s="97">
        <v>9</v>
      </c>
      <c r="J7" s="97">
        <v>10</v>
      </c>
      <c r="K7" s="95">
        <v>11</v>
      </c>
      <c r="L7" s="97">
        <v>12</v>
      </c>
      <c r="M7" s="97">
        <v>13</v>
      </c>
      <c r="N7" s="95">
        <v>14</v>
      </c>
      <c r="O7" s="97">
        <v>15</v>
      </c>
      <c r="P7" s="97">
        <v>16</v>
      </c>
      <c r="Q7" s="95">
        <v>17</v>
      </c>
      <c r="R7" s="97">
        <v>18</v>
      </c>
      <c r="S7" s="97">
        <v>19</v>
      </c>
      <c r="T7" s="97">
        <v>20</v>
      </c>
    </row>
    <row r="8" ht="21" customHeight="1" spans="1:20">
      <c r="A8" s="98" t="s">
        <v>70</v>
      </c>
      <c r="B8" s="99" t="s">
        <v>70</v>
      </c>
      <c r="C8" s="99" t="s">
        <v>295</v>
      </c>
      <c r="D8" s="99" t="s">
        <v>582</v>
      </c>
      <c r="E8" s="99" t="s">
        <v>583</v>
      </c>
      <c r="F8" s="99" t="s">
        <v>77</v>
      </c>
      <c r="G8" s="99" t="s">
        <v>584</v>
      </c>
      <c r="H8" s="100" t="s">
        <v>99</v>
      </c>
      <c r="I8" s="100" t="s">
        <v>582</v>
      </c>
      <c r="J8" s="111">
        <v>50000</v>
      </c>
      <c r="K8" s="111">
        <v>50000</v>
      </c>
      <c r="L8" s="111"/>
      <c r="M8" s="111"/>
      <c r="N8" s="111"/>
      <c r="O8" s="111"/>
      <c r="P8" s="111"/>
      <c r="Q8" s="111"/>
      <c r="R8" s="111"/>
      <c r="S8" s="111"/>
      <c r="T8" s="111"/>
    </row>
    <row r="9" ht="21" customHeight="1" spans="1:20">
      <c r="A9" s="98" t="s">
        <v>70</v>
      </c>
      <c r="B9" s="99" t="s">
        <v>70</v>
      </c>
      <c r="C9" s="99" t="s">
        <v>295</v>
      </c>
      <c r="D9" s="99" t="s">
        <v>585</v>
      </c>
      <c r="E9" s="99" t="s">
        <v>586</v>
      </c>
      <c r="F9" s="99" t="s">
        <v>77</v>
      </c>
      <c r="G9" s="99" t="s">
        <v>587</v>
      </c>
      <c r="H9" s="100" t="s">
        <v>99</v>
      </c>
      <c r="I9" s="100" t="s">
        <v>585</v>
      </c>
      <c r="J9" s="111">
        <v>20000</v>
      </c>
      <c r="K9" s="111">
        <v>20000</v>
      </c>
      <c r="L9" s="111"/>
      <c r="M9" s="111"/>
      <c r="N9" s="111"/>
      <c r="O9" s="111"/>
      <c r="P9" s="111"/>
      <c r="Q9" s="111"/>
      <c r="R9" s="111"/>
      <c r="S9" s="111"/>
      <c r="T9" s="111"/>
    </row>
    <row r="10" ht="21" customHeight="1" spans="1:20">
      <c r="A10" s="98" t="s">
        <v>70</v>
      </c>
      <c r="B10" s="99" t="s">
        <v>70</v>
      </c>
      <c r="C10" s="99" t="s">
        <v>300</v>
      </c>
      <c r="D10" s="99" t="s">
        <v>563</v>
      </c>
      <c r="E10" s="99" t="s">
        <v>588</v>
      </c>
      <c r="F10" s="99" t="s">
        <v>77</v>
      </c>
      <c r="G10" s="99" t="s">
        <v>584</v>
      </c>
      <c r="H10" s="100" t="s">
        <v>131</v>
      </c>
      <c r="I10" s="100" t="s">
        <v>563</v>
      </c>
      <c r="J10" s="111">
        <v>620000</v>
      </c>
      <c r="K10" s="111">
        <v>620000</v>
      </c>
      <c r="L10" s="111"/>
      <c r="M10" s="111"/>
      <c r="N10" s="111"/>
      <c r="O10" s="111"/>
      <c r="P10" s="111"/>
      <c r="Q10" s="111"/>
      <c r="R10" s="111"/>
      <c r="S10" s="111"/>
      <c r="T10" s="111"/>
    </row>
    <row r="11" ht="21" customHeight="1" spans="1:20">
      <c r="A11" s="98" t="s">
        <v>70</v>
      </c>
      <c r="B11" s="99" t="s">
        <v>70</v>
      </c>
      <c r="C11" s="99" t="s">
        <v>236</v>
      </c>
      <c r="D11" s="99" t="s">
        <v>589</v>
      </c>
      <c r="E11" s="99" t="s">
        <v>590</v>
      </c>
      <c r="F11" s="99" t="s">
        <v>76</v>
      </c>
      <c r="G11" s="99" t="s">
        <v>584</v>
      </c>
      <c r="H11" s="100" t="s">
        <v>99</v>
      </c>
      <c r="I11" s="100" t="s">
        <v>591</v>
      </c>
      <c r="J11" s="111">
        <v>948.13</v>
      </c>
      <c r="K11" s="111">
        <v>948.13</v>
      </c>
      <c r="L11" s="111"/>
      <c r="M11" s="111"/>
      <c r="N11" s="111"/>
      <c r="O11" s="111"/>
      <c r="P11" s="111"/>
      <c r="Q11" s="111"/>
      <c r="R11" s="111"/>
      <c r="S11" s="111"/>
      <c r="T11" s="111"/>
    </row>
    <row r="12" ht="21" customHeight="1" spans="1:20">
      <c r="A12" s="98" t="s">
        <v>70</v>
      </c>
      <c r="B12" s="99" t="s">
        <v>70</v>
      </c>
      <c r="C12" s="99" t="s">
        <v>236</v>
      </c>
      <c r="D12" s="99" t="s">
        <v>567</v>
      </c>
      <c r="E12" s="99" t="s">
        <v>592</v>
      </c>
      <c r="F12" s="99" t="s">
        <v>76</v>
      </c>
      <c r="G12" s="99" t="s">
        <v>587</v>
      </c>
      <c r="H12" s="100" t="s">
        <v>99</v>
      </c>
      <c r="I12" s="100" t="s">
        <v>593</v>
      </c>
      <c r="J12" s="111">
        <v>4431.95</v>
      </c>
      <c r="K12" s="111">
        <v>4431.95</v>
      </c>
      <c r="L12" s="111"/>
      <c r="M12" s="111"/>
      <c r="N12" s="111"/>
      <c r="O12" s="111"/>
      <c r="P12" s="111"/>
      <c r="Q12" s="111"/>
      <c r="R12" s="111"/>
      <c r="S12" s="111"/>
      <c r="T12" s="111"/>
    </row>
    <row r="13" ht="21" customHeight="1" spans="1:20">
      <c r="A13" s="98" t="s">
        <v>70</v>
      </c>
      <c r="B13" s="99" t="s">
        <v>70</v>
      </c>
      <c r="C13" s="99" t="s">
        <v>307</v>
      </c>
      <c r="D13" s="99" t="s">
        <v>573</v>
      </c>
      <c r="E13" s="99" t="s">
        <v>594</v>
      </c>
      <c r="F13" s="99" t="s">
        <v>77</v>
      </c>
      <c r="G13" s="99" t="s">
        <v>587</v>
      </c>
      <c r="H13" s="100" t="s">
        <v>99</v>
      </c>
      <c r="I13" s="100" t="s">
        <v>573</v>
      </c>
      <c r="J13" s="111">
        <v>124560</v>
      </c>
      <c r="K13" s="111">
        <v>124560</v>
      </c>
      <c r="L13" s="111"/>
      <c r="M13" s="111"/>
      <c r="N13" s="111"/>
      <c r="O13" s="111"/>
      <c r="P13" s="111"/>
      <c r="Q13" s="111"/>
      <c r="R13" s="111"/>
      <c r="S13" s="111"/>
      <c r="T13" s="111"/>
    </row>
    <row r="14" ht="21" customHeight="1" spans="1:20">
      <c r="A14" s="98" t="s">
        <v>70</v>
      </c>
      <c r="B14" s="99" t="s">
        <v>70</v>
      </c>
      <c r="C14" s="99" t="s">
        <v>307</v>
      </c>
      <c r="D14" s="99" t="s">
        <v>595</v>
      </c>
      <c r="E14" s="99" t="s">
        <v>596</v>
      </c>
      <c r="F14" s="99" t="s">
        <v>77</v>
      </c>
      <c r="G14" s="99" t="s">
        <v>587</v>
      </c>
      <c r="H14" s="100" t="s">
        <v>99</v>
      </c>
      <c r="I14" s="100" t="s">
        <v>595</v>
      </c>
      <c r="J14" s="111">
        <v>316800</v>
      </c>
      <c r="K14" s="111">
        <v>316800</v>
      </c>
      <c r="L14" s="111"/>
      <c r="M14" s="111"/>
      <c r="N14" s="111"/>
      <c r="O14" s="111"/>
      <c r="P14" s="111"/>
      <c r="Q14" s="111"/>
      <c r="R14" s="111"/>
      <c r="S14" s="111"/>
      <c r="T14" s="111"/>
    </row>
    <row r="15" ht="21" customHeight="1" spans="1:20">
      <c r="A15" s="101" t="s">
        <v>182</v>
      </c>
      <c r="B15" s="102"/>
      <c r="C15" s="102"/>
      <c r="D15" s="102"/>
      <c r="E15" s="102"/>
      <c r="F15" s="102"/>
      <c r="G15" s="102"/>
      <c r="H15" s="103"/>
      <c r="I15" s="112"/>
      <c r="J15" s="111">
        <v>1136740.08</v>
      </c>
      <c r="K15" s="111">
        <v>1136740.08</v>
      </c>
      <c r="L15" s="111"/>
      <c r="M15" s="111"/>
      <c r="N15" s="111"/>
      <c r="O15" s="111"/>
      <c r="P15" s="111"/>
      <c r="Q15" s="111"/>
      <c r="R15" s="111"/>
      <c r="S15" s="111"/>
      <c r="T15" s="111"/>
    </row>
  </sheetData>
  <mergeCells count="19">
    <mergeCell ref="A2:T2"/>
    <mergeCell ref="A3:I3"/>
    <mergeCell ref="J4:T4"/>
    <mergeCell ref="O5:T5"/>
    <mergeCell ref="A15:I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style="10" customWidth="1"/>
    <col min="2" max="24" width="20" style="10" customWidth="1"/>
    <col min="25" max="16384" width="9.13888888888889" style="10"/>
  </cols>
  <sheetData>
    <row r="1" ht="17.25" customHeight="1" spans="4:24">
      <c r="D1" s="68"/>
      <c r="W1" s="34"/>
      <c r="X1" s="34" t="s">
        <v>597</v>
      </c>
    </row>
    <row r="2" ht="41.25" customHeight="1" spans="1:24">
      <c r="A2" s="69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3"/>
      <c r="X2" s="63"/>
    </row>
    <row r="3" ht="18" customHeight="1" spans="1:24">
      <c r="A3" s="70" t="str">
        <f>"单位名称："&amp;"昆明市五华区人民政府丰宁街道办事处"</f>
        <v>单位名称：昆明市五华区人民政府丰宁街道办事处</v>
      </c>
      <c r="B3" s="71"/>
      <c r="C3" s="71"/>
      <c r="D3" s="72"/>
      <c r="E3" s="73"/>
      <c r="F3" s="73"/>
      <c r="G3" s="73"/>
      <c r="H3" s="73"/>
      <c r="I3" s="73"/>
      <c r="W3" s="35"/>
      <c r="X3" s="35" t="s">
        <v>1</v>
      </c>
    </row>
    <row r="4" ht="19.5" customHeight="1" spans="1:24">
      <c r="A4" s="18" t="s">
        <v>598</v>
      </c>
      <c r="B4" s="36" t="s">
        <v>199</v>
      </c>
      <c r="C4" s="37"/>
      <c r="D4" s="37"/>
      <c r="E4" s="36" t="s">
        <v>599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77"/>
      <c r="X4" s="78"/>
    </row>
    <row r="5" ht="40.5" customHeight="1" spans="1:24">
      <c r="A5" s="24"/>
      <c r="B5" s="21" t="s">
        <v>55</v>
      </c>
      <c r="C5" s="17" t="s">
        <v>58</v>
      </c>
      <c r="D5" s="74" t="s">
        <v>559</v>
      </c>
      <c r="E5" s="39" t="s">
        <v>600</v>
      </c>
      <c r="F5" s="39" t="s">
        <v>601</v>
      </c>
      <c r="G5" s="39" t="s">
        <v>602</v>
      </c>
      <c r="H5" s="39" t="s">
        <v>603</v>
      </c>
      <c r="I5" s="39" t="s">
        <v>604</v>
      </c>
      <c r="J5" s="39" t="s">
        <v>605</v>
      </c>
      <c r="K5" s="39" t="s">
        <v>606</v>
      </c>
      <c r="L5" s="39" t="s">
        <v>607</v>
      </c>
      <c r="M5" s="39" t="s">
        <v>608</v>
      </c>
      <c r="N5" s="39" t="s">
        <v>609</v>
      </c>
      <c r="O5" s="39" t="s">
        <v>610</v>
      </c>
      <c r="P5" s="39" t="s">
        <v>611</v>
      </c>
      <c r="Q5" s="39" t="s">
        <v>612</v>
      </c>
      <c r="R5" s="39" t="s">
        <v>613</v>
      </c>
      <c r="S5" s="39" t="s">
        <v>614</v>
      </c>
      <c r="T5" s="39" t="s">
        <v>615</v>
      </c>
      <c r="U5" s="39" t="s">
        <v>616</v>
      </c>
      <c r="V5" s="39" t="s">
        <v>617</v>
      </c>
      <c r="W5" s="39" t="s">
        <v>618</v>
      </c>
      <c r="X5" s="79" t="s">
        <v>619</v>
      </c>
    </row>
    <row r="6" ht="19.5" customHeight="1" spans="1:24">
      <c r="A6" s="25">
        <v>1</v>
      </c>
      <c r="B6" s="25">
        <v>2</v>
      </c>
      <c r="C6" s="25">
        <v>3</v>
      </c>
      <c r="D6" s="75">
        <v>4</v>
      </c>
      <c r="E6" s="39">
        <v>5</v>
      </c>
      <c r="F6" s="25">
        <v>6</v>
      </c>
      <c r="G6" s="25">
        <v>7</v>
      </c>
      <c r="H6" s="75">
        <v>8</v>
      </c>
      <c r="I6" s="25">
        <v>9</v>
      </c>
      <c r="J6" s="25">
        <v>10</v>
      </c>
      <c r="K6" s="25">
        <v>11</v>
      </c>
      <c r="L6" s="75">
        <v>12</v>
      </c>
      <c r="M6" s="25">
        <v>13</v>
      </c>
      <c r="N6" s="25">
        <v>14</v>
      </c>
      <c r="O6" s="25">
        <v>15</v>
      </c>
      <c r="P6" s="75">
        <v>16</v>
      </c>
      <c r="Q6" s="25">
        <v>17</v>
      </c>
      <c r="R6" s="25">
        <v>18</v>
      </c>
      <c r="S6" s="25">
        <v>19</v>
      </c>
      <c r="T6" s="75">
        <v>20</v>
      </c>
      <c r="U6" s="75">
        <v>21</v>
      </c>
      <c r="V6" s="75">
        <v>22</v>
      </c>
      <c r="W6" s="39">
        <v>23</v>
      </c>
      <c r="X6" s="39">
        <v>24</v>
      </c>
    </row>
    <row r="7" ht="19.5" customHeight="1" spans="1:24">
      <c r="A7" s="2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customHeight="1" spans="1:1">
      <c r="A9" s="33" t="s">
        <v>620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5" sqref="C25"/>
    </sheetView>
  </sheetViews>
  <sheetFormatPr defaultColWidth="9.13888888888889" defaultRowHeight="12" customHeight="1" outlineLevelRow="7"/>
  <cols>
    <col min="1" max="1" width="34.2777777777778" style="10" customWidth="1"/>
    <col min="2" max="2" width="29" style="10" customWidth="1"/>
    <col min="3" max="5" width="23.5740740740741" style="10" customWidth="1"/>
    <col min="6" max="6" width="11.2777777777778" style="10" customWidth="1"/>
    <col min="7" max="7" width="25.1388888888889" style="10" customWidth="1"/>
    <col min="8" max="8" width="15.5740740740741" style="10" customWidth="1"/>
    <col min="9" max="9" width="13.4259259259259" style="10" customWidth="1"/>
    <col min="10" max="10" width="18.8518518518519" style="10" customWidth="1"/>
    <col min="11" max="16384" width="9.13888888888889" style="10"/>
  </cols>
  <sheetData>
    <row r="1" ht="16.5" customHeight="1" spans="10:10">
      <c r="J1" s="34" t="s">
        <v>621</v>
      </c>
    </row>
    <row r="2" ht="41.25" customHeight="1" spans="1:10">
      <c r="A2" s="62" t="str">
        <f>"2026"&amp;"年对下转移支付绩效目标表"</f>
        <v>2026年对下转移支付绩效目标表</v>
      </c>
      <c r="B2" s="12"/>
      <c r="C2" s="12"/>
      <c r="D2" s="12"/>
      <c r="E2" s="12"/>
      <c r="F2" s="63"/>
      <c r="G2" s="12"/>
      <c r="H2" s="63"/>
      <c r="I2" s="63"/>
      <c r="J2" s="12"/>
    </row>
    <row r="3" ht="17.25" customHeight="1" spans="1:1">
      <c r="A3" s="13" t="str">
        <f>"单位名称："&amp;"昆明市五华区人民政府丰宁街道办事处"</f>
        <v>单位名称：昆明市五华区人民政府丰宁街道办事处</v>
      </c>
    </row>
    <row r="4" ht="44.25" customHeight="1" spans="1:10">
      <c r="A4" s="64" t="s">
        <v>598</v>
      </c>
      <c r="B4" s="64" t="s">
        <v>319</v>
      </c>
      <c r="C4" s="64" t="s">
        <v>320</v>
      </c>
      <c r="D4" s="64" t="s">
        <v>321</v>
      </c>
      <c r="E4" s="64" t="s">
        <v>322</v>
      </c>
      <c r="F4" s="65" t="s">
        <v>323</v>
      </c>
      <c r="G4" s="64" t="s">
        <v>324</v>
      </c>
      <c r="H4" s="65" t="s">
        <v>325</v>
      </c>
      <c r="I4" s="65" t="s">
        <v>326</v>
      </c>
      <c r="J4" s="64" t="s">
        <v>327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6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6"/>
      <c r="B7" s="27"/>
      <c r="C7" s="27"/>
      <c r="D7" s="27"/>
      <c r="E7" s="26"/>
      <c r="F7" s="27"/>
      <c r="G7" s="26"/>
      <c r="H7" s="27"/>
      <c r="I7" s="27"/>
      <c r="J7" s="26"/>
    </row>
    <row r="8" customHeight="1" spans="1:1">
      <c r="A8" s="33" t="s">
        <v>620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style="10" customWidth="1"/>
    <col min="4" max="4" width="45.5740740740741" style="10" customWidth="1"/>
    <col min="5" max="5" width="27.5740740740741" style="10" customWidth="1"/>
    <col min="6" max="6" width="21.712962962963" style="10" customWidth="1"/>
    <col min="7" max="9" width="26.2777777777778" style="10" customWidth="1"/>
    <col min="10" max="16384" width="10.4259259259259" style="10"/>
  </cols>
  <sheetData>
    <row r="1" customHeight="1" spans="1:9">
      <c r="A1" s="41" t="s">
        <v>622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"单位名称："&amp;"昆明市五华区人民政府丰宁街道办事处"</f>
        <v>单位名称：昆明市五华区人民政府丰宁街道办事处</v>
      </c>
      <c r="B3" s="48"/>
      <c r="C3" s="48"/>
      <c r="D3" s="49"/>
      <c r="F3" s="46"/>
      <c r="G3" s="45"/>
      <c r="H3" s="45"/>
      <c r="I3" s="61" t="s">
        <v>1</v>
      </c>
    </row>
    <row r="4" ht="28.5" customHeight="1" spans="1:9">
      <c r="A4" s="50" t="s">
        <v>191</v>
      </c>
      <c r="B4" s="39" t="s">
        <v>192</v>
      </c>
      <c r="C4" s="50" t="s">
        <v>623</v>
      </c>
      <c r="D4" s="50" t="s">
        <v>624</v>
      </c>
      <c r="E4" s="50" t="s">
        <v>625</v>
      </c>
      <c r="F4" s="50" t="s">
        <v>626</v>
      </c>
      <c r="G4" s="39" t="s">
        <v>627</v>
      </c>
      <c r="H4" s="39"/>
      <c r="I4" s="50"/>
    </row>
    <row r="5" ht="21" customHeight="1" spans="1:9">
      <c r="A5" s="50"/>
      <c r="B5" s="51"/>
      <c r="C5" s="51"/>
      <c r="D5" s="52"/>
      <c r="E5" s="51"/>
      <c r="F5" s="51"/>
      <c r="G5" s="39" t="s">
        <v>557</v>
      </c>
      <c r="H5" s="39" t="s">
        <v>628</v>
      </c>
      <c r="I5" s="39" t="s">
        <v>629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3" t="s">
        <v>86</v>
      </c>
      <c r="E6" s="53" t="s">
        <v>87</v>
      </c>
      <c r="F6" s="54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26"/>
      <c r="B7" s="27"/>
      <c r="C7" s="27"/>
      <c r="D7" s="26"/>
      <c r="E7" s="27"/>
      <c r="F7" s="54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s="33" t="s">
        <v>630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18" sqref="G18"/>
    </sheetView>
  </sheetViews>
  <sheetFormatPr defaultColWidth="9.13888888888889" defaultRowHeight="14.25" customHeight="1"/>
  <cols>
    <col min="1" max="1" width="19.2777777777778" style="10" customWidth="1"/>
    <col min="2" max="2" width="33.8518518518519" style="10" customWidth="1"/>
    <col min="3" max="3" width="23.8518518518519" style="10" customWidth="1"/>
    <col min="4" max="4" width="11.1388888888889" style="10" customWidth="1"/>
    <col min="5" max="5" width="17.712962962963" style="10" customWidth="1"/>
    <col min="6" max="6" width="9.85185185185185" style="10" customWidth="1"/>
    <col min="7" max="7" width="17.712962962963" style="10" customWidth="1"/>
    <col min="8" max="11" width="23.1388888888889" style="10" customWidth="1"/>
    <col min="12" max="16384" width="9.13888888888889" style="10"/>
  </cols>
  <sheetData>
    <row r="1" customHeight="1" spans="4:11">
      <c r="D1" s="11"/>
      <c r="E1" s="11"/>
      <c r="F1" s="11"/>
      <c r="G1" s="11"/>
      <c r="K1" s="34" t="s">
        <v>631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"单位名称："&amp;"昆明市五华区人民政府丰宁街道办事处"</f>
        <v>单位名称：昆明市五华区人民政府丰宁街道办事处</v>
      </c>
      <c r="B3" s="14"/>
      <c r="C3" s="14"/>
      <c r="D3" s="14"/>
      <c r="E3" s="14"/>
      <c r="F3" s="14"/>
      <c r="G3" s="14"/>
      <c r="H3" s="15"/>
      <c r="I3" s="15"/>
      <c r="J3" s="15"/>
      <c r="K3" s="35" t="s">
        <v>1</v>
      </c>
    </row>
    <row r="4" ht="21.75" customHeight="1" spans="1:11">
      <c r="A4" s="16" t="s">
        <v>284</v>
      </c>
      <c r="B4" s="16" t="s">
        <v>194</v>
      </c>
      <c r="C4" s="16" t="s">
        <v>285</v>
      </c>
      <c r="D4" s="17" t="s">
        <v>195</v>
      </c>
      <c r="E4" s="17" t="s">
        <v>196</v>
      </c>
      <c r="F4" s="17" t="s">
        <v>286</v>
      </c>
      <c r="G4" s="17" t="s">
        <v>287</v>
      </c>
      <c r="H4" s="18" t="s">
        <v>55</v>
      </c>
      <c r="I4" s="36" t="s">
        <v>632</v>
      </c>
      <c r="J4" s="37"/>
      <c r="K4" s="38"/>
    </row>
    <row r="5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58</v>
      </c>
      <c r="J5" s="17" t="s">
        <v>59</v>
      </c>
      <c r="K5" s="17" t="s">
        <v>60</v>
      </c>
    </row>
    <row r="6" ht="40.5" customHeight="1" spans="1:11">
      <c r="A6" s="22"/>
      <c r="B6" s="22"/>
      <c r="C6" s="22"/>
      <c r="D6" s="23"/>
      <c r="E6" s="23"/>
      <c r="F6" s="23"/>
      <c r="G6" s="23"/>
      <c r="H6" s="24"/>
      <c r="I6" s="23" t="s">
        <v>57</v>
      </c>
      <c r="J6" s="23"/>
      <c r="K6" s="23"/>
    </row>
    <row r="7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39">
        <v>10</v>
      </c>
      <c r="K7" s="39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40"/>
      <c r="J8" s="40"/>
      <c r="K8" s="28"/>
    </row>
    <row r="9" ht="18.75" customHeight="1" spans="1:11">
      <c r="A9" s="27"/>
      <c r="B9" s="27"/>
      <c r="C9" s="27"/>
      <c r="D9" s="27"/>
      <c r="E9" s="27"/>
      <c r="F9" s="27"/>
      <c r="G9" s="27"/>
      <c r="H9" s="29"/>
      <c r="I9" s="29"/>
      <c r="J9" s="29"/>
      <c r="K9" s="28"/>
    </row>
    <row r="10" ht="18.75" customHeight="1" spans="1:11">
      <c r="A10" s="30" t="s">
        <v>182</v>
      </c>
      <c r="B10" s="31"/>
      <c r="C10" s="31"/>
      <c r="D10" s="31"/>
      <c r="E10" s="31"/>
      <c r="F10" s="31"/>
      <c r="G10" s="32"/>
      <c r="H10" s="29"/>
      <c r="I10" s="29"/>
      <c r="J10" s="29"/>
      <c r="K10" s="28"/>
    </row>
    <row r="11" customHeight="1" spans="1:1">
      <c r="A11" s="33" t="s">
        <v>633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GridLines="0" showZeros="0" workbookViewId="0">
      <selection activeCell="C21" sqref="C2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634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"单位名称："&amp;"昆明市五华区人民政府丰宁街道办事处"</f>
        <v>单位名称：昆明市五华区人民政府丰宁街道办事处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285</v>
      </c>
      <c r="B4" s="5" t="s">
        <v>284</v>
      </c>
      <c r="C4" s="5" t="s">
        <v>194</v>
      </c>
      <c r="D4" s="5" t="s">
        <v>635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636</v>
      </c>
      <c r="F5" s="5" t="s">
        <v>637</v>
      </c>
      <c r="G5" s="5" t="s">
        <v>638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639</v>
      </c>
      <c r="C7" s="7" t="s">
        <v>302</v>
      </c>
      <c r="D7" s="7" t="s">
        <v>640</v>
      </c>
      <c r="E7" s="8">
        <v>400000</v>
      </c>
      <c r="F7" s="8"/>
      <c r="G7" s="8"/>
    </row>
    <row r="8" ht="22.5" customHeight="1" spans="1:7">
      <c r="A8" s="7" t="s">
        <v>70</v>
      </c>
      <c r="B8" s="7" t="s">
        <v>641</v>
      </c>
      <c r="C8" s="7" t="s">
        <v>305</v>
      </c>
      <c r="D8" s="7" t="s">
        <v>640</v>
      </c>
      <c r="E8" s="8"/>
      <c r="F8" s="8"/>
      <c r="G8" s="8"/>
    </row>
    <row r="9" ht="22.5" customHeight="1" spans="1:7">
      <c r="A9" s="7" t="s">
        <v>70</v>
      </c>
      <c r="B9" s="7" t="s">
        <v>641</v>
      </c>
      <c r="C9" s="7" t="s">
        <v>307</v>
      </c>
      <c r="D9" s="7" t="s">
        <v>640</v>
      </c>
      <c r="E9" s="8">
        <v>604000</v>
      </c>
      <c r="F9" s="8"/>
      <c r="G9" s="8"/>
    </row>
    <row r="10" ht="22.5" customHeight="1" spans="1:7">
      <c r="A10" s="7" t="s">
        <v>70</v>
      </c>
      <c r="B10" s="7" t="s">
        <v>639</v>
      </c>
      <c r="C10" s="7" t="s">
        <v>300</v>
      </c>
      <c r="D10" s="7" t="s">
        <v>640</v>
      </c>
      <c r="E10" s="8">
        <v>792000</v>
      </c>
      <c r="F10" s="8"/>
      <c r="G10" s="8"/>
    </row>
    <row r="11" ht="22.5" customHeight="1" spans="1:7">
      <c r="A11" s="7" t="s">
        <v>70</v>
      </c>
      <c r="B11" s="7" t="s">
        <v>642</v>
      </c>
      <c r="C11" s="7" t="s">
        <v>295</v>
      </c>
      <c r="D11" s="7" t="s">
        <v>640</v>
      </c>
      <c r="E11" s="8">
        <v>1088000</v>
      </c>
      <c r="F11" s="8"/>
      <c r="G11" s="8"/>
    </row>
    <row r="12" ht="22.5" customHeight="1" spans="1:7">
      <c r="A12" s="7" t="s">
        <v>70</v>
      </c>
      <c r="B12" s="7" t="s">
        <v>641</v>
      </c>
      <c r="C12" s="7" t="s">
        <v>317</v>
      </c>
      <c r="D12" s="7" t="s">
        <v>640</v>
      </c>
      <c r="E12" s="8">
        <v>719394</v>
      </c>
      <c r="F12" s="8"/>
      <c r="G12" s="8"/>
    </row>
    <row r="13" ht="22.5" customHeight="1" spans="1:7">
      <c r="A13" s="7" t="s">
        <v>70</v>
      </c>
      <c r="B13" s="7" t="s">
        <v>642</v>
      </c>
      <c r="C13" s="7" t="s">
        <v>297</v>
      </c>
      <c r="D13" s="7" t="s">
        <v>640</v>
      </c>
      <c r="E13" s="8">
        <v>120000</v>
      </c>
      <c r="F13" s="8"/>
      <c r="G13" s="8"/>
    </row>
    <row r="14" ht="22.5" customHeight="1" spans="1:7">
      <c r="A14" s="9" t="s">
        <v>55</v>
      </c>
      <c r="B14" s="9"/>
      <c r="C14" s="9"/>
      <c r="D14" s="9"/>
      <c r="E14" s="8">
        <v>3723394</v>
      </c>
      <c r="F14" s="8"/>
      <c r="G14" s="8"/>
    </row>
  </sheetData>
  <mergeCells count="8">
    <mergeCell ref="A2:G2"/>
    <mergeCell ref="A3:B3"/>
    <mergeCell ref="E4:G4"/>
    <mergeCell ref="A14:D14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19" sqref="C19"/>
    </sheetView>
  </sheetViews>
  <sheetFormatPr defaultColWidth="8.57407407407407" defaultRowHeight="12.75" customHeight="1"/>
  <cols>
    <col min="1" max="1" width="15.8888888888889" style="10" customWidth="1"/>
    <col min="2" max="2" width="35" style="10" customWidth="1"/>
    <col min="3" max="19" width="22" style="10" customWidth="1"/>
    <col min="20" max="16384" width="8.57407407407407" style="10"/>
  </cols>
  <sheetData>
    <row r="1" ht="17.25" customHeight="1" spans="1:1">
      <c r="A1" s="61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"单位名称："&amp;"昆明市五华区人民政府丰宁街道办事处"</f>
        <v>单位名称：昆明市五华区人民政府丰宁街道办事处</v>
      </c>
      <c r="S3" s="49" t="s">
        <v>1</v>
      </c>
    </row>
    <row r="4" ht="21.75" customHeight="1" spans="1:19">
      <c r="A4" s="221" t="s">
        <v>53</v>
      </c>
      <c r="B4" s="222" t="s">
        <v>54</v>
      </c>
      <c r="C4" s="222" t="s">
        <v>55</v>
      </c>
      <c r="D4" s="223" t="s">
        <v>56</v>
      </c>
      <c r="E4" s="223"/>
      <c r="F4" s="223"/>
      <c r="G4" s="223"/>
      <c r="H4" s="223"/>
      <c r="I4" s="145"/>
      <c r="J4" s="223"/>
      <c r="K4" s="223"/>
      <c r="L4" s="223"/>
      <c r="M4" s="223"/>
      <c r="N4" s="230"/>
      <c r="O4" s="223" t="s">
        <v>45</v>
      </c>
      <c r="P4" s="223"/>
      <c r="Q4" s="223"/>
      <c r="R4" s="223"/>
      <c r="S4" s="230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31" t="s">
        <v>62</v>
      </c>
      <c r="J5" s="232"/>
      <c r="K5" s="232"/>
      <c r="L5" s="232"/>
      <c r="M5" s="232"/>
      <c r="N5" s="233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6"/>
      <c r="B6" s="227"/>
      <c r="C6" s="228"/>
      <c r="D6" s="228"/>
      <c r="E6" s="228"/>
      <c r="F6" s="228"/>
      <c r="G6" s="228"/>
      <c r="H6" s="228"/>
      <c r="I6" s="67" t="s">
        <v>57</v>
      </c>
      <c r="J6" s="233" t="s">
        <v>64</v>
      </c>
      <c r="K6" s="233" t="s">
        <v>65</v>
      </c>
      <c r="L6" s="233" t="s">
        <v>66</v>
      </c>
      <c r="M6" s="233" t="s">
        <v>67</v>
      </c>
      <c r="N6" s="233" t="s">
        <v>68</v>
      </c>
      <c r="O6" s="234"/>
      <c r="P6" s="234"/>
      <c r="Q6" s="234"/>
      <c r="R6" s="234"/>
      <c r="S6" s="228"/>
    </row>
    <row r="7" ht="15" customHeight="1" spans="1:19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6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  <c r="S7" s="57">
        <v>19</v>
      </c>
    </row>
    <row r="8" ht="18" customHeight="1" spans="1:19">
      <c r="A8" s="27" t="s">
        <v>69</v>
      </c>
      <c r="B8" s="27" t="s">
        <v>70</v>
      </c>
      <c r="C8" s="76">
        <v>74127267.87</v>
      </c>
      <c r="D8" s="76">
        <v>74127267.87</v>
      </c>
      <c r="E8" s="76">
        <v>29545821.87</v>
      </c>
      <c r="F8" s="76"/>
      <c r="G8" s="76"/>
      <c r="H8" s="76"/>
      <c r="I8" s="76">
        <v>44581446</v>
      </c>
      <c r="J8" s="76"/>
      <c r="K8" s="76"/>
      <c r="L8" s="76"/>
      <c r="M8" s="76"/>
      <c r="N8" s="76">
        <v>44581446</v>
      </c>
      <c r="O8" s="76"/>
      <c r="P8" s="76"/>
      <c r="Q8" s="76"/>
      <c r="R8" s="76"/>
      <c r="S8" s="76"/>
    </row>
    <row r="9" ht="18" customHeight="1" spans="1:19">
      <c r="A9" s="229" t="s">
        <v>71</v>
      </c>
      <c r="B9" s="229" t="s">
        <v>70</v>
      </c>
      <c r="C9" s="76">
        <v>74127267.87</v>
      </c>
      <c r="D9" s="76">
        <v>74127267.87</v>
      </c>
      <c r="E9" s="76">
        <v>29545821.87</v>
      </c>
      <c r="F9" s="76"/>
      <c r="G9" s="76"/>
      <c r="H9" s="76"/>
      <c r="I9" s="76">
        <v>44581446</v>
      </c>
      <c r="J9" s="76"/>
      <c r="K9" s="76"/>
      <c r="L9" s="76"/>
      <c r="M9" s="76"/>
      <c r="N9" s="76">
        <v>44581446</v>
      </c>
      <c r="O9" s="76"/>
      <c r="P9" s="76"/>
      <c r="Q9" s="76"/>
      <c r="R9" s="76"/>
      <c r="S9" s="76"/>
    </row>
    <row r="10" ht="18" customHeight="1" spans="1:19">
      <c r="A10" s="50" t="s">
        <v>55</v>
      </c>
      <c r="B10" s="185"/>
      <c r="C10" s="76">
        <v>74127267.87</v>
      </c>
      <c r="D10" s="76">
        <v>74127267.87</v>
      </c>
      <c r="E10" s="76">
        <v>29545821.87</v>
      </c>
      <c r="F10" s="76"/>
      <c r="G10" s="76"/>
      <c r="H10" s="76"/>
      <c r="I10" s="76">
        <v>44581446</v>
      </c>
      <c r="J10" s="76"/>
      <c r="K10" s="76"/>
      <c r="L10" s="76"/>
      <c r="M10" s="76"/>
      <c r="N10" s="76">
        <v>44581446</v>
      </c>
      <c r="O10" s="76"/>
      <c r="P10" s="76"/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selection activeCell="A1" sqref="$A1:$XFD1048576"/>
    </sheetView>
  </sheetViews>
  <sheetFormatPr defaultColWidth="8.57407407407407" defaultRowHeight="12.75" customHeight="1"/>
  <cols>
    <col min="1" max="1" width="14.2777777777778" style="10" customWidth="1"/>
    <col min="2" max="2" width="37.5740740740741" style="10" customWidth="1"/>
    <col min="3" max="8" width="24.5740740740741" style="10" customWidth="1"/>
    <col min="9" max="9" width="26.712962962963" style="10" customWidth="1"/>
    <col min="10" max="11" width="24.4259259259259" style="10" customWidth="1"/>
    <col min="12" max="15" width="24.5740740740741" style="10" customWidth="1"/>
    <col min="16" max="16384" width="8.57407407407407" style="10"/>
  </cols>
  <sheetData>
    <row r="1" ht="17.25" customHeight="1" spans="1:1">
      <c r="A1" s="49" t="s">
        <v>72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"单位名称："&amp;"昆明市五华区人民政府丰宁街道办事处"</f>
        <v>单位名称：昆明市五华区人民政府丰宁街道办事处</v>
      </c>
      <c r="O3" s="49" t="s">
        <v>1</v>
      </c>
    </row>
    <row r="4" ht="27" customHeight="1" spans="1:15">
      <c r="A4" s="210" t="s">
        <v>73</v>
      </c>
      <c r="B4" s="210" t="s">
        <v>74</v>
      </c>
      <c r="C4" s="210" t="s">
        <v>55</v>
      </c>
      <c r="D4" s="211" t="s">
        <v>58</v>
      </c>
      <c r="E4" s="212"/>
      <c r="F4" s="213"/>
      <c r="G4" s="214" t="s">
        <v>59</v>
      </c>
      <c r="H4" s="214" t="s">
        <v>60</v>
      </c>
      <c r="I4" s="214" t="s">
        <v>75</v>
      </c>
      <c r="J4" s="211" t="s">
        <v>62</v>
      </c>
      <c r="K4" s="212"/>
      <c r="L4" s="212"/>
      <c r="M4" s="212"/>
      <c r="N4" s="219"/>
      <c r="O4" s="220"/>
    </row>
    <row r="5" ht="42" customHeight="1" spans="1:15">
      <c r="A5" s="215"/>
      <c r="B5" s="215"/>
      <c r="C5" s="216"/>
      <c r="D5" s="217" t="s">
        <v>57</v>
      </c>
      <c r="E5" s="217" t="s">
        <v>76</v>
      </c>
      <c r="F5" s="217" t="s">
        <v>77</v>
      </c>
      <c r="G5" s="216"/>
      <c r="H5" s="216"/>
      <c r="I5" s="215"/>
      <c r="J5" s="217" t="s">
        <v>57</v>
      </c>
      <c r="K5" s="203" t="s">
        <v>78</v>
      </c>
      <c r="L5" s="203" t="s">
        <v>79</v>
      </c>
      <c r="M5" s="203" t="s">
        <v>80</v>
      </c>
      <c r="N5" s="203" t="s">
        <v>81</v>
      </c>
      <c r="O5" s="203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3" t="s">
        <v>96</v>
      </c>
      <c r="O6" s="54" t="s">
        <v>97</v>
      </c>
    </row>
    <row r="7" ht="21" customHeight="1" spans="1:15">
      <c r="A7" s="26" t="s">
        <v>98</v>
      </c>
      <c r="B7" s="26" t="s">
        <v>99</v>
      </c>
      <c r="C7" s="76">
        <v>64879851</v>
      </c>
      <c r="D7" s="76">
        <v>20298405</v>
      </c>
      <c r="E7" s="76">
        <v>11383447</v>
      </c>
      <c r="F7" s="76">
        <v>8914958</v>
      </c>
      <c r="G7" s="76"/>
      <c r="H7" s="76"/>
      <c r="I7" s="76"/>
      <c r="J7" s="76">
        <v>44581446</v>
      </c>
      <c r="K7" s="76"/>
      <c r="L7" s="76"/>
      <c r="M7" s="76"/>
      <c r="N7" s="76"/>
      <c r="O7" s="76">
        <v>44581446</v>
      </c>
    </row>
    <row r="8" ht="21" customHeight="1" spans="1:15">
      <c r="A8" s="148" t="s">
        <v>100</v>
      </c>
      <c r="B8" s="148" t="s">
        <v>101</v>
      </c>
      <c r="C8" s="76">
        <v>57623053</v>
      </c>
      <c r="D8" s="76">
        <v>13041607</v>
      </c>
      <c r="E8" s="76">
        <v>11349607</v>
      </c>
      <c r="F8" s="76">
        <v>1692000</v>
      </c>
      <c r="G8" s="76"/>
      <c r="H8" s="76"/>
      <c r="I8" s="76"/>
      <c r="J8" s="76">
        <v>44581446</v>
      </c>
      <c r="K8" s="76"/>
      <c r="L8" s="76"/>
      <c r="M8" s="76"/>
      <c r="N8" s="76"/>
      <c r="O8" s="76">
        <v>44581446</v>
      </c>
    </row>
    <row r="9" ht="21" customHeight="1" spans="1:15">
      <c r="A9" s="149" t="s">
        <v>102</v>
      </c>
      <c r="B9" s="149" t="s">
        <v>103</v>
      </c>
      <c r="C9" s="76">
        <v>11953607</v>
      </c>
      <c r="D9" s="76">
        <v>11953607</v>
      </c>
      <c r="E9" s="76">
        <v>11349607</v>
      </c>
      <c r="F9" s="76">
        <v>604000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49" t="s">
        <v>104</v>
      </c>
      <c r="B10" s="149" t="s">
        <v>105</v>
      </c>
      <c r="C10" s="76">
        <v>45669446</v>
      </c>
      <c r="D10" s="76">
        <v>1088000</v>
      </c>
      <c r="E10" s="76"/>
      <c r="F10" s="76">
        <v>1088000</v>
      </c>
      <c r="G10" s="76"/>
      <c r="H10" s="76"/>
      <c r="I10" s="76"/>
      <c r="J10" s="76">
        <v>44581446</v>
      </c>
      <c r="K10" s="76"/>
      <c r="L10" s="76"/>
      <c r="M10" s="76"/>
      <c r="N10" s="76"/>
      <c r="O10" s="76">
        <v>44581446</v>
      </c>
    </row>
    <row r="11" ht="21" customHeight="1" spans="1:15">
      <c r="A11" s="148" t="s">
        <v>106</v>
      </c>
      <c r="B11" s="148" t="s">
        <v>107</v>
      </c>
      <c r="C11" s="76">
        <v>7256798</v>
      </c>
      <c r="D11" s="76">
        <v>7256798</v>
      </c>
      <c r="E11" s="76">
        <v>33840</v>
      </c>
      <c r="F11" s="76">
        <v>7222958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49" t="s">
        <v>108</v>
      </c>
      <c r="B12" s="149" t="s">
        <v>109</v>
      </c>
      <c r="C12" s="76">
        <v>7256798</v>
      </c>
      <c r="D12" s="76">
        <v>7256798</v>
      </c>
      <c r="E12" s="76">
        <v>33840</v>
      </c>
      <c r="F12" s="76">
        <v>7222958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26" t="s">
        <v>110</v>
      </c>
      <c r="B13" s="26" t="s">
        <v>111</v>
      </c>
      <c r="C13" s="76">
        <v>2357532.91</v>
      </c>
      <c r="D13" s="76">
        <v>2357532.91</v>
      </c>
      <c r="E13" s="76">
        <v>2357532.91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48" t="s">
        <v>112</v>
      </c>
      <c r="B14" s="148" t="s">
        <v>113</v>
      </c>
      <c r="C14" s="76">
        <v>2357532.91</v>
      </c>
      <c r="D14" s="76">
        <v>2357532.91</v>
      </c>
      <c r="E14" s="76">
        <v>2357532.91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49" t="s">
        <v>114</v>
      </c>
      <c r="B15" s="149" t="s">
        <v>115</v>
      </c>
      <c r="C15" s="76">
        <v>930600</v>
      </c>
      <c r="D15" s="76">
        <v>930600</v>
      </c>
      <c r="E15" s="76">
        <v>930600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49" t="s">
        <v>116</v>
      </c>
      <c r="B16" s="149" t="s">
        <v>117</v>
      </c>
      <c r="C16" s="76">
        <v>1126932.91</v>
      </c>
      <c r="D16" s="76">
        <v>1126932.91</v>
      </c>
      <c r="E16" s="76">
        <v>1126932.91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49" t="s">
        <v>118</v>
      </c>
      <c r="B17" s="149" t="s">
        <v>119</v>
      </c>
      <c r="C17" s="76">
        <v>300000</v>
      </c>
      <c r="D17" s="76">
        <v>300000</v>
      </c>
      <c r="E17" s="76">
        <v>300000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26" t="s">
        <v>120</v>
      </c>
      <c r="B18" s="26" t="s">
        <v>121</v>
      </c>
      <c r="C18" s="76">
        <v>1158289.96</v>
      </c>
      <c r="D18" s="76">
        <v>1158289.96</v>
      </c>
      <c r="E18" s="76">
        <v>1158289.96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48" t="s">
        <v>122</v>
      </c>
      <c r="B19" s="148" t="s">
        <v>123</v>
      </c>
      <c r="C19" s="76">
        <v>1158289.96</v>
      </c>
      <c r="D19" s="76">
        <v>1158289.96</v>
      </c>
      <c r="E19" s="76">
        <v>1158289.96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49" t="s">
        <v>124</v>
      </c>
      <c r="B20" s="149" t="s">
        <v>125</v>
      </c>
      <c r="C20" s="76">
        <v>616792.35</v>
      </c>
      <c r="D20" s="76">
        <v>616792.35</v>
      </c>
      <c r="E20" s="76">
        <v>616792.35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49" t="s">
        <v>126</v>
      </c>
      <c r="B21" s="149" t="s">
        <v>127</v>
      </c>
      <c r="C21" s="76">
        <v>478489.49</v>
      </c>
      <c r="D21" s="76">
        <v>478489.49</v>
      </c>
      <c r="E21" s="76">
        <v>478489.49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49" t="s">
        <v>128</v>
      </c>
      <c r="B22" s="149" t="s">
        <v>129</v>
      </c>
      <c r="C22" s="76">
        <v>63008.12</v>
      </c>
      <c r="D22" s="76">
        <v>63008.12</v>
      </c>
      <c r="E22" s="76">
        <v>63008.12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26" t="s">
        <v>130</v>
      </c>
      <c r="B23" s="26" t="s">
        <v>131</v>
      </c>
      <c r="C23" s="76">
        <v>4572594</v>
      </c>
      <c r="D23" s="76">
        <v>4572594</v>
      </c>
      <c r="E23" s="76">
        <v>2941200</v>
      </c>
      <c r="F23" s="76">
        <v>1631394</v>
      </c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48" t="s">
        <v>132</v>
      </c>
      <c r="B24" s="148" t="s">
        <v>133</v>
      </c>
      <c r="C24" s="76">
        <v>4572594</v>
      </c>
      <c r="D24" s="76">
        <v>4572594</v>
      </c>
      <c r="E24" s="76">
        <v>2941200</v>
      </c>
      <c r="F24" s="76">
        <v>1631394</v>
      </c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49" t="s">
        <v>134</v>
      </c>
      <c r="B25" s="149" t="s">
        <v>135</v>
      </c>
      <c r="C25" s="76">
        <v>4452594</v>
      </c>
      <c r="D25" s="76">
        <v>4452594</v>
      </c>
      <c r="E25" s="76">
        <v>2941200</v>
      </c>
      <c r="F25" s="76">
        <v>1511394</v>
      </c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49" t="s">
        <v>136</v>
      </c>
      <c r="B26" s="149" t="s">
        <v>137</v>
      </c>
      <c r="C26" s="76">
        <v>120000</v>
      </c>
      <c r="D26" s="76">
        <v>120000</v>
      </c>
      <c r="E26" s="76"/>
      <c r="F26" s="76">
        <v>120000</v>
      </c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26" t="s">
        <v>138</v>
      </c>
      <c r="B27" s="26" t="s">
        <v>139</v>
      </c>
      <c r="C27" s="76">
        <v>1159000</v>
      </c>
      <c r="D27" s="76">
        <v>1159000</v>
      </c>
      <c r="E27" s="76">
        <v>1159000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ht="21" customHeight="1" spans="1:15">
      <c r="A28" s="148" t="s">
        <v>140</v>
      </c>
      <c r="B28" s="148" t="s">
        <v>141</v>
      </c>
      <c r="C28" s="76">
        <v>1159000</v>
      </c>
      <c r="D28" s="76">
        <v>1159000</v>
      </c>
      <c r="E28" s="76">
        <v>1159000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</row>
    <row r="29" ht="21" customHeight="1" spans="1:15">
      <c r="A29" s="149" t="s">
        <v>142</v>
      </c>
      <c r="B29" s="149" t="s">
        <v>143</v>
      </c>
      <c r="C29" s="76">
        <v>1159000</v>
      </c>
      <c r="D29" s="76">
        <v>1159000</v>
      </c>
      <c r="E29" s="76">
        <v>1159000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</row>
    <row r="30" ht="21" customHeight="1" spans="1:15">
      <c r="A30" s="218" t="s">
        <v>55</v>
      </c>
      <c r="B30" s="32"/>
      <c r="C30" s="76">
        <v>74127267.87</v>
      </c>
      <c r="D30" s="76">
        <v>29545821.87</v>
      </c>
      <c r="E30" s="76">
        <v>18999469.87</v>
      </c>
      <c r="F30" s="76">
        <v>10546352</v>
      </c>
      <c r="G30" s="76"/>
      <c r="H30" s="76"/>
      <c r="I30" s="76"/>
      <c r="J30" s="76">
        <v>44581446</v>
      </c>
      <c r="K30" s="76"/>
      <c r="L30" s="76"/>
      <c r="M30" s="76"/>
      <c r="N30" s="76"/>
      <c r="O30" s="76">
        <v>44581446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$A1:$XFD1048576"/>
    </sheetView>
  </sheetViews>
  <sheetFormatPr defaultColWidth="8.57407407407407" defaultRowHeight="12.75" customHeight="1" outlineLevelCol="3"/>
  <cols>
    <col min="1" max="4" width="35.5740740740741" style="10" customWidth="1"/>
    <col min="5" max="16384" width="8.57407407407407" style="10"/>
  </cols>
  <sheetData>
    <row r="1" ht="15" customHeight="1" spans="1:4">
      <c r="A1" s="45"/>
      <c r="B1" s="49"/>
      <c r="C1" s="49"/>
      <c r="D1" s="49" t="s">
        <v>144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"单位名称："&amp;"昆明市五华区人民政府丰宁街道办事处"</f>
        <v>单位名称：昆明市五华区人民政府丰宁街道办事处</v>
      </c>
      <c r="B3" s="202"/>
      <c r="D3" s="49" t="s">
        <v>1</v>
      </c>
    </row>
    <row r="4" ht="17.25" customHeight="1" spans="1:4">
      <c r="A4" s="203" t="s">
        <v>2</v>
      </c>
      <c r="B4" s="204"/>
      <c r="C4" s="203" t="s">
        <v>3</v>
      </c>
      <c r="D4" s="204"/>
    </row>
    <row r="5" ht="18.75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6.5" customHeight="1" spans="1:4">
      <c r="A6" s="205" t="s">
        <v>145</v>
      </c>
      <c r="B6" s="76">
        <v>29545821.87</v>
      </c>
      <c r="C6" s="205" t="s">
        <v>146</v>
      </c>
      <c r="D6" s="76">
        <v>29545821.87</v>
      </c>
    </row>
    <row r="7" ht="16.5" customHeight="1" spans="1:4">
      <c r="A7" s="205" t="s">
        <v>147</v>
      </c>
      <c r="B7" s="76">
        <v>29545821.87</v>
      </c>
      <c r="C7" s="205" t="s">
        <v>148</v>
      </c>
      <c r="D7" s="76"/>
    </row>
    <row r="8" ht="16.5" customHeight="1" spans="1:4">
      <c r="A8" s="205" t="s">
        <v>149</v>
      </c>
      <c r="B8" s="76"/>
      <c r="C8" s="205" t="s">
        <v>150</v>
      </c>
      <c r="D8" s="76"/>
    </row>
    <row r="9" ht="16.5" customHeight="1" spans="1:4">
      <c r="A9" s="205" t="s">
        <v>151</v>
      </c>
      <c r="B9" s="76"/>
      <c r="C9" s="205" t="s">
        <v>152</v>
      </c>
      <c r="D9" s="76"/>
    </row>
    <row r="10" ht="16.5" customHeight="1" spans="1:4">
      <c r="A10" s="205" t="s">
        <v>153</v>
      </c>
      <c r="B10" s="76"/>
      <c r="C10" s="205" t="s">
        <v>154</v>
      </c>
      <c r="D10" s="76"/>
    </row>
    <row r="11" ht="16.5" customHeight="1" spans="1:4">
      <c r="A11" s="205" t="s">
        <v>147</v>
      </c>
      <c r="B11" s="76"/>
      <c r="C11" s="205" t="s">
        <v>155</v>
      </c>
      <c r="D11" s="76"/>
    </row>
    <row r="12" ht="16.5" customHeight="1" spans="1:4">
      <c r="A12" s="206" t="s">
        <v>149</v>
      </c>
      <c r="B12" s="76"/>
      <c r="C12" s="66" t="s">
        <v>156</v>
      </c>
      <c r="D12" s="76"/>
    </row>
    <row r="13" ht="16.5" customHeight="1" spans="1:4">
      <c r="A13" s="206" t="s">
        <v>151</v>
      </c>
      <c r="B13" s="76"/>
      <c r="C13" s="66" t="s">
        <v>157</v>
      </c>
      <c r="D13" s="76"/>
    </row>
    <row r="14" ht="16.5" customHeight="1" spans="1:4">
      <c r="A14" s="207"/>
      <c r="B14" s="76"/>
      <c r="C14" s="66" t="s">
        <v>158</v>
      </c>
      <c r="D14" s="76"/>
    </row>
    <row r="15" ht="16.5" customHeight="1" spans="1:4">
      <c r="A15" s="207"/>
      <c r="B15" s="76"/>
      <c r="C15" s="66" t="s">
        <v>159</v>
      </c>
      <c r="D15" s="76"/>
    </row>
    <row r="16" ht="16.5" customHeight="1" spans="1:4">
      <c r="A16" s="207"/>
      <c r="B16" s="76"/>
      <c r="C16" s="66" t="s">
        <v>160</v>
      </c>
      <c r="D16" s="76"/>
    </row>
    <row r="17" ht="16.5" customHeight="1" spans="1:4">
      <c r="A17" s="207"/>
      <c r="B17" s="76"/>
      <c r="C17" s="66" t="s">
        <v>161</v>
      </c>
      <c r="D17" s="76"/>
    </row>
    <row r="18" ht="16.5" customHeight="1" spans="1:4">
      <c r="A18" s="207"/>
      <c r="B18" s="76"/>
      <c r="C18" s="66" t="s">
        <v>162</v>
      </c>
      <c r="D18" s="76"/>
    </row>
    <row r="19" ht="16.5" customHeight="1" spans="1:4">
      <c r="A19" s="207"/>
      <c r="B19" s="76"/>
      <c r="C19" s="66" t="s">
        <v>163</v>
      </c>
      <c r="D19" s="76"/>
    </row>
    <row r="20" ht="16.5" customHeight="1" spans="1:4">
      <c r="A20" s="207"/>
      <c r="B20" s="76"/>
      <c r="C20" s="66" t="s">
        <v>164</v>
      </c>
      <c r="D20" s="76"/>
    </row>
    <row r="21" ht="16.5" customHeight="1" spans="1:4">
      <c r="A21" s="207"/>
      <c r="B21" s="76"/>
      <c r="C21" s="66" t="s">
        <v>165</v>
      </c>
      <c r="D21" s="76"/>
    </row>
    <row r="22" ht="16.5" customHeight="1" spans="1:4">
      <c r="A22" s="207"/>
      <c r="B22" s="76"/>
      <c r="C22" s="66" t="s">
        <v>166</v>
      </c>
      <c r="D22" s="76"/>
    </row>
    <row r="23" ht="16.5" customHeight="1" spans="1:4">
      <c r="A23" s="207"/>
      <c r="B23" s="76"/>
      <c r="C23" s="66" t="s">
        <v>167</v>
      </c>
      <c r="D23" s="76"/>
    </row>
    <row r="24" ht="16.5" customHeight="1" spans="1:4">
      <c r="A24" s="207"/>
      <c r="B24" s="76"/>
      <c r="C24" s="66" t="s">
        <v>168</v>
      </c>
      <c r="D24" s="76"/>
    </row>
    <row r="25" ht="16.5" customHeight="1" spans="1:4">
      <c r="A25" s="207"/>
      <c r="B25" s="76"/>
      <c r="C25" s="66" t="s">
        <v>169</v>
      </c>
      <c r="D25" s="76"/>
    </row>
    <row r="26" ht="16.5" customHeight="1" spans="1:4">
      <c r="A26" s="207"/>
      <c r="B26" s="76"/>
      <c r="C26" s="66" t="s">
        <v>170</v>
      </c>
      <c r="D26" s="76"/>
    </row>
    <row r="27" ht="16.5" customHeight="1" spans="1:4">
      <c r="A27" s="207"/>
      <c r="B27" s="76"/>
      <c r="C27" s="66" t="s">
        <v>171</v>
      </c>
      <c r="D27" s="76"/>
    </row>
    <row r="28" ht="16.5" customHeight="1" spans="1:4">
      <c r="A28" s="207"/>
      <c r="B28" s="76"/>
      <c r="C28" s="66" t="s">
        <v>172</v>
      </c>
      <c r="D28" s="76"/>
    </row>
    <row r="29" ht="16.5" customHeight="1" spans="1:4">
      <c r="A29" s="207"/>
      <c r="B29" s="76"/>
      <c r="C29" s="66" t="s">
        <v>173</v>
      </c>
      <c r="D29" s="76"/>
    </row>
    <row r="30" ht="16.5" customHeight="1" spans="1:4">
      <c r="A30" s="207"/>
      <c r="B30" s="76"/>
      <c r="C30" s="66" t="s">
        <v>174</v>
      </c>
      <c r="D30" s="76"/>
    </row>
    <row r="31" ht="16.5" customHeight="1" spans="1:4">
      <c r="A31" s="207"/>
      <c r="B31" s="76"/>
      <c r="C31" s="206" t="s">
        <v>175</v>
      </c>
      <c r="D31" s="76"/>
    </row>
    <row r="32" ht="16.5" customHeight="1" spans="1:4">
      <c r="A32" s="207"/>
      <c r="B32" s="76"/>
      <c r="C32" s="206" t="s">
        <v>176</v>
      </c>
      <c r="D32" s="76"/>
    </row>
    <row r="33" ht="16.5" customHeight="1" spans="1:4">
      <c r="A33" s="207"/>
      <c r="B33" s="76"/>
      <c r="C33" s="26" t="s">
        <v>177</v>
      </c>
      <c r="D33" s="76"/>
    </row>
    <row r="34" ht="15" customHeight="1" spans="1:4">
      <c r="A34" s="208" t="s">
        <v>50</v>
      </c>
      <c r="B34" s="209">
        <v>29545821.87</v>
      </c>
      <c r="C34" s="208" t="s">
        <v>51</v>
      </c>
      <c r="D34" s="209">
        <v>29545821.87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C35" sqref="C35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56"/>
      <c r="F1" s="186"/>
      <c r="G1" s="187" t="s">
        <v>178</v>
      </c>
    </row>
    <row r="2" ht="41.25" customHeight="1" spans="1:7">
      <c r="A2" s="188" t="str">
        <f>"2026"&amp;"年一般公共预算支出预算表（按功能科目分类）"</f>
        <v>2026年一般公共预算支出预算表（按功能科目分类）</v>
      </c>
      <c r="B2" s="188"/>
      <c r="C2" s="188"/>
      <c r="D2" s="188"/>
      <c r="E2" s="188"/>
      <c r="F2" s="188"/>
      <c r="G2" s="188"/>
    </row>
    <row r="3" ht="18" customHeight="1" spans="1:7">
      <c r="A3" s="126" t="str">
        <f>"单位名称："&amp;"昆明市五华区人民政府丰宁街道办事处"</f>
        <v>单位名称：昆明市五华区人民政府丰宁街道办事处</v>
      </c>
      <c r="F3" s="189"/>
      <c r="G3" s="187" t="s">
        <v>1</v>
      </c>
    </row>
    <row r="4" ht="20.25" customHeight="1" spans="1:7">
      <c r="A4" s="190" t="s">
        <v>179</v>
      </c>
      <c r="B4" s="191"/>
      <c r="C4" s="174" t="s">
        <v>55</v>
      </c>
      <c r="D4" s="172" t="s">
        <v>76</v>
      </c>
      <c r="E4" s="173"/>
      <c r="F4" s="179"/>
      <c r="G4" s="192" t="s">
        <v>77</v>
      </c>
    </row>
    <row r="5" ht="20.25" customHeight="1" spans="1:7">
      <c r="A5" s="193" t="s">
        <v>73</v>
      </c>
      <c r="B5" s="193" t="s">
        <v>74</v>
      </c>
      <c r="C5" s="97"/>
      <c r="D5" s="194" t="s">
        <v>57</v>
      </c>
      <c r="E5" s="194" t="s">
        <v>180</v>
      </c>
      <c r="F5" s="194" t="s">
        <v>181</v>
      </c>
      <c r="G5" s="195"/>
    </row>
    <row r="6" ht="15" customHeight="1" spans="1:7">
      <c r="A6" s="196" t="s">
        <v>83</v>
      </c>
      <c r="B6" s="196" t="s">
        <v>84</v>
      </c>
      <c r="C6" s="196" t="s">
        <v>85</v>
      </c>
      <c r="D6" s="196" t="s">
        <v>86</v>
      </c>
      <c r="E6" s="196" t="s">
        <v>87</v>
      </c>
      <c r="F6" s="196" t="s">
        <v>88</v>
      </c>
      <c r="G6" s="196" t="s">
        <v>89</v>
      </c>
    </row>
    <row r="7" ht="18" customHeight="1" spans="1:7">
      <c r="A7" s="197" t="s">
        <v>98</v>
      </c>
      <c r="B7" s="197" t="s">
        <v>99</v>
      </c>
      <c r="C7" s="111">
        <v>20298405</v>
      </c>
      <c r="D7" s="111">
        <v>11383447</v>
      </c>
      <c r="E7" s="111">
        <v>10249332</v>
      </c>
      <c r="F7" s="111">
        <v>1134115</v>
      </c>
      <c r="G7" s="111">
        <v>8914958</v>
      </c>
    </row>
    <row r="8" ht="18" customHeight="1" spans="1:7">
      <c r="A8" s="198" t="s">
        <v>100</v>
      </c>
      <c r="B8" s="198" t="s">
        <v>101</v>
      </c>
      <c r="C8" s="111">
        <v>13041607</v>
      </c>
      <c r="D8" s="111">
        <v>11349607</v>
      </c>
      <c r="E8" s="111">
        <v>10215492</v>
      </c>
      <c r="F8" s="111">
        <v>1134115</v>
      </c>
      <c r="G8" s="111">
        <v>1692000</v>
      </c>
    </row>
    <row r="9" ht="18" customHeight="1" spans="1:7">
      <c r="A9" s="199" t="s">
        <v>102</v>
      </c>
      <c r="B9" s="199" t="s">
        <v>103</v>
      </c>
      <c r="C9" s="111">
        <v>11953607</v>
      </c>
      <c r="D9" s="111">
        <v>11349607</v>
      </c>
      <c r="E9" s="111">
        <v>10215492</v>
      </c>
      <c r="F9" s="111">
        <v>1134115</v>
      </c>
      <c r="G9" s="111">
        <v>604000</v>
      </c>
    </row>
    <row r="10" ht="18" customHeight="1" spans="1:7">
      <c r="A10" s="199" t="s">
        <v>104</v>
      </c>
      <c r="B10" s="199" t="s">
        <v>105</v>
      </c>
      <c r="C10" s="111">
        <v>1088000</v>
      </c>
      <c r="D10" s="111"/>
      <c r="E10" s="111"/>
      <c r="F10" s="111"/>
      <c r="G10" s="111">
        <v>1088000</v>
      </c>
    </row>
    <row r="11" ht="18" customHeight="1" spans="1:7">
      <c r="A11" s="198" t="s">
        <v>106</v>
      </c>
      <c r="B11" s="198" t="s">
        <v>107</v>
      </c>
      <c r="C11" s="111">
        <v>7256798</v>
      </c>
      <c r="D11" s="111">
        <v>33840</v>
      </c>
      <c r="E11" s="111">
        <v>33840</v>
      </c>
      <c r="F11" s="111"/>
      <c r="G11" s="111">
        <v>7222958</v>
      </c>
    </row>
    <row r="12" ht="18" customHeight="1" spans="1:7">
      <c r="A12" s="199" t="s">
        <v>108</v>
      </c>
      <c r="B12" s="199" t="s">
        <v>109</v>
      </c>
      <c r="C12" s="111">
        <v>7256798</v>
      </c>
      <c r="D12" s="111">
        <v>33840</v>
      </c>
      <c r="E12" s="111">
        <v>33840</v>
      </c>
      <c r="F12" s="111"/>
      <c r="G12" s="111">
        <v>7222958</v>
      </c>
    </row>
    <row r="13" ht="18" customHeight="1" spans="1:7">
      <c r="A13" s="197" t="s">
        <v>110</v>
      </c>
      <c r="B13" s="197" t="s">
        <v>111</v>
      </c>
      <c r="C13" s="111">
        <v>2357532.91</v>
      </c>
      <c r="D13" s="111">
        <v>2357532.91</v>
      </c>
      <c r="E13" s="111">
        <v>2258532.91</v>
      </c>
      <c r="F13" s="111">
        <v>99000</v>
      </c>
      <c r="G13" s="111"/>
    </row>
    <row r="14" ht="18" customHeight="1" spans="1:7">
      <c r="A14" s="198" t="s">
        <v>112</v>
      </c>
      <c r="B14" s="198" t="s">
        <v>113</v>
      </c>
      <c r="C14" s="111">
        <v>2357532.91</v>
      </c>
      <c r="D14" s="111">
        <v>2357532.91</v>
      </c>
      <c r="E14" s="111">
        <v>2258532.91</v>
      </c>
      <c r="F14" s="111">
        <v>99000</v>
      </c>
      <c r="G14" s="111"/>
    </row>
    <row r="15" ht="18" customHeight="1" spans="1:7">
      <c r="A15" s="199" t="s">
        <v>114</v>
      </c>
      <c r="B15" s="199" t="s">
        <v>115</v>
      </c>
      <c r="C15" s="111">
        <v>930600</v>
      </c>
      <c r="D15" s="111">
        <v>930600</v>
      </c>
      <c r="E15" s="111">
        <v>831600</v>
      </c>
      <c r="F15" s="111">
        <v>99000</v>
      </c>
      <c r="G15" s="111"/>
    </row>
    <row r="16" ht="18" customHeight="1" spans="1:7">
      <c r="A16" s="199" t="s">
        <v>116</v>
      </c>
      <c r="B16" s="199" t="s">
        <v>117</v>
      </c>
      <c r="C16" s="111">
        <v>1126932.91</v>
      </c>
      <c r="D16" s="111">
        <v>1126932.91</v>
      </c>
      <c r="E16" s="111">
        <v>1126932.91</v>
      </c>
      <c r="F16" s="111"/>
      <c r="G16" s="111"/>
    </row>
    <row r="17" ht="18" customHeight="1" spans="1:7">
      <c r="A17" s="199" t="s">
        <v>118</v>
      </c>
      <c r="B17" s="199" t="s">
        <v>119</v>
      </c>
      <c r="C17" s="111">
        <v>300000</v>
      </c>
      <c r="D17" s="111">
        <v>300000</v>
      </c>
      <c r="E17" s="111">
        <v>300000</v>
      </c>
      <c r="F17" s="111"/>
      <c r="G17" s="111"/>
    </row>
    <row r="18" ht="18" customHeight="1" spans="1:7">
      <c r="A18" s="197" t="s">
        <v>120</v>
      </c>
      <c r="B18" s="197" t="s">
        <v>121</v>
      </c>
      <c r="C18" s="111">
        <v>1158289.96</v>
      </c>
      <c r="D18" s="111">
        <v>1158289.96</v>
      </c>
      <c r="E18" s="111">
        <v>1158289.96</v>
      </c>
      <c r="F18" s="111"/>
      <c r="G18" s="111"/>
    </row>
    <row r="19" ht="18" customHeight="1" spans="1:7">
      <c r="A19" s="198" t="s">
        <v>122</v>
      </c>
      <c r="B19" s="198" t="s">
        <v>123</v>
      </c>
      <c r="C19" s="111">
        <v>1158289.96</v>
      </c>
      <c r="D19" s="111">
        <v>1158289.96</v>
      </c>
      <c r="E19" s="111">
        <v>1158289.96</v>
      </c>
      <c r="F19" s="111"/>
      <c r="G19" s="111"/>
    </row>
    <row r="20" ht="18" customHeight="1" spans="1:7">
      <c r="A20" s="199" t="s">
        <v>124</v>
      </c>
      <c r="B20" s="199" t="s">
        <v>125</v>
      </c>
      <c r="C20" s="111">
        <v>616792.35</v>
      </c>
      <c r="D20" s="111">
        <v>616792.35</v>
      </c>
      <c r="E20" s="111">
        <v>616792.35</v>
      </c>
      <c r="F20" s="111"/>
      <c r="G20" s="111"/>
    </row>
    <row r="21" ht="18" customHeight="1" spans="1:7">
      <c r="A21" s="199" t="s">
        <v>126</v>
      </c>
      <c r="B21" s="199" t="s">
        <v>127</v>
      </c>
      <c r="C21" s="111">
        <v>478489.49</v>
      </c>
      <c r="D21" s="111">
        <v>478489.49</v>
      </c>
      <c r="E21" s="111">
        <v>478489.49</v>
      </c>
      <c r="F21" s="111"/>
      <c r="G21" s="111"/>
    </row>
    <row r="22" ht="18" customHeight="1" spans="1:7">
      <c r="A22" s="199" t="s">
        <v>128</v>
      </c>
      <c r="B22" s="199" t="s">
        <v>129</v>
      </c>
      <c r="C22" s="111">
        <v>63008.12</v>
      </c>
      <c r="D22" s="111">
        <v>63008.12</v>
      </c>
      <c r="E22" s="111">
        <v>63008.12</v>
      </c>
      <c r="F22" s="111"/>
      <c r="G22" s="111"/>
    </row>
    <row r="23" ht="18" customHeight="1" spans="1:7">
      <c r="A23" s="197" t="s">
        <v>130</v>
      </c>
      <c r="B23" s="197" t="s">
        <v>131</v>
      </c>
      <c r="C23" s="111">
        <v>4572594</v>
      </c>
      <c r="D23" s="111">
        <v>2941200</v>
      </c>
      <c r="E23" s="111">
        <v>2941200</v>
      </c>
      <c r="F23" s="111"/>
      <c r="G23" s="111">
        <v>1631394</v>
      </c>
    </row>
    <row r="24" ht="18" customHeight="1" spans="1:7">
      <c r="A24" s="198" t="s">
        <v>132</v>
      </c>
      <c r="B24" s="198" t="s">
        <v>133</v>
      </c>
      <c r="C24" s="111">
        <v>4572594</v>
      </c>
      <c r="D24" s="111">
        <v>2941200</v>
      </c>
      <c r="E24" s="111">
        <v>2941200</v>
      </c>
      <c r="F24" s="111"/>
      <c r="G24" s="111">
        <v>1631394</v>
      </c>
    </row>
    <row r="25" ht="18" customHeight="1" spans="1:7">
      <c r="A25" s="199" t="s">
        <v>134</v>
      </c>
      <c r="B25" s="199" t="s">
        <v>135</v>
      </c>
      <c r="C25" s="111">
        <v>4452594</v>
      </c>
      <c r="D25" s="111">
        <v>2941200</v>
      </c>
      <c r="E25" s="111">
        <v>2941200</v>
      </c>
      <c r="F25" s="111"/>
      <c r="G25" s="111">
        <v>1511394</v>
      </c>
    </row>
    <row r="26" ht="18" customHeight="1" spans="1:7">
      <c r="A26" s="199" t="s">
        <v>136</v>
      </c>
      <c r="B26" s="199" t="s">
        <v>137</v>
      </c>
      <c r="C26" s="111">
        <v>120000</v>
      </c>
      <c r="D26" s="111"/>
      <c r="E26" s="111"/>
      <c r="F26" s="111"/>
      <c r="G26" s="111">
        <v>120000</v>
      </c>
    </row>
    <row r="27" ht="18" customHeight="1" spans="1:7">
      <c r="A27" s="197" t="s">
        <v>138</v>
      </c>
      <c r="B27" s="197" t="s">
        <v>139</v>
      </c>
      <c r="C27" s="111">
        <v>1159000</v>
      </c>
      <c r="D27" s="111">
        <v>1159000</v>
      </c>
      <c r="E27" s="111">
        <v>1159000</v>
      </c>
      <c r="F27" s="111"/>
      <c r="G27" s="111"/>
    </row>
    <row r="28" ht="18" customHeight="1" spans="1:7">
      <c r="A28" s="198" t="s">
        <v>140</v>
      </c>
      <c r="B28" s="198" t="s">
        <v>141</v>
      </c>
      <c r="C28" s="111">
        <v>1159000</v>
      </c>
      <c r="D28" s="111">
        <v>1159000</v>
      </c>
      <c r="E28" s="111">
        <v>1159000</v>
      </c>
      <c r="F28" s="111"/>
      <c r="G28" s="111"/>
    </row>
    <row r="29" ht="18" customHeight="1" spans="1:7">
      <c r="A29" s="199" t="s">
        <v>142</v>
      </c>
      <c r="B29" s="199" t="s">
        <v>143</v>
      </c>
      <c r="C29" s="111">
        <v>1159000</v>
      </c>
      <c r="D29" s="111">
        <v>1159000</v>
      </c>
      <c r="E29" s="111">
        <v>1159000</v>
      </c>
      <c r="F29" s="111"/>
      <c r="G29" s="111"/>
    </row>
    <row r="30" ht="18" customHeight="1" spans="1:7">
      <c r="A30" s="200" t="s">
        <v>182</v>
      </c>
      <c r="B30" s="201" t="s">
        <v>182</v>
      </c>
      <c r="C30" s="111">
        <v>29545821.87</v>
      </c>
      <c r="D30" s="111">
        <v>18999469.87</v>
      </c>
      <c r="E30" s="111">
        <v>17766354.87</v>
      </c>
      <c r="F30" s="111">
        <v>1233115</v>
      </c>
      <c r="G30" s="111">
        <v>10546352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7" sqref="E27"/>
    </sheetView>
  </sheetViews>
  <sheetFormatPr defaultColWidth="10.4259259259259" defaultRowHeight="14.25" customHeight="1" outlineLevelRow="6" outlineLevelCol="5"/>
  <cols>
    <col min="1" max="6" width="28.1388888888889" style="10" customWidth="1"/>
    <col min="7" max="16384" width="10.4259259259259" style="10"/>
  </cols>
  <sheetData>
    <row r="1" customHeight="1" spans="1:6">
      <c r="A1" s="46"/>
      <c r="B1" s="46"/>
      <c r="C1" s="46"/>
      <c r="D1" s="46"/>
      <c r="E1" s="45"/>
      <c r="F1" s="181" t="s">
        <v>183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83" t="str">
        <f>"单位名称："&amp;"昆明市五华区人民政府丰宁街道办事处"</f>
        <v>单位名称：昆明市五华区人民政府丰宁街道办事处</v>
      </c>
      <c r="B3" s="184"/>
      <c r="D3" s="46"/>
      <c r="E3" s="45"/>
      <c r="F3" s="61" t="s">
        <v>1</v>
      </c>
    </row>
    <row r="4" ht="27" customHeight="1" spans="1:6">
      <c r="A4" s="50" t="s">
        <v>184</v>
      </c>
      <c r="B4" s="50" t="s">
        <v>185</v>
      </c>
      <c r="C4" s="50" t="s">
        <v>186</v>
      </c>
      <c r="D4" s="50"/>
      <c r="E4" s="39"/>
      <c r="F4" s="50" t="s">
        <v>187</v>
      </c>
    </row>
    <row r="5" ht="28.5" customHeight="1" spans="1:6">
      <c r="A5" s="185"/>
      <c r="B5" s="52"/>
      <c r="C5" s="39" t="s">
        <v>57</v>
      </c>
      <c r="D5" s="39" t="s">
        <v>188</v>
      </c>
      <c r="E5" s="39" t="s">
        <v>189</v>
      </c>
      <c r="F5" s="51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6">
        <v>17500</v>
      </c>
      <c r="B7" s="76"/>
      <c r="C7" s="76">
        <v>17500</v>
      </c>
      <c r="D7" s="76"/>
      <c r="E7" s="76">
        <v>17500</v>
      </c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3"/>
  <sheetViews>
    <sheetView showZeros="0" topLeftCell="A6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30.4444444444444" customWidth="1"/>
    <col min="7" max="7" width="10.2777777777778" customWidth="1"/>
    <col min="8" max="8" width="26.6666666666667" customWidth="1"/>
    <col min="9" max="24" width="18.712962962963" customWidth="1"/>
  </cols>
  <sheetData>
    <row r="1" ht="13.5" customHeight="1" spans="2:24">
      <c r="B1" s="156"/>
      <c r="C1" s="157"/>
      <c r="E1" s="158"/>
      <c r="F1" s="158"/>
      <c r="G1" s="158"/>
      <c r="H1" s="158"/>
      <c r="I1" s="81"/>
      <c r="J1" s="81"/>
      <c r="K1" s="81"/>
      <c r="L1" s="81"/>
      <c r="M1" s="81"/>
      <c r="N1" s="81"/>
      <c r="R1" s="81"/>
      <c r="V1" s="157"/>
      <c r="X1" s="129" t="s">
        <v>190</v>
      </c>
    </row>
    <row r="2" ht="45.75" customHeight="1" spans="1:24">
      <c r="A2" s="83" t="str">
        <f>"2026"&amp;"年部门基本支出预算表"</f>
        <v>2026年部门基本支出预算表</v>
      </c>
      <c r="B2" s="119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19"/>
      <c r="P2" s="119"/>
      <c r="Q2" s="119"/>
      <c r="R2" s="83"/>
      <c r="S2" s="83"/>
      <c r="T2" s="83"/>
      <c r="U2" s="83"/>
      <c r="V2" s="83"/>
      <c r="W2" s="83"/>
      <c r="X2" s="83"/>
    </row>
    <row r="3" ht="18.75" customHeight="1" spans="1:24">
      <c r="A3" s="126" t="str">
        <f>"单位名称："&amp;"昆明市五华区人民政府丰宁街道办事处"</f>
        <v>单位名称：昆明市五华区人民政府丰宁街道办事处</v>
      </c>
      <c r="B3" s="159"/>
      <c r="C3" s="160"/>
      <c r="D3" s="160"/>
      <c r="E3" s="160"/>
      <c r="F3" s="160"/>
      <c r="G3" s="160"/>
      <c r="H3" s="160"/>
      <c r="I3" s="86"/>
      <c r="J3" s="86"/>
      <c r="K3" s="86"/>
      <c r="L3" s="86"/>
      <c r="M3" s="86"/>
      <c r="N3" s="86"/>
      <c r="O3" s="121"/>
      <c r="P3" s="121"/>
      <c r="Q3" s="121"/>
      <c r="R3" s="86"/>
      <c r="V3" s="157"/>
      <c r="X3" s="129" t="s">
        <v>1</v>
      </c>
    </row>
    <row r="4" ht="18" customHeight="1" spans="1:24">
      <c r="A4" s="161" t="s">
        <v>191</v>
      </c>
      <c r="B4" s="161" t="s">
        <v>192</v>
      </c>
      <c r="C4" s="161" t="s">
        <v>193</v>
      </c>
      <c r="D4" s="161" t="s">
        <v>194</v>
      </c>
      <c r="E4" s="161" t="s">
        <v>195</v>
      </c>
      <c r="F4" s="161" t="s">
        <v>196</v>
      </c>
      <c r="G4" s="161" t="s">
        <v>197</v>
      </c>
      <c r="H4" s="161" t="s">
        <v>198</v>
      </c>
      <c r="I4" s="172" t="s">
        <v>199</v>
      </c>
      <c r="J4" s="115" t="s">
        <v>199</v>
      </c>
      <c r="K4" s="115"/>
      <c r="L4" s="115"/>
      <c r="M4" s="115"/>
      <c r="N4" s="115"/>
      <c r="O4" s="173"/>
      <c r="P4" s="173"/>
      <c r="Q4" s="173"/>
      <c r="R4" s="107" t="s">
        <v>61</v>
      </c>
      <c r="S4" s="115" t="s">
        <v>62</v>
      </c>
      <c r="T4" s="115"/>
      <c r="U4" s="115"/>
      <c r="V4" s="115"/>
      <c r="W4" s="115"/>
      <c r="X4" s="116"/>
    </row>
    <row r="5" ht="18" customHeight="1" spans="1:24">
      <c r="A5" s="162"/>
      <c r="B5" s="163"/>
      <c r="C5" s="164"/>
      <c r="D5" s="162"/>
      <c r="E5" s="162"/>
      <c r="F5" s="162"/>
      <c r="G5" s="162"/>
      <c r="H5" s="162"/>
      <c r="I5" s="174" t="s">
        <v>200</v>
      </c>
      <c r="J5" s="172" t="s">
        <v>58</v>
      </c>
      <c r="K5" s="115"/>
      <c r="L5" s="115"/>
      <c r="M5" s="115"/>
      <c r="N5" s="116"/>
      <c r="O5" s="175" t="s">
        <v>201</v>
      </c>
      <c r="P5" s="173"/>
      <c r="Q5" s="179"/>
      <c r="R5" s="161" t="s">
        <v>61</v>
      </c>
      <c r="S5" s="172" t="s">
        <v>62</v>
      </c>
      <c r="T5" s="107" t="s">
        <v>64</v>
      </c>
      <c r="U5" s="115" t="s">
        <v>62</v>
      </c>
      <c r="V5" s="107" t="s">
        <v>66</v>
      </c>
      <c r="W5" s="107" t="s">
        <v>67</v>
      </c>
      <c r="X5" s="180" t="s">
        <v>68</v>
      </c>
    </row>
    <row r="6" ht="19.5" customHeight="1" spans="1:24">
      <c r="A6" s="163"/>
      <c r="B6" s="163"/>
      <c r="C6" s="163"/>
      <c r="D6" s="163"/>
      <c r="E6" s="163"/>
      <c r="F6" s="163"/>
      <c r="G6" s="163"/>
      <c r="H6" s="163"/>
      <c r="I6" s="163"/>
      <c r="J6" s="176" t="s">
        <v>202</v>
      </c>
      <c r="K6" s="161" t="s">
        <v>203</v>
      </c>
      <c r="L6" s="161" t="s">
        <v>204</v>
      </c>
      <c r="M6" s="161" t="s">
        <v>205</v>
      </c>
      <c r="N6" s="161" t="s">
        <v>206</v>
      </c>
      <c r="O6" s="161" t="s">
        <v>58</v>
      </c>
      <c r="P6" s="161" t="s">
        <v>59</v>
      </c>
      <c r="Q6" s="161" t="s">
        <v>60</v>
      </c>
      <c r="R6" s="163"/>
      <c r="S6" s="161" t="s">
        <v>57</v>
      </c>
      <c r="T6" s="161" t="s">
        <v>64</v>
      </c>
      <c r="U6" s="161" t="s">
        <v>207</v>
      </c>
      <c r="V6" s="161" t="s">
        <v>66</v>
      </c>
      <c r="W6" s="161" t="s">
        <v>67</v>
      </c>
      <c r="X6" s="161" t="s">
        <v>68</v>
      </c>
    </row>
    <row r="7" ht="37.5" customHeight="1" spans="1:24">
      <c r="A7" s="165"/>
      <c r="B7" s="97"/>
      <c r="C7" s="165"/>
      <c r="D7" s="165"/>
      <c r="E7" s="165"/>
      <c r="F7" s="165"/>
      <c r="G7" s="165"/>
      <c r="H7" s="165"/>
      <c r="I7" s="165"/>
      <c r="J7" s="177" t="s">
        <v>57</v>
      </c>
      <c r="K7" s="178" t="s">
        <v>208</v>
      </c>
      <c r="L7" s="178" t="s">
        <v>204</v>
      </c>
      <c r="M7" s="178" t="s">
        <v>205</v>
      </c>
      <c r="N7" s="178" t="s">
        <v>206</v>
      </c>
      <c r="O7" s="178" t="s">
        <v>204</v>
      </c>
      <c r="P7" s="178" t="s">
        <v>205</v>
      </c>
      <c r="Q7" s="178" t="s">
        <v>206</v>
      </c>
      <c r="R7" s="178" t="s">
        <v>61</v>
      </c>
      <c r="S7" s="178" t="s">
        <v>57</v>
      </c>
      <c r="T7" s="178" t="s">
        <v>64</v>
      </c>
      <c r="U7" s="178" t="s">
        <v>207</v>
      </c>
      <c r="V7" s="178" t="s">
        <v>66</v>
      </c>
      <c r="W7" s="178" t="s">
        <v>67</v>
      </c>
      <c r="X7" s="178" t="s">
        <v>68</v>
      </c>
    </row>
    <row r="8" customHeight="1" spans="1:24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66">
        <v>21</v>
      </c>
      <c r="V8" s="166">
        <v>22</v>
      </c>
      <c r="W8" s="166">
        <v>23</v>
      </c>
      <c r="X8" s="166">
        <v>24</v>
      </c>
    </row>
    <row r="9" ht="20.25" customHeight="1" spans="1:24">
      <c r="A9" s="167" t="s">
        <v>70</v>
      </c>
      <c r="B9" s="167" t="s">
        <v>70</v>
      </c>
      <c r="C9" s="167" t="s">
        <v>209</v>
      </c>
      <c r="D9" s="167" t="s">
        <v>210</v>
      </c>
      <c r="E9" s="167" t="s">
        <v>102</v>
      </c>
      <c r="F9" s="167" t="s">
        <v>103</v>
      </c>
      <c r="G9" s="167" t="s">
        <v>211</v>
      </c>
      <c r="H9" s="167" t="s">
        <v>212</v>
      </c>
      <c r="I9" s="111">
        <v>1713144</v>
      </c>
      <c r="J9" s="111">
        <v>1713144</v>
      </c>
      <c r="K9" s="111"/>
      <c r="L9" s="111"/>
      <c r="M9" s="111">
        <v>1713144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ht="20.25" customHeight="1" spans="1:24">
      <c r="A10" s="167" t="s">
        <v>70</v>
      </c>
      <c r="B10" s="167" t="s">
        <v>70</v>
      </c>
      <c r="C10" s="167" t="s">
        <v>209</v>
      </c>
      <c r="D10" s="167" t="s">
        <v>210</v>
      </c>
      <c r="E10" s="167" t="s">
        <v>102</v>
      </c>
      <c r="F10" s="167" t="s">
        <v>103</v>
      </c>
      <c r="G10" s="167" t="s">
        <v>213</v>
      </c>
      <c r="H10" s="167" t="s">
        <v>214</v>
      </c>
      <c r="I10" s="111">
        <v>204000</v>
      </c>
      <c r="J10" s="111">
        <v>204000</v>
      </c>
      <c r="K10" s="7"/>
      <c r="L10" s="7"/>
      <c r="M10" s="111">
        <v>204000</v>
      </c>
      <c r="N10" s="7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20.25" customHeight="1" spans="1:24">
      <c r="A11" s="167" t="s">
        <v>70</v>
      </c>
      <c r="B11" s="167" t="s">
        <v>70</v>
      </c>
      <c r="C11" s="167" t="s">
        <v>209</v>
      </c>
      <c r="D11" s="167" t="s">
        <v>210</v>
      </c>
      <c r="E11" s="167" t="s">
        <v>102</v>
      </c>
      <c r="F11" s="167" t="s">
        <v>103</v>
      </c>
      <c r="G11" s="167" t="s">
        <v>213</v>
      </c>
      <c r="H11" s="167" t="s">
        <v>214</v>
      </c>
      <c r="I11" s="111">
        <v>2137584</v>
      </c>
      <c r="J11" s="111">
        <v>2137584</v>
      </c>
      <c r="K11" s="7"/>
      <c r="L11" s="7"/>
      <c r="M11" s="111">
        <v>2137584</v>
      </c>
      <c r="N11" s="7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20.25" customHeight="1" spans="1:24">
      <c r="A12" s="167" t="s">
        <v>70</v>
      </c>
      <c r="B12" s="167" t="s">
        <v>70</v>
      </c>
      <c r="C12" s="167" t="s">
        <v>209</v>
      </c>
      <c r="D12" s="167" t="s">
        <v>210</v>
      </c>
      <c r="E12" s="167" t="s">
        <v>102</v>
      </c>
      <c r="F12" s="167" t="s">
        <v>103</v>
      </c>
      <c r="G12" s="167" t="s">
        <v>215</v>
      </c>
      <c r="H12" s="167" t="s">
        <v>216</v>
      </c>
      <c r="I12" s="111">
        <v>142762</v>
      </c>
      <c r="J12" s="111">
        <v>142762</v>
      </c>
      <c r="K12" s="7"/>
      <c r="L12" s="7"/>
      <c r="M12" s="111">
        <v>142762</v>
      </c>
      <c r="N12" s="7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20.25" customHeight="1" spans="1:24">
      <c r="A13" s="167" t="s">
        <v>70</v>
      </c>
      <c r="B13" s="167" t="s">
        <v>70</v>
      </c>
      <c r="C13" s="167" t="s">
        <v>217</v>
      </c>
      <c r="D13" s="167" t="s">
        <v>218</v>
      </c>
      <c r="E13" s="167" t="s">
        <v>102</v>
      </c>
      <c r="F13" s="167" t="s">
        <v>103</v>
      </c>
      <c r="G13" s="167" t="s">
        <v>211</v>
      </c>
      <c r="H13" s="167" t="s">
        <v>212</v>
      </c>
      <c r="I13" s="111">
        <v>1098744</v>
      </c>
      <c r="J13" s="111">
        <v>1098744</v>
      </c>
      <c r="K13" s="7"/>
      <c r="L13" s="7"/>
      <c r="M13" s="111">
        <v>1098744</v>
      </c>
      <c r="N13" s="7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20.25" customHeight="1" spans="1:24">
      <c r="A14" s="167" t="s">
        <v>70</v>
      </c>
      <c r="B14" s="167" t="s">
        <v>70</v>
      </c>
      <c r="C14" s="167" t="s">
        <v>217</v>
      </c>
      <c r="D14" s="167" t="s">
        <v>218</v>
      </c>
      <c r="E14" s="167" t="s">
        <v>102</v>
      </c>
      <c r="F14" s="167" t="s">
        <v>103</v>
      </c>
      <c r="G14" s="167" t="s">
        <v>213</v>
      </c>
      <c r="H14" s="167" t="s">
        <v>214</v>
      </c>
      <c r="I14" s="111">
        <v>528756</v>
      </c>
      <c r="J14" s="111">
        <v>528756</v>
      </c>
      <c r="K14" s="7"/>
      <c r="L14" s="7"/>
      <c r="M14" s="111">
        <v>528756</v>
      </c>
      <c r="N14" s="7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20.25" customHeight="1" spans="1:24">
      <c r="A15" s="167" t="s">
        <v>70</v>
      </c>
      <c r="B15" s="167" t="s">
        <v>70</v>
      </c>
      <c r="C15" s="167" t="s">
        <v>217</v>
      </c>
      <c r="D15" s="167" t="s">
        <v>218</v>
      </c>
      <c r="E15" s="167" t="s">
        <v>102</v>
      </c>
      <c r="F15" s="167" t="s">
        <v>103</v>
      </c>
      <c r="G15" s="167" t="s">
        <v>213</v>
      </c>
      <c r="H15" s="167" t="s">
        <v>214</v>
      </c>
      <c r="I15" s="111">
        <v>162000</v>
      </c>
      <c r="J15" s="111">
        <v>162000</v>
      </c>
      <c r="K15" s="7"/>
      <c r="L15" s="7"/>
      <c r="M15" s="111">
        <v>162000</v>
      </c>
      <c r="N15" s="7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20.25" customHeight="1" spans="1:24">
      <c r="A16" s="167" t="s">
        <v>70</v>
      </c>
      <c r="B16" s="167" t="s">
        <v>70</v>
      </c>
      <c r="C16" s="167" t="s">
        <v>217</v>
      </c>
      <c r="D16" s="167" t="s">
        <v>218</v>
      </c>
      <c r="E16" s="167" t="s">
        <v>102</v>
      </c>
      <c r="F16" s="167" t="s">
        <v>103</v>
      </c>
      <c r="G16" s="167" t="s">
        <v>215</v>
      </c>
      <c r="H16" s="167" t="s">
        <v>216</v>
      </c>
      <c r="I16" s="111">
        <v>91562</v>
      </c>
      <c r="J16" s="111">
        <v>91562</v>
      </c>
      <c r="K16" s="7"/>
      <c r="L16" s="7"/>
      <c r="M16" s="111">
        <v>91562</v>
      </c>
      <c r="N16" s="7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20.25" customHeight="1" spans="1:24">
      <c r="A17" s="167" t="s">
        <v>70</v>
      </c>
      <c r="B17" s="167" t="s">
        <v>70</v>
      </c>
      <c r="C17" s="167" t="s">
        <v>217</v>
      </c>
      <c r="D17" s="167" t="s">
        <v>218</v>
      </c>
      <c r="E17" s="167" t="s">
        <v>102</v>
      </c>
      <c r="F17" s="167" t="s">
        <v>103</v>
      </c>
      <c r="G17" s="167" t="s">
        <v>219</v>
      </c>
      <c r="H17" s="167" t="s">
        <v>220</v>
      </c>
      <c r="I17" s="111">
        <v>478980</v>
      </c>
      <c r="J17" s="111">
        <v>478980</v>
      </c>
      <c r="K17" s="7"/>
      <c r="L17" s="7"/>
      <c r="M17" s="111">
        <v>478980</v>
      </c>
      <c r="N17" s="7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20.25" customHeight="1" spans="1:24">
      <c r="A18" s="167" t="s">
        <v>70</v>
      </c>
      <c r="B18" s="167" t="s">
        <v>70</v>
      </c>
      <c r="C18" s="167" t="s">
        <v>217</v>
      </c>
      <c r="D18" s="167" t="s">
        <v>218</v>
      </c>
      <c r="E18" s="167" t="s">
        <v>102</v>
      </c>
      <c r="F18" s="167" t="s">
        <v>103</v>
      </c>
      <c r="G18" s="167" t="s">
        <v>219</v>
      </c>
      <c r="H18" s="167" t="s">
        <v>220</v>
      </c>
      <c r="I18" s="111">
        <v>249228</v>
      </c>
      <c r="J18" s="111">
        <v>249228</v>
      </c>
      <c r="K18" s="7"/>
      <c r="L18" s="7"/>
      <c r="M18" s="111">
        <v>249228</v>
      </c>
      <c r="N18" s="7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20.25" customHeight="1" spans="1:24">
      <c r="A19" s="167" t="s">
        <v>70</v>
      </c>
      <c r="B19" s="167" t="s">
        <v>70</v>
      </c>
      <c r="C19" s="167" t="s">
        <v>217</v>
      </c>
      <c r="D19" s="167" t="s">
        <v>218</v>
      </c>
      <c r="E19" s="167" t="s">
        <v>102</v>
      </c>
      <c r="F19" s="167" t="s">
        <v>103</v>
      </c>
      <c r="G19" s="167" t="s">
        <v>219</v>
      </c>
      <c r="H19" s="167" t="s">
        <v>220</v>
      </c>
      <c r="I19" s="111">
        <v>19164</v>
      </c>
      <c r="J19" s="111">
        <v>19164</v>
      </c>
      <c r="K19" s="7"/>
      <c r="L19" s="7"/>
      <c r="M19" s="111">
        <v>19164</v>
      </c>
      <c r="N19" s="7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20.25" customHeight="1" spans="1:24">
      <c r="A20" s="167" t="s">
        <v>70</v>
      </c>
      <c r="B20" s="167" t="s">
        <v>70</v>
      </c>
      <c r="C20" s="167" t="s">
        <v>221</v>
      </c>
      <c r="D20" s="167" t="s">
        <v>222</v>
      </c>
      <c r="E20" s="167" t="s">
        <v>116</v>
      </c>
      <c r="F20" s="167" t="s">
        <v>117</v>
      </c>
      <c r="G20" s="167" t="s">
        <v>223</v>
      </c>
      <c r="H20" s="167" t="s">
        <v>224</v>
      </c>
      <c r="I20" s="111">
        <v>1126932.91</v>
      </c>
      <c r="J20" s="111">
        <v>1126932.91</v>
      </c>
      <c r="K20" s="7"/>
      <c r="L20" s="7"/>
      <c r="M20" s="111">
        <v>1126932.91</v>
      </c>
      <c r="N20" s="7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20.25" customHeight="1" spans="1:24">
      <c r="A21" s="167" t="s">
        <v>70</v>
      </c>
      <c r="B21" s="167" t="s">
        <v>70</v>
      </c>
      <c r="C21" s="167" t="s">
        <v>221</v>
      </c>
      <c r="D21" s="167" t="s">
        <v>222</v>
      </c>
      <c r="E21" s="167" t="s">
        <v>118</v>
      </c>
      <c r="F21" s="167" t="s">
        <v>119</v>
      </c>
      <c r="G21" s="167" t="s">
        <v>225</v>
      </c>
      <c r="H21" s="167" t="s">
        <v>226</v>
      </c>
      <c r="I21" s="111">
        <v>300000</v>
      </c>
      <c r="J21" s="111">
        <v>300000</v>
      </c>
      <c r="K21" s="7"/>
      <c r="L21" s="7"/>
      <c r="M21" s="111">
        <v>300000</v>
      </c>
      <c r="N21" s="7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20.25" customHeight="1" spans="1:24">
      <c r="A22" s="167" t="s">
        <v>70</v>
      </c>
      <c r="B22" s="167" t="s">
        <v>70</v>
      </c>
      <c r="C22" s="167" t="s">
        <v>221</v>
      </c>
      <c r="D22" s="167" t="s">
        <v>222</v>
      </c>
      <c r="E22" s="167" t="s">
        <v>124</v>
      </c>
      <c r="F22" s="167" t="s">
        <v>125</v>
      </c>
      <c r="G22" s="167" t="s">
        <v>227</v>
      </c>
      <c r="H22" s="167" t="s">
        <v>228</v>
      </c>
      <c r="I22" s="111">
        <v>616792.35</v>
      </c>
      <c r="J22" s="111">
        <v>616792.35</v>
      </c>
      <c r="K22" s="7"/>
      <c r="L22" s="7"/>
      <c r="M22" s="111">
        <v>616792.35</v>
      </c>
      <c r="N22" s="7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20.25" customHeight="1" spans="1:24">
      <c r="A23" s="167" t="s">
        <v>70</v>
      </c>
      <c r="B23" s="167" t="s">
        <v>70</v>
      </c>
      <c r="C23" s="167" t="s">
        <v>221</v>
      </c>
      <c r="D23" s="167" t="s">
        <v>222</v>
      </c>
      <c r="E23" s="167" t="s">
        <v>126</v>
      </c>
      <c r="F23" s="167" t="s">
        <v>127</v>
      </c>
      <c r="G23" s="167" t="s">
        <v>229</v>
      </c>
      <c r="H23" s="167" t="s">
        <v>230</v>
      </c>
      <c r="I23" s="111">
        <v>478489.49</v>
      </c>
      <c r="J23" s="111">
        <v>478489.49</v>
      </c>
      <c r="K23" s="7"/>
      <c r="L23" s="7"/>
      <c r="M23" s="111">
        <v>478489.49</v>
      </c>
      <c r="N23" s="7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20.25" customHeight="1" spans="1:24">
      <c r="A24" s="167" t="s">
        <v>70</v>
      </c>
      <c r="B24" s="167" t="s">
        <v>70</v>
      </c>
      <c r="C24" s="167" t="s">
        <v>221</v>
      </c>
      <c r="D24" s="167" t="s">
        <v>222</v>
      </c>
      <c r="E24" s="167" t="s">
        <v>102</v>
      </c>
      <c r="F24" s="167" t="s">
        <v>103</v>
      </c>
      <c r="G24" s="167" t="s">
        <v>231</v>
      </c>
      <c r="H24" s="167" t="s">
        <v>232</v>
      </c>
      <c r="I24" s="111">
        <v>16688</v>
      </c>
      <c r="J24" s="111">
        <v>16688</v>
      </c>
      <c r="K24" s="7"/>
      <c r="L24" s="7"/>
      <c r="M24" s="111">
        <v>16688</v>
      </c>
      <c r="N24" s="7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20.25" customHeight="1" spans="1:24">
      <c r="A25" s="167" t="s">
        <v>70</v>
      </c>
      <c r="B25" s="167" t="s">
        <v>70</v>
      </c>
      <c r="C25" s="167" t="s">
        <v>221</v>
      </c>
      <c r="D25" s="167" t="s">
        <v>222</v>
      </c>
      <c r="E25" s="167" t="s">
        <v>128</v>
      </c>
      <c r="F25" s="167" t="s">
        <v>129</v>
      </c>
      <c r="G25" s="167" t="s">
        <v>231</v>
      </c>
      <c r="H25" s="167" t="s">
        <v>232</v>
      </c>
      <c r="I25" s="111">
        <v>12810</v>
      </c>
      <c r="J25" s="111">
        <v>12810</v>
      </c>
      <c r="K25" s="7"/>
      <c r="L25" s="7"/>
      <c r="M25" s="111">
        <v>12810</v>
      </c>
      <c r="N25" s="7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20.25" customHeight="1" spans="1:24">
      <c r="A26" s="167" t="s">
        <v>70</v>
      </c>
      <c r="B26" s="167" t="s">
        <v>70</v>
      </c>
      <c r="C26" s="167" t="s">
        <v>221</v>
      </c>
      <c r="D26" s="167" t="s">
        <v>222</v>
      </c>
      <c r="E26" s="167" t="s">
        <v>128</v>
      </c>
      <c r="F26" s="167" t="s">
        <v>129</v>
      </c>
      <c r="G26" s="167" t="s">
        <v>231</v>
      </c>
      <c r="H26" s="167" t="s">
        <v>232</v>
      </c>
      <c r="I26" s="111">
        <v>50198.12</v>
      </c>
      <c r="J26" s="111">
        <v>50198.12</v>
      </c>
      <c r="K26" s="7"/>
      <c r="L26" s="7"/>
      <c r="M26" s="111">
        <v>50198.12</v>
      </c>
      <c r="N26" s="7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20.25" customHeight="1" spans="1:24">
      <c r="A27" s="167" t="s">
        <v>70</v>
      </c>
      <c r="B27" s="167" t="s">
        <v>70</v>
      </c>
      <c r="C27" s="167" t="s">
        <v>233</v>
      </c>
      <c r="D27" s="167" t="s">
        <v>143</v>
      </c>
      <c r="E27" s="167" t="s">
        <v>142</v>
      </c>
      <c r="F27" s="167" t="s">
        <v>143</v>
      </c>
      <c r="G27" s="167" t="s">
        <v>234</v>
      </c>
      <c r="H27" s="167" t="s">
        <v>143</v>
      </c>
      <c r="I27" s="111">
        <v>1159000</v>
      </c>
      <c r="J27" s="111">
        <v>1159000</v>
      </c>
      <c r="K27" s="7"/>
      <c r="L27" s="7"/>
      <c r="M27" s="111">
        <v>1159000</v>
      </c>
      <c r="N27" s="7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ht="20.25" customHeight="1" spans="1:24">
      <c r="A28" s="167" t="s">
        <v>70</v>
      </c>
      <c r="B28" s="167" t="s">
        <v>70</v>
      </c>
      <c r="C28" s="167" t="s">
        <v>235</v>
      </c>
      <c r="D28" s="167" t="s">
        <v>236</v>
      </c>
      <c r="E28" s="167" t="s">
        <v>102</v>
      </c>
      <c r="F28" s="167" t="s">
        <v>103</v>
      </c>
      <c r="G28" s="167" t="s">
        <v>237</v>
      </c>
      <c r="H28" s="167" t="s">
        <v>236</v>
      </c>
      <c r="I28" s="111">
        <v>17500</v>
      </c>
      <c r="J28" s="111">
        <v>17500</v>
      </c>
      <c r="K28" s="7"/>
      <c r="L28" s="7"/>
      <c r="M28" s="111">
        <v>17500</v>
      </c>
      <c r="N28" s="7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ht="20.25" customHeight="1" spans="1:24">
      <c r="A29" s="167" t="s">
        <v>70</v>
      </c>
      <c r="B29" s="167" t="s">
        <v>70</v>
      </c>
      <c r="C29" s="167" t="s">
        <v>238</v>
      </c>
      <c r="D29" s="167" t="s">
        <v>239</v>
      </c>
      <c r="E29" s="167" t="s">
        <v>102</v>
      </c>
      <c r="F29" s="167" t="s">
        <v>103</v>
      </c>
      <c r="G29" s="167" t="s">
        <v>240</v>
      </c>
      <c r="H29" s="167" t="s">
        <v>241</v>
      </c>
      <c r="I29" s="111">
        <v>331800</v>
      </c>
      <c r="J29" s="111">
        <v>331800</v>
      </c>
      <c r="K29" s="7"/>
      <c r="L29" s="7"/>
      <c r="M29" s="111">
        <v>331800</v>
      </c>
      <c r="N29" s="7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ht="20.25" customHeight="1" spans="1:24">
      <c r="A30" s="167" t="s">
        <v>70</v>
      </c>
      <c r="B30" s="167" t="s">
        <v>70</v>
      </c>
      <c r="C30" s="167" t="s">
        <v>242</v>
      </c>
      <c r="D30" s="167" t="s">
        <v>243</v>
      </c>
      <c r="E30" s="167" t="s">
        <v>102</v>
      </c>
      <c r="F30" s="167" t="s">
        <v>103</v>
      </c>
      <c r="G30" s="167" t="s">
        <v>244</v>
      </c>
      <c r="H30" s="167" t="s">
        <v>243</v>
      </c>
      <c r="I30" s="111">
        <v>21060</v>
      </c>
      <c r="J30" s="111">
        <v>21060</v>
      </c>
      <c r="K30" s="7"/>
      <c r="L30" s="7"/>
      <c r="M30" s="111">
        <v>21060</v>
      </c>
      <c r="N30" s="7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ht="20.25" customHeight="1" spans="1:24">
      <c r="A31" s="167" t="s">
        <v>70</v>
      </c>
      <c r="B31" s="167" t="s">
        <v>70</v>
      </c>
      <c r="C31" s="167" t="s">
        <v>242</v>
      </c>
      <c r="D31" s="167" t="s">
        <v>243</v>
      </c>
      <c r="E31" s="167" t="s">
        <v>102</v>
      </c>
      <c r="F31" s="167" t="s">
        <v>103</v>
      </c>
      <c r="G31" s="167" t="s">
        <v>244</v>
      </c>
      <c r="H31" s="167" t="s">
        <v>243</v>
      </c>
      <c r="I31" s="111">
        <v>26520</v>
      </c>
      <c r="J31" s="111">
        <v>26520</v>
      </c>
      <c r="K31" s="7"/>
      <c r="L31" s="7"/>
      <c r="M31" s="111">
        <v>26520</v>
      </c>
      <c r="N31" s="7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ht="20.25" customHeight="1" spans="1:24">
      <c r="A32" s="167" t="s">
        <v>70</v>
      </c>
      <c r="B32" s="167" t="s">
        <v>70</v>
      </c>
      <c r="C32" s="167" t="s">
        <v>245</v>
      </c>
      <c r="D32" s="167" t="s">
        <v>246</v>
      </c>
      <c r="E32" s="167" t="s">
        <v>102</v>
      </c>
      <c r="F32" s="167" t="s">
        <v>103</v>
      </c>
      <c r="G32" s="167" t="s">
        <v>247</v>
      </c>
      <c r="H32" s="167" t="s">
        <v>248</v>
      </c>
      <c r="I32" s="111">
        <v>120000</v>
      </c>
      <c r="J32" s="111">
        <v>120000</v>
      </c>
      <c r="K32" s="7"/>
      <c r="L32" s="7"/>
      <c r="M32" s="111">
        <v>120000</v>
      </c>
      <c r="N32" s="7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ht="20.25" customHeight="1" spans="1:24">
      <c r="A33" s="167" t="s">
        <v>70</v>
      </c>
      <c r="B33" s="167" t="s">
        <v>70</v>
      </c>
      <c r="C33" s="167" t="s">
        <v>249</v>
      </c>
      <c r="D33" s="167" t="s">
        <v>250</v>
      </c>
      <c r="E33" s="167" t="s">
        <v>102</v>
      </c>
      <c r="F33" s="167" t="s">
        <v>103</v>
      </c>
      <c r="G33" s="167" t="s">
        <v>247</v>
      </c>
      <c r="H33" s="167" t="s">
        <v>248</v>
      </c>
      <c r="I33" s="111">
        <v>105545</v>
      </c>
      <c r="J33" s="111">
        <v>105545</v>
      </c>
      <c r="K33" s="7"/>
      <c r="L33" s="7"/>
      <c r="M33" s="111">
        <v>105545</v>
      </c>
      <c r="N33" s="7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ht="20.25" customHeight="1" spans="1:24">
      <c r="A34" s="167" t="s">
        <v>70</v>
      </c>
      <c r="B34" s="167" t="s">
        <v>70</v>
      </c>
      <c r="C34" s="167" t="s">
        <v>249</v>
      </c>
      <c r="D34" s="167" t="s">
        <v>250</v>
      </c>
      <c r="E34" s="167" t="s">
        <v>102</v>
      </c>
      <c r="F34" s="167" t="s">
        <v>103</v>
      </c>
      <c r="G34" s="167" t="s">
        <v>247</v>
      </c>
      <c r="H34" s="167" t="s">
        <v>248</v>
      </c>
      <c r="I34" s="111">
        <v>113090</v>
      </c>
      <c r="J34" s="111">
        <v>113090</v>
      </c>
      <c r="K34" s="7"/>
      <c r="L34" s="7"/>
      <c r="M34" s="111">
        <v>113090</v>
      </c>
      <c r="N34" s="7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ht="20.25" customHeight="1" spans="1:24">
      <c r="A35" s="167" t="s">
        <v>70</v>
      </c>
      <c r="B35" s="167" t="s">
        <v>70</v>
      </c>
      <c r="C35" s="167" t="s">
        <v>249</v>
      </c>
      <c r="D35" s="167" t="s">
        <v>250</v>
      </c>
      <c r="E35" s="167" t="s">
        <v>102</v>
      </c>
      <c r="F35" s="167" t="s">
        <v>103</v>
      </c>
      <c r="G35" s="167" t="s">
        <v>251</v>
      </c>
      <c r="H35" s="167" t="s">
        <v>252</v>
      </c>
      <c r="I35" s="111">
        <v>10000</v>
      </c>
      <c r="J35" s="111">
        <v>10000</v>
      </c>
      <c r="K35" s="7"/>
      <c r="L35" s="7"/>
      <c r="M35" s="111">
        <v>10000</v>
      </c>
      <c r="N35" s="7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ht="20.25" customHeight="1" spans="1:24">
      <c r="A36" s="167" t="s">
        <v>70</v>
      </c>
      <c r="B36" s="167" t="s">
        <v>70</v>
      </c>
      <c r="C36" s="167" t="s">
        <v>249</v>
      </c>
      <c r="D36" s="167" t="s">
        <v>250</v>
      </c>
      <c r="E36" s="167" t="s">
        <v>102</v>
      </c>
      <c r="F36" s="167" t="s">
        <v>103</v>
      </c>
      <c r="G36" s="167" t="s">
        <v>251</v>
      </c>
      <c r="H36" s="167" t="s">
        <v>252</v>
      </c>
      <c r="I36" s="111">
        <v>28000</v>
      </c>
      <c r="J36" s="111">
        <v>28000</v>
      </c>
      <c r="K36" s="7"/>
      <c r="L36" s="7"/>
      <c r="M36" s="111">
        <v>28000</v>
      </c>
      <c r="N36" s="7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ht="20.25" customHeight="1" spans="1:24">
      <c r="A37" s="167" t="s">
        <v>70</v>
      </c>
      <c r="B37" s="167" t="s">
        <v>70</v>
      </c>
      <c r="C37" s="167" t="s">
        <v>249</v>
      </c>
      <c r="D37" s="167" t="s">
        <v>250</v>
      </c>
      <c r="E37" s="167" t="s">
        <v>102</v>
      </c>
      <c r="F37" s="167" t="s">
        <v>103</v>
      </c>
      <c r="G37" s="167" t="s">
        <v>251</v>
      </c>
      <c r="H37" s="167" t="s">
        <v>252</v>
      </c>
      <c r="I37" s="111">
        <v>5300</v>
      </c>
      <c r="J37" s="111">
        <v>5300</v>
      </c>
      <c r="K37" s="7"/>
      <c r="L37" s="7"/>
      <c r="M37" s="111">
        <v>5300</v>
      </c>
      <c r="N37" s="7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ht="20.25" customHeight="1" spans="1:24">
      <c r="A38" s="167" t="s">
        <v>70</v>
      </c>
      <c r="B38" s="167" t="s">
        <v>70</v>
      </c>
      <c r="C38" s="167" t="s">
        <v>249</v>
      </c>
      <c r="D38" s="167" t="s">
        <v>250</v>
      </c>
      <c r="E38" s="167" t="s">
        <v>102</v>
      </c>
      <c r="F38" s="167" t="s">
        <v>103</v>
      </c>
      <c r="G38" s="167" t="s">
        <v>251</v>
      </c>
      <c r="H38" s="167" t="s">
        <v>252</v>
      </c>
      <c r="I38" s="111">
        <v>15000</v>
      </c>
      <c r="J38" s="111">
        <v>15000</v>
      </c>
      <c r="K38" s="7"/>
      <c r="L38" s="7"/>
      <c r="M38" s="111">
        <v>15000</v>
      </c>
      <c r="N38" s="7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ht="20.25" customHeight="1" spans="1:24">
      <c r="A39" s="167" t="s">
        <v>70</v>
      </c>
      <c r="B39" s="167" t="s">
        <v>70</v>
      </c>
      <c r="C39" s="167" t="s">
        <v>249</v>
      </c>
      <c r="D39" s="167" t="s">
        <v>250</v>
      </c>
      <c r="E39" s="167" t="s">
        <v>102</v>
      </c>
      <c r="F39" s="167" t="s">
        <v>103</v>
      </c>
      <c r="G39" s="167" t="s">
        <v>253</v>
      </c>
      <c r="H39" s="167" t="s">
        <v>254</v>
      </c>
      <c r="I39" s="111">
        <v>40700</v>
      </c>
      <c r="J39" s="111">
        <v>40700</v>
      </c>
      <c r="K39" s="7"/>
      <c r="L39" s="7"/>
      <c r="M39" s="111">
        <v>40700</v>
      </c>
      <c r="N39" s="7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ht="20.25" customHeight="1" spans="1:24">
      <c r="A40" s="167" t="s">
        <v>70</v>
      </c>
      <c r="B40" s="167" t="s">
        <v>70</v>
      </c>
      <c r="C40" s="167" t="s">
        <v>249</v>
      </c>
      <c r="D40" s="167" t="s">
        <v>250</v>
      </c>
      <c r="E40" s="167" t="s">
        <v>102</v>
      </c>
      <c r="F40" s="167" t="s">
        <v>103</v>
      </c>
      <c r="G40" s="167" t="s">
        <v>253</v>
      </c>
      <c r="H40" s="167" t="s">
        <v>254</v>
      </c>
      <c r="I40" s="111">
        <v>30000</v>
      </c>
      <c r="J40" s="111">
        <v>30000</v>
      </c>
      <c r="K40" s="7"/>
      <c r="L40" s="7"/>
      <c r="M40" s="111">
        <v>30000</v>
      </c>
      <c r="N40" s="7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ht="20.25" customHeight="1" spans="1:24">
      <c r="A41" s="167" t="s">
        <v>70</v>
      </c>
      <c r="B41" s="167" t="s">
        <v>70</v>
      </c>
      <c r="C41" s="167" t="s">
        <v>249</v>
      </c>
      <c r="D41" s="167" t="s">
        <v>250</v>
      </c>
      <c r="E41" s="167" t="s">
        <v>102</v>
      </c>
      <c r="F41" s="167" t="s">
        <v>103</v>
      </c>
      <c r="G41" s="167" t="s">
        <v>255</v>
      </c>
      <c r="H41" s="167" t="s">
        <v>256</v>
      </c>
      <c r="I41" s="111">
        <v>10000</v>
      </c>
      <c r="J41" s="111">
        <v>10000</v>
      </c>
      <c r="K41" s="7"/>
      <c r="L41" s="7"/>
      <c r="M41" s="111">
        <v>10000</v>
      </c>
      <c r="N41" s="7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ht="20.25" customHeight="1" spans="1:24">
      <c r="A42" s="167" t="s">
        <v>70</v>
      </c>
      <c r="B42" s="167" t="s">
        <v>70</v>
      </c>
      <c r="C42" s="167" t="s">
        <v>249</v>
      </c>
      <c r="D42" s="167" t="s">
        <v>250</v>
      </c>
      <c r="E42" s="167" t="s">
        <v>102</v>
      </c>
      <c r="F42" s="167" t="s">
        <v>103</v>
      </c>
      <c r="G42" s="167" t="s">
        <v>255</v>
      </c>
      <c r="H42" s="167" t="s">
        <v>256</v>
      </c>
      <c r="I42" s="111">
        <v>16600</v>
      </c>
      <c r="J42" s="111">
        <v>16600</v>
      </c>
      <c r="K42" s="7"/>
      <c r="L42" s="7"/>
      <c r="M42" s="111">
        <v>16600</v>
      </c>
      <c r="N42" s="7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ht="20.25" customHeight="1" spans="1:24">
      <c r="A43" s="167" t="s">
        <v>70</v>
      </c>
      <c r="B43" s="167" t="s">
        <v>70</v>
      </c>
      <c r="C43" s="167" t="s">
        <v>249</v>
      </c>
      <c r="D43" s="167" t="s">
        <v>250</v>
      </c>
      <c r="E43" s="167" t="s">
        <v>102</v>
      </c>
      <c r="F43" s="167" t="s">
        <v>103</v>
      </c>
      <c r="G43" s="167" t="s">
        <v>257</v>
      </c>
      <c r="H43" s="167" t="s">
        <v>258</v>
      </c>
      <c r="I43" s="111">
        <v>7600</v>
      </c>
      <c r="J43" s="111">
        <v>7600</v>
      </c>
      <c r="K43" s="7"/>
      <c r="L43" s="7"/>
      <c r="M43" s="111">
        <v>7600</v>
      </c>
      <c r="N43" s="7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ht="20.25" customHeight="1" spans="1:24">
      <c r="A44" s="167" t="s">
        <v>70</v>
      </c>
      <c r="B44" s="167" t="s">
        <v>70</v>
      </c>
      <c r="C44" s="167" t="s">
        <v>249</v>
      </c>
      <c r="D44" s="167" t="s">
        <v>250</v>
      </c>
      <c r="E44" s="167" t="s">
        <v>102</v>
      </c>
      <c r="F44" s="167" t="s">
        <v>103</v>
      </c>
      <c r="G44" s="167" t="s">
        <v>257</v>
      </c>
      <c r="H44" s="167" t="s">
        <v>258</v>
      </c>
      <c r="I44" s="111">
        <v>16000</v>
      </c>
      <c r="J44" s="111">
        <v>16000</v>
      </c>
      <c r="K44" s="7"/>
      <c r="L44" s="7"/>
      <c r="M44" s="111">
        <v>16000</v>
      </c>
      <c r="N44" s="7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ht="20.25" customHeight="1" spans="1:24">
      <c r="A45" s="167" t="s">
        <v>70</v>
      </c>
      <c r="B45" s="167" t="s">
        <v>70</v>
      </c>
      <c r="C45" s="167" t="s">
        <v>249</v>
      </c>
      <c r="D45" s="167" t="s">
        <v>250</v>
      </c>
      <c r="E45" s="167" t="s">
        <v>102</v>
      </c>
      <c r="F45" s="167" t="s">
        <v>103</v>
      </c>
      <c r="G45" s="167" t="s">
        <v>259</v>
      </c>
      <c r="H45" s="167" t="s">
        <v>260</v>
      </c>
      <c r="I45" s="111">
        <v>8000</v>
      </c>
      <c r="J45" s="111">
        <v>8000</v>
      </c>
      <c r="K45" s="7"/>
      <c r="L45" s="7"/>
      <c r="M45" s="111">
        <v>8000</v>
      </c>
      <c r="N45" s="7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  <row r="46" ht="20.25" customHeight="1" spans="1:24">
      <c r="A46" s="167" t="s">
        <v>70</v>
      </c>
      <c r="B46" s="167" t="s">
        <v>70</v>
      </c>
      <c r="C46" s="167" t="s">
        <v>249</v>
      </c>
      <c r="D46" s="167" t="s">
        <v>250</v>
      </c>
      <c r="E46" s="167" t="s">
        <v>102</v>
      </c>
      <c r="F46" s="167" t="s">
        <v>103</v>
      </c>
      <c r="G46" s="167" t="s">
        <v>261</v>
      </c>
      <c r="H46" s="167" t="s">
        <v>262</v>
      </c>
      <c r="I46" s="111">
        <v>5000</v>
      </c>
      <c r="J46" s="111">
        <v>5000</v>
      </c>
      <c r="K46" s="7"/>
      <c r="L46" s="7"/>
      <c r="M46" s="111">
        <v>5000</v>
      </c>
      <c r="N46" s="7"/>
      <c r="O46" s="111"/>
      <c r="P46" s="111"/>
      <c r="Q46" s="111"/>
      <c r="R46" s="111"/>
      <c r="S46" s="111"/>
      <c r="T46" s="111"/>
      <c r="U46" s="111"/>
      <c r="V46" s="111"/>
      <c r="W46" s="111"/>
      <c r="X46" s="111"/>
    </row>
    <row r="47" ht="20.25" customHeight="1" spans="1:24">
      <c r="A47" s="167" t="s">
        <v>70</v>
      </c>
      <c r="B47" s="167" t="s">
        <v>70</v>
      </c>
      <c r="C47" s="167" t="s">
        <v>249</v>
      </c>
      <c r="D47" s="167" t="s">
        <v>250</v>
      </c>
      <c r="E47" s="167" t="s">
        <v>102</v>
      </c>
      <c r="F47" s="167" t="s">
        <v>103</v>
      </c>
      <c r="G47" s="167" t="s">
        <v>263</v>
      </c>
      <c r="H47" s="167" t="s">
        <v>264</v>
      </c>
      <c r="I47" s="111">
        <v>64800</v>
      </c>
      <c r="J47" s="111">
        <v>64800</v>
      </c>
      <c r="K47" s="7"/>
      <c r="L47" s="7"/>
      <c r="M47" s="111">
        <v>64800</v>
      </c>
      <c r="N47" s="7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  <row r="48" ht="20.25" customHeight="1" spans="1:24">
      <c r="A48" s="167" t="s">
        <v>70</v>
      </c>
      <c r="B48" s="167" t="s">
        <v>70</v>
      </c>
      <c r="C48" s="167" t="s">
        <v>249</v>
      </c>
      <c r="D48" s="167" t="s">
        <v>250</v>
      </c>
      <c r="E48" s="167" t="s">
        <v>102</v>
      </c>
      <c r="F48" s="167" t="s">
        <v>103</v>
      </c>
      <c r="G48" s="167" t="s">
        <v>263</v>
      </c>
      <c r="H48" s="167" t="s">
        <v>264</v>
      </c>
      <c r="I48" s="111">
        <v>81600</v>
      </c>
      <c r="J48" s="111">
        <v>81600</v>
      </c>
      <c r="K48" s="7"/>
      <c r="L48" s="7"/>
      <c r="M48" s="111">
        <v>81600</v>
      </c>
      <c r="N48" s="7"/>
      <c r="O48" s="111"/>
      <c r="P48" s="111"/>
      <c r="Q48" s="111"/>
      <c r="R48" s="111"/>
      <c r="S48" s="111"/>
      <c r="T48" s="111"/>
      <c r="U48" s="111"/>
      <c r="V48" s="111"/>
      <c r="W48" s="111"/>
      <c r="X48" s="111"/>
    </row>
    <row r="49" ht="20.25" customHeight="1" spans="1:24">
      <c r="A49" s="167" t="s">
        <v>70</v>
      </c>
      <c r="B49" s="167" t="s">
        <v>70</v>
      </c>
      <c r="C49" s="167" t="s">
        <v>249</v>
      </c>
      <c r="D49" s="167" t="s">
        <v>250</v>
      </c>
      <c r="E49" s="167" t="s">
        <v>114</v>
      </c>
      <c r="F49" s="167" t="s">
        <v>115</v>
      </c>
      <c r="G49" s="167" t="s">
        <v>263</v>
      </c>
      <c r="H49" s="167" t="s">
        <v>264</v>
      </c>
      <c r="I49" s="111">
        <v>19800</v>
      </c>
      <c r="J49" s="111">
        <v>19800</v>
      </c>
      <c r="K49" s="7"/>
      <c r="L49" s="7"/>
      <c r="M49" s="111">
        <v>19800</v>
      </c>
      <c r="N49" s="7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ht="20.25" customHeight="1" spans="1:24">
      <c r="A50" s="167" t="s">
        <v>70</v>
      </c>
      <c r="B50" s="167" t="s">
        <v>70</v>
      </c>
      <c r="C50" s="167" t="s">
        <v>265</v>
      </c>
      <c r="D50" s="167" t="s">
        <v>266</v>
      </c>
      <c r="E50" s="167" t="s">
        <v>114</v>
      </c>
      <c r="F50" s="167" t="s">
        <v>115</v>
      </c>
      <c r="G50" s="167" t="s">
        <v>267</v>
      </c>
      <c r="H50" s="167" t="s">
        <v>268</v>
      </c>
      <c r="I50" s="111">
        <v>831600</v>
      </c>
      <c r="J50" s="111">
        <v>831600</v>
      </c>
      <c r="K50" s="7"/>
      <c r="L50" s="7"/>
      <c r="M50" s="111">
        <v>831600</v>
      </c>
      <c r="N50" s="7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ht="20.25" customHeight="1" spans="1:24">
      <c r="A51" s="167" t="s">
        <v>70</v>
      </c>
      <c r="B51" s="167" t="s">
        <v>70</v>
      </c>
      <c r="C51" s="167" t="s">
        <v>269</v>
      </c>
      <c r="D51" s="167" t="s">
        <v>270</v>
      </c>
      <c r="E51" s="167" t="s">
        <v>102</v>
      </c>
      <c r="F51" s="167" t="s">
        <v>103</v>
      </c>
      <c r="G51" s="167" t="s">
        <v>215</v>
      </c>
      <c r="H51" s="167" t="s">
        <v>216</v>
      </c>
      <c r="I51" s="111">
        <v>544000</v>
      </c>
      <c r="J51" s="111">
        <v>544000</v>
      </c>
      <c r="K51" s="7"/>
      <c r="L51" s="7"/>
      <c r="M51" s="111">
        <v>544000</v>
      </c>
      <c r="N51" s="7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ht="20.25" customHeight="1" spans="1:24">
      <c r="A52" s="167" t="s">
        <v>70</v>
      </c>
      <c r="B52" s="167" t="s">
        <v>70</v>
      </c>
      <c r="C52" s="167" t="s">
        <v>269</v>
      </c>
      <c r="D52" s="167" t="s">
        <v>270</v>
      </c>
      <c r="E52" s="167" t="s">
        <v>102</v>
      </c>
      <c r="F52" s="167" t="s">
        <v>103</v>
      </c>
      <c r="G52" s="167" t="s">
        <v>215</v>
      </c>
      <c r="H52" s="167" t="s">
        <v>216</v>
      </c>
      <c r="I52" s="111">
        <v>874080</v>
      </c>
      <c r="J52" s="111">
        <v>874080</v>
      </c>
      <c r="K52" s="7"/>
      <c r="L52" s="7"/>
      <c r="M52" s="111">
        <v>874080</v>
      </c>
      <c r="N52" s="7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ht="20.25" customHeight="1" spans="1:24">
      <c r="A53" s="167" t="s">
        <v>70</v>
      </c>
      <c r="B53" s="167" t="s">
        <v>70</v>
      </c>
      <c r="C53" s="167" t="s">
        <v>271</v>
      </c>
      <c r="D53" s="167" t="s">
        <v>272</v>
      </c>
      <c r="E53" s="167" t="s">
        <v>102</v>
      </c>
      <c r="F53" s="167" t="s">
        <v>103</v>
      </c>
      <c r="G53" s="167" t="s">
        <v>215</v>
      </c>
      <c r="H53" s="167" t="s">
        <v>216</v>
      </c>
      <c r="I53" s="111">
        <v>820800</v>
      </c>
      <c r="J53" s="111">
        <v>820800</v>
      </c>
      <c r="K53" s="7"/>
      <c r="L53" s="7"/>
      <c r="M53" s="111">
        <v>820800</v>
      </c>
      <c r="N53" s="7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ht="20.25" customHeight="1" spans="1:24">
      <c r="A54" s="167" t="s">
        <v>70</v>
      </c>
      <c r="B54" s="167" t="s">
        <v>70</v>
      </c>
      <c r="C54" s="167" t="s">
        <v>271</v>
      </c>
      <c r="D54" s="167" t="s">
        <v>272</v>
      </c>
      <c r="E54" s="167" t="s">
        <v>102</v>
      </c>
      <c r="F54" s="167" t="s">
        <v>103</v>
      </c>
      <c r="G54" s="167" t="s">
        <v>219</v>
      </c>
      <c r="H54" s="167" t="s">
        <v>220</v>
      </c>
      <c r="I54" s="111">
        <v>226800</v>
      </c>
      <c r="J54" s="111">
        <v>226800</v>
      </c>
      <c r="K54" s="7"/>
      <c r="L54" s="7"/>
      <c r="M54" s="111">
        <v>226800</v>
      </c>
      <c r="N54" s="7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ht="20.25" customHeight="1" spans="1:24">
      <c r="A55" s="167" t="s">
        <v>70</v>
      </c>
      <c r="B55" s="167" t="s">
        <v>70</v>
      </c>
      <c r="C55" s="167" t="s">
        <v>271</v>
      </c>
      <c r="D55" s="167" t="s">
        <v>272</v>
      </c>
      <c r="E55" s="167" t="s">
        <v>102</v>
      </c>
      <c r="F55" s="167" t="s">
        <v>103</v>
      </c>
      <c r="G55" s="167" t="s">
        <v>219</v>
      </c>
      <c r="H55" s="167" t="s">
        <v>220</v>
      </c>
      <c r="I55" s="111">
        <v>259200</v>
      </c>
      <c r="J55" s="111">
        <v>259200</v>
      </c>
      <c r="K55" s="7"/>
      <c r="L55" s="7"/>
      <c r="M55" s="111">
        <v>259200</v>
      </c>
      <c r="N55" s="7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ht="20.25" customHeight="1" spans="1:24">
      <c r="A56" s="167" t="s">
        <v>70</v>
      </c>
      <c r="B56" s="167" t="s">
        <v>70</v>
      </c>
      <c r="C56" s="167" t="s">
        <v>273</v>
      </c>
      <c r="D56" s="167" t="s">
        <v>274</v>
      </c>
      <c r="E56" s="167" t="s">
        <v>108</v>
      </c>
      <c r="F56" s="167" t="s">
        <v>109</v>
      </c>
      <c r="G56" s="167" t="s">
        <v>267</v>
      </c>
      <c r="H56" s="167" t="s">
        <v>268</v>
      </c>
      <c r="I56" s="111">
        <v>33840</v>
      </c>
      <c r="J56" s="111">
        <v>33840</v>
      </c>
      <c r="K56" s="7"/>
      <c r="L56" s="7"/>
      <c r="M56" s="111">
        <v>33840</v>
      </c>
      <c r="N56" s="7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ht="20.25" customHeight="1" spans="1:24">
      <c r="A57" s="167" t="s">
        <v>70</v>
      </c>
      <c r="B57" s="167" t="s">
        <v>70</v>
      </c>
      <c r="C57" s="167" t="s">
        <v>275</v>
      </c>
      <c r="D57" s="167" t="s">
        <v>276</v>
      </c>
      <c r="E57" s="167" t="s">
        <v>114</v>
      </c>
      <c r="F57" s="167" t="s">
        <v>115</v>
      </c>
      <c r="G57" s="167" t="s">
        <v>263</v>
      </c>
      <c r="H57" s="167" t="s">
        <v>264</v>
      </c>
      <c r="I57" s="111">
        <v>79200</v>
      </c>
      <c r="J57" s="111">
        <v>79200</v>
      </c>
      <c r="K57" s="7"/>
      <c r="L57" s="7"/>
      <c r="M57" s="111">
        <v>79200</v>
      </c>
      <c r="N57" s="7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ht="20.25" customHeight="1" spans="1:24">
      <c r="A58" s="167" t="s">
        <v>70</v>
      </c>
      <c r="B58" s="167" t="s">
        <v>70</v>
      </c>
      <c r="C58" s="167" t="s">
        <v>277</v>
      </c>
      <c r="D58" s="167" t="s">
        <v>278</v>
      </c>
      <c r="E58" s="167" t="s">
        <v>102</v>
      </c>
      <c r="F58" s="167" t="s">
        <v>103</v>
      </c>
      <c r="G58" s="167" t="s">
        <v>279</v>
      </c>
      <c r="H58" s="167" t="s">
        <v>280</v>
      </c>
      <c r="I58" s="111">
        <v>280980</v>
      </c>
      <c r="J58" s="111">
        <v>280980</v>
      </c>
      <c r="K58" s="7"/>
      <c r="L58" s="7"/>
      <c r="M58" s="111">
        <v>280980</v>
      </c>
      <c r="N58" s="7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  <row r="59" ht="20.25" customHeight="1" spans="1:24">
      <c r="A59" s="167" t="s">
        <v>70</v>
      </c>
      <c r="B59" s="167" t="s">
        <v>70</v>
      </c>
      <c r="C59" s="167" t="s">
        <v>277</v>
      </c>
      <c r="D59" s="167" t="s">
        <v>278</v>
      </c>
      <c r="E59" s="167" t="s">
        <v>102</v>
      </c>
      <c r="F59" s="167" t="s">
        <v>103</v>
      </c>
      <c r="G59" s="167" t="s">
        <v>279</v>
      </c>
      <c r="H59" s="167" t="s">
        <v>280</v>
      </c>
      <c r="I59" s="111">
        <v>367020</v>
      </c>
      <c r="J59" s="111">
        <v>367020</v>
      </c>
      <c r="K59" s="7"/>
      <c r="L59" s="7"/>
      <c r="M59" s="111">
        <v>367020</v>
      </c>
      <c r="N59" s="7"/>
      <c r="O59" s="111"/>
      <c r="P59" s="111"/>
      <c r="Q59" s="111"/>
      <c r="R59" s="111"/>
      <c r="S59" s="111"/>
      <c r="T59" s="111"/>
      <c r="U59" s="111"/>
      <c r="V59" s="111"/>
      <c r="W59" s="111"/>
      <c r="X59" s="111"/>
    </row>
    <row r="60" ht="20.25" customHeight="1" spans="1:24">
      <c r="A60" s="167" t="s">
        <v>70</v>
      </c>
      <c r="B60" s="167" t="s">
        <v>70</v>
      </c>
      <c r="C60" s="167" t="s">
        <v>277</v>
      </c>
      <c r="D60" s="167" t="s">
        <v>278</v>
      </c>
      <c r="E60" s="167" t="s">
        <v>134</v>
      </c>
      <c r="F60" s="167" t="s">
        <v>135</v>
      </c>
      <c r="G60" s="167" t="s">
        <v>279</v>
      </c>
      <c r="H60" s="167" t="s">
        <v>280</v>
      </c>
      <c r="I60" s="111">
        <v>1873476</v>
      </c>
      <c r="J60" s="111">
        <v>1873476</v>
      </c>
      <c r="K60" s="7"/>
      <c r="L60" s="7"/>
      <c r="M60" s="111">
        <v>1873476</v>
      </c>
      <c r="N60" s="7"/>
      <c r="O60" s="111"/>
      <c r="P60" s="111"/>
      <c r="Q60" s="111"/>
      <c r="R60" s="111"/>
      <c r="S60" s="111"/>
      <c r="T60" s="111"/>
      <c r="U60" s="111"/>
      <c r="V60" s="111"/>
      <c r="W60" s="111"/>
      <c r="X60" s="111"/>
    </row>
    <row r="61" ht="20.25" customHeight="1" spans="1:24">
      <c r="A61" s="167" t="s">
        <v>70</v>
      </c>
      <c r="B61" s="167" t="s">
        <v>70</v>
      </c>
      <c r="C61" s="167" t="s">
        <v>277</v>
      </c>
      <c r="D61" s="167" t="s">
        <v>278</v>
      </c>
      <c r="E61" s="167" t="s">
        <v>134</v>
      </c>
      <c r="F61" s="167" t="s">
        <v>135</v>
      </c>
      <c r="G61" s="167" t="s">
        <v>279</v>
      </c>
      <c r="H61" s="167" t="s">
        <v>280</v>
      </c>
      <c r="I61" s="111">
        <v>1067724</v>
      </c>
      <c r="J61" s="111">
        <v>1067724</v>
      </c>
      <c r="K61" s="7"/>
      <c r="L61" s="7"/>
      <c r="M61" s="111">
        <v>1067724</v>
      </c>
      <c r="N61" s="7"/>
      <c r="O61" s="111"/>
      <c r="P61" s="111"/>
      <c r="Q61" s="111"/>
      <c r="R61" s="111"/>
      <c r="S61" s="111"/>
      <c r="T61" s="111"/>
      <c r="U61" s="111"/>
      <c r="V61" s="111"/>
      <c r="W61" s="111"/>
      <c r="X61" s="111"/>
    </row>
    <row r="62" ht="20.25" customHeight="1" spans="1:24">
      <c r="A62" s="167" t="s">
        <v>70</v>
      </c>
      <c r="B62" s="167" t="s">
        <v>70</v>
      </c>
      <c r="C62" s="167" t="s">
        <v>281</v>
      </c>
      <c r="D62" s="167" t="s">
        <v>282</v>
      </c>
      <c r="E62" s="167" t="s">
        <v>102</v>
      </c>
      <c r="F62" s="167" t="s">
        <v>103</v>
      </c>
      <c r="G62" s="167" t="s">
        <v>263</v>
      </c>
      <c r="H62" s="167" t="s">
        <v>264</v>
      </c>
      <c r="I62" s="111">
        <v>60000</v>
      </c>
      <c r="J62" s="111">
        <v>60000</v>
      </c>
      <c r="K62" s="7"/>
      <c r="L62" s="7"/>
      <c r="M62" s="111">
        <v>60000</v>
      </c>
      <c r="N62" s="7"/>
      <c r="O62" s="111"/>
      <c r="P62" s="111"/>
      <c r="Q62" s="111"/>
      <c r="R62" s="111"/>
      <c r="S62" s="111"/>
      <c r="T62" s="111"/>
      <c r="U62" s="111"/>
      <c r="V62" s="111"/>
      <c r="W62" s="111"/>
      <c r="X62" s="111"/>
    </row>
    <row r="63" ht="17.25" customHeight="1" spans="1:24">
      <c r="A63" s="168" t="s">
        <v>182</v>
      </c>
      <c r="B63" s="169"/>
      <c r="C63" s="170"/>
      <c r="D63" s="170"/>
      <c r="E63" s="170"/>
      <c r="F63" s="170"/>
      <c r="G63" s="170"/>
      <c r="H63" s="171"/>
      <c r="I63" s="111">
        <v>18999469.87</v>
      </c>
      <c r="J63" s="111">
        <v>18999469.87</v>
      </c>
      <c r="K63" s="111"/>
      <c r="L63" s="111"/>
      <c r="M63" s="111">
        <v>18999469.87</v>
      </c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</sheetData>
  <mergeCells count="31">
    <mergeCell ref="A2:X2"/>
    <mergeCell ref="A3:H3"/>
    <mergeCell ref="I4:X4"/>
    <mergeCell ref="J5:N5"/>
    <mergeCell ref="O5:Q5"/>
    <mergeCell ref="S5:X5"/>
    <mergeCell ref="A63:H6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F20" sqref="F20"/>
    </sheetView>
  </sheetViews>
  <sheetFormatPr defaultColWidth="9.13888888888889" defaultRowHeight="14.25" customHeight="1"/>
  <cols>
    <col min="1" max="1" width="8.88888888888889" style="10" customWidth="1"/>
    <col min="2" max="2" width="13" style="10" customWidth="1"/>
    <col min="3" max="3" width="25.5555555555556" style="10" customWidth="1"/>
    <col min="4" max="4" width="22.2222222222222" style="10" customWidth="1"/>
    <col min="5" max="5" width="12.7777777777778" style="10" customWidth="1"/>
    <col min="6" max="6" width="17.2222222222222" style="10" customWidth="1"/>
    <col min="7" max="8" width="12.7777777777778" style="10" customWidth="1"/>
    <col min="9" max="10" width="13.4444444444444" style="10" customWidth="1"/>
    <col min="11" max="12" width="14.7777777777778" style="10" customWidth="1"/>
    <col min="13" max="13" width="16.7777777777778" style="10" customWidth="1"/>
    <col min="14" max="14" width="12.7777777777778" style="10" customWidth="1"/>
    <col min="15" max="15" width="14.7777777777778" style="10" customWidth="1"/>
    <col min="16" max="17" width="16.7777777777778" style="10" customWidth="1"/>
    <col min="18" max="18" width="13.4444444444444" style="10" customWidth="1"/>
    <col min="19" max="20" width="8.77777777777778" style="10" customWidth="1"/>
    <col min="21" max="21" width="12.7777777777778" style="10" customWidth="1"/>
    <col min="22" max="22" width="16.7777777777778" style="10" customWidth="1"/>
    <col min="23" max="23" width="13.4444444444444" style="10" customWidth="1"/>
    <col min="24" max="16384" width="9.13888888888889" style="10"/>
  </cols>
  <sheetData>
    <row r="1" ht="13.5" customHeight="1" spans="2:23">
      <c r="B1" s="150"/>
      <c r="E1" s="11"/>
      <c r="F1" s="11"/>
      <c r="G1" s="11"/>
      <c r="H1" s="11"/>
      <c r="U1" s="150"/>
      <c r="W1" s="155" t="s">
        <v>283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"单位名称："&amp;"昆明市五华区人民政府丰宁街道办事处"</f>
        <v>单位名称：昆明市五华区人民政府丰宁街道办事处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50"/>
      <c r="W3" s="135" t="s">
        <v>1</v>
      </c>
    </row>
    <row r="4" ht="21.75" customHeight="1" spans="1:23">
      <c r="A4" s="16" t="s">
        <v>284</v>
      </c>
      <c r="B4" s="17" t="s">
        <v>193</v>
      </c>
      <c r="C4" s="16" t="s">
        <v>194</v>
      </c>
      <c r="D4" s="16" t="s">
        <v>285</v>
      </c>
      <c r="E4" s="17" t="s">
        <v>195</v>
      </c>
      <c r="F4" s="17" t="s">
        <v>196</v>
      </c>
      <c r="G4" s="17" t="s">
        <v>286</v>
      </c>
      <c r="H4" s="17" t="s">
        <v>287</v>
      </c>
      <c r="I4" s="18" t="s">
        <v>55</v>
      </c>
      <c r="J4" s="36" t="s">
        <v>288</v>
      </c>
      <c r="K4" s="37"/>
      <c r="L4" s="37"/>
      <c r="M4" s="38"/>
      <c r="N4" s="36" t="s">
        <v>201</v>
      </c>
      <c r="O4" s="37"/>
      <c r="P4" s="38"/>
      <c r="Q4" s="17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51" t="s">
        <v>58</v>
      </c>
      <c r="K5" s="152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0"/>
      <c r="R5" s="17" t="s">
        <v>57</v>
      </c>
      <c r="S5" s="17" t="s">
        <v>64</v>
      </c>
      <c r="T5" s="17" t="s">
        <v>207</v>
      </c>
      <c r="U5" s="17" t="s">
        <v>66</v>
      </c>
      <c r="V5" s="17" t="s">
        <v>67</v>
      </c>
      <c r="W5" s="17" t="s">
        <v>68</v>
      </c>
    </row>
    <row r="6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53" t="s">
        <v>57</v>
      </c>
      <c r="K6" s="154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64" t="s">
        <v>57</v>
      </c>
      <c r="K7" s="64" t="s">
        <v>289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5">
        <v>21</v>
      </c>
      <c r="V8" s="39">
        <v>22</v>
      </c>
      <c r="W8" s="25">
        <v>23</v>
      </c>
    </row>
    <row r="9" ht="21.75" customHeight="1" spans="1:23">
      <c r="A9" s="66" t="s">
        <v>290</v>
      </c>
      <c r="B9" s="66" t="s">
        <v>291</v>
      </c>
      <c r="C9" s="66" t="s">
        <v>292</v>
      </c>
      <c r="D9" s="66" t="s">
        <v>70</v>
      </c>
      <c r="E9" s="66" t="s">
        <v>108</v>
      </c>
      <c r="F9" s="66" t="s">
        <v>109</v>
      </c>
      <c r="G9" s="66" t="s">
        <v>267</v>
      </c>
      <c r="H9" s="66" t="s">
        <v>268</v>
      </c>
      <c r="I9" s="76">
        <v>6714958</v>
      </c>
      <c r="J9" s="76">
        <v>6714958</v>
      </c>
      <c r="K9" s="76">
        <v>6714958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290</v>
      </c>
      <c r="B10" s="66" t="s">
        <v>291</v>
      </c>
      <c r="C10" s="66" t="s">
        <v>292</v>
      </c>
      <c r="D10" s="66" t="s">
        <v>70</v>
      </c>
      <c r="E10" s="66" t="s">
        <v>108</v>
      </c>
      <c r="F10" s="66" t="s">
        <v>109</v>
      </c>
      <c r="G10" s="66" t="s">
        <v>267</v>
      </c>
      <c r="H10" s="66" t="s">
        <v>268</v>
      </c>
      <c r="I10" s="76">
        <v>108000</v>
      </c>
      <c r="J10" s="76">
        <v>108000</v>
      </c>
      <c r="K10" s="76">
        <v>108000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293</v>
      </c>
      <c r="B11" s="66" t="s">
        <v>294</v>
      </c>
      <c r="C11" s="66" t="s">
        <v>295</v>
      </c>
      <c r="D11" s="66" t="s">
        <v>70</v>
      </c>
      <c r="E11" s="66" t="s">
        <v>104</v>
      </c>
      <c r="F11" s="66" t="s">
        <v>105</v>
      </c>
      <c r="G11" s="66" t="s">
        <v>247</v>
      </c>
      <c r="H11" s="66" t="s">
        <v>248</v>
      </c>
      <c r="I11" s="76">
        <v>1088000</v>
      </c>
      <c r="J11" s="76">
        <v>1088000</v>
      </c>
      <c r="K11" s="76">
        <v>1088000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293</v>
      </c>
      <c r="B12" s="66" t="s">
        <v>296</v>
      </c>
      <c r="C12" s="66" t="s">
        <v>297</v>
      </c>
      <c r="D12" s="66" t="s">
        <v>70</v>
      </c>
      <c r="E12" s="66" t="s">
        <v>136</v>
      </c>
      <c r="F12" s="66" t="s">
        <v>137</v>
      </c>
      <c r="G12" s="66" t="s">
        <v>247</v>
      </c>
      <c r="H12" s="66" t="s">
        <v>248</v>
      </c>
      <c r="I12" s="76">
        <v>120000</v>
      </c>
      <c r="J12" s="76">
        <v>120000</v>
      </c>
      <c r="K12" s="76">
        <v>120000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298</v>
      </c>
      <c r="B13" s="66" t="s">
        <v>299</v>
      </c>
      <c r="C13" s="66" t="s">
        <v>300</v>
      </c>
      <c r="D13" s="66" t="s">
        <v>70</v>
      </c>
      <c r="E13" s="66" t="s">
        <v>134</v>
      </c>
      <c r="F13" s="66" t="s">
        <v>135</v>
      </c>
      <c r="G13" s="66" t="s">
        <v>247</v>
      </c>
      <c r="H13" s="66" t="s">
        <v>248</v>
      </c>
      <c r="I13" s="76">
        <v>792000</v>
      </c>
      <c r="J13" s="76">
        <v>792000</v>
      </c>
      <c r="K13" s="76">
        <v>792000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6" t="s">
        <v>298</v>
      </c>
      <c r="B14" s="66" t="s">
        <v>301</v>
      </c>
      <c r="C14" s="66" t="s">
        <v>302</v>
      </c>
      <c r="D14" s="66" t="s">
        <v>70</v>
      </c>
      <c r="E14" s="66" t="s">
        <v>108</v>
      </c>
      <c r="F14" s="66" t="s">
        <v>109</v>
      </c>
      <c r="G14" s="66" t="s">
        <v>247</v>
      </c>
      <c r="H14" s="66" t="s">
        <v>248</v>
      </c>
      <c r="I14" s="76">
        <v>400000</v>
      </c>
      <c r="J14" s="76">
        <v>400000</v>
      </c>
      <c r="K14" s="76">
        <v>400000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303</v>
      </c>
      <c r="B15" s="66" t="s">
        <v>304</v>
      </c>
      <c r="C15" s="66" t="s">
        <v>305</v>
      </c>
      <c r="D15" s="66" t="s">
        <v>70</v>
      </c>
      <c r="E15" s="66" t="s">
        <v>104</v>
      </c>
      <c r="F15" s="66" t="s">
        <v>105</v>
      </c>
      <c r="G15" s="66" t="s">
        <v>247</v>
      </c>
      <c r="H15" s="66" t="s">
        <v>248</v>
      </c>
      <c r="I15" s="76">
        <v>25000000</v>
      </c>
      <c r="J15" s="76"/>
      <c r="K15" s="76"/>
      <c r="L15" s="76"/>
      <c r="M15" s="76"/>
      <c r="N15" s="76"/>
      <c r="O15" s="76"/>
      <c r="P15" s="76"/>
      <c r="Q15" s="76"/>
      <c r="R15" s="76">
        <v>25000000</v>
      </c>
      <c r="S15" s="76"/>
      <c r="T15" s="76"/>
      <c r="U15" s="76"/>
      <c r="V15" s="76"/>
      <c r="W15" s="76">
        <v>25000000</v>
      </c>
    </row>
    <row r="16" ht="21.75" customHeight="1" spans="1:23">
      <c r="A16" s="66" t="s">
        <v>303</v>
      </c>
      <c r="B16" s="66" t="s">
        <v>306</v>
      </c>
      <c r="C16" s="66" t="s">
        <v>307</v>
      </c>
      <c r="D16" s="66" t="s">
        <v>70</v>
      </c>
      <c r="E16" s="66" t="s">
        <v>102</v>
      </c>
      <c r="F16" s="66" t="s">
        <v>103</v>
      </c>
      <c r="G16" s="66" t="s">
        <v>247</v>
      </c>
      <c r="H16" s="66" t="s">
        <v>248</v>
      </c>
      <c r="I16" s="76">
        <v>316800</v>
      </c>
      <c r="J16" s="76">
        <v>316800</v>
      </c>
      <c r="K16" s="76">
        <v>316800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303</v>
      </c>
      <c r="B17" s="66" t="s">
        <v>306</v>
      </c>
      <c r="C17" s="66" t="s">
        <v>307</v>
      </c>
      <c r="D17" s="66" t="s">
        <v>70</v>
      </c>
      <c r="E17" s="66" t="s">
        <v>102</v>
      </c>
      <c r="F17" s="66" t="s">
        <v>103</v>
      </c>
      <c r="G17" s="66" t="s">
        <v>308</v>
      </c>
      <c r="H17" s="66" t="s">
        <v>309</v>
      </c>
      <c r="I17" s="76">
        <v>124560</v>
      </c>
      <c r="J17" s="76">
        <v>124560</v>
      </c>
      <c r="K17" s="76">
        <v>124560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6" t="s">
        <v>303</v>
      </c>
      <c r="B18" s="66" t="s">
        <v>306</v>
      </c>
      <c r="C18" s="66" t="s">
        <v>307</v>
      </c>
      <c r="D18" s="66" t="s">
        <v>70</v>
      </c>
      <c r="E18" s="66" t="s">
        <v>102</v>
      </c>
      <c r="F18" s="66" t="s">
        <v>103</v>
      </c>
      <c r="G18" s="66" t="s">
        <v>310</v>
      </c>
      <c r="H18" s="66" t="s">
        <v>311</v>
      </c>
      <c r="I18" s="76">
        <v>162640</v>
      </c>
      <c r="J18" s="76">
        <v>162640</v>
      </c>
      <c r="K18" s="76">
        <v>162640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303</v>
      </c>
      <c r="B19" s="66" t="s">
        <v>312</v>
      </c>
      <c r="C19" s="66" t="s">
        <v>313</v>
      </c>
      <c r="D19" s="66" t="s">
        <v>70</v>
      </c>
      <c r="E19" s="66" t="s">
        <v>104</v>
      </c>
      <c r="F19" s="66" t="s">
        <v>105</v>
      </c>
      <c r="G19" s="66" t="s">
        <v>247</v>
      </c>
      <c r="H19" s="66" t="s">
        <v>248</v>
      </c>
      <c r="I19" s="76">
        <v>9540722</v>
      </c>
      <c r="J19" s="76"/>
      <c r="K19" s="76"/>
      <c r="L19" s="76"/>
      <c r="M19" s="76"/>
      <c r="N19" s="76"/>
      <c r="O19" s="76"/>
      <c r="P19" s="76"/>
      <c r="Q19" s="76"/>
      <c r="R19" s="76">
        <v>9540722</v>
      </c>
      <c r="S19" s="76"/>
      <c r="T19" s="76"/>
      <c r="U19" s="76"/>
      <c r="V19" s="76"/>
      <c r="W19" s="76">
        <v>9540722</v>
      </c>
    </row>
    <row r="20" ht="21.75" customHeight="1" spans="1:23">
      <c r="A20" s="66" t="s">
        <v>303</v>
      </c>
      <c r="B20" s="66" t="s">
        <v>314</v>
      </c>
      <c r="C20" s="66" t="s">
        <v>315</v>
      </c>
      <c r="D20" s="66" t="s">
        <v>70</v>
      </c>
      <c r="E20" s="66" t="s">
        <v>104</v>
      </c>
      <c r="F20" s="66" t="s">
        <v>105</v>
      </c>
      <c r="G20" s="66" t="s">
        <v>247</v>
      </c>
      <c r="H20" s="66" t="s">
        <v>248</v>
      </c>
      <c r="I20" s="76">
        <v>10040724</v>
      </c>
      <c r="J20" s="76"/>
      <c r="K20" s="76"/>
      <c r="L20" s="76"/>
      <c r="M20" s="76"/>
      <c r="N20" s="76"/>
      <c r="O20" s="76"/>
      <c r="P20" s="76"/>
      <c r="Q20" s="76"/>
      <c r="R20" s="76">
        <v>10040724</v>
      </c>
      <c r="S20" s="76"/>
      <c r="T20" s="76"/>
      <c r="U20" s="76"/>
      <c r="V20" s="76"/>
      <c r="W20" s="76">
        <v>10040724</v>
      </c>
    </row>
    <row r="21" ht="21.75" customHeight="1" spans="1:23">
      <c r="A21" s="66" t="s">
        <v>303</v>
      </c>
      <c r="B21" s="66" t="s">
        <v>316</v>
      </c>
      <c r="C21" s="66" t="s">
        <v>317</v>
      </c>
      <c r="D21" s="66" t="s">
        <v>70</v>
      </c>
      <c r="E21" s="66" t="s">
        <v>134</v>
      </c>
      <c r="F21" s="66" t="s">
        <v>135</v>
      </c>
      <c r="G21" s="66" t="s">
        <v>247</v>
      </c>
      <c r="H21" s="66" t="s">
        <v>248</v>
      </c>
      <c r="I21" s="76">
        <v>719394</v>
      </c>
      <c r="J21" s="76">
        <v>719394</v>
      </c>
      <c r="K21" s="76">
        <v>719394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18.75" customHeight="1" spans="1:23">
      <c r="A22" s="30" t="s">
        <v>182</v>
      </c>
      <c r="B22" s="31"/>
      <c r="C22" s="31"/>
      <c r="D22" s="31"/>
      <c r="E22" s="31"/>
      <c r="F22" s="31"/>
      <c r="G22" s="31"/>
      <c r="H22" s="32"/>
      <c r="I22" s="76">
        <v>55127798</v>
      </c>
      <c r="J22" s="76">
        <v>10546352</v>
      </c>
      <c r="K22" s="76">
        <v>10546352</v>
      </c>
      <c r="L22" s="76"/>
      <c r="M22" s="76"/>
      <c r="N22" s="76"/>
      <c r="O22" s="76"/>
      <c r="P22" s="76"/>
      <c r="Q22" s="76"/>
      <c r="R22" s="76">
        <v>44581446</v>
      </c>
      <c r="S22" s="76"/>
      <c r="T22" s="76"/>
      <c r="U22" s="76"/>
      <c r="V22" s="76"/>
      <c r="W22" s="76">
        <v>44581446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5"/>
  <sheetViews>
    <sheetView showZeros="0" workbookViewId="0">
      <selection activeCell="A1" sqref="$A1:$XFD1048576"/>
    </sheetView>
  </sheetViews>
  <sheetFormatPr defaultColWidth="9.13888888888889" defaultRowHeight="12" customHeight="1"/>
  <cols>
    <col min="1" max="1" width="31.1111111111111" style="10" customWidth="1"/>
    <col min="2" max="2" width="77.5555555555556" style="10" customWidth="1"/>
    <col min="3" max="3" width="8.88888888888889" style="10" customWidth="1"/>
    <col min="4" max="4" width="12.2222222222222" style="10" customWidth="1"/>
    <col min="5" max="5" width="22.2222222222222" style="10" customWidth="1"/>
    <col min="6" max="6" width="9.66666666666667" style="10" customWidth="1"/>
    <col min="7" max="7" width="12.2222222222222" style="10" customWidth="1"/>
    <col min="8" max="8" width="14.8888888888889" style="10" customWidth="1"/>
    <col min="9" max="9" width="9.66666666666667" style="10" customWidth="1"/>
    <col min="10" max="10" width="33.8888888888889" style="10" customWidth="1"/>
    <col min="11" max="16384" width="9.13888888888889" style="10"/>
  </cols>
  <sheetData>
    <row r="1" ht="18" customHeight="1" spans="10:10">
      <c r="J1" s="34" t="s">
        <v>318</v>
      </c>
    </row>
    <row r="2" ht="39.75" customHeight="1" spans="1:10">
      <c r="A2" s="62" t="str">
        <f>"2026"&amp;"年部门项目支出绩效目标表"</f>
        <v>2026年部门项目支出绩效目标表</v>
      </c>
      <c r="B2" s="12"/>
      <c r="C2" s="12"/>
      <c r="D2" s="12"/>
      <c r="E2" s="12"/>
      <c r="F2" s="63"/>
      <c r="G2" s="12"/>
      <c r="H2" s="63"/>
      <c r="I2" s="63"/>
      <c r="J2" s="12"/>
    </row>
    <row r="3" ht="17.25" customHeight="1" spans="1:1">
      <c r="A3" s="13" t="str">
        <f>"单位名称："&amp;"昆明市五华区人民政府丰宁街道办事处"</f>
        <v>单位名称：昆明市五华区人民政府丰宁街道办事处</v>
      </c>
    </row>
    <row r="4" ht="44.25" customHeight="1" spans="1:10">
      <c r="A4" s="64" t="s">
        <v>194</v>
      </c>
      <c r="B4" s="64" t="s">
        <v>319</v>
      </c>
      <c r="C4" s="64" t="s">
        <v>320</v>
      </c>
      <c r="D4" s="64" t="s">
        <v>321</v>
      </c>
      <c r="E4" s="64" t="s">
        <v>322</v>
      </c>
      <c r="F4" s="65" t="s">
        <v>323</v>
      </c>
      <c r="G4" s="64" t="s">
        <v>324</v>
      </c>
      <c r="H4" s="65" t="s">
        <v>325</v>
      </c>
      <c r="I4" s="65" t="s">
        <v>326</v>
      </c>
      <c r="J4" s="64" t="s">
        <v>327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39">
        <v>6</v>
      </c>
      <c r="G5" s="147">
        <v>7</v>
      </c>
      <c r="H5" s="39">
        <v>8</v>
      </c>
      <c r="I5" s="39">
        <v>9</v>
      </c>
      <c r="J5" s="147">
        <v>10</v>
      </c>
    </row>
    <row r="6" ht="42" customHeight="1" spans="1:10">
      <c r="A6" s="26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48" t="s">
        <v>70</v>
      </c>
      <c r="B7" s="27"/>
      <c r="C7" s="27"/>
      <c r="D7" s="27"/>
      <c r="E7" s="26"/>
      <c r="F7" s="27"/>
      <c r="G7" s="26"/>
      <c r="H7" s="27"/>
      <c r="I7" s="27"/>
      <c r="J7" s="26"/>
    </row>
    <row r="8" ht="42" customHeight="1" spans="1:10">
      <c r="A8" s="149" t="s">
        <v>302</v>
      </c>
      <c r="B8" s="27" t="s">
        <v>328</v>
      </c>
      <c r="C8" s="27" t="s">
        <v>329</v>
      </c>
      <c r="D8" s="27" t="s">
        <v>330</v>
      </c>
      <c r="E8" s="26" t="s">
        <v>331</v>
      </c>
      <c r="F8" s="27" t="s">
        <v>332</v>
      </c>
      <c r="G8" s="26" t="s">
        <v>90</v>
      </c>
      <c r="H8" s="27" t="s">
        <v>333</v>
      </c>
      <c r="I8" s="27" t="s">
        <v>334</v>
      </c>
      <c r="J8" s="26" t="s">
        <v>335</v>
      </c>
    </row>
    <row r="9" ht="42" customHeight="1" spans="1:10">
      <c r="A9" s="149" t="s">
        <v>302</v>
      </c>
      <c r="B9" s="27" t="s">
        <v>328</v>
      </c>
      <c r="C9" s="27" t="s">
        <v>329</v>
      </c>
      <c r="D9" s="27" t="s">
        <v>336</v>
      </c>
      <c r="E9" s="26" t="s">
        <v>337</v>
      </c>
      <c r="F9" s="27" t="s">
        <v>338</v>
      </c>
      <c r="G9" s="26" t="s">
        <v>339</v>
      </c>
      <c r="H9" s="27" t="s">
        <v>340</v>
      </c>
      <c r="I9" s="27" t="s">
        <v>334</v>
      </c>
      <c r="J9" s="26" t="s">
        <v>337</v>
      </c>
    </row>
    <row r="10" ht="42" customHeight="1" spans="1:10">
      <c r="A10" s="149" t="s">
        <v>302</v>
      </c>
      <c r="B10" s="27" t="s">
        <v>328</v>
      </c>
      <c r="C10" s="27" t="s">
        <v>329</v>
      </c>
      <c r="D10" s="27" t="s">
        <v>341</v>
      </c>
      <c r="E10" s="26" t="s">
        <v>342</v>
      </c>
      <c r="F10" s="27" t="s">
        <v>332</v>
      </c>
      <c r="G10" s="26" t="s">
        <v>343</v>
      </c>
      <c r="H10" s="27" t="s">
        <v>344</v>
      </c>
      <c r="I10" s="27" t="s">
        <v>334</v>
      </c>
      <c r="J10" s="26" t="s">
        <v>342</v>
      </c>
    </row>
    <row r="11" ht="42" customHeight="1" spans="1:10">
      <c r="A11" s="149" t="s">
        <v>302</v>
      </c>
      <c r="B11" s="27" t="s">
        <v>328</v>
      </c>
      <c r="C11" s="27" t="s">
        <v>345</v>
      </c>
      <c r="D11" s="27" t="s">
        <v>346</v>
      </c>
      <c r="E11" s="26" t="s">
        <v>347</v>
      </c>
      <c r="F11" s="27" t="s">
        <v>332</v>
      </c>
      <c r="G11" s="26" t="s">
        <v>348</v>
      </c>
      <c r="H11" s="27" t="s">
        <v>349</v>
      </c>
      <c r="I11" s="27" t="s">
        <v>334</v>
      </c>
      <c r="J11" s="26" t="s">
        <v>347</v>
      </c>
    </row>
    <row r="12" ht="42" customHeight="1" spans="1:10">
      <c r="A12" s="149" t="s">
        <v>302</v>
      </c>
      <c r="B12" s="27" t="s">
        <v>328</v>
      </c>
      <c r="C12" s="27" t="s">
        <v>350</v>
      </c>
      <c r="D12" s="27" t="s">
        <v>351</v>
      </c>
      <c r="E12" s="26" t="s">
        <v>351</v>
      </c>
      <c r="F12" s="27" t="s">
        <v>338</v>
      </c>
      <c r="G12" s="26" t="s">
        <v>352</v>
      </c>
      <c r="H12" s="27" t="s">
        <v>340</v>
      </c>
      <c r="I12" s="27" t="s">
        <v>334</v>
      </c>
      <c r="J12" s="26" t="s">
        <v>351</v>
      </c>
    </row>
    <row r="13" ht="42" customHeight="1" spans="1:10">
      <c r="A13" s="149" t="s">
        <v>315</v>
      </c>
      <c r="B13" s="27" t="s">
        <v>353</v>
      </c>
      <c r="C13" s="27" t="s">
        <v>329</v>
      </c>
      <c r="D13" s="27" t="s">
        <v>330</v>
      </c>
      <c r="E13" s="26" t="s">
        <v>354</v>
      </c>
      <c r="F13" s="27" t="s">
        <v>338</v>
      </c>
      <c r="G13" s="26" t="s">
        <v>355</v>
      </c>
      <c r="H13" s="27" t="s">
        <v>356</v>
      </c>
      <c r="I13" s="27" t="s">
        <v>334</v>
      </c>
      <c r="J13" s="26" t="s">
        <v>357</v>
      </c>
    </row>
    <row r="14" ht="42" customHeight="1" spans="1:10">
      <c r="A14" s="149" t="s">
        <v>315</v>
      </c>
      <c r="B14" s="27" t="s">
        <v>353</v>
      </c>
      <c r="C14" s="27" t="s">
        <v>329</v>
      </c>
      <c r="D14" s="27" t="s">
        <v>330</v>
      </c>
      <c r="E14" s="26" t="s">
        <v>358</v>
      </c>
      <c r="F14" s="27" t="s">
        <v>338</v>
      </c>
      <c r="G14" s="26" t="s">
        <v>84</v>
      </c>
      <c r="H14" s="27" t="s">
        <v>359</v>
      </c>
      <c r="I14" s="27" t="s">
        <v>334</v>
      </c>
      <c r="J14" s="26" t="s">
        <v>360</v>
      </c>
    </row>
    <row r="15" ht="42" customHeight="1" spans="1:10">
      <c r="A15" s="149" t="s">
        <v>315</v>
      </c>
      <c r="B15" s="27" t="s">
        <v>353</v>
      </c>
      <c r="C15" s="27" t="s">
        <v>329</v>
      </c>
      <c r="D15" s="27" t="s">
        <v>330</v>
      </c>
      <c r="E15" s="26" t="s">
        <v>361</v>
      </c>
      <c r="F15" s="27" t="s">
        <v>338</v>
      </c>
      <c r="G15" s="26" t="s">
        <v>339</v>
      </c>
      <c r="H15" s="27" t="s">
        <v>340</v>
      </c>
      <c r="I15" s="27" t="s">
        <v>334</v>
      </c>
      <c r="J15" s="26" t="s">
        <v>362</v>
      </c>
    </row>
    <row r="16" ht="42" customHeight="1" spans="1:10">
      <c r="A16" s="149" t="s">
        <v>315</v>
      </c>
      <c r="B16" s="27" t="s">
        <v>353</v>
      </c>
      <c r="C16" s="27" t="s">
        <v>329</v>
      </c>
      <c r="D16" s="27" t="s">
        <v>336</v>
      </c>
      <c r="E16" s="26" t="s">
        <v>363</v>
      </c>
      <c r="F16" s="27" t="s">
        <v>364</v>
      </c>
      <c r="G16" s="26" t="s">
        <v>365</v>
      </c>
      <c r="H16" s="27" t="s">
        <v>340</v>
      </c>
      <c r="I16" s="27" t="s">
        <v>334</v>
      </c>
      <c r="J16" s="26" t="s">
        <v>366</v>
      </c>
    </row>
    <row r="17" ht="42" customHeight="1" spans="1:10">
      <c r="A17" s="149" t="s">
        <v>315</v>
      </c>
      <c r="B17" s="27" t="s">
        <v>353</v>
      </c>
      <c r="C17" s="27" t="s">
        <v>329</v>
      </c>
      <c r="D17" s="27" t="s">
        <v>341</v>
      </c>
      <c r="E17" s="26" t="s">
        <v>367</v>
      </c>
      <c r="F17" s="27" t="s">
        <v>338</v>
      </c>
      <c r="G17" s="26" t="s">
        <v>339</v>
      </c>
      <c r="H17" s="27" t="s">
        <v>340</v>
      </c>
      <c r="I17" s="27" t="s">
        <v>334</v>
      </c>
      <c r="J17" s="26" t="s">
        <v>368</v>
      </c>
    </row>
    <row r="18" ht="42" customHeight="1" spans="1:10">
      <c r="A18" s="149" t="s">
        <v>315</v>
      </c>
      <c r="B18" s="27" t="s">
        <v>353</v>
      </c>
      <c r="C18" s="27" t="s">
        <v>345</v>
      </c>
      <c r="D18" s="27" t="s">
        <v>346</v>
      </c>
      <c r="E18" s="26" t="s">
        <v>369</v>
      </c>
      <c r="F18" s="27" t="s">
        <v>338</v>
      </c>
      <c r="G18" s="26" t="s">
        <v>370</v>
      </c>
      <c r="H18" s="27" t="s">
        <v>340</v>
      </c>
      <c r="I18" s="27" t="s">
        <v>334</v>
      </c>
      <c r="J18" s="26" t="s">
        <v>371</v>
      </c>
    </row>
    <row r="19" ht="42" customHeight="1" spans="1:10">
      <c r="A19" s="149" t="s">
        <v>315</v>
      </c>
      <c r="B19" s="27" t="s">
        <v>353</v>
      </c>
      <c r="C19" s="27" t="s">
        <v>345</v>
      </c>
      <c r="D19" s="27" t="s">
        <v>346</v>
      </c>
      <c r="E19" s="26" t="s">
        <v>372</v>
      </c>
      <c r="F19" s="27" t="s">
        <v>338</v>
      </c>
      <c r="G19" s="26" t="s">
        <v>339</v>
      </c>
      <c r="H19" s="27" t="s">
        <v>340</v>
      </c>
      <c r="I19" s="27" t="s">
        <v>334</v>
      </c>
      <c r="J19" s="26" t="s">
        <v>373</v>
      </c>
    </row>
    <row r="20" ht="42" customHeight="1" spans="1:10">
      <c r="A20" s="149" t="s">
        <v>315</v>
      </c>
      <c r="B20" s="27" t="s">
        <v>353</v>
      </c>
      <c r="C20" s="27" t="s">
        <v>345</v>
      </c>
      <c r="D20" s="27" t="s">
        <v>374</v>
      </c>
      <c r="E20" s="26" t="s">
        <v>375</v>
      </c>
      <c r="F20" s="27" t="s">
        <v>332</v>
      </c>
      <c r="G20" s="26" t="s">
        <v>85</v>
      </c>
      <c r="H20" s="27" t="s">
        <v>344</v>
      </c>
      <c r="I20" s="27" t="s">
        <v>334</v>
      </c>
      <c r="J20" s="26" t="s">
        <v>376</v>
      </c>
    </row>
    <row r="21" ht="42" customHeight="1" spans="1:10">
      <c r="A21" s="149" t="s">
        <v>315</v>
      </c>
      <c r="B21" s="27" t="s">
        <v>353</v>
      </c>
      <c r="C21" s="27" t="s">
        <v>350</v>
      </c>
      <c r="D21" s="27" t="s">
        <v>351</v>
      </c>
      <c r="E21" s="26" t="s">
        <v>377</v>
      </c>
      <c r="F21" s="27" t="s">
        <v>338</v>
      </c>
      <c r="G21" s="26" t="s">
        <v>339</v>
      </c>
      <c r="H21" s="27" t="s">
        <v>340</v>
      </c>
      <c r="I21" s="27" t="s">
        <v>334</v>
      </c>
      <c r="J21" s="26" t="s">
        <v>378</v>
      </c>
    </row>
    <row r="22" ht="42" customHeight="1" spans="1:10">
      <c r="A22" s="149" t="s">
        <v>305</v>
      </c>
      <c r="B22" s="27" t="s">
        <v>379</v>
      </c>
      <c r="C22" s="27" t="s">
        <v>329</v>
      </c>
      <c r="D22" s="27" t="s">
        <v>330</v>
      </c>
      <c r="E22" s="26" t="s">
        <v>361</v>
      </c>
      <c r="F22" s="27" t="s">
        <v>338</v>
      </c>
      <c r="G22" s="26" t="s">
        <v>339</v>
      </c>
      <c r="H22" s="27" t="s">
        <v>340</v>
      </c>
      <c r="I22" s="27" t="s">
        <v>334</v>
      </c>
      <c r="J22" s="26" t="s">
        <v>362</v>
      </c>
    </row>
    <row r="23" ht="42" customHeight="1" spans="1:10">
      <c r="A23" s="149" t="s">
        <v>305</v>
      </c>
      <c r="B23" s="27" t="s">
        <v>379</v>
      </c>
      <c r="C23" s="27" t="s">
        <v>329</v>
      </c>
      <c r="D23" s="27" t="s">
        <v>336</v>
      </c>
      <c r="E23" s="26" t="s">
        <v>380</v>
      </c>
      <c r="F23" s="27" t="s">
        <v>338</v>
      </c>
      <c r="G23" s="26" t="s">
        <v>339</v>
      </c>
      <c r="H23" s="27" t="s">
        <v>340</v>
      </c>
      <c r="I23" s="27" t="s">
        <v>334</v>
      </c>
      <c r="J23" s="26" t="s">
        <v>381</v>
      </c>
    </row>
    <row r="24" ht="42" customHeight="1" spans="1:10">
      <c r="A24" s="149" t="s">
        <v>305</v>
      </c>
      <c r="B24" s="27" t="s">
        <v>379</v>
      </c>
      <c r="C24" s="27" t="s">
        <v>329</v>
      </c>
      <c r="D24" s="27" t="s">
        <v>336</v>
      </c>
      <c r="E24" s="26" t="s">
        <v>382</v>
      </c>
      <c r="F24" s="27" t="s">
        <v>338</v>
      </c>
      <c r="G24" s="26" t="s">
        <v>383</v>
      </c>
      <c r="H24" s="27" t="s">
        <v>340</v>
      </c>
      <c r="I24" s="27" t="s">
        <v>334</v>
      </c>
      <c r="J24" s="26" t="s">
        <v>384</v>
      </c>
    </row>
    <row r="25" ht="42" customHeight="1" spans="1:10">
      <c r="A25" s="149" t="s">
        <v>305</v>
      </c>
      <c r="B25" s="27" t="s">
        <v>379</v>
      </c>
      <c r="C25" s="27" t="s">
        <v>329</v>
      </c>
      <c r="D25" s="27" t="s">
        <v>341</v>
      </c>
      <c r="E25" s="26" t="s">
        <v>367</v>
      </c>
      <c r="F25" s="27" t="s">
        <v>338</v>
      </c>
      <c r="G25" s="26" t="s">
        <v>339</v>
      </c>
      <c r="H25" s="27" t="s">
        <v>340</v>
      </c>
      <c r="I25" s="27" t="s">
        <v>334</v>
      </c>
      <c r="J25" s="26" t="s">
        <v>368</v>
      </c>
    </row>
    <row r="26" ht="42" customHeight="1" spans="1:10">
      <c r="A26" s="149" t="s">
        <v>305</v>
      </c>
      <c r="B26" s="27" t="s">
        <v>379</v>
      </c>
      <c r="C26" s="27" t="s">
        <v>329</v>
      </c>
      <c r="D26" s="27" t="s">
        <v>341</v>
      </c>
      <c r="E26" s="26" t="s">
        <v>385</v>
      </c>
      <c r="F26" s="27" t="s">
        <v>338</v>
      </c>
      <c r="G26" s="26" t="s">
        <v>339</v>
      </c>
      <c r="H26" s="27" t="s">
        <v>340</v>
      </c>
      <c r="I26" s="27" t="s">
        <v>334</v>
      </c>
      <c r="J26" s="26" t="s">
        <v>386</v>
      </c>
    </row>
    <row r="27" ht="42" customHeight="1" spans="1:10">
      <c r="A27" s="149" t="s">
        <v>305</v>
      </c>
      <c r="B27" s="27" t="s">
        <v>379</v>
      </c>
      <c r="C27" s="27" t="s">
        <v>345</v>
      </c>
      <c r="D27" s="27" t="s">
        <v>346</v>
      </c>
      <c r="E27" s="26" t="s">
        <v>387</v>
      </c>
      <c r="F27" s="27" t="s">
        <v>332</v>
      </c>
      <c r="G27" s="26" t="s">
        <v>388</v>
      </c>
      <c r="H27" s="27" t="s">
        <v>389</v>
      </c>
      <c r="I27" s="27" t="s">
        <v>390</v>
      </c>
      <c r="J27" s="26" t="s">
        <v>391</v>
      </c>
    </row>
    <row r="28" ht="42" customHeight="1" spans="1:10">
      <c r="A28" s="149" t="s">
        <v>305</v>
      </c>
      <c r="B28" s="27" t="s">
        <v>379</v>
      </c>
      <c r="C28" s="27" t="s">
        <v>345</v>
      </c>
      <c r="D28" s="27" t="s">
        <v>346</v>
      </c>
      <c r="E28" s="26" t="s">
        <v>372</v>
      </c>
      <c r="F28" s="27" t="s">
        <v>338</v>
      </c>
      <c r="G28" s="26" t="s">
        <v>339</v>
      </c>
      <c r="H28" s="27" t="s">
        <v>340</v>
      </c>
      <c r="I28" s="27" t="s">
        <v>334</v>
      </c>
      <c r="J28" s="26" t="s">
        <v>373</v>
      </c>
    </row>
    <row r="29" ht="42" customHeight="1" spans="1:10">
      <c r="A29" s="149" t="s">
        <v>305</v>
      </c>
      <c r="B29" s="27" t="s">
        <v>379</v>
      </c>
      <c r="C29" s="27" t="s">
        <v>345</v>
      </c>
      <c r="D29" s="27" t="s">
        <v>346</v>
      </c>
      <c r="E29" s="26" t="s">
        <v>392</v>
      </c>
      <c r="F29" s="27" t="s">
        <v>332</v>
      </c>
      <c r="G29" s="26" t="s">
        <v>393</v>
      </c>
      <c r="H29" s="27" t="s">
        <v>389</v>
      </c>
      <c r="I29" s="27" t="s">
        <v>390</v>
      </c>
      <c r="J29" s="26" t="s">
        <v>394</v>
      </c>
    </row>
    <row r="30" ht="42" customHeight="1" spans="1:10">
      <c r="A30" s="149" t="s">
        <v>305</v>
      </c>
      <c r="B30" s="27" t="s">
        <v>379</v>
      </c>
      <c r="C30" s="27" t="s">
        <v>345</v>
      </c>
      <c r="D30" s="27" t="s">
        <v>374</v>
      </c>
      <c r="E30" s="26" t="s">
        <v>395</v>
      </c>
      <c r="F30" s="27" t="s">
        <v>332</v>
      </c>
      <c r="G30" s="26" t="s">
        <v>396</v>
      </c>
      <c r="H30" s="27" t="s">
        <v>389</v>
      </c>
      <c r="I30" s="27" t="s">
        <v>390</v>
      </c>
      <c r="J30" s="26" t="s">
        <v>397</v>
      </c>
    </row>
    <row r="31" ht="42" customHeight="1" spans="1:10">
      <c r="A31" s="149" t="s">
        <v>305</v>
      </c>
      <c r="B31" s="27" t="s">
        <v>379</v>
      </c>
      <c r="C31" s="27" t="s">
        <v>350</v>
      </c>
      <c r="D31" s="27" t="s">
        <v>351</v>
      </c>
      <c r="E31" s="26" t="s">
        <v>398</v>
      </c>
      <c r="F31" s="27" t="s">
        <v>338</v>
      </c>
      <c r="G31" s="26" t="s">
        <v>383</v>
      </c>
      <c r="H31" s="27" t="s">
        <v>340</v>
      </c>
      <c r="I31" s="27" t="s">
        <v>334</v>
      </c>
      <c r="J31" s="26" t="s">
        <v>399</v>
      </c>
    </row>
    <row r="32" ht="42" customHeight="1" spans="1:10">
      <c r="A32" s="149" t="s">
        <v>307</v>
      </c>
      <c r="B32" s="27" t="s">
        <v>400</v>
      </c>
      <c r="C32" s="27" t="s">
        <v>329</v>
      </c>
      <c r="D32" s="27" t="s">
        <v>330</v>
      </c>
      <c r="E32" s="26" t="s">
        <v>401</v>
      </c>
      <c r="F32" s="27" t="s">
        <v>338</v>
      </c>
      <c r="G32" s="26" t="s">
        <v>402</v>
      </c>
      <c r="H32" s="27" t="s">
        <v>403</v>
      </c>
      <c r="I32" s="27" t="s">
        <v>334</v>
      </c>
      <c r="J32" s="26" t="s">
        <v>404</v>
      </c>
    </row>
    <row r="33" ht="42" customHeight="1" spans="1:10">
      <c r="A33" s="149" t="s">
        <v>307</v>
      </c>
      <c r="B33" s="27" t="s">
        <v>400</v>
      </c>
      <c r="C33" s="27" t="s">
        <v>329</v>
      </c>
      <c r="D33" s="27" t="s">
        <v>330</v>
      </c>
      <c r="E33" s="26" t="s">
        <v>405</v>
      </c>
      <c r="F33" s="27" t="s">
        <v>338</v>
      </c>
      <c r="G33" s="26" t="s">
        <v>84</v>
      </c>
      <c r="H33" s="27" t="s">
        <v>406</v>
      </c>
      <c r="I33" s="27" t="s">
        <v>334</v>
      </c>
      <c r="J33" s="26" t="s">
        <v>407</v>
      </c>
    </row>
    <row r="34" ht="42" customHeight="1" spans="1:10">
      <c r="A34" s="149" t="s">
        <v>307</v>
      </c>
      <c r="B34" s="27" t="s">
        <v>400</v>
      </c>
      <c r="C34" s="27" t="s">
        <v>329</v>
      </c>
      <c r="D34" s="27" t="s">
        <v>336</v>
      </c>
      <c r="E34" s="26" t="s">
        <v>408</v>
      </c>
      <c r="F34" s="27" t="s">
        <v>338</v>
      </c>
      <c r="G34" s="26" t="s">
        <v>370</v>
      </c>
      <c r="H34" s="27" t="s">
        <v>340</v>
      </c>
      <c r="I34" s="27" t="s">
        <v>334</v>
      </c>
      <c r="J34" s="26" t="s">
        <v>409</v>
      </c>
    </row>
    <row r="35" ht="42" customHeight="1" spans="1:10">
      <c r="A35" s="149" t="s">
        <v>307</v>
      </c>
      <c r="B35" s="27" t="s">
        <v>400</v>
      </c>
      <c r="C35" s="27" t="s">
        <v>329</v>
      </c>
      <c r="D35" s="27" t="s">
        <v>341</v>
      </c>
      <c r="E35" s="26" t="s">
        <v>410</v>
      </c>
      <c r="F35" s="27" t="s">
        <v>332</v>
      </c>
      <c r="G35" s="26" t="s">
        <v>355</v>
      </c>
      <c r="H35" s="27" t="s">
        <v>340</v>
      </c>
      <c r="I35" s="27" t="s">
        <v>334</v>
      </c>
      <c r="J35" s="26" t="s">
        <v>411</v>
      </c>
    </row>
    <row r="36" ht="42" customHeight="1" spans="1:10">
      <c r="A36" s="149" t="s">
        <v>307</v>
      </c>
      <c r="B36" s="27" t="s">
        <v>400</v>
      </c>
      <c r="C36" s="27" t="s">
        <v>345</v>
      </c>
      <c r="D36" s="27" t="s">
        <v>346</v>
      </c>
      <c r="E36" s="26" t="s">
        <v>412</v>
      </c>
      <c r="F36" s="27" t="s">
        <v>332</v>
      </c>
      <c r="G36" s="26" t="s">
        <v>413</v>
      </c>
      <c r="H36" s="27" t="s">
        <v>349</v>
      </c>
      <c r="I36" s="27" t="s">
        <v>334</v>
      </c>
      <c r="J36" s="26" t="s">
        <v>414</v>
      </c>
    </row>
    <row r="37" ht="42" customHeight="1" spans="1:10">
      <c r="A37" s="149" t="s">
        <v>307</v>
      </c>
      <c r="B37" s="27" t="s">
        <v>400</v>
      </c>
      <c r="C37" s="27" t="s">
        <v>350</v>
      </c>
      <c r="D37" s="27" t="s">
        <v>351</v>
      </c>
      <c r="E37" s="26" t="s">
        <v>415</v>
      </c>
      <c r="F37" s="27" t="s">
        <v>338</v>
      </c>
      <c r="G37" s="26" t="s">
        <v>339</v>
      </c>
      <c r="H37" s="27" t="s">
        <v>340</v>
      </c>
      <c r="I37" s="27" t="s">
        <v>334</v>
      </c>
      <c r="J37" s="26" t="s">
        <v>416</v>
      </c>
    </row>
    <row r="38" ht="42" customHeight="1" spans="1:10">
      <c r="A38" s="149" t="s">
        <v>313</v>
      </c>
      <c r="B38" s="27" t="s">
        <v>417</v>
      </c>
      <c r="C38" s="27" t="s">
        <v>329</v>
      </c>
      <c r="D38" s="27" t="s">
        <v>330</v>
      </c>
      <c r="E38" s="26" t="s">
        <v>418</v>
      </c>
      <c r="F38" s="27" t="s">
        <v>338</v>
      </c>
      <c r="G38" s="26" t="s">
        <v>84</v>
      </c>
      <c r="H38" s="27" t="s">
        <v>406</v>
      </c>
      <c r="I38" s="27" t="s">
        <v>334</v>
      </c>
      <c r="J38" s="26" t="s">
        <v>419</v>
      </c>
    </row>
    <row r="39" ht="42" customHeight="1" spans="1:10">
      <c r="A39" s="149" t="s">
        <v>313</v>
      </c>
      <c r="B39" s="27" t="s">
        <v>417</v>
      </c>
      <c r="C39" s="27" t="s">
        <v>329</v>
      </c>
      <c r="D39" s="27" t="s">
        <v>330</v>
      </c>
      <c r="E39" s="26" t="s">
        <v>358</v>
      </c>
      <c r="F39" s="27" t="s">
        <v>338</v>
      </c>
      <c r="G39" s="26" t="s">
        <v>84</v>
      </c>
      <c r="H39" s="27" t="s">
        <v>359</v>
      </c>
      <c r="I39" s="27" t="s">
        <v>334</v>
      </c>
      <c r="J39" s="26" t="s">
        <v>360</v>
      </c>
    </row>
    <row r="40" ht="42" customHeight="1" spans="1:10">
      <c r="A40" s="149" t="s">
        <v>313</v>
      </c>
      <c r="B40" s="27" t="s">
        <v>417</v>
      </c>
      <c r="C40" s="27" t="s">
        <v>329</v>
      </c>
      <c r="D40" s="27" t="s">
        <v>330</v>
      </c>
      <c r="E40" s="26" t="s">
        <v>361</v>
      </c>
      <c r="F40" s="27" t="s">
        <v>338</v>
      </c>
      <c r="G40" s="26" t="s">
        <v>370</v>
      </c>
      <c r="H40" s="27" t="s">
        <v>340</v>
      </c>
      <c r="I40" s="27" t="s">
        <v>334</v>
      </c>
      <c r="J40" s="26" t="s">
        <v>362</v>
      </c>
    </row>
    <row r="41" ht="42" customHeight="1" spans="1:10">
      <c r="A41" s="149" t="s">
        <v>313</v>
      </c>
      <c r="B41" s="27" t="s">
        <v>417</v>
      </c>
      <c r="C41" s="27" t="s">
        <v>329</v>
      </c>
      <c r="D41" s="27" t="s">
        <v>336</v>
      </c>
      <c r="E41" s="26" t="s">
        <v>420</v>
      </c>
      <c r="F41" s="27" t="s">
        <v>338</v>
      </c>
      <c r="G41" s="26" t="s">
        <v>339</v>
      </c>
      <c r="H41" s="27" t="s">
        <v>340</v>
      </c>
      <c r="I41" s="27" t="s">
        <v>334</v>
      </c>
      <c r="J41" s="26" t="s">
        <v>421</v>
      </c>
    </row>
    <row r="42" ht="42" customHeight="1" spans="1:10">
      <c r="A42" s="149" t="s">
        <v>313</v>
      </c>
      <c r="B42" s="27" t="s">
        <v>417</v>
      </c>
      <c r="C42" s="27" t="s">
        <v>329</v>
      </c>
      <c r="D42" s="27" t="s">
        <v>336</v>
      </c>
      <c r="E42" s="26" t="s">
        <v>380</v>
      </c>
      <c r="F42" s="27" t="s">
        <v>338</v>
      </c>
      <c r="G42" s="26" t="s">
        <v>370</v>
      </c>
      <c r="H42" s="27" t="s">
        <v>340</v>
      </c>
      <c r="I42" s="27" t="s">
        <v>334</v>
      </c>
      <c r="J42" s="26" t="s">
        <v>381</v>
      </c>
    </row>
    <row r="43" ht="42" customHeight="1" spans="1:10">
      <c r="A43" s="149" t="s">
        <v>313</v>
      </c>
      <c r="B43" s="27" t="s">
        <v>417</v>
      </c>
      <c r="C43" s="27" t="s">
        <v>329</v>
      </c>
      <c r="D43" s="27" t="s">
        <v>341</v>
      </c>
      <c r="E43" s="26" t="s">
        <v>367</v>
      </c>
      <c r="F43" s="27" t="s">
        <v>338</v>
      </c>
      <c r="G43" s="26" t="s">
        <v>370</v>
      </c>
      <c r="H43" s="27" t="s">
        <v>340</v>
      </c>
      <c r="I43" s="27" t="s">
        <v>334</v>
      </c>
      <c r="J43" s="26" t="s">
        <v>368</v>
      </c>
    </row>
    <row r="44" ht="42" customHeight="1" spans="1:10">
      <c r="A44" s="149" t="s">
        <v>313</v>
      </c>
      <c r="B44" s="27" t="s">
        <v>417</v>
      </c>
      <c r="C44" s="27" t="s">
        <v>345</v>
      </c>
      <c r="D44" s="27" t="s">
        <v>346</v>
      </c>
      <c r="E44" s="26" t="s">
        <v>369</v>
      </c>
      <c r="F44" s="27" t="s">
        <v>338</v>
      </c>
      <c r="G44" s="26" t="s">
        <v>339</v>
      </c>
      <c r="H44" s="27" t="s">
        <v>340</v>
      </c>
      <c r="I44" s="27" t="s">
        <v>334</v>
      </c>
      <c r="J44" s="26" t="s">
        <v>371</v>
      </c>
    </row>
    <row r="45" ht="42" customHeight="1" spans="1:10">
      <c r="A45" s="149" t="s">
        <v>313</v>
      </c>
      <c r="B45" s="27" t="s">
        <v>417</v>
      </c>
      <c r="C45" s="27" t="s">
        <v>350</v>
      </c>
      <c r="D45" s="27" t="s">
        <v>351</v>
      </c>
      <c r="E45" s="26" t="s">
        <v>351</v>
      </c>
      <c r="F45" s="27" t="s">
        <v>338</v>
      </c>
      <c r="G45" s="26" t="s">
        <v>339</v>
      </c>
      <c r="H45" s="27" t="s">
        <v>340</v>
      </c>
      <c r="I45" s="27" t="s">
        <v>334</v>
      </c>
      <c r="J45" s="26" t="s">
        <v>422</v>
      </c>
    </row>
    <row r="46" ht="42" customHeight="1" spans="1:10">
      <c r="A46" s="149" t="s">
        <v>300</v>
      </c>
      <c r="B46" s="27" t="s">
        <v>423</v>
      </c>
      <c r="C46" s="27" t="s">
        <v>329</v>
      </c>
      <c r="D46" s="27" t="s">
        <v>330</v>
      </c>
      <c r="E46" s="26" t="s">
        <v>424</v>
      </c>
      <c r="F46" s="27" t="s">
        <v>338</v>
      </c>
      <c r="G46" s="26" t="s">
        <v>425</v>
      </c>
      <c r="H46" s="27" t="s">
        <v>426</v>
      </c>
      <c r="I46" s="27" t="s">
        <v>334</v>
      </c>
      <c r="J46" s="26" t="s">
        <v>427</v>
      </c>
    </row>
    <row r="47" ht="42" customHeight="1" spans="1:10">
      <c r="A47" s="149" t="s">
        <v>300</v>
      </c>
      <c r="B47" s="27" t="s">
        <v>423</v>
      </c>
      <c r="C47" s="27" t="s">
        <v>329</v>
      </c>
      <c r="D47" s="27" t="s">
        <v>330</v>
      </c>
      <c r="E47" s="26" t="s">
        <v>428</v>
      </c>
      <c r="F47" s="27" t="s">
        <v>332</v>
      </c>
      <c r="G47" s="26" t="s">
        <v>90</v>
      </c>
      <c r="H47" s="27" t="s">
        <v>333</v>
      </c>
      <c r="I47" s="27" t="s">
        <v>334</v>
      </c>
      <c r="J47" s="26" t="s">
        <v>429</v>
      </c>
    </row>
    <row r="48" ht="42" customHeight="1" spans="1:10">
      <c r="A48" s="149" t="s">
        <v>300</v>
      </c>
      <c r="B48" s="27" t="s">
        <v>423</v>
      </c>
      <c r="C48" s="27" t="s">
        <v>329</v>
      </c>
      <c r="D48" s="27" t="s">
        <v>330</v>
      </c>
      <c r="E48" s="26" t="s">
        <v>430</v>
      </c>
      <c r="F48" s="27" t="s">
        <v>332</v>
      </c>
      <c r="G48" s="26" t="s">
        <v>84</v>
      </c>
      <c r="H48" s="27" t="s">
        <v>431</v>
      </c>
      <c r="I48" s="27" t="s">
        <v>334</v>
      </c>
      <c r="J48" s="26" t="s">
        <v>432</v>
      </c>
    </row>
    <row r="49" ht="42" customHeight="1" spans="1:10">
      <c r="A49" s="149" t="s">
        <v>300</v>
      </c>
      <c r="B49" s="27" t="s">
        <v>423</v>
      </c>
      <c r="C49" s="27" t="s">
        <v>329</v>
      </c>
      <c r="D49" s="27" t="s">
        <v>330</v>
      </c>
      <c r="E49" s="26" t="s">
        <v>433</v>
      </c>
      <c r="F49" s="27" t="s">
        <v>338</v>
      </c>
      <c r="G49" s="26" t="s">
        <v>88</v>
      </c>
      <c r="H49" s="27" t="s">
        <v>434</v>
      </c>
      <c r="I49" s="27" t="s">
        <v>334</v>
      </c>
      <c r="J49" s="26" t="s">
        <v>435</v>
      </c>
    </row>
    <row r="50" ht="42" customHeight="1" spans="1:10">
      <c r="A50" s="149" t="s">
        <v>300</v>
      </c>
      <c r="B50" s="27" t="s">
        <v>423</v>
      </c>
      <c r="C50" s="27" t="s">
        <v>329</v>
      </c>
      <c r="D50" s="27" t="s">
        <v>336</v>
      </c>
      <c r="E50" s="26" t="s">
        <v>436</v>
      </c>
      <c r="F50" s="27" t="s">
        <v>332</v>
      </c>
      <c r="G50" s="26" t="s">
        <v>355</v>
      </c>
      <c r="H50" s="27" t="s">
        <v>340</v>
      </c>
      <c r="I50" s="27" t="s">
        <v>334</v>
      </c>
      <c r="J50" s="26" t="s">
        <v>437</v>
      </c>
    </row>
    <row r="51" ht="42" customHeight="1" spans="1:10">
      <c r="A51" s="149" t="s">
        <v>300</v>
      </c>
      <c r="B51" s="27" t="s">
        <v>423</v>
      </c>
      <c r="C51" s="27" t="s">
        <v>329</v>
      </c>
      <c r="D51" s="27" t="s">
        <v>336</v>
      </c>
      <c r="E51" s="26" t="s">
        <v>438</v>
      </c>
      <c r="F51" s="27" t="s">
        <v>332</v>
      </c>
      <c r="G51" s="26" t="s">
        <v>355</v>
      </c>
      <c r="H51" s="27" t="s">
        <v>340</v>
      </c>
      <c r="I51" s="27" t="s">
        <v>334</v>
      </c>
      <c r="J51" s="26" t="s">
        <v>439</v>
      </c>
    </row>
    <row r="52" ht="42" customHeight="1" spans="1:10">
      <c r="A52" s="149" t="s">
        <v>300</v>
      </c>
      <c r="B52" s="27" t="s">
        <v>423</v>
      </c>
      <c r="C52" s="27" t="s">
        <v>329</v>
      </c>
      <c r="D52" s="27" t="s">
        <v>341</v>
      </c>
      <c r="E52" s="26" t="s">
        <v>440</v>
      </c>
      <c r="F52" s="27" t="s">
        <v>332</v>
      </c>
      <c r="G52" s="26" t="s">
        <v>441</v>
      </c>
      <c r="H52" s="27" t="s">
        <v>340</v>
      </c>
      <c r="I52" s="27" t="s">
        <v>390</v>
      </c>
      <c r="J52" s="26" t="s">
        <v>442</v>
      </c>
    </row>
    <row r="53" ht="42" customHeight="1" spans="1:10">
      <c r="A53" s="149" t="s">
        <v>300</v>
      </c>
      <c r="B53" s="27" t="s">
        <v>423</v>
      </c>
      <c r="C53" s="27" t="s">
        <v>345</v>
      </c>
      <c r="D53" s="27" t="s">
        <v>346</v>
      </c>
      <c r="E53" s="26" t="s">
        <v>443</v>
      </c>
      <c r="F53" s="27" t="s">
        <v>332</v>
      </c>
      <c r="G53" s="26" t="s">
        <v>444</v>
      </c>
      <c r="H53" s="27" t="s">
        <v>349</v>
      </c>
      <c r="I53" s="27" t="s">
        <v>390</v>
      </c>
      <c r="J53" s="26" t="s">
        <v>445</v>
      </c>
    </row>
    <row r="54" ht="42" customHeight="1" spans="1:10">
      <c r="A54" s="149" t="s">
        <v>300</v>
      </c>
      <c r="B54" s="27" t="s">
        <v>423</v>
      </c>
      <c r="C54" s="27" t="s">
        <v>345</v>
      </c>
      <c r="D54" s="27" t="s">
        <v>346</v>
      </c>
      <c r="E54" s="26" t="s">
        <v>446</v>
      </c>
      <c r="F54" s="27" t="s">
        <v>332</v>
      </c>
      <c r="G54" s="26" t="s">
        <v>447</v>
      </c>
      <c r="H54" s="27" t="s">
        <v>389</v>
      </c>
      <c r="I54" s="27" t="s">
        <v>390</v>
      </c>
      <c r="J54" s="26" t="s">
        <v>448</v>
      </c>
    </row>
    <row r="55" ht="42" customHeight="1" spans="1:10">
      <c r="A55" s="149" t="s">
        <v>300</v>
      </c>
      <c r="B55" s="27" t="s">
        <v>423</v>
      </c>
      <c r="C55" s="27" t="s">
        <v>345</v>
      </c>
      <c r="D55" s="27" t="s">
        <v>346</v>
      </c>
      <c r="E55" s="26" t="s">
        <v>449</v>
      </c>
      <c r="F55" s="27" t="s">
        <v>332</v>
      </c>
      <c r="G55" s="26" t="s">
        <v>450</v>
      </c>
      <c r="H55" s="27" t="s">
        <v>389</v>
      </c>
      <c r="I55" s="27" t="s">
        <v>390</v>
      </c>
      <c r="J55" s="26" t="s">
        <v>451</v>
      </c>
    </row>
    <row r="56" ht="42" customHeight="1" spans="1:10">
      <c r="A56" s="149" t="s">
        <v>300</v>
      </c>
      <c r="B56" s="27" t="s">
        <v>423</v>
      </c>
      <c r="C56" s="27" t="s">
        <v>350</v>
      </c>
      <c r="D56" s="27" t="s">
        <v>351</v>
      </c>
      <c r="E56" s="26" t="s">
        <v>452</v>
      </c>
      <c r="F56" s="27" t="s">
        <v>338</v>
      </c>
      <c r="G56" s="26" t="s">
        <v>370</v>
      </c>
      <c r="H56" s="27" t="s">
        <v>340</v>
      </c>
      <c r="I56" s="27" t="s">
        <v>390</v>
      </c>
      <c r="J56" s="26" t="s">
        <v>453</v>
      </c>
    </row>
    <row r="57" ht="42" customHeight="1" spans="1:10">
      <c r="A57" s="149" t="s">
        <v>295</v>
      </c>
      <c r="B57" s="27" t="s">
        <v>454</v>
      </c>
      <c r="C57" s="27" t="s">
        <v>329</v>
      </c>
      <c r="D57" s="27" t="s">
        <v>330</v>
      </c>
      <c r="E57" s="26" t="s">
        <v>455</v>
      </c>
      <c r="F57" s="27" t="s">
        <v>338</v>
      </c>
      <c r="G57" s="26" t="s">
        <v>343</v>
      </c>
      <c r="H57" s="27" t="s">
        <v>431</v>
      </c>
      <c r="I57" s="27" t="s">
        <v>334</v>
      </c>
      <c r="J57" s="26" t="s">
        <v>456</v>
      </c>
    </row>
    <row r="58" ht="42" customHeight="1" spans="1:10">
      <c r="A58" s="149" t="s">
        <v>295</v>
      </c>
      <c r="B58" s="27" t="s">
        <v>454</v>
      </c>
      <c r="C58" s="27" t="s">
        <v>329</v>
      </c>
      <c r="D58" s="27" t="s">
        <v>330</v>
      </c>
      <c r="E58" s="26" t="s">
        <v>457</v>
      </c>
      <c r="F58" s="27" t="s">
        <v>338</v>
      </c>
      <c r="G58" s="26" t="s">
        <v>84</v>
      </c>
      <c r="H58" s="27" t="s">
        <v>431</v>
      </c>
      <c r="I58" s="27" t="s">
        <v>334</v>
      </c>
      <c r="J58" s="26" t="s">
        <v>458</v>
      </c>
    </row>
    <row r="59" ht="42" customHeight="1" spans="1:10">
      <c r="A59" s="149" t="s">
        <v>295</v>
      </c>
      <c r="B59" s="27" t="s">
        <v>454</v>
      </c>
      <c r="C59" s="27" t="s">
        <v>329</v>
      </c>
      <c r="D59" s="27" t="s">
        <v>330</v>
      </c>
      <c r="E59" s="26" t="s">
        <v>459</v>
      </c>
      <c r="F59" s="27" t="s">
        <v>332</v>
      </c>
      <c r="G59" s="26" t="s">
        <v>85</v>
      </c>
      <c r="H59" s="27" t="s">
        <v>431</v>
      </c>
      <c r="I59" s="27" t="s">
        <v>334</v>
      </c>
      <c r="J59" s="26" t="s">
        <v>459</v>
      </c>
    </row>
    <row r="60" ht="42" customHeight="1" spans="1:10">
      <c r="A60" s="149" t="s">
        <v>295</v>
      </c>
      <c r="B60" s="27" t="s">
        <v>454</v>
      </c>
      <c r="C60" s="27" t="s">
        <v>329</v>
      </c>
      <c r="D60" s="27" t="s">
        <v>330</v>
      </c>
      <c r="E60" s="26" t="s">
        <v>460</v>
      </c>
      <c r="F60" s="27" t="s">
        <v>332</v>
      </c>
      <c r="G60" s="26" t="s">
        <v>461</v>
      </c>
      <c r="H60" s="27" t="s">
        <v>462</v>
      </c>
      <c r="I60" s="27" t="s">
        <v>334</v>
      </c>
      <c r="J60" s="26" t="s">
        <v>463</v>
      </c>
    </row>
    <row r="61" ht="42" customHeight="1" spans="1:10">
      <c r="A61" s="149" t="s">
        <v>295</v>
      </c>
      <c r="B61" s="27" t="s">
        <v>454</v>
      </c>
      <c r="C61" s="27" t="s">
        <v>329</v>
      </c>
      <c r="D61" s="27" t="s">
        <v>330</v>
      </c>
      <c r="E61" s="26" t="s">
        <v>464</v>
      </c>
      <c r="F61" s="27" t="s">
        <v>332</v>
      </c>
      <c r="G61" s="26" t="s">
        <v>86</v>
      </c>
      <c r="H61" s="27" t="s">
        <v>431</v>
      </c>
      <c r="I61" s="27" t="s">
        <v>334</v>
      </c>
      <c r="J61" s="26" t="s">
        <v>464</v>
      </c>
    </row>
    <row r="62" ht="42" customHeight="1" spans="1:10">
      <c r="A62" s="149" t="s">
        <v>295</v>
      </c>
      <c r="B62" s="27" t="s">
        <v>454</v>
      </c>
      <c r="C62" s="27" t="s">
        <v>329</v>
      </c>
      <c r="D62" s="27" t="s">
        <v>336</v>
      </c>
      <c r="E62" s="26" t="s">
        <v>465</v>
      </c>
      <c r="F62" s="27" t="s">
        <v>332</v>
      </c>
      <c r="G62" s="26" t="s">
        <v>355</v>
      </c>
      <c r="H62" s="27" t="s">
        <v>340</v>
      </c>
      <c r="I62" s="27" t="s">
        <v>334</v>
      </c>
      <c r="J62" s="26" t="s">
        <v>465</v>
      </c>
    </row>
    <row r="63" ht="42" customHeight="1" spans="1:10">
      <c r="A63" s="149" t="s">
        <v>295</v>
      </c>
      <c r="B63" s="27" t="s">
        <v>454</v>
      </c>
      <c r="C63" s="27" t="s">
        <v>329</v>
      </c>
      <c r="D63" s="27" t="s">
        <v>336</v>
      </c>
      <c r="E63" s="26" t="s">
        <v>466</v>
      </c>
      <c r="F63" s="27" t="s">
        <v>338</v>
      </c>
      <c r="G63" s="26" t="s">
        <v>370</v>
      </c>
      <c r="H63" s="27" t="s">
        <v>340</v>
      </c>
      <c r="I63" s="27" t="s">
        <v>334</v>
      </c>
      <c r="J63" s="26" t="s">
        <v>466</v>
      </c>
    </row>
    <row r="64" ht="42" customHeight="1" spans="1:10">
      <c r="A64" s="149" t="s">
        <v>295</v>
      </c>
      <c r="B64" s="27" t="s">
        <v>454</v>
      </c>
      <c r="C64" s="27" t="s">
        <v>329</v>
      </c>
      <c r="D64" s="27" t="s">
        <v>336</v>
      </c>
      <c r="E64" s="26" t="s">
        <v>467</v>
      </c>
      <c r="F64" s="27" t="s">
        <v>338</v>
      </c>
      <c r="G64" s="26" t="s">
        <v>370</v>
      </c>
      <c r="H64" s="27" t="s">
        <v>340</v>
      </c>
      <c r="I64" s="27" t="s">
        <v>334</v>
      </c>
      <c r="J64" s="26" t="s">
        <v>468</v>
      </c>
    </row>
    <row r="65" ht="42" customHeight="1" spans="1:10">
      <c r="A65" s="149" t="s">
        <v>295</v>
      </c>
      <c r="B65" s="27" t="s">
        <v>454</v>
      </c>
      <c r="C65" s="27" t="s">
        <v>329</v>
      </c>
      <c r="D65" s="27" t="s">
        <v>341</v>
      </c>
      <c r="E65" s="26" t="s">
        <v>469</v>
      </c>
      <c r="F65" s="27" t="s">
        <v>332</v>
      </c>
      <c r="G65" s="26" t="s">
        <v>441</v>
      </c>
      <c r="H65" s="27" t="s">
        <v>344</v>
      </c>
      <c r="I65" s="27" t="s">
        <v>390</v>
      </c>
      <c r="J65" s="26" t="s">
        <v>470</v>
      </c>
    </row>
    <row r="66" ht="42" customHeight="1" spans="1:10">
      <c r="A66" s="149" t="s">
        <v>295</v>
      </c>
      <c r="B66" s="27" t="s">
        <v>454</v>
      </c>
      <c r="C66" s="27" t="s">
        <v>329</v>
      </c>
      <c r="D66" s="27" t="s">
        <v>341</v>
      </c>
      <c r="E66" s="26" t="s">
        <v>471</v>
      </c>
      <c r="F66" s="27" t="s">
        <v>332</v>
      </c>
      <c r="G66" s="26" t="s">
        <v>441</v>
      </c>
      <c r="H66" s="27" t="s">
        <v>344</v>
      </c>
      <c r="I66" s="27" t="s">
        <v>390</v>
      </c>
      <c r="J66" s="26" t="s">
        <v>472</v>
      </c>
    </row>
    <row r="67" ht="42" customHeight="1" spans="1:10">
      <c r="A67" s="149" t="s">
        <v>295</v>
      </c>
      <c r="B67" s="27" t="s">
        <v>454</v>
      </c>
      <c r="C67" s="27" t="s">
        <v>345</v>
      </c>
      <c r="D67" s="27" t="s">
        <v>346</v>
      </c>
      <c r="E67" s="26" t="s">
        <v>473</v>
      </c>
      <c r="F67" s="27" t="s">
        <v>332</v>
      </c>
      <c r="G67" s="26" t="s">
        <v>474</v>
      </c>
      <c r="H67" s="27" t="s">
        <v>475</v>
      </c>
      <c r="I67" s="27" t="s">
        <v>390</v>
      </c>
      <c r="J67" s="26" t="s">
        <v>476</v>
      </c>
    </row>
    <row r="68" ht="42" customHeight="1" spans="1:10">
      <c r="A68" s="149" t="s">
        <v>295</v>
      </c>
      <c r="B68" s="27" t="s">
        <v>454</v>
      </c>
      <c r="C68" s="27" t="s">
        <v>345</v>
      </c>
      <c r="D68" s="27" t="s">
        <v>346</v>
      </c>
      <c r="E68" s="26" t="s">
        <v>477</v>
      </c>
      <c r="F68" s="27" t="s">
        <v>332</v>
      </c>
      <c r="G68" s="26" t="s">
        <v>478</v>
      </c>
      <c r="H68" s="27" t="s">
        <v>389</v>
      </c>
      <c r="I68" s="27" t="s">
        <v>390</v>
      </c>
      <c r="J68" s="26" t="s">
        <v>479</v>
      </c>
    </row>
    <row r="69" ht="42" customHeight="1" spans="1:10">
      <c r="A69" s="149" t="s">
        <v>295</v>
      </c>
      <c r="B69" s="27" t="s">
        <v>454</v>
      </c>
      <c r="C69" s="27" t="s">
        <v>345</v>
      </c>
      <c r="D69" s="27" t="s">
        <v>346</v>
      </c>
      <c r="E69" s="26" t="s">
        <v>480</v>
      </c>
      <c r="F69" s="27" t="s">
        <v>332</v>
      </c>
      <c r="G69" s="26" t="s">
        <v>413</v>
      </c>
      <c r="H69" s="27" t="s">
        <v>349</v>
      </c>
      <c r="I69" s="27" t="s">
        <v>390</v>
      </c>
      <c r="J69" s="26" t="s">
        <v>481</v>
      </c>
    </row>
    <row r="70" ht="42" customHeight="1" spans="1:10">
      <c r="A70" s="149" t="s">
        <v>295</v>
      </c>
      <c r="B70" s="27" t="s">
        <v>454</v>
      </c>
      <c r="C70" s="27" t="s">
        <v>345</v>
      </c>
      <c r="D70" s="27" t="s">
        <v>346</v>
      </c>
      <c r="E70" s="26" t="s">
        <v>482</v>
      </c>
      <c r="F70" s="27" t="s">
        <v>338</v>
      </c>
      <c r="G70" s="26" t="s">
        <v>370</v>
      </c>
      <c r="H70" s="27" t="s">
        <v>340</v>
      </c>
      <c r="I70" s="27" t="s">
        <v>334</v>
      </c>
      <c r="J70" s="26" t="s">
        <v>483</v>
      </c>
    </row>
    <row r="71" ht="42" customHeight="1" spans="1:10">
      <c r="A71" s="149" t="s">
        <v>295</v>
      </c>
      <c r="B71" s="27" t="s">
        <v>454</v>
      </c>
      <c r="C71" s="27" t="s">
        <v>345</v>
      </c>
      <c r="D71" s="27" t="s">
        <v>346</v>
      </c>
      <c r="E71" s="26" t="s">
        <v>484</v>
      </c>
      <c r="F71" s="27" t="s">
        <v>332</v>
      </c>
      <c r="G71" s="26" t="s">
        <v>485</v>
      </c>
      <c r="H71" s="27" t="s">
        <v>389</v>
      </c>
      <c r="I71" s="27" t="s">
        <v>390</v>
      </c>
      <c r="J71" s="26" t="s">
        <v>486</v>
      </c>
    </row>
    <row r="72" ht="42" customHeight="1" spans="1:10">
      <c r="A72" s="149" t="s">
        <v>295</v>
      </c>
      <c r="B72" s="27" t="s">
        <v>454</v>
      </c>
      <c r="C72" s="27" t="s">
        <v>345</v>
      </c>
      <c r="D72" s="27" t="s">
        <v>374</v>
      </c>
      <c r="E72" s="26" t="s">
        <v>487</v>
      </c>
      <c r="F72" s="27" t="s">
        <v>332</v>
      </c>
      <c r="G72" s="26" t="s">
        <v>488</v>
      </c>
      <c r="H72" s="27" t="s">
        <v>389</v>
      </c>
      <c r="I72" s="27" t="s">
        <v>390</v>
      </c>
      <c r="J72" s="26" t="s">
        <v>489</v>
      </c>
    </row>
    <row r="73" ht="42" customHeight="1" spans="1:10">
      <c r="A73" s="149" t="s">
        <v>295</v>
      </c>
      <c r="B73" s="27" t="s">
        <v>454</v>
      </c>
      <c r="C73" s="27" t="s">
        <v>345</v>
      </c>
      <c r="D73" s="27" t="s">
        <v>374</v>
      </c>
      <c r="E73" s="26" t="s">
        <v>490</v>
      </c>
      <c r="F73" s="27" t="s">
        <v>332</v>
      </c>
      <c r="G73" s="26" t="s">
        <v>491</v>
      </c>
      <c r="H73" s="27" t="s">
        <v>389</v>
      </c>
      <c r="I73" s="27" t="s">
        <v>390</v>
      </c>
      <c r="J73" s="26" t="s">
        <v>492</v>
      </c>
    </row>
    <row r="74" ht="42" customHeight="1" spans="1:10">
      <c r="A74" s="149" t="s">
        <v>295</v>
      </c>
      <c r="B74" s="27" t="s">
        <v>454</v>
      </c>
      <c r="C74" s="27" t="s">
        <v>350</v>
      </c>
      <c r="D74" s="27" t="s">
        <v>351</v>
      </c>
      <c r="E74" s="26" t="s">
        <v>493</v>
      </c>
      <c r="F74" s="27" t="s">
        <v>338</v>
      </c>
      <c r="G74" s="26" t="s">
        <v>370</v>
      </c>
      <c r="H74" s="27" t="s">
        <v>340</v>
      </c>
      <c r="I74" s="27" t="s">
        <v>390</v>
      </c>
      <c r="J74" s="26" t="s">
        <v>494</v>
      </c>
    </row>
    <row r="75" ht="42" customHeight="1" spans="1:10">
      <c r="A75" s="149" t="s">
        <v>295</v>
      </c>
      <c r="B75" s="27" t="s">
        <v>454</v>
      </c>
      <c r="C75" s="27" t="s">
        <v>350</v>
      </c>
      <c r="D75" s="27" t="s">
        <v>351</v>
      </c>
      <c r="E75" s="26" t="s">
        <v>495</v>
      </c>
      <c r="F75" s="27" t="s">
        <v>338</v>
      </c>
      <c r="G75" s="26" t="s">
        <v>370</v>
      </c>
      <c r="H75" s="27" t="s">
        <v>340</v>
      </c>
      <c r="I75" s="27" t="s">
        <v>334</v>
      </c>
      <c r="J75" s="26" t="s">
        <v>496</v>
      </c>
    </row>
    <row r="76" ht="42" customHeight="1" spans="1:10">
      <c r="A76" s="149" t="s">
        <v>292</v>
      </c>
      <c r="B76" s="27" t="s">
        <v>497</v>
      </c>
      <c r="C76" s="27" t="s">
        <v>329</v>
      </c>
      <c r="D76" s="27" t="s">
        <v>330</v>
      </c>
      <c r="E76" s="26" t="s">
        <v>498</v>
      </c>
      <c r="F76" s="27" t="s">
        <v>332</v>
      </c>
      <c r="G76" s="26" t="s">
        <v>499</v>
      </c>
      <c r="H76" s="27" t="s">
        <v>500</v>
      </c>
      <c r="I76" s="27" t="s">
        <v>334</v>
      </c>
      <c r="J76" s="26" t="s">
        <v>501</v>
      </c>
    </row>
    <row r="77" ht="42" customHeight="1" spans="1:10">
      <c r="A77" s="149" t="s">
        <v>292</v>
      </c>
      <c r="B77" s="27" t="s">
        <v>497</v>
      </c>
      <c r="C77" s="27" t="s">
        <v>329</v>
      </c>
      <c r="D77" s="27" t="s">
        <v>336</v>
      </c>
      <c r="E77" s="26" t="s">
        <v>502</v>
      </c>
      <c r="F77" s="27" t="s">
        <v>332</v>
      </c>
      <c r="G77" s="26" t="s">
        <v>355</v>
      </c>
      <c r="H77" s="27" t="s">
        <v>340</v>
      </c>
      <c r="I77" s="27" t="s">
        <v>334</v>
      </c>
      <c r="J77" s="26" t="s">
        <v>503</v>
      </c>
    </row>
    <row r="78" ht="42" customHeight="1" spans="1:10">
      <c r="A78" s="149" t="s">
        <v>292</v>
      </c>
      <c r="B78" s="27" t="s">
        <v>497</v>
      </c>
      <c r="C78" s="27" t="s">
        <v>329</v>
      </c>
      <c r="D78" s="27" t="s">
        <v>341</v>
      </c>
      <c r="E78" s="26" t="s">
        <v>504</v>
      </c>
      <c r="F78" s="27" t="s">
        <v>332</v>
      </c>
      <c r="G78" s="26" t="s">
        <v>355</v>
      </c>
      <c r="H78" s="27" t="s">
        <v>340</v>
      </c>
      <c r="I78" s="27" t="s">
        <v>334</v>
      </c>
      <c r="J78" s="26" t="s">
        <v>505</v>
      </c>
    </row>
    <row r="79" ht="42" customHeight="1" spans="1:10">
      <c r="A79" s="149" t="s">
        <v>292</v>
      </c>
      <c r="B79" s="27" t="s">
        <v>497</v>
      </c>
      <c r="C79" s="27" t="s">
        <v>345</v>
      </c>
      <c r="D79" s="27" t="s">
        <v>346</v>
      </c>
      <c r="E79" s="26" t="s">
        <v>506</v>
      </c>
      <c r="F79" s="27" t="s">
        <v>332</v>
      </c>
      <c r="G79" s="26" t="s">
        <v>507</v>
      </c>
      <c r="H79" s="27" t="s">
        <v>349</v>
      </c>
      <c r="I79" s="27" t="s">
        <v>390</v>
      </c>
      <c r="J79" s="26" t="s">
        <v>508</v>
      </c>
    </row>
    <row r="80" ht="42" customHeight="1" spans="1:10">
      <c r="A80" s="149" t="s">
        <v>292</v>
      </c>
      <c r="B80" s="27" t="s">
        <v>497</v>
      </c>
      <c r="C80" s="27" t="s">
        <v>350</v>
      </c>
      <c r="D80" s="27" t="s">
        <v>351</v>
      </c>
      <c r="E80" s="26" t="s">
        <v>509</v>
      </c>
      <c r="F80" s="27" t="s">
        <v>338</v>
      </c>
      <c r="G80" s="26" t="s">
        <v>370</v>
      </c>
      <c r="H80" s="27" t="s">
        <v>340</v>
      </c>
      <c r="I80" s="27" t="s">
        <v>334</v>
      </c>
      <c r="J80" s="26" t="s">
        <v>510</v>
      </c>
    </row>
    <row r="81" ht="42" customHeight="1" spans="1:10">
      <c r="A81" s="149" t="s">
        <v>317</v>
      </c>
      <c r="B81" s="27" t="s">
        <v>511</v>
      </c>
      <c r="C81" s="27" t="s">
        <v>329</v>
      </c>
      <c r="D81" s="27" t="s">
        <v>330</v>
      </c>
      <c r="E81" s="26" t="s">
        <v>512</v>
      </c>
      <c r="F81" s="27" t="s">
        <v>338</v>
      </c>
      <c r="G81" s="26" t="s">
        <v>343</v>
      </c>
      <c r="H81" s="27" t="s">
        <v>431</v>
      </c>
      <c r="I81" s="27" t="s">
        <v>334</v>
      </c>
      <c r="J81" s="26" t="s">
        <v>513</v>
      </c>
    </row>
    <row r="82" ht="42" customHeight="1" spans="1:10">
      <c r="A82" s="149" t="s">
        <v>317</v>
      </c>
      <c r="B82" s="27" t="s">
        <v>511</v>
      </c>
      <c r="C82" s="27" t="s">
        <v>329</v>
      </c>
      <c r="D82" s="27" t="s">
        <v>330</v>
      </c>
      <c r="E82" s="26" t="s">
        <v>514</v>
      </c>
      <c r="F82" s="27" t="s">
        <v>332</v>
      </c>
      <c r="G82" s="26" t="s">
        <v>365</v>
      </c>
      <c r="H82" s="27" t="s">
        <v>515</v>
      </c>
      <c r="I82" s="27" t="s">
        <v>334</v>
      </c>
      <c r="J82" s="26" t="s">
        <v>516</v>
      </c>
    </row>
    <row r="83" ht="42" customHeight="1" spans="1:10">
      <c r="A83" s="149" t="s">
        <v>317</v>
      </c>
      <c r="B83" s="27" t="s">
        <v>511</v>
      </c>
      <c r="C83" s="27" t="s">
        <v>329</v>
      </c>
      <c r="D83" s="27" t="s">
        <v>330</v>
      </c>
      <c r="E83" s="26" t="s">
        <v>517</v>
      </c>
      <c r="F83" s="27" t="s">
        <v>332</v>
      </c>
      <c r="G83" s="26" t="s">
        <v>518</v>
      </c>
      <c r="H83" s="27" t="s">
        <v>519</v>
      </c>
      <c r="I83" s="27" t="s">
        <v>334</v>
      </c>
      <c r="J83" s="26" t="s">
        <v>520</v>
      </c>
    </row>
    <row r="84" ht="42" customHeight="1" spans="1:10">
      <c r="A84" s="149" t="s">
        <v>317</v>
      </c>
      <c r="B84" s="27" t="s">
        <v>511</v>
      </c>
      <c r="C84" s="27" t="s">
        <v>329</v>
      </c>
      <c r="D84" s="27" t="s">
        <v>336</v>
      </c>
      <c r="E84" s="26" t="s">
        <v>521</v>
      </c>
      <c r="F84" s="27" t="s">
        <v>338</v>
      </c>
      <c r="G84" s="26" t="s">
        <v>522</v>
      </c>
      <c r="H84" s="27" t="s">
        <v>340</v>
      </c>
      <c r="I84" s="27" t="s">
        <v>334</v>
      </c>
      <c r="J84" s="26" t="s">
        <v>523</v>
      </c>
    </row>
    <row r="85" ht="42" customHeight="1" spans="1:10">
      <c r="A85" s="149" t="s">
        <v>317</v>
      </c>
      <c r="B85" s="27" t="s">
        <v>511</v>
      </c>
      <c r="C85" s="27" t="s">
        <v>329</v>
      </c>
      <c r="D85" s="27" t="s">
        <v>336</v>
      </c>
      <c r="E85" s="26" t="s">
        <v>524</v>
      </c>
      <c r="F85" s="27" t="s">
        <v>332</v>
      </c>
      <c r="G85" s="26" t="s">
        <v>355</v>
      </c>
      <c r="H85" s="27" t="s">
        <v>340</v>
      </c>
      <c r="I85" s="27" t="s">
        <v>334</v>
      </c>
      <c r="J85" s="26" t="s">
        <v>525</v>
      </c>
    </row>
    <row r="86" ht="42" customHeight="1" spans="1:10">
      <c r="A86" s="149" t="s">
        <v>317</v>
      </c>
      <c r="B86" s="27" t="s">
        <v>511</v>
      </c>
      <c r="C86" s="27" t="s">
        <v>329</v>
      </c>
      <c r="D86" s="27" t="s">
        <v>336</v>
      </c>
      <c r="E86" s="26" t="s">
        <v>526</v>
      </c>
      <c r="F86" s="27" t="s">
        <v>332</v>
      </c>
      <c r="G86" s="26" t="s">
        <v>355</v>
      </c>
      <c r="H86" s="27" t="s">
        <v>340</v>
      </c>
      <c r="I86" s="27" t="s">
        <v>334</v>
      </c>
      <c r="J86" s="26" t="s">
        <v>527</v>
      </c>
    </row>
    <row r="87" ht="42" customHeight="1" spans="1:10">
      <c r="A87" s="149" t="s">
        <v>317</v>
      </c>
      <c r="B87" s="27" t="s">
        <v>511</v>
      </c>
      <c r="C87" s="27" t="s">
        <v>329</v>
      </c>
      <c r="D87" s="27" t="s">
        <v>341</v>
      </c>
      <c r="E87" s="26" t="s">
        <v>528</v>
      </c>
      <c r="F87" s="27" t="s">
        <v>338</v>
      </c>
      <c r="G87" s="26" t="s">
        <v>339</v>
      </c>
      <c r="H87" s="27" t="s">
        <v>340</v>
      </c>
      <c r="I87" s="27" t="s">
        <v>334</v>
      </c>
      <c r="J87" s="26" t="s">
        <v>529</v>
      </c>
    </row>
    <row r="88" ht="42" customHeight="1" spans="1:10">
      <c r="A88" s="149" t="s">
        <v>317</v>
      </c>
      <c r="B88" s="27" t="s">
        <v>511</v>
      </c>
      <c r="C88" s="27" t="s">
        <v>345</v>
      </c>
      <c r="D88" s="27" t="s">
        <v>346</v>
      </c>
      <c r="E88" s="26" t="s">
        <v>530</v>
      </c>
      <c r="F88" s="27" t="s">
        <v>332</v>
      </c>
      <c r="G88" s="26" t="s">
        <v>339</v>
      </c>
      <c r="H88" s="27" t="s">
        <v>340</v>
      </c>
      <c r="I88" s="27" t="s">
        <v>334</v>
      </c>
      <c r="J88" s="26" t="s">
        <v>531</v>
      </c>
    </row>
    <row r="89" ht="42" customHeight="1" spans="1:10">
      <c r="A89" s="149" t="s">
        <v>317</v>
      </c>
      <c r="B89" s="27" t="s">
        <v>511</v>
      </c>
      <c r="C89" s="27" t="s">
        <v>345</v>
      </c>
      <c r="D89" s="27" t="s">
        <v>346</v>
      </c>
      <c r="E89" s="26" t="s">
        <v>532</v>
      </c>
      <c r="F89" s="27" t="s">
        <v>332</v>
      </c>
      <c r="G89" s="26" t="s">
        <v>450</v>
      </c>
      <c r="H89" s="27" t="s">
        <v>340</v>
      </c>
      <c r="I89" s="27" t="s">
        <v>390</v>
      </c>
      <c r="J89" s="26" t="s">
        <v>533</v>
      </c>
    </row>
    <row r="90" ht="42" customHeight="1" spans="1:10">
      <c r="A90" s="149" t="s">
        <v>317</v>
      </c>
      <c r="B90" s="27" t="s">
        <v>511</v>
      </c>
      <c r="C90" s="27" t="s">
        <v>350</v>
      </c>
      <c r="D90" s="27" t="s">
        <v>351</v>
      </c>
      <c r="E90" s="26" t="s">
        <v>398</v>
      </c>
      <c r="F90" s="27" t="s">
        <v>338</v>
      </c>
      <c r="G90" s="26" t="s">
        <v>370</v>
      </c>
      <c r="H90" s="27" t="s">
        <v>340</v>
      </c>
      <c r="I90" s="27" t="s">
        <v>334</v>
      </c>
      <c r="J90" s="26" t="s">
        <v>534</v>
      </c>
    </row>
    <row r="91" ht="42" customHeight="1" spans="1:10">
      <c r="A91" s="149" t="s">
        <v>297</v>
      </c>
      <c r="B91" s="27" t="s">
        <v>535</v>
      </c>
      <c r="C91" s="27" t="s">
        <v>329</v>
      </c>
      <c r="D91" s="27" t="s">
        <v>330</v>
      </c>
      <c r="E91" s="26" t="s">
        <v>536</v>
      </c>
      <c r="F91" s="27" t="s">
        <v>332</v>
      </c>
      <c r="G91" s="26" t="s">
        <v>88</v>
      </c>
      <c r="H91" s="27" t="s">
        <v>426</v>
      </c>
      <c r="I91" s="27" t="s">
        <v>334</v>
      </c>
      <c r="J91" s="26" t="s">
        <v>537</v>
      </c>
    </row>
    <row r="92" ht="42" customHeight="1" spans="1:10">
      <c r="A92" s="149" t="s">
        <v>297</v>
      </c>
      <c r="B92" s="27" t="s">
        <v>535</v>
      </c>
      <c r="C92" s="27" t="s">
        <v>329</v>
      </c>
      <c r="D92" s="27" t="s">
        <v>336</v>
      </c>
      <c r="E92" s="26" t="s">
        <v>538</v>
      </c>
      <c r="F92" s="27" t="s">
        <v>338</v>
      </c>
      <c r="G92" s="26" t="s">
        <v>339</v>
      </c>
      <c r="H92" s="27" t="s">
        <v>340</v>
      </c>
      <c r="I92" s="27" t="s">
        <v>334</v>
      </c>
      <c r="J92" s="26" t="s">
        <v>539</v>
      </c>
    </row>
    <row r="93" ht="42" customHeight="1" spans="1:10">
      <c r="A93" s="149" t="s">
        <v>297</v>
      </c>
      <c r="B93" s="27" t="s">
        <v>535</v>
      </c>
      <c r="C93" s="27" t="s">
        <v>329</v>
      </c>
      <c r="D93" s="27" t="s">
        <v>341</v>
      </c>
      <c r="E93" s="26" t="s">
        <v>540</v>
      </c>
      <c r="F93" s="27" t="s">
        <v>332</v>
      </c>
      <c r="G93" s="26" t="s">
        <v>441</v>
      </c>
      <c r="H93" s="27" t="s">
        <v>344</v>
      </c>
      <c r="I93" s="27" t="s">
        <v>334</v>
      </c>
      <c r="J93" s="26" t="s">
        <v>541</v>
      </c>
    </row>
    <row r="94" ht="42" customHeight="1" spans="1:10">
      <c r="A94" s="149" t="s">
        <v>297</v>
      </c>
      <c r="B94" s="27" t="s">
        <v>535</v>
      </c>
      <c r="C94" s="27" t="s">
        <v>345</v>
      </c>
      <c r="D94" s="27" t="s">
        <v>346</v>
      </c>
      <c r="E94" s="26" t="s">
        <v>542</v>
      </c>
      <c r="F94" s="27" t="s">
        <v>332</v>
      </c>
      <c r="G94" s="26" t="s">
        <v>543</v>
      </c>
      <c r="H94" s="27" t="s">
        <v>349</v>
      </c>
      <c r="I94" s="27" t="s">
        <v>390</v>
      </c>
      <c r="J94" s="26" t="s">
        <v>544</v>
      </c>
    </row>
    <row r="95" ht="42" customHeight="1" spans="1:10">
      <c r="A95" s="149" t="s">
        <v>297</v>
      </c>
      <c r="B95" s="27" t="s">
        <v>535</v>
      </c>
      <c r="C95" s="27" t="s">
        <v>350</v>
      </c>
      <c r="D95" s="27" t="s">
        <v>351</v>
      </c>
      <c r="E95" s="26" t="s">
        <v>545</v>
      </c>
      <c r="F95" s="27" t="s">
        <v>338</v>
      </c>
      <c r="G95" s="26" t="s">
        <v>370</v>
      </c>
      <c r="H95" s="27" t="s">
        <v>340</v>
      </c>
      <c r="I95" s="27" t="s">
        <v>334</v>
      </c>
      <c r="J95" s="26" t="s">
        <v>546</v>
      </c>
    </row>
  </sheetData>
  <mergeCells count="22">
    <mergeCell ref="A2:J2"/>
    <mergeCell ref="A3:H3"/>
    <mergeCell ref="A8:A12"/>
    <mergeCell ref="A13:A21"/>
    <mergeCell ref="A22:A31"/>
    <mergeCell ref="A32:A37"/>
    <mergeCell ref="A38:A45"/>
    <mergeCell ref="A46:A56"/>
    <mergeCell ref="A57:A75"/>
    <mergeCell ref="A76:A80"/>
    <mergeCell ref="A81:A90"/>
    <mergeCell ref="A91:A95"/>
    <mergeCell ref="B8:B12"/>
    <mergeCell ref="B13:B21"/>
    <mergeCell ref="B22:B31"/>
    <mergeCell ref="B32:B37"/>
    <mergeCell ref="B38:B45"/>
    <mergeCell ref="B46:B56"/>
    <mergeCell ref="B57:B75"/>
    <mergeCell ref="B76:B80"/>
    <mergeCell ref="B81:B90"/>
    <mergeCell ref="B91:B9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孙发兴</cp:lastModifiedBy>
  <dcterms:created xsi:type="dcterms:W3CDTF">2026-03-05T06:20:00Z</dcterms:created>
  <dcterms:modified xsi:type="dcterms:W3CDTF">2026-03-06T01:38:32Z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810AB9F7697E47F5A7A322724060E21A_13</vt:lpwstr>
  </property>
  <property fmtid="{D5CDD505-2E9C-101B-9397-08002B2CF9AE}" pid="3" name="KSOProductBuildVer">
    <vt:lpwstr>2052-12.1.0.18276</vt:lpwstr>
  </property>
</Properties>
</file>