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10455" tabRatio="72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7" hidden="1">'部门项目支出预算表05-1'!$A$8:$W$18</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<sst xmlns="http://schemas.openxmlformats.org/spreadsheetml/2006/main" count="1680" uniqueCount="576">
  <si>
    <t>预算01-1表</t>
  </si>
  <si>
    <t>2026年部门财务收支预算总表</t>
  </si>
  <si>
    <t>单位名称：昆明市五华区建设服务中心</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</si>
  <si>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</si>
  <si>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</si>
  <si>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</si>
  <si>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</si>
  <si>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</si>
  <si>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</si>
  <si>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</si>
  <si>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</si>
  <si>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</si>
  <si>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</si>
  <si>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</si>
  <si>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</si>
  <si>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</si>
  <si>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</si>
  <si>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</si>
  <si>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</si>
  <si>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</si>
  <si>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</si>
  <si>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</si>
  <si>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</si>
  <si>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</si>
  <si>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</si>
  <si>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</si>
  <si>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</si>
  <si>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</si>
  <si>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</si>
  <si>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</si>
  <si>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</si>
  <si>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</si>
  <si>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</si>
  <si>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</si>
  <si>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</si>
  <si>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</si>
  <si>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</si>
  <si>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</si>
  <si>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</si>
  <si>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</si>
  <si>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</si>
  <si>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</si>
  <si>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</si>
  <si>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</si>
  <si>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</si>
  <si>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</si>
  <si>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</si>
  <si>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</si>
  <si>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</si>
  <si>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</si>
  <si>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</si>
  <si>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</si>
  <si>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</si>
  <si>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</si>
  <si>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</si>
  <si>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</si>
  <si>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</si>
  <si>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</si>
  <si>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</si>
  <si>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</si>
  <si>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</si>
  <si>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</si>
  <si>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</si>
  <si>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</si>
  <si>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</si>
  <si>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</si>
  <si>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</si>
  <si>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</si>
  <si>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</si>
  <si>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</si>
  <si>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</si>
  <si>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120004</t>
  </si>
  <si>
    <t>昆明市五华区建设服务中心</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</si>
  <si>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</si>
  <si>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</si>
  <si>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</si>
  <si>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</si>
  <si>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</si>
  <si>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</si>
  <si>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</si>
  <si>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</si>
  <si>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</si>
  <si>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</si>
  <si>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</si>
  <si>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</si>
  <si>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</si>
  <si>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</si>
  <si>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</si>
  <si>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</si>
  <si>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</si>
  <si>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</si>
  <si>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</si>
  <si>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</si>
  <si>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</si>
  <si>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</si>
  <si>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</si>
  <si>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</si>
  <si>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</si>
  <si>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</si>
  <si>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</si>
  <si>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</si>
  <si>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</si>
  <si>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</si>
  <si>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</si>
  <si>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</si>
  <si>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</si>
  <si>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</si>
  <si>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</si>
  <si>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</si>
  <si>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</si>
  <si>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</si>
  <si>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</si>
  <si>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</si>
  <si>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</si>
  <si>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</si>
  <si>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</si>
  <si>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</si>
  <si>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</si>
  <si>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</si>
  <si>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</si>
  <si>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</si>
  <si>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</si>
  <si>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21203</t>
  </si>
  <si>
    <t>城乡社区公共设施</t>
  </si>
  <si>
    <t>2120399</t>
  </si>
  <si>
    <t>其他城乡社区公共设施支出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</si>
  <si>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</si>
  <si>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</si>
  <si>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</si>
  <si>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</si>
  <si>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</si>
  <si>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</si>
  <si>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</si>
  <si>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</si>
  <si>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</si>
  <si>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</si>
  <si>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</si>
  <si>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</si>
  <si>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</si>
  <si>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</si>
  <si>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</si>
  <si>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</si>
  <si>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</si>
  <si>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</si>
  <si>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</si>
  <si>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</si>
  <si>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</si>
  <si>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</si>
  <si>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</si>
  <si>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</si>
  <si>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</si>
  <si>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</si>
  <si>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</si>
  <si>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</si>
  <si>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</si>
  <si>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</si>
  <si>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</si>
  <si>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</si>
  <si>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</si>
  <si>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</si>
  <si>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</si>
  <si>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</si>
  <si>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</si>
  <si>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</si>
  <si>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</si>
  <si>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</si>
  <si>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</si>
  <si>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</si>
  <si>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</si>
  <si>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</si>
  <si>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</si>
  <si>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</si>
  <si>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</si>
  <si>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</si>
  <si>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</si>
  <si>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</si>
  <si>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</si>
  <si>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</si>
  <si>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</si>
  <si>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</si>
  <si>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</si>
  <si>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</si>
  <si>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</si>
  <si>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</si>
  <si>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</si>
  <si>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</si>
  <si>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</si>
  <si>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</si>
  <si>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</si>
  <si>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</si>
  <si>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</si>
  <si>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</si>
  <si>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</si>
  <si>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</si>
  <si>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</si>
  <si>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</si>
  <si>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</si>
  <si>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</si>
  <si>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</si>
  <si>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</si>
  <si>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530102261100004952774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</si>
  <si>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</si>
  <si>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</si>
  <si>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</si>
  <si>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</si>
  <si>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</si>
  <si>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</si>
  <si>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</si>
  <si>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</si>
  <si>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</si>
  <si>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</si>
  <si>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</si>
  <si>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530102261100004952777</t>
  </si>
  <si>
    <t>公务用车运行维护费</t>
  </si>
  <si>
    <t>30231</t>
  </si>
  <si>
    <t>530102261100004952779</t>
  </si>
  <si>
    <t>工会经费</t>
  </si>
  <si>
    <t>30228</t>
  </si>
  <si>
    <t>530102261100004952780</t>
  </si>
  <si>
    <t>其他商品服务支出</t>
  </si>
  <si>
    <t>30299</t>
  </si>
  <si>
    <t>其他商品和服务支出</t>
  </si>
  <si>
    <t>530102261100004952792</t>
  </si>
  <si>
    <t>事业人员工资支出</t>
  </si>
  <si>
    <t>30101</t>
  </si>
  <si>
    <t>基本工资</t>
  </si>
  <si>
    <t>30102</t>
  </si>
  <si>
    <t>津贴补贴</t>
  </si>
  <si>
    <t>30103</t>
  </si>
  <si>
    <t>奖金</t>
  </si>
  <si>
    <t>30107</t>
  </si>
  <si>
    <t>绩效工资</t>
  </si>
  <si>
    <t>530102261100004952793</t>
  </si>
  <si>
    <t>事业人员绩效奖励</t>
  </si>
  <si>
    <t>530102261100004952794</t>
  </si>
  <si>
    <t>30113</t>
  </si>
  <si>
    <t>530102261100004952795</t>
  </si>
  <si>
    <t>离退休人员支出</t>
  </si>
  <si>
    <t>30305</t>
  </si>
  <si>
    <t>生活补助</t>
  </si>
  <si>
    <t>530102261100004952797</t>
  </si>
  <si>
    <t>残疾人保障金</t>
  </si>
  <si>
    <t>530102261100004952798</t>
  </si>
  <si>
    <t>离退休及特殊人员福利费</t>
  </si>
  <si>
    <t>530102261100004952799</t>
  </si>
  <si>
    <t>一般公用经费</t>
  </si>
  <si>
    <t>30201</t>
  </si>
  <si>
    <t>办公费</t>
  </si>
  <si>
    <t>30205</t>
  </si>
  <si>
    <t>水费</t>
  </si>
  <si>
    <t>30206</t>
  </si>
  <si>
    <t>电费</t>
  </si>
  <si>
    <t>30207</t>
  </si>
  <si>
    <t>邮电费</t>
  </si>
  <si>
    <t>30211</t>
  </si>
  <si>
    <t>差旅费</t>
  </si>
  <si>
    <t>30213</t>
  </si>
  <si>
    <t>维修（护）费</t>
  </si>
  <si>
    <t>30216</t>
  </si>
  <si>
    <t>培训费</t>
  </si>
  <si>
    <t>预算05-1表</t>
  </si>
  <si>
    <t>2026年部门项目支出预算表</t>
  </si>
  <si>
    <t>项目分类</t>
  </si>
  <si>
    <t>项目单位</t>
  </si>
  <si>
    <t>本年拨款</t>
  </si>
  <si>
    <t>其中：本次下达</t>
  </si>
  <si>
    <t>专项业务类</t>
  </si>
  <si>
    <t>530102221100001608023</t>
  </si>
  <si>
    <t>199号花渔沟至沣源路段新建道路工程项目经费</t>
  </si>
  <si>
    <t>30227</t>
  </si>
  <si>
    <t>委托业务费</t>
  </si>
  <si>
    <t>530102241100002201981</t>
  </si>
  <si>
    <t>法律顾问专项经费</t>
  </si>
  <si>
    <t>530102241100003316483</t>
  </si>
  <si>
    <t>2024年五华区老旧小区周边配套设施提升改造项目一批次前期研究经费</t>
  </si>
  <si>
    <t>530102251100003870075</t>
  </si>
  <si>
    <t>电梯设备等零星设施维护管养经费</t>
  </si>
  <si>
    <t>530102261100005144213</t>
  </si>
  <si>
    <t>部门运维经费</t>
  </si>
  <si>
    <t>30209</t>
  </si>
  <si>
    <t>物业管理费</t>
  </si>
  <si>
    <t>530102261100005145442</t>
  </si>
  <si>
    <t>预算项目绩效咨询服务经费</t>
  </si>
  <si>
    <t>530102261100005145675</t>
  </si>
  <si>
    <t>昆明市体育馆周边环境整治提升项目资金</t>
  </si>
  <si>
    <t>民生类</t>
  </si>
  <si>
    <t>530102210000000002525</t>
  </si>
  <si>
    <t>道路桥梁设施养护维修经费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</si>
  <si>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</si>
  <si>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</si>
  <si>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</si>
  <si>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</si>
  <si>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</si>
  <si>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</si>
  <si>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</si>
  <si>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</si>
  <si>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</si>
  <si>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</si>
  <si>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</si>
  <si>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</si>
  <si>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开展项目初步设计编制、地勘报告编制、水保方案编制、施工图设计、文保方案编制等工作，可研编制及审查报告1份，可研编制及审查报告合格率100%，有效改善群众居住环境和生活品质，受益对象满意度达90%以上。</t>
  </si>
  <si>
    <t>产出指标</t>
  </si>
  <si>
    <t>数量指标</t>
  </si>
  <si>
    <t>开展可研编制及审查报告数量</t>
  </si>
  <si>
    <t>=</t>
  </si>
  <si>
    <t>1.00</t>
  </si>
  <si>
    <t>份</t>
  </si>
  <si>
    <t>定量指标</t>
  </si>
  <si>
    <t>五华区2024年老旧小区及周边配套基础设施提升改造项目前期研究经费实施方案</t>
  </si>
  <si>
    <t>质量指标</t>
  </si>
  <si>
    <t>开展可研编制及审查报告合格率</t>
  </si>
  <si>
    <t>100</t>
  </si>
  <si>
    <t>%</t>
  </si>
  <si>
    <t>时效指标</t>
  </si>
  <si>
    <t>项目完成期限</t>
  </si>
  <si>
    <t>规定时限内</t>
  </si>
  <si>
    <t>是/否</t>
  </si>
  <si>
    <t>定性指标</t>
  </si>
  <si>
    <t>效益指标</t>
  </si>
  <si>
    <t>社会效益</t>
  </si>
  <si>
    <t>改善群众居住环境和生活品质</t>
  </si>
  <si>
    <t>&gt;=</t>
  </si>
  <si>
    <t>有效改善</t>
  </si>
  <si>
    <t>满意度指标</t>
  </si>
  <si>
    <t>服务对象满意度</t>
  </si>
  <si>
    <t>受益对象满意度</t>
  </si>
  <si>
    <t>90</t>
  </si>
  <si>
    <t>成本指标</t>
  </si>
  <si>
    <t>经济成本指标</t>
  </si>
  <si>
    <t>付款金额</t>
  </si>
  <si>
    <t>&lt;=</t>
  </si>
  <si>
    <t>预算调整数</t>
  </si>
  <si>
    <t>元</t>
  </si>
  <si>
    <t>反映付款金额</t>
  </si>
  <si>
    <t>五华区建设服务中心完成昆明市体育场南侧两栋建筑（人民西路150号）、东侧一栋建筑（华思酒店，人民西路124号）共计外墙粉刷2855.86平方米，钢结构油漆涂刷652.67平方米，屋顶栏杆安装长度134.46米。</t>
  </si>
  <si>
    <t>钢结构油漆涂刷面积</t>
  </si>
  <si>
    <t>660</t>
  </si>
  <si>
    <t>平方米</t>
  </si>
  <si>
    <t>反映钢结构油漆涂刷面积</t>
  </si>
  <si>
    <t>屋顶栏杆安装长度</t>
  </si>
  <si>
    <t>134.46</t>
  </si>
  <si>
    <t>米</t>
  </si>
  <si>
    <t>反映屋顶栏杆安装长度</t>
  </si>
  <si>
    <t>外墙粉刷面积</t>
  </si>
  <si>
    <t>2855.86</t>
  </si>
  <si>
    <t>反映外墙粉刷面积</t>
  </si>
  <si>
    <t>工程质量验收</t>
  </si>
  <si>
    <t>合格</t>
  </si>
  <si>
    <t>反映工程质量验收是否合格</t>
  </si>
  <si>
    <t>项目完成时间</t>
  </si>
  <si>
    <t>年</t>
  </si>
  <si>
    <t>反映项目完成时间</t>
  </si>
  <si>
    <t>活动保障及时率</t>
  </si>
  <si>
    <t>98</t>
  </si>
  <si>
    <t>反映活动保障及时率</t>
  </si>
  <si>
    <t>群众满意度</t>
  </si>
  <si>
    <t>85</t>
  </si>
  <si>
    <t>反映群众满意度</t>
  </si>
  <si>
    <t>反映该项目金额的金额</t>
  </si>
  <si>
    <t>1.完成五华区建设服务中心管养辖区内21部电梯、其中自动扶梯11部，曳引驱动乘客电梯10部的年检维护、日常巡查、检查及维护维修、.摩擦部件润滑、质量安全检测、配件更换费、轿厢井设施维护维修、电梯保洁、配件更换、电梯电费，保障电梯正常安全运行。
2.近日隧道通风设备、风机设备、电气控制柜、PLC控制柜、触摸屏、CO/VI维护费、配件更换费。
3.西站人行通道泵站系统设备：泵机设备、PLC电气控制柜、触摸屏、超声波液位计、阀门、离心泵、潜污泵、电气控制柜维护费、元件更换费。
4.人行天桥电梯运行维护21座，人行天桥电梯运行维护次数504次，清扫保洁路面面积620平方米，清扫保洁墙面面积656.6平方米，泵站维护数量24次，隧道通风系统检修44次，隧道通风系统维护24次，维护及时率及合格率达90%以上，人民群众满意度达85%以上。</t>
  </si>
  <si>
    <t>人行天桥电梯运行维护座数</t>
  </si>
  <si>
    <t>21</t>
  </si>
  <si>
    <t>部</t>
  </si>
  <si>
    <t>《2026年度电梯设备等零星设施维护管养经费实施工作方案》</t>
  </si>
  <si>
    <t>人行天桥电梯运行维护次数</t>
  </si>
  <si>
    <t>504</t>
  </si>
  <si>
    <t>次</t>
  </si>
  <si>
    <t>清扫保洁路面面积</t>
  </si>
  <si>
    <t>620</t>
  </si>
  <si>
    <t>清扫保洁墙面面积</t>
  </si>
  <si>
    <t>657.6</t>
  </si>
  <si>
    <t>泵站维护数量</t>
  </si>
  <si>
    <t>24</t>
  </si>
  <si>
    <t>座</t>
  </si>
  <si>
    <t>隧道通风系统维护次数</t>
  </si>
  <si>
    <t>人行天桥电梯运行维护合格率</t>
  </si>
  <si>
    <t>人行天桥电梯正常运行率</t>
  </si>
  <si>
    <t>设备设施维护合格率</t>
  </si>
  <si>
    <t>设施维护应急事件发现率</t>
  </si>
  <si>
    <t>清扫保洁合格率</t>
  </si>
  <si>
    <t>泵站维护合格率</t>
  </si>
  <si>
    <t>隧道通风系统维护合格率</t>
  </si>
  <si>
    <t>更换风机的验收合格率</t>
  </si>
  <si>
    <t>隧道更换风机合格率</t>
  </si>
  <si>
    <t>人行天桥电梯运行维护及时率</t>
  </si>
  <si>
    <t>设施维护应急事件处置及时率</t>
  </si>
  <si>
    <t>设施维护响应及时率</t>
  </si>
  <si>
    <t>清扫保洁及时率</t>
  </si>
  <si>
    <t>泵站维护及时率</t>
  </si>
  <si>
    <t>隧道通风系统维护及时率</t>
  </si>
  <si>
    <t>风机安装及时率</t>
  </si>
  <si>
    <t>保障设施的整洁、安全运行</t>
  </si>
  <si>
    <t>有效保障</t>
  </si>
  <si>
    <t>可持续影响</t>
  </si>
  <si>
    <t>保障城市设施功能正常使用</t>
  </si>
  <si>
    <t>持续保障</t>
  </si>
  <si>
    <t>人民群众满意度</t>
  </si>
  <si>
    <t>社会调查</t>
  </si>
  <si>
    <t>199号花渔沟至沣源路段：包括道路工程、排水工程、交通工程、照明工程、绿化工程、综合管线及配套基础设施。对本工程进行全过程建设及管理。</t>
  </si>
  <si>
    <t>道路全长</t>
  </si>
  <si>
    <t>312.37</t>
  </si>
  <si>
    <t>五华区199号路花渔沟-沣源路段道路建设项目工程可行性研究报告编制 技术咨询合同书</t>
  </si>
  <si>
    <t>工程质量合格率</t>
  </si>
  <si>
    <t>项目已完工，支付尾款</t>
  </si>
  <si>
    <t>项目已完工</t>
  </si>
  <si>
    <t>社会效益指标</t>
  </si>
  <si>
    <t>进行全过程建设及管理,方便市民安全出行</t>
  </si>
  <si>
    <t>97</t>
  </si>
  <si>
    <t>服务对象满意度指标</t>
  </si>
  <si>
    <t>服务对象对部门工作满意度</t>
  </si>
  <si>
    <t>95</t>
  </si>
  <si>
    <t>通过与物业公司签订物业服务合同，对昆明市五华区建设服务中心华山东路四楼面积313.58平方米、兴华街48号面积218.57平方米进行保洁、绿化、安保等各方面的服务，确保办公楼的正常运行，支持部门正常履职。综合满意度达90%以上。为全体干部职工提供一个安全、整洁、舒适的办公环境，配置高效办公用品，提供健康饮食，确保工作顺利开展。</t>
  </si>
  <si>
    <t>在职人员</t>
  </si>
  <si>
    <t>19</t>
  </si>
  <si>
    <t>人</t>
  </si>
  <si>
    <t>反映在职人员数量19人</t>
  </si>
  <si>
    <t>物业管理面积</t>
  </si>
  <si>
    <t>532.15</t>
  </si>
  <si>
    <t>反映物业管理面积</t>
  </si>
  <si>
    <t>按标准执行</t>
  </si>
  <si>
    <t>反映食堂采购是否按标准执行</t>
  </si>
  <si>
    <t>卫生保洁合格率</t>
  </si>
  <si>
    <t>反映卫生保洁合格率</t>
  </si>
  <si>
    <t>完成时限</t>
  </si>
  <si>
    <t>反映本年内完成</t>
  </si>
  <si>
    <t>职工饮食安全保障率</t>
  </si>
  <si>
    <t>反映职工饮食安全保障率</t>
  </si>
  <si>
    <t>后勤管理标准化覆盖率</t>
  </si>
  <si>
    <t>反映后勤管理标准化覆盖率</t>
  </si>
  <si>
    <t>反映受益对象满意度</t>
  </si>
  <si>
    <t>1.对单位整体运行进行绩效咨询服务,协助我单位完成相关项目绩效申报工作，包括季度项目绩效申报、年度项目绩效申报、绩效评价报告等的编制。
2.综合满意度达到95%以上。</t>
  </si>
  <si>
    <t>申报工作完成率</t>
  </si>
  <si>
    <t>反映申报工作完成率</t>
  </si>
  <si>
    <t>完成绩效自评次数</t>
  </si>
  <si>
    <t>次/年</t>
  </si>
  <si>
    <t>反映完成绩效自评次数</t>
  </si>
  <si>
    <t>绩效评价编制合格率</t>
  </si>
  <si>
    <t>反映全年绩效咨询合格率</t>
  </si>
  <si>
    <t>问题整改率</t>
  </si>
  <si>
    <t>反映问题整改率</t>
  </si>
  <si>
    <t>报送资料及时性</t>
  </si>
  <si>
    <t>及时</t>
  </si>
  <si>
    <t>反映报送资料及时性</t>
  </si>
  <si>
    <t>预算绩效机制完善率</t>
  </si>
  <si>
    <t>反映预算绩效机制完善率</t>
  </si>
  <si>
    <t xml:space="preserve">1.2026年需要聘用法律顾问咨询服务，按照合同履行相关咨询服务，办理法律事务，完成合法性审核，及时提交法律顾问工作情况统计表、工作总结。
2.健全完善法治建设体制和工作机制，提升政府依法行政能力。
3.法律业务咨询类提供法律意见数量不少于50件，合同、协议出具法律意见书数量不少于70件。
4.综合满意度达90%。
</t>
  </si>
  <si>
    <t>法律业务咨询类提供法律意见数量</t>
  </si>
  <si>
    <t>50</t>
  </si>
  <si>
    <t>件</t>
  </si>
  <si>
    <t>项目实施方案</t>
  </si>
  <si>
    <t>合同、协议出具法律意见书数量</t>
  </si>
  <si>
    <t>70</t>
  </si>
  <si>
    <t>合法性审核任务完成率</t>
  </si>
  <si>
    <t>法律顾问工作情况统计表、工作总结提交及时率</t>
  </si>
  <si>
    <t>保障部门正常运转</t>
  </si>
  <si>
    <t>正常运转</t>
  </si>
  <si>
    <t>可持续影响指标</t>
  </si>
  <si>
    <t>提升政府依法行政能力</t>
  </si>
  <si>
    <t>持续提升</t>
  </si>
  <si>
    <t>单位员工满意度</t>
  </si>
  <si>
    <t>问卷调查</t>
  </si>
  <si>
    <t>1.通过对辖区内道路、桥梁、车行道、人行道、天桥、对五华区辖区范围内市政道路、桥梁及附属设施的日常巡检、日常维护、桥梁检测、应急抢险、井盖及道路附属设施、网格案件、“12345”市长热线件、媒体反映件、人大件、政协件、环保件、上级部门交办件、民生件（含以上平台案件接收、分发、处置、回复）等道路桥梁维修养护施工的所有维修养护实施方案。对公共基础设施进行管养维护，确保公共基础设施正常运转，保障道路桥梁持续使用。对辖区范围内293条市政道路、58座桥梁、1座下道穿隧道、1座地下通道、4座匝道进行维护，道路桥梁管护验收合格率达到100%；
2.管养维护有成效，及时消除道路桥梁交通安全隐患，保障人民群众出行安全。
3.综合满意度达到95%。</t>
  </si>
  <si>
    <t>养护维修城市道路数量</t>
  </si>
  <si>
    <t>293</t>
  </si>
  <si>
    <t>条</t>
  </si>
  <si>
    <t>《2026年度五华区建设服务中心道桥设施维护实施工作方案》、《昆明市城市道路管理条例》</t>
  </si>
  <si>
    <t>道路破损处置次数</t>
  </si>
  <si>
    <t>5138</t>
  </si>
  <si>
    <t>养护维修城市桥梁、隧道次数</t>
  </si>
  <si>
    <t>530</t>
  </si>
  <si>
    <t>附属设施日常养护次数</t>
  </si>
  <si>
    <t>452</t>
  </si>
  <si>
    <t>养护维修城市道路面积</t>
  </si>
  <si>
    <t>63828.2</t>
  </si>
  <si>
    <t>网格化案件处置件数/12345案件数/信访件数/人大政协件数/哨件等</t>
  </si>
  <si>
    <t>1882</t>
  </si>
  <si>
    <t>井盖破损处置次数</t>
  </si>
  <si>
    <t>63</t>
  </si>
  <si>
    <t>养护维修城市桥梁面积</t>
  </si>
  <si>
    <t>1156.8</t>
  </si>
  <si>
    <t>附属设施日常巡检次数</t>
  </si>
  <si>
    <t>291</t>
  </si>
  <si>
    <t>养护维修城市道路数合格率</t>
  </si>
  <si>
    <t>养护维修城市道路数覆盖率</t>
  </si>
  <si>
    <t>养护维修城市桥梁合格率</t>
  </si>
  <si>
    <t>养护维修城市桥梁覆盖率</t>
  </si>
  <si>
    <t>附属设施日常巡检覆盖率</t>
  </si>
  <si>
    <t>附属设施日常养护合格率</t>
  </si>
  <si>
    <t>附属设施日常养护覆盖率</t>
  </si>
  <si>
    <t>应急抢险及时性</t>
  </si>
  <si>
    <t>道路破损处置及时性</t>
  </si>
  <si>
    <t>保障辖区内居民出现便利及安全</t>
  </si>
  <si>
    <t>生态效益</t>
  </si>
  <si>
    <t>网格化管理对城市环境的促进作用</t>
  </si>
  <si>
    <t>有效促进</t>
  </si>
  <si>
    <t>保障道路及桥梁正常运行</t>
  </si>
  <si>
    <t>预算06表</t>
  </si>
  <si>
    <t>2026年部门政府性基金预算支出预算表</t>
  </si>
  <si>
    <t>政府性基金预算支出预算表</t>
  </si>
  <si>
    <t>政府性基金预算支出</t>
  </si>
  <si>
    <t>备注：本单位2026年无部门政府性基金预算支出预算，故此表无数据。</t>
  </si>
  <si>
    <t xml:space="preserve"> </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</si>
  <si>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</si>
  <si>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</si>
  <si>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</si>
  <si>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</si>
  <si>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</si>
  <si>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</si>
  <si>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</si>
  <si>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</si>
  <si>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</si>
  <si>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</si>
  <si>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</si>
  <si>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</si>
  <si>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</si>
  <si>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批次</t>
  </si>
  <si>
    <t>物业管理服务</t>
  </si>
  <si>
    <t>预算08表</t>
  </si>
  <si>
    <t>2026年部门政府购买服务预算表</t>
  </si>
  <si>
    <t>政府购买服务项目</t>
  </si>
  <si>
    <t>政府购买服务目录</t>
  </si>
  <si>
    <t>备注：本单位2026年无部门政府购买服务预算，故此表无数据。</t>
  </si>
  <si>
    <t>预算09-1表</t>
  </si>
  <si>
    <t>2026年市对下转移支付预算表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</si>
  <si>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</si>
  <si>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</si>
  <si>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</si>
  <si>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</si>
  <si>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</si>
  <si>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</si>
  <si>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</si>
  <si>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</si>
  <si>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</si>
  <si>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</si>
  <si>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</si>
  <si>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</si>
  <si>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</si>
  <si>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</si>
  <si>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</si>
  <si>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</si>
  <si>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</si>
  <si>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</si>
  <si>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</si>
  <si>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</si>
  <si>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</si>
  <si>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</si>
  <si>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</si>
  <si>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备注：本单位2026年无区对下转移支付预算，故此表无数据。</t>
  </si>
  <si>
    <t>预算09-2表</t>
  </si>
  <si>
    <t>2026年市对下转移支付绩效目标表</t>
  </si>
  <si>
    <t>备注：本单位2026年无区对下转移支付绩效目标，故此表无数据。</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</si>
  <si>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</si>
  <si>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</si>
  <si>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</si>
  <si>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</si>
  <si>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</si>
  <si>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</si>
  <si>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</si>
  <si>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</si>
  <si>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</si>
  <si>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</si>
  <si>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备注：本单位2026年无新增资产配置预算，故此表无数据。</t>
  </si>
  <si>
    <t>预算11表</t>
  </si>
  <si>
    <t>2026年上级转移支付补助项目支出预算表</t>
  </si>
  <si>
    <t>上级补助</t>
  </si>
  <si>
    <t>备注：本单位2026年无上级转移支付补助项目支出预算，故此表无数据。</t>
  </si>
  <si>
    <t>预算12表</t>
  </si>
  <si>
    <t>2026年部门项目中期规划预算表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</si>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</sst>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9"/>
      <color theme="1"/>
      <name val="宋体"/>
      <charset val="134"/>
      <scheme val="minor"/>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9"/>
      <name val="宋体"/>
      <charset val="134"/>
    </font>
    <font>
      <b/>
      <sz val="18"/>
      <color rgb="FF000000"/>
      <name val="宋体"/>
      <charset val="134"/>
    </font>
    <font>
      <sz val="16"/>
      <color theme="1"/>
      <name val="仿宋_GB2312"/>
      <charset val="134"/>
    </font>
    <font>
      <sz val="9.75"/>
      <color rgb="FF000000"/>
      <name val="SimSun"/>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theme="1"/>
      </left>
      <right style="thin">
        <color theme="1"/>
      </right>
      <top style="thin">
        <color theme="1"/>
      </top>
      <bottom style="thin">
        <color theme="1"/>
      </bottom>
      <diagonal/>
    </border>
    <border>
      <left style="thin">
        <color auto="1"/>
      </left>
      <right style="thin">
        <color auto="1"/>
      </right>
      <top style="thin">
        <color rgb="FF000000"/>
      </top>
      <bottom style="thin">
        <color auto="1"/>
      </bottom>
      <diagonal/>
    </border>
    <border>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9" applyNumberFormat="0" applyFill="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4" fillId="0" borderId="0" applyNumberFormat="0" applyFill="0" applyBorder="0" applyAlignment="0" applyProtection="0">
      <alignment vertical="center"/>
    </xf>
    <xf numFmtId="0" fontId="25" fillId="4" borderId="21" applyNumberFormat="0" applyAlignment="0" applyProtection="0">
      <alignment vertical="center"/>
    </xf>
    <xf numFmtId="0" fontId="26" fillId="5" borderId="22" applyNumberFormat="0" applyAlignment="0" applyProtection="0">
      <alignment vertical="center"/>
    </xf>
    <xf numFmtId="0" fontId="27" fillId="5" borderId="21" applyNumberFormat="0" applyAlignment="0" applyProtection="0">
      <alignment vertical="center"/>
    </xf>
    <xf numFmtId="0" fontId="28" fillId="6" borderId="23" applyNumberFormat="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12" fillId="0" borderId="7">
      <alignment horizontal="right" vertical="center"/>
    </xf>
    <xf numFmtId="177" fontId="12" fillId="0" borderId="7">
      <alignment horizontal="right" vertical="center"/>
    </xf>
    <xf numFmtId="10" fontId="12" fillId="0" borderId="7">
      <alignment horizontal="right" vertical="center"/>
    </xf>
    <xf numFmtId="178" fontId="12" fillId="0" borderId="7">
      <alignment horizontal="right" vertical="center"/>
    </xf>
    <xf numFmtId="49" fontId="12" fillId="0" borderId="7">
      <alignment horizontal="left" vertical="center" wrapText="1"/>
    </xf>
    <xf numFmtId="178" fontId="12" fillId="0" borderId="7">
      <alignment horizontal="right" vertical="center"/>
    </xf>
    <xf numFmtId="179" fontId="12" fillId="0" borderId="7">
      <alignment horizontal="right" vertical="center"/>
    </xf>
    <xf numFmtId="180" fontId="12" fillId="0" borderId="7">
      <alignment horizontal="right" vertical="center"/>
    </xf>
    <xf numFmtId="0" fontId="36" fillId="0" borderId="0">
      <alignment vertical="center"/>
    </xf>
  </cellStyleXfs>
  <cellXfs count="215">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49" fontId="5" fillId="0" borderId="7" xfId="53" applyNumberFormat="1" applyFont="1" applyBorder="1">
      <alignment horizontal="left" vertical="center" wrapText="1"/>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0" applyFont="1" applyBorder="1"/>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2" xfId="0" applyFont="1" applyFill="1" applyBorder="1" applyAlignment="1" applyProtection="1">
      <alignment horizontal="left" vertical="center"/>
      <protection locked="0"/>
    </xf>
    <xf numFmtId="0" fontId="2" fillId="0" borderId="12" xfId="0" applyFont="1" applyFill="1" applyBorder="1" applyAlignment="1">
      <alignment horizontal="left" vertical="center" wrapText="1"/>
    </xf>
    <xf numFmtId="3" fontId="2" fillId="0" borderId="12" xfId="0" applyNumberFormat="1" applyFont="1" applyFill="1" applyBorder="1" applyAlignment="1">
      <alignment horizontal="right" vertical="center"/>
    </xf>
    <xf numFmtId="178" fontId="5" fillId="0" borderId="7" xfId="0" applyNumberFormat="1" applyFont="1" applyFill="1" applyBorder="1" applyAlignment="1">
      <alignment horizontal="right"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Fill="1" applyBorder="1" applyAlignment="1">
      <alignment horizontal="left" vertical="center" wrapText="1"/>
    </xf>
    <xf numFmtId="0" fontId="2" fillId="0"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2" borderId="1" xfId="0" applyFont="1" applyFill="1" applyBorder="1" applyAlignment="1" applyProtection="1">
      <alignment horizontal="left" vertical="center" wrapText="1"/>
      <protection locked="0"/>
    </xf>
    <xf numFmtId="49" fontId="5" fillId="0" borderId="14" xfId="57" applyNumberFormat="1" applyFont="1" applyBorder="1" applyAlignment="1">
      <alignment vertical="center" wrapText="1"/>
    </xf>
    <xf numFmtId="49" fontId="12" fillId="0" borderId="14" xfId="57" applyNumberFormat="1" applyFont="1" applyBorder="1" applyAlignment="1">
      <alignment vertical="center"/>
    </xf>
    <xf numFmtId="49" fontId="12" fillId="0" borderId="14" xfId="57" applyNumberFormat="1" applyFont="1" applyBorder="1" applyAlignment="1">
      <alignment vertical="center" wrapText="1"/>
    </xf>
    <xf numFmtId="0" fontId="2" fillId="0" borderId="5" xfId="0" applyFont="1" applyFill="1" applyBorder="1" applyAlignment="1">
      <alignment horizontal="left" vertical="center" wrapText="1"/>
    </xf>
    <xf numFmtId="0" fontId="2" fillId="2" borderId="5" xfId="0" applyFont="1" applyFill="1" applyBorder="1" applyAlignment="1" applyProtection="1">
      <alignment horizontal="left" vertical="center" wrapText="1"/>
      <protection locked="0"/>
    </xf>
    <xf numFmtId="0" fontId="2" fillId="0" borderId="6" xfId="0" applyFont="1" applyFill="1" applyBorder="1" applyAlignment="1">
      <alignment horizontal="left" vertical="center" wrapText="1" indent="1"/>
    </xf>
    <xf numFmtId="0" fontId="2" fillId="2" borderId="6" xfId="0" applyFont="1" applyFill="1" applyBorder="1" applyAlignment="1" applyProtection="1">
      <alignment horizontal="left" vertical="center" wrapText="1"/>
      <protection locked="0"/>
    </xf>
    <xf numFmtId="0" fontId="2" fillId="2" borderId="7" xfId="0" applyFont="1" applyFill="1" applyBorder="1" applyAlignment="1" applyProtection="1">
      <alignment vertical="center" wrapText="1"/>
      <protection locked="0"/>
    </xf>
    <xf numFmtId="0" fontId="2" fillId="0" borderId="7" xfId="0" applyFont="1" applyFill="1" applyBorder="1" applyAlignment="1">
      <alignment horizontal="left" vertical="center" wrapText="1" indent="1"/>
    </xf>
    <xf numFmtId="0" fontId="2" fillId="0" borderId="6"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2" borderId="15" xfId="0" applyFont="1" applyFill="1" applyBorder="1" applyAlignment="1" applyProtection="1">
      <alignment horizontal="left" vertical="center" wrapText="1"/>
      <protection locked="0"/>
    </xf>
    <xf numFmtId="49" fontId="5" fillId="0" borderId="16" xfId="57" applyNumberFormat="1" applyFont="1" applyBorder="1" applyAlignment="1">
      <alignment vertical="center" wrapText="1"/>
    </xf>
    <xf numFmtId="0" fontId="2" fillId="0" borderId="17" xfId="0" applyFont="1" applyFill="1" applyBorder="1" applyAlignment="1">
      <alignment horizontal="left" vertical="center" wrapText="1"/>
    </xf>
    <xf numFmtId="0" fontId="2" fillId="2" borderId="17" xfId="0" applyFont="1" applyFill="1" applyBorder="1" applyAlignment="1" applyProtection="1">
      <alignment horizontal="left" vertical="center" wrapText="1"/>
      <protection locked="0"/>
    </xf>
    <xf numFmtId="0" fontId="2" fillId="2" borderId="4" xfId="0" applyFont="1" applyFill="1" applyBorder="1" applyAlignment="1" applyProtection="1">
      <alignment vertical="center" wrapText="1"/>
      <protection locked="0"/>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Fill="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3"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 fontId="14" fillId="0" borderId="0" xfId="0" applyNumberFormat="1" applyFont="1"/>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0" fontId="15"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6" fillId="0" borderId="7"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15" fillId="2" borderId="1" xfId="0" applyFont="1" applyFill="1" applyBorder="1" applyAlignment="1">
      <alignment horizontal="center" vertical="center"/>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2" borderId="6" xfId="0" applyFont="1" applyFill="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6" xfId="0" applyFont="1" applyBorder="1" applyAlignment="1" applyProtection="1">
      <alignment horizontal="center" vertical="center" wrapText="1"/>
      <protection locked="0"/>
    </xf>
    <xf numFmtId="0" fontId="2" fillId="2" borderId="7" xfId="0" applyFont="1" applyFill="1" applyBorder="1" applyAlignment="1">
      <alignment vertical="center" wrapText="1"/>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43" fontId="2" fillId="2" borderId="7" xfId="0" applyNumberFormat="1" applyFont="1" applyFill="1" applyBorder="1" applyAlignment="1">
      <alignment vertical="center"/>
    </xf>
    <xf numFmtId="0" fontId="7" fillId="0" borderId="7" xfId="0" applyFont="1" applyBorder="1" applyAlignment="1" applyProtection="1">
      <alignment vertical="top" wrapText="1"/>
      <protection locked="0"/>
    </xf>
    <xf numFmtId="0" fontId="7"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8" fillId="2" borderId="0" xfId="0" applyFont="1" applyFill="1" applyBorder="1" applyAlignment="1" applyProtection="1" quotePrefix="1">
      <alignment horizontal="center" vertical="center" wrapText="1"/>
      <protection locked="0"/>
    </xf>
    <xf numFmtId="0" fontId="9" fillId="0" borderId="0" xfId="0" applyFont="1" applyBorder="1" applyAlignment="1" quotePrefix="1">
      <alignment horizontal="center" vertical="center"/>
    </xf>
    <xf numFmtId="0" fontId="11" fillId="0" borderId="0" xfId="0" applyFont="1" applyBorder="1" applyAlignment="1" applyProtection="1" quotePrefix="1">
      <alignment horizontal="center" vertical="center" wrapText="1"/>
      <protection locked="0"/>
    </xf>
    <xf numFmtId="0" fontId="9"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常规 3 2"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B32" sqref="B32"/>
    </sheetView>
  </sheetViews>
  <sheetFormatPr defaultColWidth="8.57522123893805" defaultRowHeight="12.75" customHeight="1" outlineLevelCol="3"/>
  <cols>
    <col min="1" max="4" width="41" customWidth="1"/>
  </cols>
  <sheetData>
    <row r="1" ht="15" customHeight="1" spans="1:4">
      <c r="A1" s="44"/>
      <c r="B1" s="44"/>
      <c r="C1" s="44"/>
      <c r="D1" s="45" t="s">
        <v>0</v>
      </c>
    </row>
    <row r="2" ht="41.25" customHeight="1" spans="1:4">
      <c r="A2" s="215" t="s">
        <v>1</v>
      </c>
    </row>
    <row r="3" ht="17.25" customHeight="1" spans="1:4">
      <c r="A3" s="43" t="s">
        <v>2</v>
      </c>
      <c r="B3" s="213"/>
      <c r="D3" s="155" t="s">
        <v>3</v>
      </c>
    </row>
    <row r="4" ht="23.25" customHeight="1" spans="1:4">
      <c r="A4" s="180" t="s">
        <v>4</v>
      </c>
      <c r="B4" s="181"/>
      <c r="C4" s="180" t="s">
        <v>5</v>
      </c>
      <c r="D4" s="181"/>
    </row>
    <row r="5" ht="24" customHeight="1" spans="1:4">
      <c r="A5" s="180" t="s">
        <v>6</v>
      </c>
      <c r="B5" s="180" t="s">
        <v>7</v>
      </c>
      <c r="C5" s="180" t="s">
        <v>8</v>
      </c>
      <c r="D5" s="180" t="s">
        <v>7</v>
      </c>
    </row>
    <row r="6" ht="17.25" customHeight="1" spans="1:4">
      <c r="A6" s="182" t="s">
        <v>9</v>
      </c>
      <c r="B6" s="115">
        <v>12576642.76</v>
      </c>
      <c r="C6" s="182" t="s">
        <v>10</v>
      </c>
      <c r="D6" s="83"/>
    </row>
    <row r="7" ht="17.25" customHeight="1" spans="1:4">
      <c r="A7" s="182" t="s">
        <v>11</v>
      </c>
      <c r="B7" s="115"/>
      <c r="C7" s="182" t="s">
        <v>12</v>
      </c>
      <c r="D7" s="83"/>
    </row>
    <row r="8" ht="17.25" customHeight="1" spans="1:4">
      <c r="A8" s="182" t="s">
        <v>13</v>
      </c>
      <c r="B8" s="115"/>
      <c r="C8" s="214" t="s">
        <v>14</v>
      </c>
      <c r="D8" s="83"/>
    </row>
    <row r="9" ht="17.25" customHeight="1" spans="1:4">
      <c r="A9" s="182" t="s">
        <v>15</v>
      </c>
      <c r="B9" s="115"/>
      <c r="C9" s="214" t="s">
        <v>16</v>
      </c>
      <c r="D9" s="83"/>
    </row>
    <row r="10" ht="17.25" customHeight="1" spans="1:4">
      <c r="A10" s="182" t="s">
        <v>17</v>
      </c>
      <c r="B10" s="115">
        <v>3088116.48</v>
      </c>
      <c r="C10" s="214" t="s">
        <v>18</v>
      </c>
      <c r="D10" s="83"/>
    </row>
    <row r="11" ht="17.25" customHeight="1" spans="1:4">
      <c r="A11" s="182" t="s">
        <v>19</v>
      </c>
      <c r="B11" s="115"/>
      <c r="C11" s="214" t="s">
        <v>20</v>
      </c>
      <c r="D11" s="83"/>
    </row>
    <row r="12" ht="17.25" customHeight="1" spans="1:4">
      <c r="A12" s="182" t="s">
        <v>21</v>
      </c>
      <c r="B12" s="115"/>
      <c r="C12" s="32" t="s">
        <v>22</v>
      </c>
      <c r="D12" s="83"/>
    </row>
    <row r="13" ht="17.25" customHeight="1" spans="1:4">
      <c r="A13" s="182" t="s">
        <v>23</v>
      </c>
      <c r="B13" s="115"/>
      <c r="C13" s="32" t="s">
        <v>24</v>
      </c>
      <c r="D13" s="115">
        <v>4137083.2</v>
      </c>
    </row>
    <row r="14" ht="17.25" customHeight="1" spans="1:4">
      <c r="A14" s="182" t="s">
        <v>25</v>
      </c>
      <c r="B14" s="115"/>
      <c r="C14" s="32" t="s">
        <v>26</v>
      </c>
      <c r="D14" s="115">
        <v>998551.32</v>
      </c>
    </row>
    <row r="15" ht="17.25" customHeight="1" spans="1:4">
      <c r="A15" s="182" t="s">
        <v>27</v>
      </c>
      <c r="B15" s="115">
        <v>3088116.48</v>
      </c>
      <c r="C15" s="32" t="s">
        <v>28</v>
      </c>
      <c r="D15" s="115"/>
    </row>
    <row r="16" ht="17.25" customHeight="1" spans="1:4">
      <c r="A16" s="62"/>
      <c r="B16" s="115"/>
      <c r="C16" s="32" t="s">
        <v>29</v>
      </c>
      <c r="D16" s="115">
        <v>10044252.72</v>
      </c>
    </row>
    <row r="17" ht="17.25" customHeight="1" spans="1:4">
      <c r="A17" s="183"/>
      <c r="B17" s="83"/>
      <c r="C17" s="32" t="s">
        <v>30</v>
      </c>
      <c r="D17" s="115"/>
    </row>
    <row r="18" ht="17.25" customHeight="1" spans="1:4">
      <c r="A18" s="183"/>
      <c r="B18" s="83"/>
      <c r="C18" s="32" t="s">
        <v>31</v>
      </c>
      <c r="D18" s="115"/>
    </row>
    <row r="19" ht="17.25" customHeight="1" spans="1:4">
      <c r="A19" s="183"/>
      <c r="B19" s="83"/>
      <c r="C19" s="32" t="s">
        <v>32</v>
      </c>
      <c r="D19" s="115"/>
    </row>
    <row r="20" ht="17.25" customHeight="1" spans="1:4">
      <c r="A20" s="183"/>
      <c r="B20" s="83"/>
      <c r="C20" s="32" t="s">
        <v>33</v>
      </c>
      <c r="D20" s="115"/>
    </row>
    <row r="21" ht="17.25" customHeight="1" spans="1:4">
      <c r="A21" s="183"/>
      <c r="B21" s="83"/>
      <c r="C21" s="32" t="s">
        <v>34</v>
      </c>
      <c r="D21" s="115"/>
    </row>
    <row r="22" ht="17.25" customHeight="1" spans="1:4">
      <c r="A22" s="183"/>
      <c r="B22" s="83"/>
      <c r="C22" s="32" t="s">
        <v>35</v>
      </c>
      <c r="D22" s="115"/>
    </row>
    <row r="23" ht="17.25" customHeight="1" spans="1:4">
      <c r="A23" s="183"/>
      <c r="B23" s="83"/>
      <c r="C23" s="32" t="s">
        <v>36</v>
      </c>
      <c r="D23" s="115"/>
    </row>
    <row r="24" ht="17.25" customHeight="1" spans="1:4">
      <c r="A24" s="183"/>
      <c r="B24" s="83"/>
      <c r="C24" s="32" t="s">
        <v>37</v>
      </c>
      <c r="D24" s="115">
        <v>484872</v>
      </c>
    </row>
    <row r="25" ht="17.25" customHeight="1" spans="1:4">
      <c r="A25" s="183"/>
      <c r="B25" s="83"/>
      <c r="C25" s="32" t="s">
        <v>38</v>
      </c>
      <c r="D25" s="115"/>
    </row>
    <row r="26" ht="17.25" customHeight="1" spans="1:4">
      <c r="A26" s="183"/>
      <c r="B26" s="83"/>
      <c r="C26" s="62" t="s">
        <v>39</v>
      </c>
      <c r="D26" s="115"/>
    </row>
    <row r="27" ht="17.25" customHeight="1" spans="1:4">
      <c r="A27" s="183"/>
      <c r="B27" s="83"/>
      <c r="C27" s="32" t="s">
        <v>40</v>
      </c>
      <c r="D27" s="83"/>
    </row>
    <row r="28" ht="16.5" customHeight="1" spans="1:4">
      <c r="A28" s="183"/>
      <c r="B28" s="83"/>
      <c r="C28" s="32" t="s">
        <v>41</v>
      </c>
      <c r="D28" s="83"/>
    </row>
    <row r="29" ht="16.5" customHeight="1" spans="1:4">
      <c r="A29" s="183"/>
      <c r="B29" s="83"/>
      <c r="C29" s="62" t="s">
        <v>42</v>
      </c>
      <c r="D29" s="83"/>
    </row>
    <row r="30" ht="17.25" customHeight="1" spans="1:4">
      <c r="A30" s="183"/>
      <c r="B30" s="83"/>
      <c r="C30" s="62" t="s">
        <v>43</v>
      </c>
      <c r="D30" s="83"/>
    </row>
    <row r="31" ht="17.25" customHeight="1" spans="1:4">
      <c r="A31" s="183"/>
      <c r="B31" s="83"/>
      <c r="C31" s="32" t="s">
        <v>44</v>
      </c>
      <c r="D31" s="83"/>
    </row>
    <row r="32" ht="16.5" customHeight="1" spans="1:4">
      <c r="A32" s="183" t="s">
        <v>45</v>
      </c>
      <c r="B32" s="83">
        <f>SUM(B6:B10)</f>
        <v>15664759.24</v>
      </c>
      <c r="C32" s="183" t="s">
        <v>46</v>
      </c>
      <c r="D32" s="83">
        <f>SUM(D6:D31)</f>
        <v>15664759.24</v>
      </c>
    </row>
    <row r="33" ht="16.5" customHeight="1" spans="1:4">
      <c r="A33" s="62" t="s">
        <v>47</v>
      </c>
      <c r="B33" s="83"/>
      <c r="C33" s="62" t="s">
        <v>48</v>
      </c>
      <c r="D33" s="83"/>
    </row>
    <row r="34" ht="16.5" customHeight="1" spans="1:4">
      <c r="A34" s="32" t="s">
        <v>49</v>
      </c>
      <c r="B34" s="83"/>
      <c r="C34" s="32" t="s">
        <v>49</v>
      </c>
      <c r="D34" s="83"/>
    </row>
    <row r="35" ht="16.5" customHeight="1" spans="1:4">
      <c r="A35" s="32" t="s">
        <v>50</v>
      </c>
      <c r="B35" s="83"/>
      <c r="C35" s="32" t="s">
        <v>50</v>
      </c>
      <c r="D35" s="83"/>
    </row>
    <row r="36" ht="16.5" customHeight="1" spans="1:4">
      <c r="A36" s="184" t="s">
        <v>51</v>
      </c>
      <c r="B36" s="83">
        <f>B32</f>
        <v>15664759.24</v>
      </c>
      <c r="C36" s="184" t="s">
        <v>52</v>
      </c>
      <c r="D36" s="83">
        <f>D32</f>
        <v>15664759.24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21"/>
  <sheetViews>
    <sheetView showZeros="0" workbookViewId="0">
      <selection activeCell="A10" sqref="A10"/>
    </sheetView>
  </sheetViews>
  <sheetFormatPr defaultColWidth="9.14159292035398" defaultRowHeight="14.25" customHeight="1" outlineLevelCol="5"/>
  <cols>
    <col min="1" max="1" width="32.141592920354" customWidth="1"/>
    <col min="2" max="2" width="20.7079646017699" customWidth="1"/>
    <col min="3" max="3" width="32.141592920354" customWidth="1"/>
    <col min="4" max="4" width="27.7079646017699" customWidth="1"/>
    <col min="5" max="6" width="36.7079646017699" customWidth="1"/>
  </cols>
  <sheetData>
    <row r="1" ht="12" customHeight="1" spans="1:6">
      <c r="A1" s="118">
        <v>1</v>
      </c>
      <c r="B1" s="119">
        <v>0</v>
      </c>
      <c r="C1" s="118">
        <v>1</v>
      </c>
      <c r="D1" s="120"/>
      <c r="E1" s="120"/>
      <c r="F1" s="108" t="s">
        <v>496</v>
      </c>
    </row>
    <row r="2" ht="42" customHeight="1" spans="1:6">
      <c r="A2" s="217" t="s">
        <v>497</v>
      </c>
      <c r="B2" s="121" t="s">
        <v>498</v>
      </c>
      <c r="C2" s="122"/>
      <c r="D2" s="123"/>
      <c r="E2" s="123"/>
      <c r="F2" s="123"/>
    </row>
    <row r="3" ht="13.5" customHeight="1" spans="1:6">
      <c r="A3" s="4" t="s">
        <v>2</v>
      </c>
      <c r="B3" s="4"/>
      <c r="C3" s="118"/>
      <c r="D3" s="120"/>
      <c r="E3" s="120"/>
      <c r="F3" s="108" t="s">
        <v>3</v>
      </c>
    </row>
    <row r="4" ht="19.5" customHeight="1" spans="1:6">
      <c r="A4" s="124" t="s">
        <v>183</v>
      </c>
      <c r="B4" s="125" t="s">
        <v>75</v>
      </c>
      <c r="C4" s="124" t="s">
        <v>76</v>
      </c>
      <c r="D4" s="10" t="s">
        <v>499</v>
      </c>
      <c r="E4" s="11"/>
      <c r="F4" s="12"/>
    </row>
    <row r="5" ht="18.75" customHeight="1" spans="1:6">
      <c r="A5" s="126"/>
      <c r="B5" s="127"/>
      <c r="C5" s="126"/>
      <c r="D5" s="15" t="s">
        <v>57</v>
      </c>
      <c r="E5" s="10" t="s">
        <v>78</v>
      </c>
      <c r="F5" s="15" t="s">
        <v>79</v>
      </c>
    </row>
    <row r="6" ht="18.75" customHeight="1" spans="1:6">
      <c r="A6" s="69">
        <v>1</v>
      </c>
      <c r="B6" s="128" t="s">
        <v>86</v>
      </c>
      <c r="C6" s="69">
        <v>3</v>
      </c>
      <c r="D6" s="129">
        <v>4</v>
      </c>
      <c r="E6" s="129">
        <v>5</v>
      </c>
      <c r="F6" s="129">
        <v>6</v>
      </c>
    </row>
    <row r="7" ht="21" customHeight="1" spans="1:6">
      <c r="A7" s="29"/>
      <c r="B7" s="29"/>
      <c r="C7" s="29"/>
      <c r="D7" s="83"/>
      <c r="E7" s="83"/>
      <c r="F7" s="83"/>
    </row>
    <row r="8" ht="21" customHeight="1" spans="1:6">
      <c r="A8" s="29"/>
      <c r="B8" s="29"/>
      <c r="C8" s="29"/>
      <c r="D8" s="83"/>
      <c r="E8" s="83"/>
      <c r="F8" s="83"/>
    </row>
    <row r="9" ht="18.75" customHeight="1" spans="1:6">
      <c r="A9" s="130" t="s">
        <v>172</v>
      </c>
      <c r="B9" s="130" t="s">
        <v>172</v>
      </c>
      <c r="C9" s="131" t="s">
        <v>172</v>
      </c>
      <c r="D9" s="83"/>
      <c r="E9" s="83"/>
      <c r="F9" s="83"/>
    </row>
    <row r="10" customHeight="1" spans="1:6">
      <c r="A10" s="36" t="s">
        <v>500</v>
      </c>
    </row>
    <row r="11" customHeight="1" spans="1:6">
      <c r="A11" s="36"/>
    </row>
    <row r="21" customHeight="1" spans="3:3">
      <c r="C21" t="s">
        <v>501</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0"/>
  <sheetViews>
    <sheetView showZeros="0" workbookViewId="0">
      <selection activeCell="C19" sqref="C19"/>
    </sheetView>
  </sheetViews>
  <sheetFormatPr defaultColWidth="9.14159292035398" defaultRowHeight="14.25" customHeight="1"/>
  <cols>
    <col min="1" max="1" width="32.5752212389381" customWidth="1"/>
    <col min="2" max="2" width="21.7079646017699" customWidth="1"/>
    <col min="3" max="3" width="35.283185840708" customWidth="1"/>
    <col min="4" max="4" width="7.70796460176991" customWidth="1"/>
    <col min="5" max="5" width="11.141592920354" customWidth="1"/>
    <col min="6" max="6" width="13.283185840708" customWidth="1"/>
    <col min="7" max="16" width="20" customWidth="1"/>
    <col min="17" max="17" width="19.8495575221239" customWidth="1"/>
  </cols>
  <sheetData>
    <row r="1" ht="15.75" customHeight="1" spans="1:17">
      <c r="P1" s="2"/>
      <c r="Q1" s="2" t="s">
        <v>502</v>
      </c>
    </row>
    <row r="2" ht="41.25" customHeight="1" spans="1:17">
      <c r="A2" s="73" t="s">
        <v>503</v>
      </c>
      <c r="B2" s="3"/>
      <c r="C2" s="3"/>
      <c r="D2" s="3"/>
      <c r="E2" s="3"/>
      <c r="F2" s="3"/>
      <c r="G2" s="3"/>
      <c r="H2" s="3"/>
      <c r="I2" s="3"/>
      <c r="J2" s="3"/>
      <c r="K2" s="67"/>
      <c r="L2" s="3"/>
      <c r="M2" s="3"/>
      <c r="N2" s="67"/>
      <c r="O2" s="3"/>
      <c r="P2" s="67"/>
      <c r="Q2" s="67"/>
    </row>
    <row r="3" ht="18.75" customHeight="1" spans="1:17">
      <c r="A3" s="107" t="s">
        <v>2</v>
      </c>
      <c r="B3" s="6"/>
      <c r="C3" s="6"/>
      <c r="D3" s="6"/>
      <c r="E3" s="6"/>
      <c r="F3" s="6"/>
      <c r="G3" s="6"/>
      <c r="H3" s="6"/>
      <c r="I3" s="6"/>
      <c r="J3" s="6"/>
      <c r="P3" s="7"/>
      <c r="Q3" s="108" t="s">
        <v>3</v>
      </c>
    </row>
    <row r="4" ht="15.75" customHeight="1" spans="1:17">
      <c r="A4" s="9" t="s">
        <v>504</v>
      </c>
      <c r="B4" s="109" t="s">
        <v>505</v>
      </c>
      <c r="C4" s="109" t="s">
        <v>506</v>
      </c>
      <c r="D4" s="109" t="s">
        <v>507</v>
      </c>
      <c r="E4" s="109" t="s">
        <v>508</v>
      </c>
      <c r="F4" s="109" t="s">
        <v>509</v>
      </c>
      <c r="G4" s="92" t="s">
        <v>190</v>
      </c>
      <c r="H4" s="92"/>
      <c r="I4" s="92"/>
      <c r="J4" s="92"/>
      <c r="K4" s="93"/>
      <c r="L4" s="92"/>
      <c r="M4" s="92"/>
      <c r="N4" s="78"/>
      <c r="O4" s="92"/>
      <c r="P4" s="93"/>
      <c r="Q4" s="79"/>
    </row>
    <row r="5" ht="17.25" customHeight="1" spans="1:17">
      <c r="A5" s="14"/>
      <c r="B5" s="95"/>
      <c r="C5" s="95"/>
      <c r="D5" s="95"/>
      <c r="E5" s="95"/>
      <c r="F5" s="95"/>
      <c r="G5" s="95" t="s">
        <v>57</v>
      </c>
      <c r="H5" s="95" t="s">
        <v>60</v>
      </c>
      <c r="I5" s="95" t="s">
        <v>510</v>
      </c>
      <c r="J5" s="95" t="s">
        <v>511</v>
      </c>
      <c r="K5" s="96" t="s">
        <v>512</v>
      </c>
      <c r="L5" s="97" t="s">
        <v>513</v>
      </c>
      <c r="M5" s="97"/>
      <c r="N5" s="98"/>
      <c r="O5" s="97"/>
      <c r="P5" s="99"/>
      <c r="Q5" s="100"/>
    </row>
    <row r="6" ht="54" customHeight="1" spans="1:17">
      <c r="A6" s="17"/>
      <c r="B6" s="101"/>
      <c r="C6" s="101"/>
      <c r="D6" s="101"/>
      <c r="E6" s="101"/>
      <c r="F6" s="101"/>
      <c r="G6" s="101"/>
      <c r="H6" s="101" t="s">
        <v>59</v>
      </c>
      <c r="I6" s="101"/>
      <c r="J6" s="101"/>
      <c r="K6" s="102"/>
      <c r="L6" s="101" t="s">
        <v>59</v>
      </c>
      <c r="M6" s="101" t="s">
        <v>66</v>
      </c>
      <c r="N6" s="100" t="s">
        <v>67</v>
      </c>
      <c r="O6" s="101" t="s">
        <v>68</v>
      </c>
      <c r="P6" s="102" t="s">
        <v>69</v>
      </c>
      <c r="Q6" s="100" t="s">
        <v>70</v>
      </c>
    </row>
    <row r="7" ht="18" customHeight="1" spans="1:17">
      <c r="A7" s="110">
        <v>1</v>
      </c>
      <c r="B7" s="111">
        <v>2</v>
      </c>
      <c r="C7" s="110">
        <v>3</v>
      </c>
      <c r="D7" s="110">
        <v>4</v>
      </c>
      <c r="E7" s="111">
        <v>5</v>
      </c>
      <c r="F7" s="110">
        <v>6</v>
      </c>
      <c r="G7" s="110">
        <v>7</v>
      </c>
      <c r="H7" s="111">
        <v>8</v>
      </c>
      <c r="I7" s="110">
        <v>9</v>
      </c>
      <c r="J7" s="110">
        <v>10</v>
      </c>
      <c r="K7" s="111">
        <v>11</v>
      </c>
      <c r="L7" s="110">
        <v>12</v>
      </c>
      <c r="M7" s="110">
        <v>13</v>
      </c>
      <c r="N7" s="111">
        <v>14</v>
      </c>
      <c r="O7" s="110">
        <v>15</v>
      </c>
      <c r="P7" s="110">
        <v>16</v>
      </c>
      <c r="Q7" s="111">
        <v>17</v>
      </c>
    </row>
    <row r="8" ht="21" customHeight="1" spans="1:17">
      <c r="A8" s="112" t="s">
        <v>245</v>
      </c>
      <c r="B8" s="113" t="s">
        <v>514</v>
      </c>
      <c r="C8" s="113" t="s">
        <v>514</v>
      </c>
      <c r="D8" s="113" t="s">
        <v>515</v>
      </c>
      <c r="E8" s="114">
        <v>1</v>
      </c>
      <c r="F8" s="115">
        <v>4000</v>
      </c>
      <c r="G8" s="115">
        <v>4000</v>
      </c>
      <c r="H8" s="115">
        <v>4000</v>
      </c>
      <c r="I8" s="83"/>
      <c r="J8" s="83"/>
      <c r="K8" s="83"/>
      <c r="L8" s="83"/>
      <c r="M8" s="83"/>
      <c r="N8" s="83"/>
      <c r="O8" s="83"/>
      <c r="P8" s="83"/>
      <c r="Q8" s="83"/>
    </row>
    <row r="9" ht="21" customHeight="1" spans="1:17">
      <c r="A9" s="112" t="s">
        <v>278</v>
      </c>
      <c r="B9" s="113" t="s">
        <v>516</v>
      </c>
      <c r="C9" s="113" t="s">
        <v>516</v>
      </c>
      <c r="D9" s="113" t="s">
        <v>515</v>
      </c>
      <c r="E9" s="114">
        <v>1</v>
      </c>
      <c r="F9" s="115">
        <v>50000</v>
      </c>
      <c r="G9" s="115">
        <v>50000</v>
      </c>
      <c r="H9" s="115">
        <v>50000</v>
      </c>
      <c r="I9" s="83"/>
      <c r="J9" s="83"/>
      <c r="K9" s="83"/>
      <c r="L9" s="83"/>
      <c r="M9" s="83"/>
      <c r="N9" s="83"/>
      <c r="O9" s="83"/>
      <c r="P9" s="83"/>
      <c r="Q9" s="83"/>
    </row>
    <row r="10" ht="21" customHeight="1" spans="1:17">
      <c r="A10" s="105" t="s">
        <v>172</v>
      </c>
      <c r="B10" s="116"/>
      <c r="C10" s="116"/>
      <c r="D10" s="116"/>
      <c r="E10" s="117"/>
      <c r="F10" s="83">
        <f>F8+F9</f>
        <v>54000</v>
      </c>
      <c r="G10" s="83">
        <f>G8+G9</f>
        <v>54000</v>
      </c>
      <c r="H10" s="83">
        <f>H8+H9</f>
        <v>54000</v>
      </c>
      <c r="I10" s="83"/>
      <c r="J10" s="83"/>
      <c r="K10" s="83"/>
      <c r="L10" s="83"/>
      <c r="M10" s="83"/>
      <c r="N10" s="83"/>
      <c r="O10" s="83"/>
      <c r="P10" s="83"/>
      <c r="Q10" s="8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workbookViewId="0">
      <selection activeCell="C20" sqref="C20"/>
    </sheetView>
  </sheetViews>
  <sheetFormatPr defaultColWidth="9.14159292035398" defaultRowHeight="14.25" customHeight="1"/>
  <cols>
    <col min="1" max="3" width="39.141592920354" customWidth="1"/>
    <col min="4" max="12" width="20.4247787610619" customWidth="1"/>
    <col min="13" max="14" width="20.283185840708" customWidth="1"/>
  </cols>
  <sheetData>
    <row r="1" ht="16.5" customHeight="1" spans="1:14">
      <c r="A1" s="77"/>
      <c r="B1" s="84"/>
      <c r="C1" s="84"/>
      <c r="D1" s="77"/>
      <c r="E1" s="77"/>
      <c r="F1" s="77"/>
      <c r="G1" s="77"/>
      <c r="H1" s="85"/>
      <c r="I1" s="77"/>
      <c r="J1" s="77"/>
      <c r="K1" s="84"/>
      <c r="L1" s="77"/>
      <c r="M1" s="86"/>
      <c r="N1" s="86" t="s">
        <v>517</v>
      </c>
    </row>
    <row r="2" ht="41.25" customHeight="1" spans="1:14">
      <c r="A2" s="218" t="s">
        <v>518</v>
      </c>
      <c r="B2" s="67"/>
      <c r="C2" s="67"/>
      <c r="D2" s="87"/>
      <c r="E2" s="87"/>
      <c r="F2" s="87"/>
      <c r="G2" s="87"/>
      <c r="H2" s="88"/>
      <c r="I2" s="87"/>
      <c r="J2" s="87"/>
      <c r="K2" s="67"/>
      <c r="L2" s="87"/>
      <c r="M2" s="88"/>
      <c r="N2" s="67"/>
    </row>
    <row r="3" ht="22.5" customHeight="1" spans="1:14">
      <c r="A3" s="74" t="s">
        <v>2</v>
      </c>
      <c r="B3" s="89"/>
      <c r="C3" s="89"/>
      <c r="D3" s="75"/>
      <c r="E3" s="75"/>
      <c r="F3" s="75"/>
      <c r="G3" s="75"/>
      <c r="H3" s="85"/>
      <c r="I3" s="77"/>
      <c r="J3" s="77"/>
      <c r="K3" s="84"/>
      <c r="L3" s="77"/>
      <c r="M3" s="90"/>
      <c r="N3" s="86" t="s">
        <v>3</v>
      </c>
    </row>
    <row r="4" ht="24" customHeight="1" spans="1:14">
      <c r="A4" s="9" t="s">
        <v>504</v>
      </c>
      <c r="B4" s="91" t="s">
        <v>519</v>
      </c>
      <c r="C4" s="91" t="s">
        <v>520</v>
      </c>
      <c r="D4" s="92" t="s">
        <v>190</v>
      </c>
      <c r="E4" s="92"/>
      <c r="F4" s="92"/>
      <c r="G4" s="92"/>
      <c r="H4" s="93"/>
      <c r="I4" s="92"/>
      <c r="J4" s="92"/>
      <c r="K4" s="78"/>
      <c r="L4" s="92"/>
      <c r="M4" s="93"/>
      <c r="N4" s="79"/>
    </row>
    <row r="5" ht="24" customHeight="1" spans="1:14">
      <c r="A5" s="14"/>
      <c r="B5" s="94"/>
      <c r="C5" s="94"/>
      <c r="D5" s="95" t="s">
        <v>57</v>
      </c>
      <c r="E5" s="95" t="s">
        <v>60</v>
      </c>
      <c r="F5" s="95" t="s">
        <v>510</v>
      </c>
      <c r="G5" s="95" t="s">
        <v>511</v>
      </c>
      <c r="H5" s="96" t="s">
        <v>512</v>
      </c>
      <c r="I5" s="97" t="s">
        <v>513</v>
      </c>
      <c r="J5" s="97"/>
      <c r="K5" s="98"/>
      <c r="L5" s="97"/>
      <c r="M5" s="99"/>
      <c r="N5" s="100"/>
    </row>
    <row r="6" ht="54" customHeight="1" spans="1:14">
      <c r="A6" s="17"/>
      <c r="B6" s="100"/>
      <c r="C6" s="100"/>
      <c r="D6" s="101"/>
      <c r="E6" s="101" t="s">
        <v>59</v>
      </c>
      <c r="F6" s="101"/>
      <c r="G6" s="101"/>
      <c r="H6" s="102"/>
      <c r="I6" s="101" t="s">
        <v>59</v>
      </c>
      <c r="J6" s="101" t="s">
        <v>66</v>
      </c>
      <c r="K6" s="100" t="s">
        <v>67</v>
      </c>
      <c r="L6" s="101" t="s">
        <v>68</v>
      </c>
      <c r="M6" s="102" t="s">
        <v>69</v>
      </c>
      <c r="N6" s="100"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3"/>
      <c r="B8" s="104"/>
      <c r="C8" s="104"/>
      <c r="D8" s="83"/>
      <c r="E8" s="83"/>
      <c r="F8" s="83"/>
      <c r="G8" s="83"/>
      <c r="H8" s="83"/>
      <c r="I8" s="83"/>
      <c r="J8" s="83"/>
      <c r="K8" s="83"/>
      <c r="L8" s="83"/>
      <c r="M8" s="83"/>
      <c r="N8" s="83"/>
    </row>
    <row r="9" ht="21" customHeight="1" spans="1:14">
      <c r="A9" s="104"/>
      <c r="B9" s="104"/>
      <c r="C9" s="104"/>
      <c r="D9" s="83"/>
      <c r="E9" s="83"/>
      <c r="F9" s="83"/>
      <c r="G9" s="83"/>
      <c r="H9" s="83"/>
      <c r="I9" s="83"/>
      <c r="J9" s="83"/>
      <c r="K9" s="83"/>
      <c r="L9" s="83"/>
      <c r="M9" s="83"/>
      <c r="N9" s="83"/>
    </row>
    <row r="10" ht="21" customHeight="1" spans="1:14">
      <c r="A10" s="104"/>
      <c r="B10" s="104"/>
      <c r="C10" s="104"/>
      <c r="D10" s="83"/>
      <c r="E10" s="83"/>
      <c r="F10" s="83"/>
      <c r="G10" s="83"/>
      <c r="H10" s="83"/>
      <c r="I10" s="83"/>
      <c r="J10" s="83"/>
      <c r="K10" s="83"/>
      <c r="L10" s="83"/>
      <c r="M10" s="83"/>
      <c r="N10" s="83"/>
    </row>
    <row r="11" ht="21" customHeight="1" spans="1:14">
      <c r="A11" s="105" t="s">
        <v>172</v>
      </c>
      <c r="B11" s="106"/>
      <c r="C11" s="106"/>
      <c r="D11" s="83"/>
      <c r="E11" s="83"/>
      <c r="F11" s="83"/>
      <c r="G11" s="83"/>
      <c r="H11" s="83"/>
      <c r="I11" s="83"/>
      <c r="J11" s="83"/>
      <c r="K11" s="83"/>
      <c r="L11" s="83"/>
      <c r="M11" s="83"/>
      <c r="N11" s="83"/>
    </row>
    <row r="12" customHeight="1" spans="1:14">
      <c r="A12" s="36" t="s">
        <v>521</v>
      </c>
    </row>
    <row r="13" customHeight="1" spans="1:14">
      <c r="A13" s="36"/>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0"/>
  <sheetViews>
    <sheetView showZeros="0" topLeftCell="F1" workbookViewId="0">
      <selection activeCell="K24" sqref="K24"/>
    </sheetView>
  </sheetViews>
  <sheetFormatPr defaultColWidth="9.14159292035398" defaultRowHeight="14.25" customHeight="1"/>
  <cols>
    <col min="1" max="1" width="37.7079646017699" customWidth="1"/>
    <col min="2" max="25" width="20" customWidth="1"/>
  </cols>
  <sheetData>
    <row r="1" ht="17.25" customHeight="1" spans="1:25">
      <c r="D1" s="72"/>
      <c r="W1" s="2"/>
      <c r="X1" s="2"/>
      <c r="Y1" s="2" t="s">
        <v>522</v>
      </c>
    </row>
    <row r="2" ht="41.25" customHeight="1" spans="1:25">
      <c r="A2" s="73" t="s">
        <v>523</v>
      </c>
      <c r="B2" s="3"/>
      <c r="C2" s="3"/>
      <c r="D2" s="3"/>
      <c r="E2" s="3"/>
      <c r="F2" s="3"/>
      <c r="G2" s="3"/>
      <c r="H2" s="3"/>
      <c r="I2" s="3"/>
      <c r="J2" s="3"/>
      <c r="K2" s="3"/>
      <c r="L2" s="3"/>
      <c r="M2" s="3"/>
      <c r="N2" s="3"/>
      <c r="O2" s="3"/>
      <c r="P2" s="3"/>
      <c r="Q2" s="3"/>
      <c r="R2" s="3"/>
      <c r="S2" s="3"/>
      <c r="T2" s="3"/>
      <c r="U2" s="3"/>
      <c r="V2" s="3"/>
      <c r="W2" s="67"/>
      <c r="X2" s="67"/>
      <c r="Y2" s="67"/>
    </row>
    <row r="3" ht="18" customHeight="1" spans="1:25">
      <c r="A3" s="74" t="s">
        <v>2</v>
      </c>
      <c r="B3" s="75"/>
      <c r="C3" s="75"/>
      <c r="D3" s="76"/>
      <c r="E3" s="77"/>
      <c r="F3" s="77"/>
      <c r="G3" s="77"/>
      <c r="H3" s="77"/>
      <c r="I3" s="77"/>
      <c r="W3" s="7"/>
      <c r="X3" s="7"/>
      <c r="Y3" s="7" t="s">
        <v>3</v>
      </c>
    </row>
    <row r="4" ht="19.5" customHeight="1" spans="1:25">
      <c r="A4" s="25" t="s">
        <v>524</v>
      </c>
      <c r="B4" s="10" t="s">
        <v>190</v>
      </c>
      <c r="C4" s="11"/>
      <c r="D4" s="11"/>
      <c r="E4" s="10" t="s">
        <v>525</v>
      </c>
      <c r="F4" s="11"/>
      <c r="G4" s="11"/>
      <c r="H4" s="11"/>
      <c r="I4" s="11"/>
      <c r="J4" s="11"/>
      <c r="K4" s="11"/>
      <c r="L4" s="11"/>
      <c r="M4" s="11"/>
      <c r="N4" s="11"/>
      <c r="O4" s="11"/>
      <c r="P4" s="11"/>
      <c r="Q4" s="11"/>
      <c r="R4" s="11"/>
      <c r="S4" s="11"/>
      <c r="T4" s="11"/>
      <c r="U4" s="11"/>
      <c r="V4" s="11"/>
      <c r="W4" s="78"/>
      <c r="X4" s="79"/>
      <c r="Y4" s="79"/>
    </row>
    <row r="5" ht="40.5" customHeight="1" spans="1:25">
      <c r="A5" s="18"/>
      <c r="B5" s="26" t="s">
        <v>57</v>
      </c>
      <c r="C5" s="9" t="s">
        <v>60</v>
      </c>
      <c r="D5" s="80" t="s">
        <v>510</v>
      </c>
      <c r="E5" s="48" t="s">
        <v>526</v>
      </c>
      <c r="F5" s="48" t="s">
        <v>527</v>
      </c>
      <c r="G5" s="48" t="s">
        <v>528</v>
      </c>
      <c r="H5" s="48" t="s">
        <v>529</v>
      </c>
      <c r="I5" s="48" t="s">
        <v>530</v>
      </c>
      <c r="J5" s="48" t="s">
        <v>531</v>
      </c>
      <c r="K5" s="48" t="s">
        <v>532</v>
      </c>
      <c r="L5" s="48" t="s">
        <v>533</v>
      </c>
      <c r="M5" s="48" t="s">
        <v>534</v>
      </c>
      <c r="N5" s="48" t="s">
        <v>535</v>
      </c>
      <c r="O5" s="48" t="s">
        <v>536</v>
      </c>
      <c r="P5" s="48" t="s">
        <v>537</v>
      </c>
      <c r="Q5" s="48" t="s">
        <v>538</v>
      </c>
      <c r="R5" s="48" t="s">
        <v>539</v>
      </c>
      <c r="S5" s="48" t="s">
        <v>540</v>
      </c>
      <c r="T5" s="48" t="s">
        <v>541</v>
      </c>
      <c r="U5" s="48" t="s">
        <v>542</v>
      </c>
      <c r="V5" s="48" t="s">
        <v>543</v>
      </c>
      <c r="W5" s="48" t="s">
        <v>544</v>
      </c>
      <c r="X5" s="81" t="s">
        <v>545</v>
      </c>
      <c r="Y5" s="81" t="s">
        <v>546</v>
      </c>
    </row>
    <row r="6" ht="19.5" customHeight="1" spans="1:25">
      <c r="A6" s="19">
        <v>1</v>
      </c>
      <c r="B6" s="19">
        <v>2</v>
      </c>
      <c r="C6" s="19">
        <v>3</v>
      </c>
      <c r="D6" s="82">
        <v>4</v>
      </c>
      <c r="E6" s="27">
        <v>5</v>
      </c>
      <c r="F6" s="19">
        <v>6</v>
      </c>
      <c r="G6" s="19">
        <v>7</v>
      </c>
      <c r="H6" s="82">
        <v>8</v>
      </c>
      <c r="I6" s="19">
        <v>9</v>
      </c>
      <c r="J6" s="19">
        <v>10</v>
      </c>
      <c r="K6" s="19">
        <v>11</v>
      </c>
      <c r="L6" s="82">
        <v>12</v>
      </c>
      <c r="M6" s="19">
        <v>13</v>
      </c>
      <c r="N6" s="19">
        <v>14</v>
      </c>
      <c r="O6" s="19">
        <v>15</v>
      </c>
      <c r="P6" s="82">
        <v>16</v>
      </c>
      <c r="Q6" s="19">
        <v>17</v>
      </c>
      <c r="R6" s="19">
        <v>18</v>
      </c>
      <c r="S6" s="19">
        <v>19</v>
      </c>
      <c r="T6" s="82">
        <v>20</v>
      </c>
      <c r="U6" s="82">
        <v>21</v>
      </c>
      <c r="V6" s="82">
        <v>22</v>
      </c>
      <c r="W6" s="27">
        <v>23</v>
      </c>
      <c r="X6" s="27">
        <v>24</v>
      </c>
      <c r="Y6" s="27">
        <v>25</v>
      </c>
    </row>
    <row r="7" ht="19.5" customHeight="1" spans="1:25">
      <c r="A7" s="28"/>
      <c r="B7" s="83"/>
      <c r="C7" s="83"/>
      <c r="D7" s="83"/>
      <c r="E7" s="83"/>
      <c r="F7" s="83"/>
      <c r="G7" s="83"/>
      <c r="H7" s="83"/>
      <c r="I7" s="83"/>
      <c r="J7" s="83"/>
      <c r="K7" s="83"/>
      <c r="L7" s="83"/>
      <c r="M7" s="83"/>
      <c r="N7" s="83"/>
      <c r="O7" s="83"/>
      <c r="P7" s="83"/>
      <c r="Q7" s="83"/>
      <c r="R7" s="83"/>
      <c r="S7" s="83"/>
      <c r="T7" s="83"/>
      <c r="U7" s="83"/>
      <c r="V7" s="83"/>
      <c r="W7" s="83"/>
      <c r="X7" s="83"/>
      <c r="Y7" s="83"/>
    </row>
    <row r="8" ht="19.5" customHeight="1" spans="1:25">
      <c r="A8" s="70"/>
      <c r="B8" s="83"/>
      <c r="C8" s="83"/>
      <c r="D8" s="83"/>
      <c r="E8" s="83"/>
      <c r="F8" s="83"/>
      <c r="G8" s="83"/>
      <c r="H8" s="83"/>
      <c r="I8" s="83"/>
      <c r="J8" s="83"/>
      <c r="K8" s="83"/>
      <c r="L8" s="83"/>
      <c r="M8" s="83"/>
      <c r="N8" s="83"/>
      <c r="O8" s="83"/>
      <c r="P8" s="83"/>
      <c r="Q8" s="83"/>
      <c r="R8" s="83"/>
      <c r="S8" s="83"/>
      <c r="T8" s="83"/>
      <c r="U8" s="83"/>
      <c r="V8" s="83"/>
      <c r="W8" s="83"/>
      <c r="X8" s="83"/>
      <c r="Y8" s="83"/>
    </row>
    <row r="10" customHeight="1" spans="1:25">
      <c r="A10" s="36" t="s">
        <v>547</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D13" sqref="D13"/>
    </sheetView>
  </sheetViews>
  <sheetFormatPr defaultColWidth="9.14159292035398" defaultRowHeight="12" customHeight="1"/>
  <cols>
    <col min="1" max="1" width="34.283185840708" customWidth="1"/>
    <col min="2" max="2" width="29" customWidth="1"/>
    <col min="3" max="5" width="23.5752212389381" customWidth="1"/>
    <col min="6" max="6" width="11.283185840708" customWidth="1"/>
    <col min="7" max="7" width="25.141592920354" customWidth="1"/>
    <col min="8" max="8" width="15.5752212389381" customWidth="1"/>
    <col min="9" max="9" width="13.4247787610619" customWidth="1"/>
    <col min="10" max="10" width="18.8495575221239" customWidth="1"/>
  </cols>
  <sheetData>
    <row r="1" ht="16.5" customHeight="1" spans="1:10">
      <c r="J1" s="2" t="s">
        <v>548</v>
      </c>
    </row>
    <row r="2" ht="41.25" customHeight="1" spans="1:10">
      <c r="A2" s="66" t="s">
        <v>549</v>
      </c>
      <c r="B2" s="3"/>
      <c r="C2" s="3"/>
      <c r="D2" s="3"/>
      <c r="E2" s="3"/>
      <c r="F2" s="67"/>
      <c r="G2" s="3"/>
      <c r="H2" s="67"/>
      <c r="I2" s="67"/>
      <c r="J2" s="3"/>
    </row>
    <row r="3" ht="17.25" customHeight="1" spans="1:10">
      <c r="A3" s="4" t="s">
        <v>2</v>
      </c>
    </row>
    <row r="4" ht="44.25" customHeight="1" spans="1:10">
      <c r="A4" s="68" t="s">
        <v>290</v>
      </c>
      <c r="B4" s="68" t="s">
        <v>291</v>
      </c>
      <c r="C4" s="68" t="s">
        <v>292</v>
      </c>
      <c r="D4" s="68" t="s">
        <v>293</v>
      </c>
      <c r="E4" s="68" t="s">
        <v>294</v>
      </c>
      <c r="F4" s="69" t="s">
        <v>295</v>
      </c>
      <c r="G4" s="68" t="s">
        <v>296</v>
      </c>
      <c r="H4" s="69" t="s">
        <v>297</v>
      </c>
      <c r="I4" s="69" t="s">
        <v>298</v>
      </c>
      <c r="J4" s="68" t="s">
        <v>299</v>
      </c>
    </row>
    <row r="5" ht="14.25" customHeight="1" spans="1:10">
      <c r="A5" s="68">
        <v>1</v>
      </c>
      <c r="B5" s="68">
        <v>2</v>
      </c>
      <c r="C5" s="68">
        <v>3</v>
      </c>
      <c r="D5" s="68">
        <v>4</v>
      </c>
      <c r="E5" s="68">
        <v>5</v>
      </c>
      <c r="F5" s="69">
        <v>6</v>
      </c>
      <c r="G5" s="68">
        <v>7</v>
      </c>
      <c r="H5" s="69">
        <v>8</v>
      </c>
      <c r="I5" s="69">
        <v>9</v>
      </c>
      <c r="J5" s="68">
        <v>10</v>
      </c>
    </row>
    <row r="6" ht="42" customHeight="1" spans="1:10">
      <c r="A6" s="28"/>
      <c r="B6" s="70"/>
      <c r="C6" s="70"/>
      <c r="D6" s="70"/>
      <c r="E6" s="52"/>
      <c r="F6" s="71"/>
      <c r="G6" s="52"/>
      <c r="H6" s="71"/>
      <c r="I6" s="71"/>
      <c r="J6" s="52"/>
    </row>
    <row r="7" ht="42" customHeight="1" spans="1:10">
      <c r="A7" s="28"/>
      <c r="B7" s="29"/>
      <c r="C7" s="29"/>
      <c r="D7" s="29"/>
      <c r="E7" s="28"/>
      <c r="F7" s="29"/>
      <c r="G7" s="28"/>
      <c r="H7" s="29"/>
      <c r="I7" s="29"/>
      <c r="J7" s="28"/>
    </row>
    <row r="9" customHeight="1" spans="1:10">
      <c r="A9" s="36" t="s">
        <v>550</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2"/>
  <sheetViews>
    <sheetView showZeros="0" workbookViewId="0">
      <selection activeCell="A12" sqref="A12"/>
    </sheetView>
  </sheetViews>
  <sheetFormatPr defaultColWidth="10.4247787610619" defaultRowHeight="14.25" customHeight="1" outlineLevelCol="7"/>
  <cols>
    <col min="1" max="2" width="33.7079646017699" customWidth="1"/>
    <col min="3" max="3" width="45.5752212389381" customWidth="1"/>
    <col min="4" max="4" width="27.5752212389381" customWidth="1"/>
    <col min="5" max="5" width="21.7079646017699" customWidth="1"/>
    <col min="6" max="8" width="26.283185840708" customWidth="1"/>
  </cols>
  <sheetData>
    <row r="1" customHeight="1" spans="1:8">
      <c r="A1" s="37" t="s">
        <v>551</v>
      </c>
      <c r="B1" s="38"/>
      <c r="C1" s="39"/>
      <c r="D1" s="39"/>
      <c r="E1" s="39"/>
      <c r="F1" s="38"/>
      <c r="G1" s="38"/>
      <c r="H1" s="39"/>
    </row>
    <row r="2" ht="41.25" customHeight="1" spans="1:8">
      <c r="A2" s="40" t="s">
        <v>552</v>
      </c>
      <c r="B2" s="41"/>
      <c r="C2" s="42"/>
      <c r="D2" s="42"/>
      <c r="E2" s="42"/>
      <c r="F2" s="41"/>
      <c r="G2" s="41"/>
      <c r="H2" s="42"/>
    </row>
    <row r="3" customHeight="1" spans="1:8">
      <c r="A3" s="43" t="s">
        <v>2</v>
      </c>
      <c r="C3" s="44"/>
      <c r="E3" s="42"/>
      <c r="F3" s="41"/>
      <c r="G3" s="41"/>
      <c r="H3" s="45" t="s">
        <v>3</v>
      </c>
    </row>
    <row r="4" ht="28.5" customHeight="1" spans="1:8">
      <c r="A4" s="46" t="s">
        <v>183</v>
      </c>
      <c r="B4" s="47" t="s">
        <v>553</v>
      </c>
      <c r="C4" s="46" t="s">
        <v>554</v>
      </c>
      <c r="D4" s="46" t="s">
        <v>555</v>
      </c>
      <c r="E4" s="46" t="s">
        <v>556</v>
      </c>
      <c r="F4" s="48" t="s">
        <v>557</v>
      </c>
      <c r="G4" s="27"/>
      <c r="H4" s="46"/>
    </row>
    <row r="5" ht="21" customHeight="1" spans="1:8">
      <c r="A5" s="47"/>
      <c r="B5" s="49"/>
      <c r="C5" s="50"/>
      <c r="D5" s="49"/>
      <c r="E5" s="49"/>
      <c r="F5" s="48" t="s">
        <v>508</v>
      </c>
      <c r="G5" s="48" t="s">
        <v>558</v>
      </c>
      <c r="H5" s="48" t="s">
        <v>559</v>
      </c>
    </row>
    <row r="6" ht="17.25" customHeight="1" spans="1:8">
      <c r="A6" s="51" t="s">
        <v>85</v>
      </c>
      <c r="B6" s="51">
        <v>2</v>
      </c>
      <c r="C6" s="52">
        <v>3</v>
      </c>
      <c r="D6" s="51">
        <v>4</v>
      </c>
      <c r="E6" s="53">
        <v>5</v>
      </c>
      <c r="F6" s="54">
        <v>6</v>
      </c>
      <c r="G6" s="52">
        <v>7</v>
      </c>
      <c r="H6" s="52">
        <v>8</v>
      </c>
    </row>
    <row r="7" ht="19.5" customHeight="1" spans="1:8">
      <c r="A7" s="55"/>
      <c r="B7" s="32"/>
      <c r="C7" s="28"/>
      <c r="D7" s="29"/>
      <c r="E7" s="54"/>
      <c r="F7" s="56"/>
      <c r="G7" s="57"/>
      <c r="H7" s="57"/>
    </row>
    <row r="8" ht="19.5" customHeight="1" spans="1:8">
      <c r="A8" s="55"/>
      <c r="B8" s="32"/>
      <c r="C8" s="28"/>
      <c r="D8" s="29"/>
      <c r="E8" s="54"/>
      <c r="F8" s="56"/>
      <c r="G8" s="57"/>
      <c r="H8" s="57"/>
    </row>
    <row r="9" ht="19.5" customHeight="1" spans="1:8">
      <c r="A9" s="58" t="s">
        <v>57</v>
      </c>
      <c r="B9" s="59"/>
      <c r="C9" s="60"/>
      <c r="D9" s="61"/>
      <c r="E9" s="61"/>
      <c r="F9" s="56"/>
      <c r="G9" s="57"/>
      <c r="H9" s="57"/>
    </row>
    <row r="10" ht="19.5" customHeight="1" spans="1:8">
      <c r="A10" s="62" t="s">
        <v>560</v>
      </c>
      <c r="B10" s="59"/>
      <c r="C10" s="60"/>
      <c r="D10" s="63"/>
      <c r="E10" s="63"/>
      <c r="F10" s="64"/>
      <c r="G10" s="65"/>
      <c r="H10" s="65"/>
    </row>
    <row r="12" customHeight="1" spans="1:8">
      <c r="A12" s="36" t="s">
        <v>561</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B17" sqref="B17"/>
    </sheetView>
  </sheetViews>
  <sheetFormatPr defaultColWidth="9.14159292035398" defaultRowHeight="14.25" customHeight="1"/>
  <cols>
    <col min="1" max="1" width="19.283185840708" customWidth="1"/>
    <col min="2" max="2" width="33.8495575221239" customWidth="1"/>
    <col min="3" max="3" width="23.8495575221239" customWidth="1"/>
    <col min="4" max="4" width="11.141592920354" customWidth="1"/>
    <col min="5" max="5" width="17.7079646017699" customWidth="1"/>
    <col min="6" max="6" width="9.84955752212389" customWidth="1"/>
    <col min="7" max="7" width="17.7079646017699" customWidth="1"/>
    <col min="8" max="11" width="23.141592920354" customWidth="1"/>
  </cols>
  <sheetData>
    <row r="1" customHeight="1" spans="1:11">
      <c r="D1" s="1"/>
      <c r="E1" s="1"/>
      <c r="F1" s="1"/>
      <c r="G1" s="1"/>
      <c r="K1" s="2" t="s">
        <v>562</v>
      </c>
    </row>
    <row r="2" ht="41.25" customHeight="1" spans="1:11">
      <c r="A2" s="219" t="s">
        <v>563</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262</v>
      </c>
      <c r="B4" s="8" t="s">
        <v>185</v>
      </c>
      <c r="C4" s="8" t="s">
        <v>263</v>
      </c>
      <c r="D4" s="9" t="s">
        <v>186</v>
      </c>
      <c r="E4" s="9" t="s">
        <v>187</v>
      </c>
      <c r="F4" s="9" t="s">
        <v>188</v>
      </c>
      <c r="G4" s="9" t="s">
        <v>189</v>
      </c>
      <c r="H4" s="25" t="s">
        <v>57</v>
      </c>
      <c r="I4" s="10" t="s">
        <v>564</v>
      </c>
      <c r="J4" s="11"/>
      <c r="K4" s="12"/>
    </row>
    <row r="5" ht="21.75" customHeight="1" spans="1:11">
      <c r="A5" s="13"/>
      <c r="B5" s="13"/>
      <c r="C5" s="13"/>
      <c r="D5" s="14"/>
      <c r="E5" s="14"/>
      <c r="F5" s="14"/>
      <c r="G5" s="14"/>
      <c r="H5" s="26"/>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27">
        <v>10</v>
      </c>
      <c r="K7" s="27">
        <v>11</v>
      </c>
    </row>
    <row r="8" ht="18.75" customHeight="1" spans="1:11">
      <c r="A8" s="28"/>
      <c r="B8" s="29"/>
      <c r="C8" s="28"/>
      <c r="D8" s="28"/>
      <c r="E8" s="28"/>
      <c r="F8" s="28"/>
      <c r="G8" s="28"/>
      <c r="H8" s="30"/>
      <c r="I8" s="31"/>
      <c r="J8" s="31"/>
      <c r="K8" s="30"/>
    </row>
    <row r="9" ht="18.75" customHeight="1" spans="1:11">
      <c r="A9" s="32"/>
      <c r="B9" s="29"/>
      <c r="C9" s="29"/>
      <c r="D9" s="29"/>
      <c r="E9" s="29"/>
      <c r="F9" s="29"/>
      <c r="G9" s="29"/>
      <c r="H9" s="21"/>
      <c r="I9" s="21"/>
      <c r="J9" s="21"/>
      <c r="K9" s="30"/>
    </row>
    <row r="10" ht="18.75" customHeight="1" spans="1:11">
      <c r="A10" s="33" t="s">
        <v>172</v>
      </c>
      <c r="B10" s="34"/>
      <c r="C10" s="34"/>
      <c r="D10" s="34"/>
      <c r="E10" s="34"/>
      <c r="F10" s="34"/>
      <c r="G10" s="35"/>
      <c r="H10" s="21"/>
      <c r="I10" s="21"/>
      <c r="J10" s="21"/>
      <c r="K10" s="30"/>
    </row>
    <row r="12" customHeight="1" spans="1:11">
      <c r="A12" s="36" t="s">
        <v>565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
  <sheetViews>
    <sheetView showZeros="0" workbookViewId="0">
      <selection activeCell="C23" sqref="C23"/>
    </sheetView>
  </sheetViews>
  <sheetFormatPr defaultColWidth="9.14159292035398" defaultRowHeight="14.25" customHeight="1" outlineLevelCol="6"/>
  <cols>
    <col min="1" max="1" width="35.283185840708" customWidth="1"/>
    <col min="2" max="2" width="28" customWidth="1"/>
    <col min="3" max="3" width="32.2654867256637" customWidth="1"/>
    <col min="4" max="4" width="28" customWidth="1"/>
    <col min="5" max="7" width="23.8495575221239" customWidth="1"/>
  </cols>
  <sheetData>
    <row r="1" ht="13.5" customHeight="1" spans="1:7">
      <c r="D1" s="1"/>
      <c r="G1" s="2" t="s">
        <v>566</v>
      </c>
    </row>
    <row r="2" ht="41.25" customHeight="1" spans="1:7">
      <c r="A2" s="3" t="s">
        <v>567</v>
      </c>
      <c r="B2" s="3"/>
      <c r="C2" s="3"/>
      <c r="D2" s="3"/>
      <c r="E2" s="3"/>
      <c r="F2" s="3"/>
      <c r="G2" s="3"/>
    </row>
    <row r="3" ht="13.5" customHeight="1" spans="1:7">
      <c r="A3" s="4" t="s">
        <v>2</v>
      </c>
      <c r="B3" s="5"/>
      <c r="C3" s="5"/>
      <c r="D3" s="5"/>
      <c r="E3" s="6"/>
      <c r="F3" s="6"/>
      <c r="G3" s="7" t="s">
        <v>3</v>
      </c>
    </row>
    <row r="4" ht="21.75" customHeight="1" spans="1:7">
      <c r="A4" s="8" t="s">
        <v>263</v>
      </c>
      <c r="B4" s="8" t="s">
        <v>262</v>
      </c>
      <c r="C4" s="8" t="s">
        <v>185</v>
      </c>
      <c r="D4" s="9" t="s">
        <v>568</v>
      </c>
      <c r="E4" s="10" t="s">
        <v>60</v>
      </c>
      <c r="F4" s="11"/>
      <c r="G4" s="12"/>
    </row>
    <row r="5" ht="21.75" customHeight="1" spans="1:7">
      <c r="A5" s="13"/>
      <c r="B5" s="13"/>
      <c r="C5" s="13"/>
      <c r="D5" s="14"/>
      <c r="E5" s="15" t="s">
        <v>569</v>
      </c>
      <c r="F5" s="9" t="s">
        <v>570</v>
      </c>
      <c r="G5" s="9" t="s">
        <v>571</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3.5" spans="1:7">
      <c r="A8" s="20" t="s">
        <v>72</v>
      </c>
      <c r="B8" s="20" t="s">
        <v>572</v>
      </c>
      <c r="C8" s="20" t="s">
        <v>284</v>
      </c>
      <c r="D8" s="20" t="s">
        <v>573</v>
      </c>
      <c r="E8" s="21">
        <v>600000</v>
      </c>
      <c r="F8" s="21">
        <v>600000</v>
      </c>
      <c r="G8" s="21">
        <v>600000</v>
      </c>
    </row>
    <row r="9" ht="13.5" spans="1:7">
      <c r="A9" s="20" t="s">
        <v>72</v>
      </c>
      <c r="B9" s="20" t="s">
        <v>572</v>
      </c>
      <c r="C9" s="20" t="s">
        <v>276</v>
      </c>
      <c r="D9" s="20" t="s">
        <v>573</v>
      </c>
      <c r="E9" s="21">
        <v>300000</v>
      </c>
      <c r="F9" s="21">
        <v>300000</v>
      </c>
      <c r="G9" s="21">
        <v>300000</v>
      </c>
    </row>
    <row r="10" ht="13.5" spans="1:7">
      <c r="A10" s="20" t="s">
        <v>72</v>
      </c>
      <c r="B10" s="20" t="s">
        <v>572</v>
      </c>
      <c r="C10" s="20" t="s">
        <v>278</v>
      </c>
      <c r="D10" s="20" t="s">
        <v>573</v>
      </c>
      <c r="E10" s="21">
        <v>174100</v>
      </c>
      <c r="F10" s="21">
        <v>174100</v>
      </c>
      <c r="G10" s="21">
        <v>174100</v>
      </c>
    </row>
    <row r="11" ht="13.5" spans="1:7">
      <c r="A11" s="20" t="s">
        <v>72</v>
      </c>
      <c r="B11" s="20" t="s">
        <v>572</v>
      </c>
      <c r="C11" s="20" t="s">
        <v>282</v>
      </c>
      <c r="D11" s="20" t="s">
        <v>573</v>
      </c>
      <c r="E11" s="21">
        <v>50000</v>
      </c>
      <c r="F11" s="21">
        <v>50000</v>
      </c>
      <c r="G11" s="21">
        <v>50000</v>
      </c>
    </row>
    <row r="12" ht="13.5" spans="1:7">
      <c r="A12" s="20" t="s">
        <v>72</v>
      </c>
      <c r="B12" s="20" t="s">
        <v>572</v>
      </c>
      <c r="C12" s="20" t="s">
        <v>272</v>
      </c>
      <c r="D12" s="20" t="s">
        <v>573</v>
      </c>
      <c r="E12" s="21">
        <v>48000</v>
      </c>
      <c r="F12" s="21">
        <v>48000</v>
      </c>
      <c r="G12" s="21">
        <v>48000</v>
      </c>
    </row>
    <row r="13" ht="13.5" spans="1:7">
      <c r="A13" s="20" t="s">
        <v>72</v>
      </c>
      <c r="B13" s="20" t="s">
        <v>574</v>
      </c>
      <c r="C13" s="20" t="s">
        <v>287</v>
      </c>
      <c r="D13" s="20" t="s">
        <v>573</v>
      </c>
      <c r="E13" s="21">
        <v>1000000</v>
      </c>
      <c r="F13" s="21">
        <v>1000000</v>
      </c>
      <c r="G13" s="21">
        <v>1000000</v>
      </c>
    </row>
    <row r="14" ht="18.75" customHeight="1" spans="1:7">
      <c r="A14" s="22" t="s">
        <v>57</v>
      </c>
      <c r="B14" s="23" t="s">
        <v>575</v>
      </c>
      <c r="C14" s="23"/>
      <c r="D14" s="24"/>
      <c r="E14" s="21">
        <v>2172100</v>
      </c>
      <c r="F14" s="21">
        <v>2172100</v>
      </c>
      <c r="G14" s="21">
        <v>2172100</v>
      </c>
    </row>
  </sheetData>
  <mergeCells count="11">
    <mergeCell ref="A2:G2"/>
    <mergeCell ref="A3:D3"/>
    <mergeCell ref="E4:G4"/>
    <mergeCell ref="A14:D14"/>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zoomScale="80" zoomScaleNormal="80" workbookViewId="0">
      <selection activeCell="G23" sqref="G23"/>
    </sheetView>
  </sheetViews>
  <sheetFormatPr defaultColWidth="8.57522123893805" defaultRowHeight="12.75" customHeight="1"/>
  <cols>
    <col min="1" max="1" width="15.8938053097345" customWidth="1"/>
    <col min="2" max="2" width="35" customWidth="1"/>
    <col min="3" max="19" width="22" customWidth="1"/>
  </cols>
  <sheetData>
    <row r="1" ht="17.25" customHeight="1" spans="1:19">
      <c r="A1" s="45" t="s">
        <v>53</v>
      </c>
    </row>
    <row r="2" ht="41.25" customHeight="1" spans="1:19">
      <c r="A2" s="40" t="s">
        <v>54</v>
      </c>
    </row>
    <row r="3" ht="17.25" customHeight="1" spans="1:19">
      <c r="A3" s="43" t="s">
        <v>2</v>
      </c>
      <c r="S3" s="44" t="s">
        <v>3</v>
      </c>
    </row>
    <row r="4" ht="21.75" customHeight="1" spans="1:19">
      <c r="A4" s="198" t="s">
        <v>55</v>
      </c>
      <c r="B4" s="199" t="s">
        <v>56</v>
      </c>
      <c r="C4" s="199" t="s">
        <v>57</v>
      </c>
      <c r="D4" s="200" t="s">
        <v>58</v>
      </c>
      <c r="E4" s="200"/>
      <c r="F4" s="200"/>
      <c r="G4" s="200"/>
      <c r="H4" s="200"/>
      <c r="I4" s="130"/>
      <c r="J4" s="200"/>
      <c r="K4" s="200"/>
      <c r="L4" s="200"/>
      <c r="M4" s="200"/>
      <c r="N4" s="201"/>
      <c r="O4" s="200" t="s">
        <v>47</v>
      </c>
      <c r="P4" s="200"/>
      <c r="Q4" s="200"/>
      <c r="R4" s="200"/>
      <c r="S4" s="201"/>
    </row>
    <row r="5" ht="27" customHeight="1" spans="1:19">
      <c r="A5" s="202"/>
      <c r="B5" s="203"/>
      <c r="C5" s="203"/>
      <c r="D5" s="203" t="s">
        <v>59</v>
      </c>
      <c r="E5" s="203" t="s">
        <v>60</v>
      </c>
      <c r="F5" s="203" t="s">
        <v>61</v>
      </c>
      <c r="G5" s="203" t="s">
        <v>62</v>
      </c>
      <c r="H5" s="203" t="s">
        <v>63</v>
      </c>
      <c r="I5" s="204" t="s">
        <v>64</v>
      </c>
      <c r="J5" s="205"/>
      <c r="K5" s="205"/>
      <c r="L5" s="205"/>
      <c r="M5" s="205"/>
      <c r="N5" s="206"/>
      <c r="O5" s="203" t="s">
        <v>59</v>
      </c>
      <c r="P5" s="203" t="s">
        <v>60</v>
      </c>
      <c r="Q5" s="203" t="s">
        <v>61</v>
      </c>
      <c r="R5" s="203" t="s">
        <v>62</v>
      </c>
      <c r="S5" s="203" t="s">
        <v>65</v>
      </c>
    </row>
    <row r="6" ht="30" customHeight="1" spans="1:19">
      <c r="A6" s="207"/>
      <c r="B6" s="208"/>
      <c r="C6" s="117"/>
      <c r="D6" s="117"/>
      <c r="E6" s="117"/>
      <c r="F6" s="117"/>
      <c r="G6" s="117"/>
      <c r="H6" s="117"/>
      <c r="I6" s="71" t="s">
        <v>59</v>
      </c>
      <c r="J6" s="206" t="s">
        <v>66</v>
      </c>
      <c r="K6" s="206" t="s">
        <v>67</v>
      </c>
      <c r="L6" s="206" t="s">
        <v>68</v>
      </c>
      <c r="M6" s="206" t="s">
        <v>69</v>
      </c>
      <c r="N6" s="206" t="s">
        <v>70</v>
      </c>
      <c r="O6" s="209"/>
      <c r="P6" s="209"/>
      <c r="Q6" s="209"/>
      <c r="R6" s="209"/>
      <c r="S6" s="117"/>
    </row>
    <row r="7" ht="15" customHeight="1" spans="1:19">
      <c r="A7" s="210">
        <v>1</v>
      </c>
      <c r="B7" s="210">
        <v>2</v>
      </c>
      <c r="C7" s="210">
        <v>3</v>
      </c>
      <c r="D7" s="210">
        <v>4</v>
      </c>
      <c r="E7" s="210">
        <v>5</v>
      </c>
      <c r="F7" s="210">
        <v>6</v>
      </c>
      <c r="G7" s="210">
        <v>7</v>
      </c>
      <c r="H7" s="210">
        <v>8</v>
      </c>
      <c r="I7" s="71">
        <v>9</v>
      </c>
      <c r="J7" s="210">
        <v>10</v>
      </c>
      <c r="K7" s="210">
        <v>11</v>
      </c>
      <c r="L7" s="210">
        <v>12</v>
      </c>
      <c r="M7" s="210">
        <v>13</v>
      </c>
      <c r="N7" s="210">
        <v>14</v>
      </c>
      <c r="O7" s="210">
        <v>15</v>
      </c>
      <c r="P7" s="210">
        <v>16</v>
      </c>
      <c r="Q7" s="210">
        <v>17</v>
      </c>
      <c r="R7" s="210">
        <v>18</v>
      </c>
      <c r="S7" s="210">
        <v>19</v>
      </c>
    </row>
    <row r="8" ht="15" customHeight="1" spans="1:19">
      <c r="A8" s="63" t="s">
        <v>71</v>
      </c>
      <c r="B8" s="210" t="s">
        <v>72</v>
      </c>
      <c r="C8" s="211">
        <v>15664759.24</v>
      </c>
      <c r="D8" s="211">
        <v>15664759.24</v>
      </c>
      <c r="E8" s="211">
        <v>12576642.76</v>
      </c>
      <c r="F8" s="210"/>
      <c r="G8" s="210"/>
      <c r="H8" s="210"/>
      <c r="I8" s="115">
        <v>3088116.48</v>
      </c>
      <c r="J8" s="115"/>
      <c r="K8" s="115"/>
      <c r="L8" s="115"/>
      <c r="M8" s="115"/>
      <c r="N8" s="115">
        <v>3088116.48</v>
      </c>
      <c r="O8" s="210"/>
      <c r="P8" s="210"/>
      <c r="Q8" s="210"/>
      <c r="R8" s="210"/>
      <c r="S8" s="210"/>
    </row>
    <row r="9" ht="18" customHeight="1" spans="1:19">
      <c r="A9" s="47" t="s">
        <v>57</v>
      </c>
      <c r="B9" s="212"/>
      <c r="C9" s="211">
        <f>C8</f>
        <v>15664759.24</v>
      </c>
      <c r="D9" s="211">
        <f>D8</f>
        <v>15664759.24</v>
      </c>
      <c r="E9" s="211">
        <f>E8</f>
        <v>12576642.76</v>
      </c>
      <c r="F9" s="83"/>
      <c r="G9" s="83"/>
      <c r="H9" s="83"/>
      <c r="I9" s="83">
        <f>I8</f>
        <v>3088116.48</v>
      </c>
      <c r="J9" s="83"/>
      <c r="K9" s="83"/>
      <c r="L9" s="83"/>
      <c r="M9" s="83"/>
      <c r="N9" s="83">
        <f>N8</f>
        <v>3088116.48</v>
      </c>
      <c r="O9" s="83"/>
      <c r="P9" s="83"/>
      <c r="Q9" s="83"/>
      <c r="R9" s="83"/>
      <c r="S9" s="8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GridLines="0" showZeros="0" zoomScale="90" zoomScaleNormal="90" workbookViewId="0">
      <selection activeCell="F26" sqref="F26"/>
    </sheetView>
  </sheetViews>
  <sheetFormatPr defaultColWidth="8.57522123893805" defaultRowHeight="12.75" customHeight="1"/>
  <cols>
    <col min="1" max="1" width="14.283185840708" customWidth="1"/>
    <col min="2" max="2" width="37.5752212389381" customWidth="1"/>
    <col min="3" max="8" width="24.5752212389381" customWidth="1"/>
    <col min="9" max="9" width="26.7079646017699" customWidth="1"/>
    <col min="10" max="11" width="24.4247787610619" customWidth="1"/>
    <col min="12" max="15" width="24.5752212389381" customWidth="1"/>
  </cols>
  <sheetData>
    <row r="1" ht="17.25" customHeight="1" spans="1:15">
      <c r="A1" s="44" t="s">
        <v>73</v>
      </c>
    </row>
    <row r="2" ht="41.25" customHeight="1" spans="1:15">
      <c r="A2" s="40" t="s">
        <v>74</v>
      </c>
    </row>
    <row r="3" ht="17.25" customHeight="1" spans="1:15">
      <c r="A3" s="43" t="s">
        <v>2</v>
      </c>
      <c r="O3" s="44" t="s">
        <v>3</v>
      </c>
    </row>
    <row r="4" ht="27" customHeight="1" spans="1:15">
      <c r="A4" s="185" t="s">
        <v>75</v>
      </c>
      <c r="B4" s="185" t="s">
        <v>76</v>
      </c>
      <c r="C4" s="185" t="s">
        <v>57</v>
      </c>
      <c r="D4" s="186" t="s">
        <v>60</v>
      </c>
      <c r="E4" s="187"/>
      <c r="F4" s="188"/>
      <c r="G4" s="189" t="s">
        <v>61</v>
      </c>
      <c r="H4" s="189" t="s">
        <v>62</v>
      </c>
      <c r="I4" s="189" t="s">
        <v>77</v>
      </c>
      <c r="J4" s="186" t="s">
        <v>64</v>
      </c>
      <c r="K4" s="187"/>
      <c r="L4" s="187"/>
      <c r="M4" s="187"/>
      <c r="N4" s="190"/>
      <c r="O4" s="191"/>
    </row>
    <row r="5" ht="42" customHeight="1" spans="1:15">
      <c r="A5" s="192"/>
      <c r="B5" s="192"/>
      <c r="C5" s="193"/>
      <c r="D5" s="194" t="s">
        <v>59</v>
      </c>
      <c r="E5" s="194" t="s">
        <v>78</v>
      </c>
      <c r="F5" s="194" t="s">
        <v>79</v>
      </c>
      <c r="G5" s="193"/>
      <c r="H5" s="193"/>
      <c r="I5" s="195"/>
      <c r="J5" s="194" t="s">
        <v>59</v>
      </c>
      <c r="K5" s="180" t="s">
        <v>80</v>
      </c>
      <c r="L5" s="180" t="s">
        <v>81</v>
      </c>
      <c r="M5" s="180" t="s">
        <v>82</v>
      </c>
      <c r="N5" s="180" t="s">
        <v>83</v>
      </c>
      <c r="O5" s="180" t="s">
        <v>84</v>
      </c>
    </row>
    <row r="6" ht="18" customHeight="1" spans="1:15">
      <c r="A6" s="51" t="s">
        <v>85</v>
      </c>
      <c r="B6" s="51" t="s">
        <v>86</v>
      </c>
      <c r="C6" s="51" t="s">
        <v>87</v>
      </c>
      <c r="D6" s="54" t="s">
        <v>88</v>
      </c>
      <c r="E6" s="54" t="s">
        <v>89</v>
      </c>
      <c r="F6" s="54" t="s">
        <v>90</v>
      </c>
      <c r="G6" s="54" t="s">
        <v>91</v>
      </c>
      <c r="H6" s="54" t="s">
        <v>92</v>
      </c>
      <c r="I6" s="54" t="s">
        <v>93</v>
      </c>
      <c r="J6" s="54" t="s">
        <v>94</v>
      </c>
      <c r="K6" s="54" t="s">
        <v>95</v>
      </c>
      <c r="L6" s="54" t="s">
        <v>96</v>
      </c>
      <c r="M6" s="54" t="s">
        <v>97</v>
      </c>
      <c r="N6" s="51" t="s">
        <v>98</v>
      </c>
      <c r="O6" s="54" t="s">
        <v>99</v>
      </c>
    </row>
    <row r="7" ht="18" customHeight="1" spans="1:15">
      <c r="A7" s="196" t="s">
        <v>100</v>
      </c>
      <c r="B7" s="196" t="s">
        <v>101</v>
      </c>
      <c r="C7" s="115">
        <v>4137083.2</v>
      </c>
      <c r="D7" s="115">
        <v>4137083.2</v>
      </c>
      <c r="E7" s="115">
        <v>4137083.2</v>
      </c>
      <c r="F7" s="115"/>
      <c r="G7" s="54"/>
      <c r="H7" s="54"/>
      <c r="I7" s="54"/>
      <c r="J7" s="54"/>
      <c r="K7" s="54"/>
      <c r="L7" s="54"/>
      <c r="M7" s="54"/>
      <c r="N7" s="51"/>
      <c r="O7" s="54"/>
    </row>
    <row r="8" ht="18" customHeight="1" spans="1:15">
      <c r="A8" s="196" t="s">
        <v>102</v>
      </c>
      <c r="B8" s="196" t="s">
        <v>103</v>
      </c>
      <c r="C8" s="115">
        <v>4137083.2</v>
      </c>
      <c r="D8" s="115">
        <v>4137083.2</v>
      </c>
      <c r="E8" s="115">
        <v>4137083.2</v>
      </c>
      <c r="F8" s="115"/>
      <c r="G8" s="54"/>
      <c r="H8" s="54"/>
      <c r="I8" s="54"/>
      <c r="J8" s="54"/>
      <c r="K8" s="54"/>
      <c r="L8" s="54"/>
      <c r="M8" s="54"/>
      <c r="N8" s="51"/>
      <c r="O8" s="54"/>
    </row>
    <row r="9" ht="18" customHeight="1" spans="1:15">
      <c r="A9" s="196" t="s">
        <v>104</v>
      </c>
      <c r="B9" s="196" t="s">
        <v>105</v>
      </c>
      <c r="C9" s="115">
        <v>3533400</v>
      </c>
      <c r="D9" s="115">
        <v>3533400</v>
      </c>
      <c r="E9" s="115">
        <v>3533400</v>
      </c>
      <c r="F9" s="115"/>
      <c r="G9" s="54"/>
      <c r="H9" s="54"/>
      <c r="I9" s="54"/>
      <c r="J9" s="54"/>
      <c r="K9" s="54"/>
      <c r="L9" s="54"/>
      <c r="M9" s="54"/>
      <c r="N9" s="51"/>
      <c r="O9" s="54"/>
    </row>
    <row r="10" ht="18" customHeight="1" spans="1:15">
      <c r="A10" s="196" t="s">
        <v>106</v>
      </c>
      <c r="B10" s="196" t="s">
        <v>107</v>
      </c>
      <c r="C10" s="115">
        <v>503683.2</v>
      </c>
      <c r="D10" s="115">
        <v>503683.2</v>
      </c>
      <c r="E10" s="115">
        <v>503683.2</v>
      </c>
      <c r="F10" s="115"/>
      <c r="G10" s="54"/>
      <c r="H10" s="54"/>
      <c r="I10" s="54"/>
      <c r="J10" s="54"/>
      <c r="K10" s="54"/>
      <c r="L10" s="54"/>
      <c r="M10" s="54"/>
      <c r="N10" s="51"/>
      <c r="O10" s="54"/>
    </row>
    <row r="11" ht="18" customHeight="1" spans="1:15">
      <c r="A11" s="196" t="s">
        <v>108</v>
      </c>
      <c r="B11" s="196" t="s">
        <v>109</v>
      </c>
      <c r="C11" s="115">
        <v>100000</v>
      </c>
      <c r="D11" s="115">
        <v>100000</v>
      </c>
      <c r="E11" s="115">
        <v>100000</v>
      </c>
      <c r="F11" s="115"/>
      <c r="G11" s="54"/>
      <c r="H11" s="54"/>
      <c r="I11" s="54"/>
      <c r="J11" s="54"/>
      <c r="K11" s="54"/>
      <c r="L11" s="54"/>
      <c r="M11" s="54"/>
      <c r="N11" s="51"/>
      <c r="O11" s="54"/>
    </row>
    <row r="12" ht="18" customHeight="1" spans="1:15">
      <c r="A12" s="196" t="s">
        <v>110</v>
      </c>
      <c r="B12" s="196" t="s">
        <v>111</v>
      </c>
      <c r="C12" s="115">
        <v>998551.32</v>
      </c>
      <c r="D12" s="115">
        <v>998551.32</v>
      </c>
      <c r="E12" s="115">
        <v>998551.32</v>
      </c>
      <c r="F12" s="115"/>
      <c r="G12" s="54"/>
      <c r="H12" s="54"/>
      <c r="I12" s="54"/>
      <c r="J12" s="54"/>
      <c r="K12" s="54"/>
      <c r="L12" s="54"/>
      <c r="M12" s="54"/>
      <c r="N12" s="51"/>
      <c r="O12" s="54"/>
    </row>
    <row r="13" ht="18" customHeight="1" spans="1:15">
      <c r="A13" s="196" t="s">
        <v>112</v>
      </c>
      <c r="B13" s="196" t="s">
        <v>113</v>
      </c>
      <c r="C13" s="115">
        <v>998551.32</v>
      </c>
      <c r="D13" s="115">
        <v>998551.32</v>
      </c>
      <c r="E13" s="115">
        <v>998551.32</v>
      </c>
      <c r="F13" s="115"/>
      <c r="G13" s="54"/>
      <c r="H13" s="54"/>
      <c r="I13" s="54"/>
      <c r="J13" s="54"/>
      <c r="K13" s="54"/>
      <c r="L13" s="54"/>
      <c r="M13" s="54"/>
      <c r="N13" s="51"/>
      <c r="O13" s="54"/>
    </row>
    <row r="14" ht="18" customHeight="1" spans="1:15">
      <c r="A14" s="196" t="s">
        <v>114</v>
      </c>
      <c r="B14" s="196" t="s">
        <v>115</v>
      </c>
      <c r="C14" s="115">
        <v>210750.96</v>
      </c>
      <c r="D14" s="115">
        <v>210750.96</v>
      </c>
      <c r="E14" s="115">
        <v>210750.96</v>
      </c>
      <c r="F14" s="115"/>
      <c r="G14" s="54"/>
      <c r="H14" s="54"/>
      <c r="I14" s="54"/>
      <c r="J14" s="54"/>
      <c r="K14" s="54"/>
      <c r="L14" s="54"/>
      <c r="M14" s="54"/>
      <c r="N14" s="51"/>
      <c r="O14" s="54"/>
    </row>
    <row r="15" ht="18" customHeight="1" spans="1:15">
      <c r="A15" s="196" t="s">
        <v>116</v>
      </c>
      <c r="B15" s="196" t="s">
        <v>117</v>
      </c>
      <c r="C15" s="115">
        <v>687916.08</v>
      </c>
      <c r="D15" s="115">
        <v>687916.08</v>
      </c>
      <c r="E15" s="115">
        <v>687916.08</v>
      </c>
      <c r="F15" s="115"/>
      <c r="G15" s="54"/>
      <c r="H15" s="54"/>
      <c r="I15" s="54"/>
      <c r="J15" s="54"/>
      <c r="K15" s="54"/>
      <c r="L15" s="54"/>
      <c r="M15" s="54"/>
      <c r="N15" s="51"/>
      <c r="O15" s="54"/>
    </row>
    <row r="16" ht="18" customHeight="1" spans="1:15">
      <c r="A16" s="196" t="s">
        <v>118</v>
      </c>
      <c r="B16" s="196" t="s">
        <v>119</v>
      </c>
      <c r="C16" s="115">
        <v>99884.28</v>
      </c>
      <c r="D16" s="115">
        <v>99884.28</v>
      </c>
      <c r="E16" s="115">
        <v>99884.28</v>
      </c>
      <c r="F16" s="115"/>
      <c r="G16" s="54"/>
      <c r="H16" s="54"/>
      <c r="I16" s="54"/>
      <c r="J16" s="54"/>
      <c r="K16" s="54"/>
      <c r="L16" s="54"/>
      <c r="M16" s="54"/>
      <c r="N16" s="51"/>
      <c r="O16" s="54"/>
    </row>
    <row r="17" ht="18" customHeight="1" spans="1:15">
      <c r="A17" s="196" t="s">
        <v>120</v>
      </c>
      <c r="B17" s="196" t="s">
        <v>121</v>
      </c>
      <c r="C17" s="115">
        <v>10044252.72</v>
      </c>
      <c r="D17" s="115">
        <v>6956136.24</v>
      </c>
      <c r="E17" s="115">
        <v>4784036.24</v>
      </c>
      <c r="F17" s="115">
        <v>2172100</v>
      </c>
      <c r="G17" s="54"/>
      <c r="H17" s="54"/>
      <c r="I17" s="54"/>
      <c r="J17" s="115">
        <v>3088116.48</v>
      </c>
      <c r="K17" s="115"/>
      <c r="L17" s="115"/>
      <c r="M17" s="115"/>
      <c r="N17" s="115"/>
      <c r="O17" s="115">
        <v>3088116.48</v>
      </c>
    </row>
    <row r="18" ht="18" customHeight="1" spans="1:15">
      <c r="A18" s="196" t="s">
        <v>122</v>
      </c>
      <c r="B18" s="196" t="s">
        <v>123</v>
      </c>
      <c r="C18" s="115">
        <v>10044252.72</v>
      </c>
      <c r="D18" s="115">
        <v>6956136.24</v>
      </c>
      <c r="E18" s="115">
        <v>4784036.24</v>
      </c>
      <c r="F18" s="115">
        <v>2172100</v>
      </c>
      <c r="G18" s="54"/>
      <c r="H18" s="54"/>
      <c r="I18" s="54"/>
      <c r="J18" s="115">
        <v>3088116.48</v>
      </c>
      <c r="K18" s="115"/>
      <c r="L18" s="115"/>
      <c r="M18" s="115"/>
      <c r="N18" s="115"/>
      <c r="O18" s="115">
        <v>3088116.48</v>
      </c>
    </row>
    <row r="19" ht="18" customHeight="1" spans="1:15">
      <c r="A19" s="196" t="s">
        <v>124</v>
      </c>
      <c r="B19" s="196" t="s">
        <v>125</v>
      </c>
      <c r="C19" s="115">
        <v>10044252.72</v>
      </c>
      <c r="D19" s="115">
        <v>6956136.24</v>
      </c>
      <c r="E19" s="115">
        <v>4784036.24</v>
      </c>
      <c r="F19" s="115">
        <v>2172100</v>
      </c>
      <c r="G19" s="54"/>
      <c r="H19" s="54"/>
      <c r="I19" s="54"/>
      <c r="J19" s="115">
        <v>3088116.48</v>
      </c>
      <c r="K19" s="115"/>
      <c r="L19" s="115"/>
      <c r="M19" s="115"/>
      <c r="N19" s="115"/>
      <c r="O19" s="115">
        <v>3088116.48</v>
      </c>
    </row>
    <row r="20" ht="18" customHeight="1" spans="1:15">
      <c r="A20" s="196" t="s">
        <v>126</v>
      </c>
      <c r="B20" s="196" t="s">
        <v>127</v>
      </c>
      <c r="C20" s="115">
        <v>484872</v>
      </c>
      <c r="D20" s="115">
        <v>484872</v>
      </c>
      <c r="E20" s="115">
        <v>484872</v>
      </c>
      <c r="F20" s="115"/>
      <c r="G20" s="54"/>
      <c r="H20" s="54"/>
      <c r="I20" s="54"/>
      <c r="J20" s="54"/>
      <c r="K20" s="54"/>
      <c r="L20" s="54"/>
      <c r="M20" s="54"/>
      <c r="N20" s="51"/>
      <c r="O20" s="54"/>
    </row>
    <row r="21" ht="18" customHeight="1" spans="1:15">
      <c r="A21" s="196" t="s">
        <v>128</v>
      </c>
      <c r="B21" s="196" t="s">
        <v>129</v>
      </c>
      <c r="C21" s="115">
        <v>484872</v>
      </c>
      <c r="D21" s="115">
        <v>484872</v>
      </c>
      <c r="E21" s="115">
        <v>484872</v>
      </c>
      <c r="F21" s="115"/>
      <c r="G21" s="54"/>
      <c r="H21" s="54"/>
      <c r="I21" s="54"/>
      <c r="J21" s="54"/>
      <c r="K21" s="54"/>
      <c r="L21" s="54"/>
      <c r="M21" s="54"/>
      <c r="N21" s="51"/>
      <c r="O21" s="54"/>
    </row>
    <row r="22" ht="18" customHeight="1" spans="1:15">
      <c r="A22" s="196" t="s">
        <v>130</v>
      </c>
      <c r="B22" s="196" t="s">
        <v>131</v>
      </c>
      <c r="C22" s="115">
        <v>484872</v>
      </c>
      <c r="D22" s="115">
        <v>484872</v>
      </c>
      <c r="E22" s="115">
        <v>484872</v>
      </c>
      <c r="F22" s="115"/>
      <c r="G22" s="54"/>
      <c r="H22" s="54"/>
      <c r="I22" s="54"/>
      <c r="J22" s="54"/>
      <c r="K22" s="54"/>
      <c r="L22" s="54"/>
      <c r="M22" s="54"/>
      <c r="N22" s="51"/>
      <c r="O22" s="54"/>
    </row>
    <row r="23" ht="21" customHeight="1" spans="1:15">
      <c r="A23" s="197" t="s">
        <v>57</v>
      </c>
      <c r="B23" s="35"/>
      <c r="C23" s="115">
        <v>15664759.24</v>
      </c>
      <c r="D23" s="115">
        <v>12576642.76</v>
      </c>
      <c r="E23" s="115">
        <v>10404542.76</v>
      </c>
      <c r="F23" s="115">
        <v>2172100</v>
      </c>
      <c r="G23" s="115"/>
      <c r="H23" s="115"/>
      <c r="I23" s="115"/>
      <c r="J23" s="115">
        <v>3088116.48</v>
      </c>
      <c r="K23" s="115"/>
      <c r="L23" s="115"/>
      <c r="M23" s="115"/>
      <c r="N23" s="115"/>
      <c r="O23" s="115">
        <v>3088116.48</v>
      </c>
    </row>
    <row r="28" customHeight="1" spans="1:15">
      <c r="C28" s="175"/>
    </row>
  </sheetData>
  <mergeCells count="12">
    <mergeCell ref="A1:O1"/>
    <mergeCell ref="A2:O2"/>
    <mergeCell ref="A3:B3"/>
    <mergeCell ref="D4:F4"/>
    <mergeCell ref="J4:O4"/>
    <mergeCell ref="A23:B2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zoomScale="90" zoomScaleNormal="90" workbookViewId="0">
      <selection activeCell="D27" sqref="D27"/>
    </sheetView>
  </sheetViews>
  <sheetFormatPr defaultColWidth="8.57522123893805" defaultRowHeight="12.75" customHeight="1" outlineLevelCol="3"/>
  <cols>
    <col min="1" max="4" width="35.5752212389381" customWidth="1"/>
  </cols>
  <sheetData>
    <row r="1" ht="15" customHeight="1" spans="1:4">
      <c r="A1" s="41"/>
      <c r="B1" s="44"/>
      <c r="C1" s="44"/>
      <c r="D1" s="44" t="s">
        <v>132</v>
      </c>
    </row>
    <row r="2" ht="41.25" customHeight="1" spans="1:4">
      <c r="A2" s="215" t="s">
        <v>133</v>
      </c>
    </row>
    <row r="3" ht="17.25" customHeight="1" spans="1:4">
      <c r="A3" s="43" t="s">
        <v>2</v>
      </c>
      <c r="D3" s="44" t="s">
        <v>3</v>
      </c>
    </row>
    <row r="4" ht="17.25" customHeight="1" spans="1:4">
      <c r="A4" s="180" t="s">
        <v>4</v>
      </c>
      <c r="B4" s="181"/>
      <c r="C4" s="180" t="s">
        <v>5</v>
      </c>
      <c r="D4" s="181"/>
    </row>
    <row r="5" ht="18.75" customHeight="1" spans="1:4">
      <c r="A5" s="180" t="s">
        <v>6</v>
      </c>
      <c r="B5" s="180" t="s">
        <v>7</v>
      </c>
      <c r="C5" s="180" t="s">
        <v>8</v>
      </c>
      <c r="D5" s="180" t="s">
        <v>7</v>
      </c>
    </row>
    <row r="6" ht="16.5" customHeight="1" spans="1:4">
      <c r="A6" s="182" t="s">
        <v>134</v>
      </c>
      <c r="B6" s="115">
        <v>12576642.76</v>
      </c>
      <c r="C6" s="182" t="s">
        <v>135</v>
      </c>
      <c r="D6" s="115">
        <v>12576642.76</v>
      </c>
    </row>
    <row r="7" ht="16.5" customHeight="1" spans="1:4">
      <c r="A7" s="182" t="s">
        <v>136</v>
      </c>
      <c r="B7" s="115">
        <v>12576642.76</v>
      </c>
      <c r="C7" s="182" t="s">
        <v>137</v>
      </c>
      <c r="D7" s="83"/>
    </row>
    <row r="8" ht="16.5" customHeight="1" spans="1:4">
      <c r="A8" s="182" t="s">
        <v>138</v>
      </c>
      <c r="B8" s="83"/>
      <c r="C8" s="182" t="s">
        <v>139</v>
      </c>
      <c r="D8" s="83"/>
    </row>
    <row r="9" ht="16.5" customHeight="1" spans="1:4">
      <c r="A9" s="182" t="s">
        <v>140</v>
      </c>
      <c r="B9" s="83"/>
      <c r="C9" s="182" t="s">
        <v>141</v>
      </c>
      <c r="D9" s="83"/>
    </row>
    <row r="10" ht="16.5" customHeight="1" spans="1:4">
      <c r="A10" s="182" t="s">
        <v>142</v>
      </c>
      <c r="B10" s="83"/>
      <c r="C10" s="182" t="s">
        <v>143</v>
      </c>
      <c r="D10" s="83"/>
    </row>
    <row r="11" ht="16.5" customHeight="1" spans="1:4">
      <c r="A11" s="182" t="s">
        <v>136</v>
      </c>
      <c r="B11" s="83"/>
      <c r="C11" s="182" t="s">
        <v>144</v>
      </c>
      <c r="D11" s="83"/>
    </row>
    <row r="12" ht="16.5" customHeight="1" spans="1:4">
      <c r="A12" s="62" t="s">
        <v>138</v>
      </c>
      <c r="B12" s="83"/>
      <c r="C12" s="70" t="s">
        <v>145</v>
      </c>
      <c r="D12" s="83"/>
    </row>
    <row r="13" ht="16.5" customHeight="1" spans="1:4">
      <c r="A13" s="62" t="s">
        <v>140</v>
      </c>
      <c r="B13" s="83"/>
      <c r="C13" s="70" t="s">
        <v>146</v>
      </c>
      <c r="D13" s="83"/>
    </row>
    <row r="14" ht="16.5" customHeight="1" spans="1:4">
      <c r="A14" s="183"/>
      <c r="B14" s="83"/>
      <c r="C14" s="70" t="s">
        <v>147</v>
      </c>
      <c r="D14" s="83">
        <v>4137083.2</v>
      </c>
    </row>
    <row r="15" ht="16.5" customHeight="1" spans="1:4">
      <c r="A15" s="183"/>
      <c r="B15" s="83"/>
      <c r="C15" s="70" t="s">
        <v>148</v>
      </c>
      <c r="D15" s="83">
        <v>998551.32</v>
      </c>
    </row>
    <row r="16" ht="16.5" customHeight="1" spans="1:4">
      <c r="A16" s="183"/>
      <c r="B16" s="83"/>
      <c r="C16" s="70" t="s">
        <v>149</v>
      </c>
      <c r="D16" s="83"/>
    </row>
    <row r="17" ht="16.5" customHeight="1" spans="1:4">
      <c r="A17" s="183"/>
      <c r="B17" s="83"/>
      <c r="C17" s="70" t="s">
        <v>150</v>
      </c>
      <c r="D17" s="83">
        <v>6956136.24</v>
      </c>
    </row>
    <row r="18" ht="16.5" customHeight="1" spans="1:4">
      <c r="A18" s="183"/>
      <c r="B18" s="83"/>
      <c r="C18" s="70" t="s">
        <v>151</v>
      </c>
      <c r="D18" s="83"/>
    </row>
    <row r="19" ht="16.5" customHeight="1" spans="1:4">
      <c r="A19" s="183"/>
      <c r="B19" s="83"/>
      <c r="C19" s="70" t="s">
        <v>152</v>
      </c>
      <c r="D19" s="83"/>
    </row>
    <row r="20" ht="16.5" customHeight="1" spans="1:4">
      <c r="A20" s="183"/>
      <c r="B20" s="83"/>
      <c r="C20" s="70" t="s">
        <v>153</v>
      </c>
      <c r="D20" s="83"/>
    </row>
    <row r="21" ht="16.5" customHeight="1" spans="1:4">
      <c r="A21" s="183"/>
      <c r="B21" s="83"/>
      <c r="C21" s="70" t="s">
        <v>154</v>
      </c>
      <c r="D21" s="83"/>
    </row>
    <row r="22" ht="16.5" customHeight="1" spans="1:4">
      <c r="A22" s="183"/>
      <c r="B22" s="83"/>
      <c r="C22" s="70" t="s">
        <v>155</v>
      </c>
      <c r="D22" s="83"/>
    </row>
    <row r="23" ht="16.5" customHeight="1" spans="1:4">
      <c r="A23" s="183"/>
      <c r="B23" s="83"/>
      <c r="C23" s="70" t="s">
        <v>156</v>
      </c>
      <c r="D23" s="83"/>
    </row>
    <row r="24" ht="16.5" customHeight="1" spans="1:4">
      <c r="A24" s="183"/>
      <c r="B24" s="83"/>
      <c r="C24" s="70" t="s">
        <v>157</v>
      </c>
      <c r="D24" s="83"/>
    </row>
    <row r="25" ht="16.5" customHeight="1" spans="1:4">
      <c r="A25" s="183"/>
      <c r="B25" s="83"/>
      <c r="C25" s="70" t="s">
        <v>158</v>
      </c>
      <c r="D25" s="83">
        <v>484872</v>
      </c>
    </row>
    <row r="26" ht="16.5" customHeight="1" spans="1:4">
      <c r="A26" s="183"/>
      <c r="B26" s="83"/>
      <c r="C26" s="70" t="s">
        <v>159</v>
      </c>
      <c r="D26" s="83"/>
    </row>
    <row r="27" ht="16.5" customHeight="1" spans="1:4">
      <c r="A27" s="183"/>
      <c r="B27" s="83"/>
      <c r="C27" s="70" t="s">
        <v>160</v>
      </c>
      <c r="D27" s="83"/>
    </row>
    <row r="28" ht="16.5" customHeight="1" spans="1:4">
      <c r="A28" s="183"/>
      <c r="B28" s="83"/>
      <c r="C28" s="70" t="s">
        <v>161</v>
      </c>
      <c r="D28" s="83"/>
    </row>
    <row r="29" ht="16.5" customHeight="1" spans="1:4">
      <c r="A29" s="183"/>
      <c r="B29" s="83"/>
      <c r="C29" s="70" t="s">
        <v>162</v>
      </c>
      <c r="D29" s="83"/>
    </row>
    <row r="30" ht="16.5" customHeight="1" spans="1:4">
      <c r="A30" s="183"/>
      <c r="B30" s="83"/>
      <c r="C30" s="70" t="s">
        <v>163</v>
      </c>
      <c r="D30" s="83"/>
    </row>
    <row r="31" ht="16.5" customHeight="1" spans="1:4">
      <c r="A31" s="183"/>
      <c r="B31" s="83"/>
      <c r="C31" s="62" t="s">
        <v>164</v>
      </c>
      <c r="D31" s="83"/>
    </row>
    <row r="32" ht="16.5" customHeight="1" spans="1:4">
      <c r="A32" s="183"/>
      <c r="B32" s="83"/>
      <c r="C32" s="62" t="s">
        <v>165</v>
      </c>
      <c r="D32" s="83"/>
    </row>
    <row r="33" ht="16.5" customHeight="1" spans="1:4">
      <c r="A33" s="183"/>
      <c r="B33" s="83"/>
      <c r="C33" s="28" t="s">
        <v>166</v>
      </c>
      <c r="D33" s="83"/>
    </row>
    <row r="34" ht="15" customHeight="1" spans="1:4">
      <c r="A34" s="184" t="s">
        <v>51</v>
      </c>
      <c r="B34" s="83">
        <f>B6</f>
        <v>12576642.76</v>
      </c>
      <c r="C34" s="184" t="s">
        <v>52</v>
      </c>
      <c r="D34" s="83">
        <f>D6</f>
        <v>12576642.76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zoomScale="90" zoomScaleNormal="90" workbookViewId="0">
      <selection activeCell="D23" sqref="D23"/>
    </sheetView>
  </sheetViews>
  <sheetFormatPr defaultColWidth="9.14159292035398" defaultRowHeight="14.25" customHeight="1" outlineLevelCol="6"/>
  <cols>
    <col min="1" max="1" width="20.141592920354" customWidth="1"/>
    <col min="2" max="2" width="33.9823008849558" customWidth="1"/>
    <col min="3" max="7" width="24.141592920354" customWidth="1"/>
  </cols>
  <sheetData>
    <row r="1" customHeight="1" spans="1:7">
      <c r="D1" s="154"/>
      <c r="F1" s="72"/>
      <c r="G1" s="155" t="s">
        <v>167</v>
      </c>
    </row>
    <row r="2" ht="41.25" customHeight="1" spans="1:7">
      <c r="A2" s="123" t="s">
        <v>168</v>
      </c>
      <c r="B2" s="123"/>
      <c r="C2" s="123"/>
      <c r="D2" s="123"/>
      <c r="E2" s="123"/>
      <c r="F2" s="123"/>
      <c r="G2" s="123"/>
    </row>
    <row r="3" ht="18" customHeight="1" spans="1:7">
      <c r="A3" s="43" t="s">
        <v>2</v>
      </c>
      <c r="F3" s="120"/>
      <c r="G3" s="155" t="s">
        <v>3</v>
      </c>
    </row>
    <row r="4" ht="20.25" customHeight="1" spans="1:7">
      <c r="A4" s="176" t="s">
        <v>169</v>
      </c>
      <c r="B4" s="177"/>
      <c r="C4" s="124" t="s">
        <v>57</v>
      </c>
      <c r="D4" s="163" t="s">
        <v>78</v>
      </c>
      <c r="E4" s="11"/>
      <c r="F4" s="12"/>
      <c r="G4" s="157" t="s">
        <v>79</v>
      </c>
    </row>
    <row r="5" ht="20.25" customHeight="1" spans="1:7">
      <c r="A5" s="178" t="s">
        <v>75</v>
      </c>
      <c r="B5" s="178" t="s">
        <v>76</v>
      </c>
      <c r="C5" s="18"/>
      <c r="D5" s="129" t="s">
        <v>59</v>
      </c>
      <c r="E5" s="129" t="s">
        <v>170</v>
      </c>
      <c r="F5" s="129" t="s">
        <v>171</v>
      </c>
      <c r="G5" s="159"/>
    </row>
    <row r="6" ht="15" customHeight="1" spans="1:7">
      <c r="A6" s="58" t="s">
        <v>85</v>
      </c>
      <c r="B6" s="58" t="s">
        <v>86</v>
      </c>
      <c r="C6" s="58" t="s">
        <v>87</v>
      </c>
      <c r="D6" s="58" t="s">
        <v>88</v>
      </c>
      <c r="E6" s="58" t="s">
        <v>89</v>
      </c>
      <c r="F6" s="58" t="s">
        <v>90</v>
      </c>
      <c r="G6" s="58" t="s">
        <v>91</v>
      </c>
    </row>
    <row r="7" ht="19" customHeight="1" spans="1:7">
      <c r="A7" s="134" t="s">
        <v>100</v>
      </c>
      <c r="B7" s="134" t="s">
        <v>101</v>
      </c>
      <c r="C7" s="115">
        <v>4137083.2</v>
      </c>
      <c r="D7" s="115">
        <v>4137083.2</v>
      </c>
      <c r="E7" s="115">
        <v>3684083.2</v>
      </c>
      <c r="F7" s="115">
        <v>453000</v>
      </c>
      <c r="G7" s="115"/>
    </row>
    <row r="8" ht="19" customHeight="1" spans="1:7">
      <c r="A8" s="134" t="s">
        <v>102</v>
      </c>
      <c r="B8" s="134" t="s">
        <v>103</v>
      </c>
      <c r="C8" s="115">
        <v>4137083.2</v>
      </c>
      <c r="D8" s="115">
        <v>4137083.2</v>
      </c>
      <c r="E8" s="115">
        <v>3684083.2</v>
      </c>
      <c r="F8" s="115">
        <v>453000</v>
      </c>
      <c r="G8" s="115"/>
    </row>
    <row r="9" ht="19" customHeight="1" spans="1:7">
      <c r="A9" s="134" t="s">
        <v>104</v>
      </c>
      <c r="B9" s="134" t="s">
        <v>105</v>
      </c>
      <c r="C9" s="115">
        <v>3533400</v>
      </c>
      <c r="D9" s="115">
        <v>3533400</v>
      </c>
      <c r="E9" s="115">
        <v>3080400</v>
      </c>
      <c r="F9" s="115">
        <v>453000</v>
      </c>
      <c r="G9" s="115"/>
    </row>
    <row r="10" ht="19" customHeight="1" spans="1:7">
      <c r="A10" s="134" t="s">
        <v>106</v>
      </c>
      <c r="B10" s="134" t="s">
        <v>107</v>
      </c>
      <c r="C10" s="115">
        <v>503683.2</v>
      </c>
      <c r="D10" s="115">
        <v>503683.2</v>
      </c>
      <c r="E10" s="115">
        <v>503683.2</v>
      </c>
      <c r="F10" s="115"/>
      <c r="G10" s="115"/>
    </row>
    <row r="11" ht="19" customHeight="1" spans="1:7">
      <c r="A11" s="134" t="s">
        <v>108</v>
      </c>
      <c r="B11" s="134" t="s">
        <v>109</v>
      </c>
      <c r="C11" s="115">
        <v>100000</v>
      </c>
      <c r="D11" s="115">
        <v>100000</v>
      </c>
      <c r="E11" s="115">
        <v>100000</v>
      </c>
      <c r="F11" s="115"/>
      <c r="G11" s="115"/>
    </row>
    <row r="12" ht="19" customHeight="1" spans="1:7">
      <c r="A12" s="134" t="s">
        <v>110</v>
      </c>
      <c r="B12" s="134" t="s">
        <v>111</v>
      </c>
      <c r="C12" s="115">
        <v>998551.32</v>
      </c>
      <c r="D12" s="115">
        <v>998551.32</v>
      </c>
      <c r="E12" s="115">
        <v>998551.32</v>
      </c>
      <c r="F12" s="115"/>
      <c r="G12" s="115"/>
    </row>
    <row r="13" ht="19" customHeight="1" spans="1:7">
      <c r="A13" s="134" t="s">
        <v>112</v>
      </c>
      <c r="B13" s="134" t="s">
        <v>113</v>
      </c>
      <c r="C13" s="115">
        <v>998551.32</v>
      </c>
      <c r="D13" s="115">
        <v>998551.32</v>
      </c>
      <c r="E13" s="115">
        <v>998551.32</v>
      </c>
      <c r="F13" s="115"/>
      <c r="G13" s="115"/>
    </row>
    <row r="14" ht="19" customHeight="1" spans="1:7">
      <c r="A14" s="134" t="s">
        <v>114</v>
      </c>
      <c r="B14" s="134" t="s">
        <v>115</v>
      </c>
      <c r="C14" s="115">
        <v>210750.96</v>
      </c>
      <c r="D14" s="115">
        <v>210750.96</v>
      </c>
      <c r="E14" s="115">
        <v>210750.96</v>
      </c>
      <c r="F14" s="115"/>
      <c r="G14" s="115"/>
    </row>
    <row r="15" ht="19" customHeight="1" spans="1:7">
      <c r="A15" s="134" t="s">
        <v>116</v>
      </c>
      <c r="B15" s="134" t="s">
        <v>117</v>
      </c>
      <c r="C15" s="115">
        <v>687916.08</v>
      </c>
      <c r="D15" s="115">
        <v>687916.08</v>
      </c>
      <c r="E15" s="115">
        <v>687916.08</v>
      </c>
      <c r="F15" s="115"/>
      <c r="G15" s="115"/>
    </row>
    <row r="16" ht="19" customHeight="1" spans="1:7">
      <c r="A16" s="134" t="s">
        <v>118</v>
      </c>
      <c r="B16" s="134" t="s">
        <v>119</v>
      </c>
      <c r="C16" s="115">
        <v>99884.28</v>
      </c>
      <c r="D16" s="115">
        <v>99884.28</v>
      </c>
      <c r="E16" s="115">
        <v>99884.28</v>
      </c>
      <c r="F16" s="115"/>
      <c r="G16" s="115"/>
    </row>
    <row r="17" ht="19" customHeight="1" spans="1:7">
      <c r="A17" s="134" t="s">
        <v>120</v>
      </c>
      <c r="B17" s="134" t="s">
        <v>121</v>
      </c>
      <c r="C17" s="115">
        <v>6956136.24</v>
      </c>
      <c r="D17" s="115">
        <v>4784036.24</v>
      </c>
      <c r="E17" s="115">
        <v>4247336.24</v>
      </c>
      <c r="F17" s="115">
        <v>536700</v>
      </c>
      <c r="G17" s="115">
        <v>2172100</v>
      </c>
    </row>
    <row r="18" ht="19" customHeight="1" spans="1:7">
      <c r="A18" s="134" t="s">
        <v>122</v>
      </c>
      <c r="B18" s="134" t="s">
        <v>123</v>
      </c>
      <c r="C18" s="115">
        <v>6956136.24</v>
      </c>
      <c r="D18" s="115">
        <v>4784036.24</v>
      </c>
      <c r="E18" s="115">
        <v>4247336.24</v>
      </c>
      <c r="F18" s="115">
        <v>536700</v>
      </c>
      <c r="G18" s="115">
        <v>2172100</v>
      </c>
    </row>
    <row r="19" ht="19" customHeight="1" spans="1:7">
      <c r="A19" s="134" t="s">
        <v>124</v>
      </c>
      <c r="B19" s="134" t="s">
        <v>125</v>
      </c>
      <c r="C19" s="115">
        <v>6956136.24</v>
      </c>
      <c r="D19" s="115">
        <v>4784036.24</v>
      </c>
      <c r="E19" s="115">
        <v>4247336.24</v>
      </c>
      <c r="F19" s="115">
        <v>536700</v>
      </c>
      <c r="G19" s="115">
        <v>2172100</v>
      </c>
    </row>
    <row r="20" ht="19" customHeight="1" spans="1:7">
      <c r="A20" s="134" t="s">
        <v>126</v>
      </c>
      <c r="B20" s="134" t="s">
        <v>127</v>
      </c>
      <c r="C20" s="115">
        <v>484872</v>
      </c>
      <c r="D20" s="115">
        <v>484872</v>
      </c>
      <c r="E20" s="115">
        <v>484872</v>
      </c>
      <c r="F20" s="115"/>
      <c r="G20" s="115"/>
    </row>
    <row r="21" ht="19" customHeight="1" spans="1:7">
      <c r="A21" s="134" t="s">
        <v>128</v>
      </c>
      <c r="B21" s="134" t="s">
        <v>129</v>
      </c>
      <c r="C21" s="115">
        <v>484872</v>
      </c>
      <c r="D21" s="115">
        <v>484872</v>
      </c>
      <c r="E21" s="115">
        <v>484872</v>
      </c>
      <c r="F21" s="115"/>
      <c r="G21" s="115"/>
    </row>
    <row r="22" ht="19" customHeight="1" spans="1:7">
      <c r="A22" s="134" t="s">
        <v>130</v>
      </c>
      <c r="B22" s="134" t="s">
        <v>131</v>
      </c>
      <c r="C22" s="115">
        <v>484872</v>
      </c>
      <c r="D22" s="115">
        <v>484872</v>
      </c>
      <c r="E22" s="115">
        <v>484872</v>
      </c>
      <c r="F22" s="115"/>
      <c r="G22" s="115"/>
    </row>
    <row r="23" ht="18" customHeight="1" spans="1:7">
      <c r="A23" s="82" t="s">
        <v>172</v>
      </c>
      <c r="B23" s="179" t="s">
        <v>172</v>
      </c>
      <c r="C23" s="83">
        <f>C7+C12+C17+C20</f>
        <v>12576642.76</v>
      </c>
      <c r="D23" s="83">
        <f>D7+D12+D17+D20</f>
        <v>10404542.76</v>
      </c>
      <c r="E23" s="83">
        <f>E7+E12+E17+E20</f>
        <v>9414842.76</v>
      </c>
      <c r="F23" s="83">
        <f>F7+F12+F17+F20</f>
        <v>989700</v>
      </c>
      <c r="G23" s="83">
        <f>G7+G12+G17+G20</f>
        <v>2172100</v>
      </c>
    </row>
    <row r="26" customHeight="1" spans="1:7">
      <c r="D26" s="175"/>
      <c r="G26" s="175"/>
    </row>
    <row r="27" customHeight="1" spans="1:7">
      <c r="C27" s="175"/>
    </row>
  </sheetData>
  <mergeCells count="7">
    <mergeCell ref="A2:G2"/>
    <mergeCell ref="A3:B3"/>
    <mergeCell ref="A4:B4"/>
    <mergeCell ref="D4:F4"/>
    <mergeCell ref="A23:B2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3"/>
  <sheetViews>
    <sheetView showZeros="0" workbookViewId="0">
      <selection activeCell="D20" sqref="D20"/>
    </sheetView>
  </sheetViews>
  <sheetFormatPr defaultColWidth="10.4247787610619" defaultRowHeight="14.25" customHeight="1" outlineLevelCol="5"/>
  <cols>
    <col min="1" max="6" width="28.141592920354" customWidth="1"/>
  </cols>
  <sheetData>
    <row r="1" customHeight="1" spans="1:6">
      <c r="A1" s="42"/>
      <c r="B1" s="42"/>
      <c r="C1" s="42"/>
      <c r="D1" s="42"/>
      <c r="E1" s="41"/>
      <c r="F1" s="171" t="s">
        <v>173</v>
      </c>
    </row>
    <row r="2" ht="41.25" customHeight="1" spans="1:6">
      <c r="A2" s="172" t="s">
        <v>174</v>
      </c>
      <c r="B2" s="42"/>
      <c r="C2" s="42"/>
      <c r="D2" s="42"/>
      <c r="E2" s="41"/>
      <c r="F2" s="42"/>
    </row>
    <row r="3" customHeight="1" spans="1:6">
      <c r="A3" s="107" t="s">
        <v>2</v>
      </c>
      <c r="B3" s="173"/>
      <c r="D3" s="42"/>
      <c r="E3" s="41"/>
      <c r="F3" s="45" t="s">
        <v>3</v>
      </c>
    </row>
    <row r="4" ht="27" customHeight="1" spans="1:6">
      <c r="A4" s="46" t="s">
        <v>175</v>
      </c>
      <c r="B4" s="46" t="s">
        <v>176</v>
      </c>
      <c r="C4" s="47" t="s">
        <v>177</v>
      </c>
      <c r="D4" s="46"/>
      <c r="E4" s="48"/>
      <c r="F4" s="46" t="s">
        <v>178</v>
      </c>
    </row>
    <row r="5" ht="28.5" customHeight="1" spans="1:6">
      <c r="A5" s="174"/>
      <c r="B5" s="50"/>
      <c r="C5" s="48" t="s">
        <v>59</v>
      </c>
      <c r="D5" s="48" t="s">
        <v>179</v>
      </c>
      <c r="E5" s="48" t="s">
        <v>180</v>
      </c>
      <c r="F5" s="49"/>
    </row>
    <row r="6" ht="17.25" customHeight="1" spans="1:6">
      <c r="A6" s="54" t="s">
        <v>85</v>
      </c>
      <c r="B6" s="54" t="s">
        <v>86</v>
      </c>
      <c r="C6" s="54" t="s">
        <v>87</v>
      </c>
      <c r="D6" s="54" t="s">
        <v>88</v>
      </c>
      <c r="E6" s="54" t="s">
        <v>89</v>
      </c>
      <c r="F6" s="54" t="s">
        <v>90</v>
      </c>
    </row>
    <row r="7" ht="17.25" customHeight="1" spans="1:6">
      <c r="A7" s="115">
        <v>157500</v>
      </c>
      <c r="B7" s="83"/>
      <c r="C7" s="115">
        <v>157500</v>
      </c>
      <c r="D7" s="83"/>
      <c r="E7" s="115">
        <v>157500</v>
      </c>
      <c r="F7" s="83"/>
    </row>
    <row r="13" customHeight="1" spans="1:6">
      <c r="C13" s="175"/>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1"/>
  <sheetViews>
    <sheetView showZeros="0" zoomScale="90" zoomScaleNormal="90" workbookViewId="0">
      <selection activeCell="F34" sqref="F34"/>
    </sheetView>
  </sheetViews>
  <sheetFormatPr defaultColWidth="9.14159292035398" defaultRowHeight="14.25" customHeight="1"/>
  <cols>
    <col min="1" max="1" width="32.8495575221239" customWidth="1"/>
    <col min="2" max="2" width="20.7079646017699" customWidth="1"/>
    <col min="3" max="3" width="31.283185840708" customWidth="1"/>
    <col min="4" max="4" width="10.141592920354" customWidth="1"/>
    <col min="5" max="5" width="28.8849557522124" customWidth="1"/>
    <col min="6" max="6" width="10.283185840708" customWidth="1"/>
    <col min="7" max="7" width="23" customWidth="1"/>
    <col min="8" max="23" width="18.7079646017699" customWidth="1"/>
  </cols>
  <sheetData>
    <row r="1" ht="13.5" customHeight="1" spans="1:23">
      <c r="B1" s="160"/>
      <c r="D1" s="161"/>
      <c r="E1" s="161"/>
      <c r="F1" s="161"/>
      <c r="G1" s="161"/>
      <c r="H1" s="84"/>
      <c r="I1" s="84"/>
      <c r="J1" s="84"/>
      <c r="K1" s="84"/>
      <c r="L1" s="84"/>
      <c r="M1" s="84"/>
      <c r="Q1" s="84"/>
      <c r="U1" s="160"/>
      <c r="W1" s="2" t="s">
        <v>181</v>
      </c>
    </row>
    <row r="2" ht="45.75" customHeight="1" spans="1:23">
      <c r="A2" s="67" t="s">
        <v>182</v>
      </c>
      <c r="B2" s="67"/>
      <c r="C2" s="67"/>
      <c r="D2" s="67"/>
      <c r="E2" s="67"/>
      <c r="F2" s="67"/>
      <c r="G2" s="67"/>
      <c r="H2" s="67"/>
      <c r="I2" s="67"/>
      <c r="J2" s="67"/>
      <c r="K2" s="67"/>
      <c r="L2" s="67"/>
      <c r="M2" s="67"/>
      <c r="N2" s="3"/>
      <c r="O2" s="3"/>
      <c r="P2" s="3"/>
      <c r="Q2" s="67"/>
      <c r="R2" s="67"/>
      <c r="S2" s="67"/>
      <c r="T2" s="67"/>
      <c r="U2" s="67"/>
      <c r="V2" s="67"/>
      <c r="W2" s="67"/>
    </row>
    <row r="3" ht="18.75" customHeight="1" spans="1:23">
      <c r="A3" s="4" t="s">
        <v>2</v>
      </c>
      <c r="B3" s="162"/>
      <c r="C3" s="162"/>
      <c r="D3" s="162"/>
      <c r="E3" s="162"/>
      <c r="F3" s="162"/>
      <c r="G3" s="162"/>
      <c r="H3" s="89"/>
      <c r="I3" s="89"/>
      <c r="J3" s="89"/>
      <c r="K3" s="89"/>
      <c r="L3" s="89"/>
      <c r="M3" s="89"/>
      <c r="N3" s="6"/>
      <c r="O3" s="6"/>
      <c r="P3" s="6"/>
      <c r="Q3" s="89"/>
      <c r="U3" s="160"/>
      <c r="W3" s="2" t="s">
        <v>3</v>
      </c>
    </row>
    <row r="4" ht="18" customHeight="1" spans="1:23">
      <c r="A4" s="8" t="s">
        <v>183</v>
      </c>
      <c r="B4" s="8" t="s">
        <v>184</v>
      </c>
      <c r="C4" s="8" t="s">
        <v>185</v>
      </c>
      <c r="D4" s="8" t="s">
        <v>186</v>
      </c>
      <c r="E4" s="8" t="s">
        <v>187</v>
      </c>
      <c r="F4" s="8" t="s">
        <v>188</v>
      </c>
      <c r="G4" s="8" t="s">
        <v>189</v>
      </c>
      <c r="H4" s="163" t="s">
        <v>190</v>
      </c>
      <c r="I4" s="78" t="s">
        <v>190</v>
      </c>
      <c r="J4" s="78"/>
      <c r="K4" s="78"/>
      <c r="L4" s="78"/>
      <c r="M4" s="78"/>
      <c r="N4" s="11"/>
      <c r="O4" s="11"/>
      <c r="P4" s="11"/>
      <c r="Q4" s="93" t="s">
        <v>63</v>
      </c>
      <c r="R4" s="78" t="s">
        <v>64</v>
      </c>
      <c r="S4" s="78"/>
      <c r="T4" s="78"/>
      <c r="U4" s="78"/>
      <c r="V4" s="78"/>
      <c r="W4" s="79"/>
    </row>
    <row r="5" ht="18" customHeight="1" spans="1:23">
      <c r="A5" s="13"/>
      <c r="B5" s="126"/>
      <c r="C5" s="13"/>
      <c r="D5" s="13"/>
      <c r="E5" s="13"/>
      <c r="F5" s="13"/>
      <c r="G5" s="13"/>
      <c r="H5" s="124" t="s">
        <v>191</v>
      </c>
      <c r="I5" s="163" t="s">
        <v>60</v>
      </c>
      <c r="J5" s="78"/>
      <c r="K5" s="78"/>
      <c r="L5" s="78"/>
      <c r="M5" s="79"/>
      <c r="N5" s="10" t="s">
        <v>192</v>
      </c>
      <c r="O5" s="11"/>
      <c r="P5" s="12"/>
      <c r="Q5" s="8" t="s">
        <v>63</v>
      </c>
      <c r="R5" s="163" t="s">
        <v>64</v>
      </c>
      <c r="S5" s="93" t="s">
        <v>66</v>
      </c>
      <c r="T5" s="78" t="s">
        <v>64</v>
      </c>
      <c r="U5" s="93" t="s">
        <v>68</v>
      </c>
      <c r="V5" s="93" t="s">
        <v>69</v>
      </c>
      <c r="W5" s="164" t="s">
        <v>70</v>
      </c>
    </row>
    <row r="6" ht="19.5" customHeight="1" spans="1:23">
      <c r="A6" s="26"/>
      <c r="B6" s="26"/>
      <c r="C6" s="26"/>
      <c r="D6" s="26"/>
      <c r="E6" s="26"/>
      <c r="F6" s="26"/>
      <c r="G6" s="26"/>
      <c r="H6" s="26"/>
      <c r="I6" s="165" t="s">
        <v>193</v>
      </c>
      <c r="J6" s="8" t="s">
        <v>194</v>
      </c>
      <c r="K6" s="8" t="s">
        <v>195</v>
      </c>
      <c r="L6" s="8" t="s">
        <v>196</v>
      </c>
      <c r="M6" s="8" t="s">
        <v>197</v>
      </c>
      <c r="N6" s="8" t="s">
        <v>60</v>
      </c>
      <c r="O6" s="8" t="s">
        <v>61</v>
      </c>
      <c r="P6" s="8" t="s">
        <v>62</v>
      </c>
      <c r="Q6" s="26"/>
      <c r="R6" s="8" t="s">
        <v>59</v>
      </c>
      <c r="S6" s="8" t="s">
        <v>66</v>
      </c>
      <c r="T6" s="8" t="s">
        <v>198</v>
      </c>
      <c r="U6" s="8" t="s">
        <v>68</v>
      </c>
      <c r="V6" s="8" t="s">
        <v>69</v>
      </c>
      <c r="W6" s="8" t="s">
        <v>70</v>
      </c>
    </row>
    <row r="7" ht="37.5" customHeight="1" spans="1:23">
      <c r="A7" s="166"/>
      <c r="B7" s="166"/>
      <c r="C7" s="166"/>
      <c r="D7" s="166"/>
      <c r="E7" s="166"/>
      <c r="F7" s="166"/>
      <c r="G7" s="166"/>
      <c r="H7" s="166"/>
      <c r="I7" s="167" t="s">
        <v>59</v>
      </c>
      <c r="J7" s="16" t="s">
        <v>199</v>
      </c>
      <c r="K7" s="16" t="s">
        <v>195</v>
      </c>
      <c r="L7" s="16" t="s">
        <v>196</v>
      </c>
      <c r="M7" s="16" t="s">
        <v>197</v>
      </c>
      <c r="N7" s="16" t="s">
        <v>195</v>
      </c>
      <c r="O7" s="16" t="s">
        <v>196</v>
      </c>
      <c r="P7" s="16" t="s">
        <v>197</v>
      </c>
      <c r="Q7" s="16" t="s">
        <v>63</v>
      </c>
      <c r="R7" s="16" t="s">
        <v>59</v>
      </c>
      <c r="S7" s="16" t="s">
        <v>66</v>
      </c>
      <c r="T7" s="16" t="s">
        <v>198</v>
      </c>
      <c r="U7" s="16" t="s">
        <v>68</v>
      </c>
      <c r="V7" s="16" t="s">
        <v>69</v>
      </c>
      <c r="W7" s="16" t="s">
        <v>70</v>
      </c>
    </row>
    <row r="8" customHeight="1" spans="1:23">
      <c r="A8" s="27">
        <v>1</v>
      </c>
      <c r="B8" s="27">
        <v>2</v>
      </c>
      <c r="C8" s="27">
        <v>3</v>
      </c>
      <c r="D8" s="27">
        <v>4</v>
      </c>
      <c r="E8" s="27">
        <v>5</v>
      </c>
      <c r="F8" s="27">
        <v>6</v>
      </c>
      <c r="G8" s="27">
        <v>7</v>
      </c>
      <c r="H8" s="27">
        <v>8</v>
      </c>
      <c r="I8" s="27">
        <v>9</v>
      </c>
      <c r="J8" s="27">
        <v>10</v>
      </c>
      <c r="K8" s="27">
        <v>11</v>
      </c>
      <c r="L8" s="27">
        <v>12</v>
      </c>
      <c r="M8" s="27">
        <v>13</v>
      </c>
      <c r="N8" s="27">
        <v>14</v>
      </c>
      <c r="O8" s="27">
        <v>15</v>
      </c>
      <c r="P8" s="27">
        <v>16</v>
      </c>
      <c r="Q8" s="27">
        <v>17</v>
      </c>
      <c r="R8" s="27">
        <v>18</v>
      </c>
      <c r="S8" s="27">
        <v>19</v>
      </c>
      <c r="T8" s="27">
        <v>20</v>
      </c>
      <c r="U8" s="27">
        <v>21</v>
      </c>
      <c r="V8" s="27">
        <v>22</v>
      </c>
      <c r="W8" s="27">
        <v>23</v>
      </c>
    </row>
    <row r="9" customHeight="1" spans="1:23">
      <c r="A9" s="168" t="s">
        <v>72</v>
      </c>
      <c r="B9" s="168" t="s">
        <v>200</v>
      </c>
      <c r="C9" s="168" t="s">
        <v>201</v>
      </c>
      <c r="D9" s="168" t="s">
        <v>106</v>
      </c>
      <c r="E9" s="168" t="s">
        <v>107</v>
      </c>
      <c r="F9" s="168" t="s">
        <v>202</v>
      </c>
      <c r="G9" s="168" t="s">
        <v>203</v>
      </c>
      <c r="H9" s="115">
        <v>503683.2</v>
      </c>
      <c r="I9" s="115">
        <v>503683.2</v>
      </c>
      <c r="J9" s="115"/>
      <c r="K9" s="115"/>
      <c r="L9" s="115">
        <v>503683.2</v>
      </c>
      <c r="M9" s="27"/>
      <c r="N9" s="27"/>
      <c r="O9" s="27"/>
      <c r="P9" s="27"/>
      <c r="Q9" s="27"/>
      <c r="R9" s="27"/>
      <c r="S9" s="27"/>
      <c r="T9" s="27"/>
      <c r="U9" s="27"/>
      <c r="V9" s="27"/>
      <c r="W9" s="27"/>
    </row>
    <row r="10" customHeight="1" spans="1:23">
      <c r="A10" s="168" t="s">
        <v>72</v>
      </c>
      <c r="B10" s="168" t="s">
        <v>200</v>
      </c>
      <c r="C10" s="168" t="s">
        <v>201</v>
      </c>
      <c r="D10" s="168" t="s">
        <v>108</v>
      </c>
      <c r="E10" s="168" t="s">
        <v>109</v>
      </c>
      <c r="F10" s="168" t="s">
        <v>204</v>
      </c>
      <c r="G10" s="168" t="s">
        <v>205</v>
      </c>
      <c r="H10" s="115">
        <v>100000</v>
      </c>
      <c r="I10" s="115">
        <v>100000</v>
      </c>
      <c r="J10" s="20"/>
      <c r="K10" s="20"/>
      <c r="L10" s="115">
        <v>100000</v>
      </c>
      <c r="M10" s="27"/>
      <c r="N10" s="27"/>
      <c r="O10" s="27"/>
      <c r="P10" s="27"/>
      <c r="Q10" s="27"/>
      <c r="R10" s="27"/>
      <c r="S10" s="27"/>
      <c r="T10" s="27"/>
      <c r="U10" s="27"/>
      <c r="V10" s="27"/>
      <c r="W10" s="27"/>
    </row>
    <row r="11" customHeight="1" spans="1:23">
      <c r="A11" s="168" t="s">
        <v>72</v>
      </c>
      <c r="B11" s="168" t="s">
        <v>200</v>
      </c>
      <c r="C11" s="168" t="s">
        <v>201</v>
      </c>
      <c r="D11" s="168" t="s">
        <v>114</v>
      </c>
      <c r="E11" s="168" t="s">
        <v>115</v>
      </c>
      <c r="F11" s="168" t="s">
        <v>206</v>
      </c>
      <c r="G11" s="168" t="s">
        <v>207</v>
      </c>
      <c r="H11" s="115">
        <v>210750.96</v>
      </c>
      <c r="I11" s="115">
        <v>210750.96</v>
      </c>
      <c r="J11" s="20"/>
      <c r="K11" s="20"/>
      <c r="L11" s="115">
        <v>210750.96</v>
      </c>
      <c r="M11" s="27"/>
      <c r="N11" s="27"/>
      <c r="O11" s="27"/>
      <c r="P11" s="27"/>
      <c r="Q11" s="27"/>
      <c r="R11" s="27"/>
      <c r="S11" s="27"/>
      <c r="T11" s="27"/>
      <c r="U11" s="27"/>
      <c r="V11" s="27"/>
      <c r="W11" s="27"/>
    </row>
    <row r="12" customHeight="1" spans="1:23">
      <c r="A12" s="168" t="s">
        <v>72</v>
      </c>
      <c r="B12" s="168" t="s">
        <v>200</v>
      </c>
      <c r="C12" s="168" t="s">
        <v>201</v>
      </c>
      <c r="D12" s="168" t="s">
        <v>116</v>
      </c>
      <c r="E12" s="168" t="s">
        <v>117</v>
      </c>
      <c r="F12" s="168" t="s">
        <v>208</v>
      </c>
      <c r="G12" s="168" t="s">
        <v>209</v>
      </c>
      <c r="H12" s="115">
        <v>687916.08</v>
      </c>
      <c r="I12" s="115">
        <v>687916.08</v>
      </c>
      <c r="J12" s="20"/>
      <c r="K12" s="20"/>
      <c r="L12" s="115">
        <v>687916.08</v>
      </c>
      <c r="M12" s="27"/>
      <c r="N12" s="27"/>
      <c r="O12" s="27"/>
      <c r="P12" s="27"/>
      <c r="Q12" s="27"/>
      <c r="R12" s="27"/>
      <c r="S12" s="27"/>
      <c r="T12" s="27"/>
      <c r="U12" s="27"/>
      <c r="V12" s="27"/>
      <c r="W12" s="27"/>
    </row>
    <row r="13" customHeight="1" spans="1:23">
      <c r="A13" s="168" t="s">
        <v>72</v>
      </c>
      <c r="B13" s="168" t="s">
        <v>200</v>
      </c>
      <c r="C13" s="168" t="s">
        <v>201</v>
      </c>
      <c r="D13" s="168" t="s">
        <v>118</v>
      </c>
      <c r="E13" s="168" t="s">
        <v>119</v>
      </c>
      <c r="F13" s="168" t="s">
        <v>210</v>
      </c>
      <c r="G13" s="168" t="s">
        <v>211</v>
      </c>
      <c r="H13" s="115">
        <v>93588.36</v>
      </c>
      <c r="I13" s="115">
        <v>93588.36</v>
      </c>
      <c r="J13" s="20"/>
      <c r="K13" s="20"/>
      <c r="L13" s="115">
        <v>93588.36</v>
      </c>
      <c r="M13" s="27"/>
      <c r="N13" s="27"/>
      <c r="O13" s="27"/>
      <c r="P13" s="27"/>
      <c r="Q13" s="27"/>
      <c r="R13" s="27"/>
      <c r="S13" s="27"/>
      <c r="T13" s="27"/>
      <c r="U13" s="27"/>
      <c r="V13" s="27"/>
      <c r="W13" s="27"/>
    </row>
    <row r="14" customHeight="1" spans="1:23">
      <c r="A14" s="168" t="s">
        <v>72</v>
      </c>
      <c r="B14" s="168" t="s">
        <v>200</v>
      </c>
      <c r="C14" s="168" t="s">
        <v>201</v>
      </c>
      <c r="D14" s="168" t="s">
        <v>118</v>
      </c>
      <c r="E14" s="168" t="s">
        <v>119</v>
      </c>
      <c r="F14" s="168" t="s">
        <v>210</v>
      </c>
      <c r="G14" s="168" t="s">
        <v>211</v>
      </c>
      <c r="H14" s="115">
        <v>6295.92</v>
      </c>
      <c r="I14" s="115">
        <v>6295.92</v>
      </c>
      <c r="J14" s="20"/>
      <c r="K14" s="20"/>
      <c r="L14" s="115">
        <v>6295.92</v>
      </c>
      <c r="M14" s="27"/>
      <c r="N14" s="27"/>
      <c r="O14" s="27"/>
      <c r="P14" s="27"/>
      <c r="Q14" s="27"/>
      <c r="R14" s="27"/>
      <c r="S14" s="27"/>
      <c r="T14" s="27"/>
      <c r="U14" s="27"/>
      <c r="V14" s="27"/>
      <c r="W14" s="27"/>
    </row>
    <row r="15" customHeight="1" spans="1:23">
      <c r="A15" s="168" t="s">
        <v>72</v>
      </c>
      <c r="B15" s="168" t="s">
        <v>200</v>
      </c>
      <c r="C15" s="168" t="s">
        <v>201</v>
      </c>
      <c r="D15" s="168" t="s">
        <v>124</v>
      </c>
      <c r="E15" s="168" t="s">
        <v>125</v>
      </c>
      <c r="F15" s="168" t="s">
        <v>210</v>
      </c>
      <c r="G15" s="168" t="s">
        <v>211</v>
      </c>
      <c r="H15" s="115">
        <v>15858.24</v>
      </c>
      <c r="I15" s="115">
        <v>15858.24</v>
      </c>
      <c r="J15" s="20"/>
      <c r="K15" s="20"/>
      <c r="L15" s="115">
        <v>15858.24</v>
      </c>
      <c r="M15" s="27"/>
      <c r="N15" s="27"/>
      <c r="O15" s="27"/>
      <c r="P15" s="27"/>
      <c r="Q15" s="27"/>
      <c r="R15" s="27"/>
      <c r="S15" s="27"/>
      <c r="T15" s="27"/>
      <c r="U15" s="27"/>
      <c r="V15" s="27"/>
      <c r="W15" s="27"/>
    </row>
    <row r="16" customHeight="1" spans="1:23">
      <c r="A16" s="168" t="s">
        <v>72</v>
      </c>
      <c r="B16" s="168" t="s">
        <v>212</v>
      </c>
      <c r="C16" s="168" t="s">
        <v>213</v>
      </c>
      <c r="D16" s="168" t="s">
        <v>124</v>
      </c>
      <c r="E16" s="168" t="s">
        <v>125</v>
      </c>
      <c r="F16" s="168" t="s">
        <v>214</v>
      </c>
      <c r="G16" s="168" t="s">
        <v>213</v>
      </c>
      <c r="H16" s="115">
        <v>157500</v>
      </c>
      <c r="I16" s="115">
        <v>157500</v>
      </c>
      <c r="J16" s="20"/>
      <c r="K16" s="20"/>
      <c r="L16" s="115">
        <v>157500</v>
      </c>
      <c r="M16" s="27"/>
      <c r="N16" s="27"/>
      <c r="O16" s="27"/>
      <c r="P16" s="27"/>
      <c r="Q16" s="27"/>
      <c r="R16" s="27"/>
      <c r="S16" s="27"/>
      <c r="T16" s="27"/>
      <c r="U16" s="27"/>
      <c r="V16" s="27"/>
      <c r="W16" s="27"/>
    </row>
    <row r="17" customHeight="1" spans="1:23">
      <c r="A17" s="168" t="s">
        <v>72</v>
      </c>
      <c r="B17" s="168" t="s">
        <v>215</v>
      </c>
      <c r="C17" s="168" t="s">
        <v>216</v>
      </c>
      <c r="D17" s="168" t="s">
        <v>124</v>
      </c>
      <c r="E17" s="168" t="s">
        <v>125</v>
      </c>
      <c r="F17" s="168" t="s">
        <v>217</v>
      </c>
      <c r="G17" s="168" t="s">
        <v>216</v>
      </c>
      <c r="H17" s="115">
        <v>21840</v>
      </c>
      <c r="I17" s="115">
        <v>21840</v>
      </c>
      <c r="J17" s="20"/>
      <c r="K17" s="20"/>
      <c r="L17" s="115">
        <v>21840</v>
      </c>
      <c r="M17" s="27"/>
      <c r="N17" s="27"/>
      <c r="O17" s="27"/>
      <c r="P17" s="27"/>
      <c r="Q17" s="27"/>
      <c r="R17" s="27"/>
      <c r="S17" s="27"/>
      <c r="T17" s="27"/>
      <c r="U17" s="27"/>
      <c r="V17" s="27"/>
      <c r="W17" s="27"/>
    </row>
    <row r="18" customHeight="1" spans="1:23">
      <c r="A18" s="168" t="s">
        <v>72</v>
      </c>
      <c r="B18" s="168" t="s">
        <v>218</v>
      </c>
      <c r="C18" s="168" t="s">
        <v>219</v>
      </c>
      <c r="D18" s="168" t="s">
        <v>124</v>
      </c>
      <c r="E18" s="168" t="s">
        <v>125</v>
      </c>
      <c r="F18" s="168" t="s">
        <v>220</v>
      </c>
      <c r="G18" s="168" t="s">
        <v>221</v>
      </c>
      <c r="H18" s="115">
        <v>30000</v>
      </c>
      <c r="I18" s="115">
        <v>30000</v>
      </c>
      <c r="J18" s="20"/>
      <c r="K18" s="20"/>
      <c r="L18" s="115">
        <v>30000</v>
      </c>
      <c r="M18" s="27"/>
      <c r="N18" s="27"/>
      <c r="O18" s="27"/>
      <c r="P18" s="27"/>
      <c r="Q18" s="27"/>
      <c r="R18" s="27"/>
      <c r="S18" s="27"/>
      <c r="T18" s="27"/>
      <c r="U18" s="27"/>
      <c r="V18" s="27"/>
      <c r="W18" s="27"/>
    </row>
    <row r="19" customHeight="1" spans="1:23">
      <c r="A19" s="168" t="s">
        <v>72</v>
      </c>
      <c r="B19" s="168" t="s">
        <v>222</v>
      </c>
      <c r="C19" s="168" t="s">
        <v>223</v>
      </c>
      <c r="D19" s="168" t="s">
        <v>124</v>
      </c>
      <c r="E19" s="168" t="s">
        <v>125</v>
      </c>
      <c r="F19" s="168" t="s">
        <v>224</v>
      </c>
      <c r="G19" s="168" t="s">
        <v>225</v>
      </c>
      <c r="H19" s="115">
        <v>1392456</v>
      </c>
      <c r="I19" s="115">
        <v>1392456</v>
      </c>
      <c r="J19" s="20"/>
      <c r="K19" s="20"/>
      <c r="L19" s="115">
        <v>1392456</v>
      </c>
      <c r="M19" s="27"/>
      <c r="N19" s="27"/>
      <c r="O19" s="27"/>
      <c r="P19" s="27"/>
      <c r="Q19" s="27"/>
      <c r="R19" s="27"/>
      <c r="S19" s="27"/>
      <c r="T19" s="27"/>
      <c r="U19" s="27"/>
      <c r="V19" s="27"/>
      <c r="W19" s="27"/>
    </row>
    <row r="20" customHeight="1" spans="1:23">
      <c r="A20" s="168" t="s">
        <v>72</v>
      </c>
      <c r="B20" s="168" t="s">
        <v>222</v>
      </c>
      <c r="C20" s="168" t="s">
        <v>223</v>
      </c>
      <c r="D20" s="168" t="s">
        <v>124</v>
      </c>
      <c r="E20" s="168" t="s">
        <v>125</v>
      </c>
      <c r="F20" s="168" t="s">
        <v>226</v>
      </c>
      <c r="G20" s="168" t="s">
        <v>227</v>
      </c>
      <c r="H20" s="115">
        <v>580380</v>
      </c>
      <c r="I20" s="115">
        <v>580380</v>
      </c>
      <c r="J20" s="20"/>
      <c r="K20" s="20"/>
      <c r="L20" s="115">
        <v>580380</v>
      </c>
      <c r="M20" s="27"/>
      <c r="N20" s="27"/>
      <c r="O20" s="27"/>
      <c r="P20" s="27"/>
      <c r="Q20" s="27"/>
      <c r="R20" s="27"/>
      <c r="S20" s="27"/>
      <c r="T20" s="27"/>
      <c r="U20" s="27"/>
      <c r="V20" s="27"/>
      <c r="W20" s="27"/>
    </row>
    <row r="21" customHeight="1" spans="1:23">
      <c r="A21" s="168" t="s">
        <v>72</v>
      </c>
      <c r="B21" s="168" t="s">
        <v>222</v>
      </c>
      <c r="C21" s="168" t="s">
        <v>223</v>
      </c>
      <c r="D21" s="168" t="s">
        <v>124</v>
      </c>
      <c r="E21" s="168" t="s">
        <v>125</v>
      </c>
      <c r="F21" s="168" t="s">
        <v>228</v>
      </c>
      <c r="G21" s="168" t="s">
        <v>229</v>
      </c>
      <c r="H21" s="115">
        <v>116038</v>
      </c>
      <c r="I21" s="115">
        <v>116038</v>
      </c>
      <c r="J21" s="20"/>
      <c r="K21" s="20"/>
      <c r="L21" s="115">
        <v>116038</v>
      </c>
      <c r="M21" s="27"/>
      <c r="N21" s="27"/>
      <c r="O21" s="27"/>
      <c r="P21" s="27"/>
      <c r="Q21" s="27"/>
      <c r="R21" s="27"/>
      <c r="S21" s="27"/>
      <c r="T21" s="27"/>
      <c r="U21" s="27"/>
      <c r="V21" s="27"/>
      <c r="W21" s="27"/>
    </row>
    <row r="22" customHeight="1" spans="1:23">
      <c r="A22" s="168" t="s">
        <v>72</v>
      </c>
      <c r="B22" s="168" t="s">
        <v>222</v>
      </c>
      <c r="C22" s="168" t="s">
        <v>223</v>
      </c>
      <c r="D22" s="168" t="s">
        <v>124</v>
      </c>
      <c r="E22" s="168" t="s">
        <v>125</v>
      </c>
      <c r="F22" s="168" t="s">
        <v>230</v>
      </c>
      <c r="G22" s="168" t="s">
        <v>231</v>
      </c>
      <c r="H22" s="115">
        <v>514260</v>
      </c>
      <c r="I22" s="115">
        <v>514260</v>
      </c>
      <c r="J22" s="20"/>
      <c r="K22" s="20"/>
      <c r="L22" s="115">
        <v>514260</v>
      </c>
      <c r="M22" s="27"/>
      <c r="N22" s="27"/>
      <c r="O22" s="27"/>
      <c r="P22" s="27"/>
      <c r="Q22" s="27"/>
      <c r="R22" s="27"/>
      <c r="S22" s="27"/>
      <c r="T22" s="27"/>
      <c r="U22" s="27"/>
      <c r="V22" s="27"/>
      <c r="W22" s="27"/>
    </row>
    <row r="23" customHeight="1" spans="1:23">
      <c r="A23" s="168" t="s">
        <v>72</v>
      </c>
      <c r="B23" s="168" t="s">
        <v>222</v>
      </c>
      <c r="C23" s="168" t="s">
        <v>223</v>
      </c>
      <c r="D23" s="168" t="s">
        <v>124</v>
      </c>
      <c r="E23" s="168" t="s">
        <v>125</v>
      </c>
      <c r="F23" s="168" t="s">
        <v>230</v>
      </c>
      <c r="G23" s="168" t="s">
        <v>231</v>
      </c>
      <c r="H23" s="115">
        <v>273144</v>
      </c>
      <c r="I23" s="115">
        <v>273144</v>
      </c>
      <c r="J23" s="20"/>
      <c r="K23" s="20"/>
      <c r="L23" s="115">
        <v>273144</v>
      </c>
      <c r="M23" s="27"/>
      <c r="N23" s="27"/>
      <c r="O23" s="27"/>
      <c r="P23" s="27"/>
      <c r="Q23" s="27"/>
      <c r="R23" s="27"/>
      <c r="S23" s="27"/>
      <c r="T23" s="27"/>
      <c r="U23" s="27"/>
      <c r="V23" s="27"/>
      <c r="W23" s="27"/>
    </row>
    <row r="24" customHeight="1" spans="1:23">
      <c r="A24" s="168" t="s">
        <v>72</v>
      </c>
      <c r="B24" s="168" t="s">
        <v>232</v>
      </c>
      <c r="C24" s="168" t="s">
        <v>233</v>
      </c>
      <c r="D24" s="168" t="s">
        <v>124</v>
      </c>
      <c r="E24" s="168" t="s">
        <v>125</v>
      </c>
      <c r="F24" s="168" t="s">
        <v>228</v>
      </c>
      <c r="G24" s="168" t="s">
        <v>229</v>
      </c>
      <c r="H24" s="115">
        <v>851200</v>
      </c>
      <c r="I24" s="115">
        <v>851200</v>
      </c>
      <c r="J24" s="20"/>
      <c r="K24" s="20"/>
      <c r="L24" s="115">
        <v>851200</v>
      </c>
      <c r="M24" s="27"/>
      <c r="N24" s="27"/>
      <c r="O24" s="27"/>
      <c r="P24" s="27"/>
      <c r="Q24" s="27"/>
      <c r="R24" s="27"/>
      <c r="S24" s="27"/>
      <c r="T24" s="27"/>
      <c r="U24" s="27"/>
      <c r="V24" s="27"/>
      <c r="W24" s="27"/>
    </row>
    <row r="25" customHeight="1" spans="1:23">
      <c r="A25" s="168" t="s">
        <v>72</v>
      </c>
      <c r="B25" s="168" t="s">
        <v>232</v>
      </c>
      <c r="C25" s="168" t="s">
        <v>233</v>
      </c>
      <c r="D25" s="168" t="s">
        <v>124</v>
      </c>
      <c r="E25" s="168" t="s">
        <v>125</v>
      </c>
      <c r="F25" s="168" t="s">
        <v>230</v>
      </c>
      <c r="G25" s="168" t="s">
        <v>231</v>
      </c>
      <c r="H25" s="115">
        <v>268800</v>
      </c>
      <c r="I25" s="115">
        <v>268800</v>
      </c>
      <c r="J25" s="20"/>
      <c r="K25" s="20"/>
      <c r="L25" s="115">
        <v>268800</v>
      </c>
      <c r="M25" s="27"/>
      <c r="N25" s="27"/>
      <c r="O25" s="27"/>
      <c r="P25" s="27"/>
      <c r="Q25" s="27"/>
      <c r="R25" s="27"/>
      <c r="S25" s="27"/>
      <c r="T25" s="27"/>
      <c r="U25" s="27"/>
      <c r="V25" s="27"/>
      <c r="W25" s="27"/>
    </row>
    <row r="26" customHeight="1" spans="1:23">
      <c r="A26" s="168" t="s">
        <v>72</v>
      </c>
      <c r="B26" s="168" t="s">
        <v>232</v>
      </c>
      <c r="C26" s="168" t="s">
        <v>233</v>
      </c>
      <c r="D26" s="168" t="s">
        <v>124</v>
      </c>
      <c r="E26" s="168" t="s">
        <v>125</v>
      </c>
      <c r="F26" s="168" t="s">
        <v>230</v>
      </c>
      <c r="G26" s="168" t="s">
        <v>231</v>
      </c>
      <c r="H26" s="115">
        <v>235200</v>
      </c>
      <c r="I26" s="115">
        <v>235200</v>
      </c>
      <c r="J26" s="20"/>
      <c r="K26" s="20"/>
      <c r="L26" s="115">
        <v>235200</v>
      </c>
      <c r="M26" s="27"/>
      <c r="N26" s="27"/>
      <c r="O26" s="27"/>
      <c r="P26" s="27"/>
      <c r="Q26" s="27"/>
      <c r="R26" s="27"/>
      <c r="S26" s="27"/>
      <c r="T26" s="27"/>
      <c r="U26" s="27"/>
      <c r="V26" s="27"/>
      <c r="W26" s="27"/>
    </row>
    <row r="27" customHeight="1" spans="1:23">
      <c r="A27" s="168" t="s">
        <v>72</v>
      </c>
      <c r="B27" s="168" t="s">
        <v>234</v>
      </c>
      <c r="C27" s="168" t="s">
        <v>131</v>
      </c>
      <c r="D27" s="168" t="s">
        <v>130</v>
      </c>
      <c r="E27" s="168" t="s">
        <v>131</v>
      </c>
      <c r="F27" s="168" t="s">
        <v>235</v>
      </c>
      <c r="G27" s="168" t="s">
        <v>131</v>
      </c>
      <c r="H27" s="115">
        <v>484872</v>
      </c>
      <c r="I27" s="115">
        <v>484872</v>
      </c>
      <c r="J27" s="20"/>
      <c r="K27" s="20"/>
      <c r="L27" s="115">
        <v>484872</v>
      </c>
      <c r="M27" s="27"/>
      <c r="N27" s="27"/>
      <c r="O27" s="27"/>
      <c r="P27" s="27"/>
      <c r="Q27" s="27"/>
      <c r="R27" s="27"/>
      <c r="S27" s="27"/>
      <c r="T27" s="27"/>
      <c r="U27" s="27"/>
      <c r="V27" s="27"/>
      <c r="W27" s="27"/>
    </row>
    <row r="28" customHeight="1" spans="1:23">
      <c r="A28" s="168" t="s">
        <v>72</v>
      </c>
      <c r="B28" s="168" t="s">
        <v>236</v>
      </c>
      <c r="C28" s="168" t="s">
        <v>237</v>
      </c>
      <c r="D28" s="168" t="s">
        <v>104</v>
      </c>
      <c r="E28" s="168" t="s">
        <v>105</v>
      </c>
      <c r="F28" s="168" t="s">
        <v>238</v>
      </c>
      <c r="G28" s="168" t="s">
        <v>239</v>
      </c>
      <c r="H28" s="115">
        <v>3080400</v>
      </c>
      <c r="I28" s="115">
        <v>3080400</v>
      </c>
      <c r="J28" s="20"/>
      <c r="K28" s="20"/>
      <c r="L28" s="115">
        <v>3080400</v>
      </c>
      <c r="M28" s="27"/>
      <c r="N28" s="27"/>
      <c r="O28" s="27"/>
      <c r="P28" s="27"/>
      <c r="Q28" s="27"/>
      <c r="R28" s="27"/>
      <c r="S28" s="27"/>
      <c r="T28" s="27"/>
      <c r="U28" s="27"/>
      <c r="V28" s="27"/>
      <c r="W28" s="27"/>
    </row>
    <row r="29" customHeight="1" spans="1:23">
      <c r="A29" s="168" t="s">
        <v>72</v>
      </c>
      <c r="B29" s="168" t="s">
        <v>240</v>
      </c>
      <c r="C29" s="168" t="s">
        <v>241</v>
      </c>
      <c r="D29" s="168" t="s">
        <v>124</v>
      </c>
      <c r="E29" s="168" t="s">
        <v>125</v>
      </c>
      <c r="F29" s="168" t="s">
        <v>220</v>
      </c>
      <c r="G29" s="168" t="s">
        <v>221</v>
      </c>
      <c r="H29" s="115">
        <v>30000</v>
      </c>
      <c r="I29" s="115">
        <v>30000</v>
      </c>
      <c r="J29" s="20"/>
      <c r="K29" s="20"/>
      <c r="L29" s="115">
        <v>30000</v>
      </c>
      <c r="M29" s="27"/>
      <c r="N29" s="27"/>
      <c r="O29" s="27"/>
      <c r="P29" s="27"/>
      <c r="Q29" s="27"/>
      <c r="R29" s="27"/>
      <c r="S29" s="27"/>
      <c r="T29" s="27"/>
      <c r="U29" s="27"/>
      <c r="V29" s="27"/>
      <c r="W29" s="27"/>
    </row>
    <row r="30" customHeight="1" spans="1:23">
      <c r="A30" s="168" t="s">
        <v>72</v>
      </c>
      <c r="B30" s="168" t="s">
        <v>242</v>
      </c>
      <c r="C30" s="168" t="s">
        <v>243</v>
      </c>
      <c r="D30" s="168" t="s">
        <v>104</v>
      </c>
      <c r="E30" s="168" t="s">
        <v>105</v>
      </c>
      <c r="F30" s="168" t="s">
        <v>220</v>
      </c>
      <c r="G30" s="168" t="s">
        <v>221</v>
      </c>
      <c r="H30" s="115">
        <v>362400</v>
      </c>
      <c r="I30" s="115">
        <v>362400</v>
      </c>
      <c r="J30" s="20"/>
      <c r="K30" s="20"/>
      <c r="L30" s="115">
        <v>362400</v>
      </c>
      <c r="M30" s="27"/>
      <c r="N30" s="27"/>
      <c r="O30" s="27"/>
      <c r="P30" s="27"/>
      <c r="Q30" s="27"/>
      <c r="R30" s="27"/>
      <c r="S30" s="27"/>
      <c r="T30" s="27"/>
      <c r="U30" s="27"/>
      <c r="V30" s="27"/>
      <c r="W30" s="27"/>
    </row>
    <row r="31" customHeight="1" spans="1:23">
      <c r="A31" s="168" t="s">
        <v>72</v>
      </c>
      <c r="B31" s="168" t="s">
        <v>244</v>
      </c>
      <c r="C31" s="168" t="s">
        <v>245</v>
      </c>
      <c r="D31" s="168" t="s">
        <v>124</v>
      </c>
      <c r="E31" s="168" t="s">
        <v>125</v>
      </c>
      <c r="F31" s="168" t="s">
        <v>246</v>
      </c>
      <c r="G31" s="168" t="s">
        <v>247</v>
      </c>
      <c r="H31" s="115">
        <v>111544</v>
      </c>
      <c r="I31" s="115">
        <v>111544</v>
      </c>
      <c r="J31" s="20"/>
      <c r="K31" s="20"/>
      <c r="L31" s="115">
        <v>111544</v>
      </c>
      <c r="M31" s="27"/>
      <c r="N31" s="27"/>
      <c r="O31" s="27"/>
      <c r="P31" s="27"/>
      <c r="Q31" s="27"/>
      <c r="R31" s="27"/>
      <c r="S31" s="27"/>
      <c r="T31" s="27"/>
      <c r="U31" s="27"/>
      <c r="V31" s="27"/>
      <c r="W31" s="27"/>
    </row>
    <row r="32" customHeight="1" spans="1:23">
      <c r="A32" s="168" t="s">
        <v>72</v>
      </c>
      <c r="B32" s="168" t="s">
        <v>244</v>
      </c>
      <c r="C32" s="168" t="s">
        <v>245</v>
      </c>
      <c r="D32" s="168" t="s">
        <v>124</v>
      </c>
      <c r="E32" s="168" t="s">
        <v>125</v>
      </c>
      <c r="F32" s="168" t="s">
        <v>248</v>
      </c>
      <c r="G32" s="168" t="s">
        <v>249</v>
      </c>
      <c r="H32" s="115">
        <v>9364</v>
      </c>
      <c r="I32" s="115">
        <v>9364</v>
      </c>
      <c r="J32" s="20"/>
      <c r="K32" s="20"/>
      <c r="L32" s="115">
        <v>9364</v>
      </c>
      <c r="M32" s="27"/>
      <c r="N32" s="27"/>
      <c r="O32" s="27"/>
      <c r="P32" s="27"/>
      <c r="Q32" s="27"/>
      <c r="R32" s="27"/>
      <c r="S32" s="27"/>
      <c r="T32" s="27"/>
      <c r="U32" s="27"/>
      <c r="V32" s="27"/>
      <c r="W32" s="27"/>
    </row>
    <row r="33" customHeight="1" spans="1:23">
      <c r="A33" s="168" t="s">
        <v>72</v>
      </c>
      <c r="B33" s="168" t="s">
        <v>244</v>
      </c>
      <c r="C33" s="168" t="s">
        <v>245</v>
      </c>
      <c r="D33" s="168" t="s">
        <v>124</v>
      </c>
      <c r="E33" s="168" t="s">
        <v>125</v>
      </c>
      <c r="F33" s="168" t="s">
        <v>248</v>
      </c>
      <c r="G33" s="168" t="s">
        <v>249</v>
      </c>
      <c r="H33" s="115">
        <v>8132</v>
      </c>
      <c r="I33" s="115">
        <v>8132</v>
      </c>
      <c r="J33" s="20"/>
      <c r="K33" s="20"/>
      <c r="L33" s="115">
        <v>8132</v>
      </c>
      <c r="M33" s="27"/>
      <c r="N33" s="27"/>
      <c r="O33" s="27"/>
      <c r="P33" s="27"/>
      <c r="Q33" s="27"/>
      <c r="R33" s="27"/>
      <c r="S33" s="27"/>
      <c r="T33" s="27"/>
      <c r="U33" s="27"/>
      <c r="V33" s="27"/>
      <c r="W33" s="27"/>
    </row>
    <row r="34" customHeight="1" spans="1:23">
      <c r="A34" s="168" t="s">
        <v>72</v>
      </c>
      <c r="B34" s="168" t="s">
        <v>244</v>
      </c>
      <c r="C34" s="168" t="s">
        <v>245</v>
      </c>
      <c r="D34" s="168" t="s">
        <v>124</v>
      </c>
      <c r="E34" s="168" t="s">
        <v>125</v>
      </c>
      <c r="F34" s="168" t="s">
        <v>250</v>
      </c>
      <c r="G34" s="168" t="s">
        <v>251</v>
      </c>
      <c r="H34" s="115">
        <v>14480</v>
      </c>
      <c r="I34" s="115">
        <v>14480</v>
      </c>
      <c r="J34" s="20"/>
      <c r="K34" s="20"/>
      <c r="L34" s="115">
        <v>14480</v>
      </c>
      <c r="M34" s="27"/>
      <c r="N34" s="27"/>
      <c r="O34" s="27"/>
      <c r="P34" s="27"/>
      <c r="Q34" s="27"/>
      <c r="R34" s="27"/>
      <c r="S34" s="27"/>
      <c r="T34" s="27"/>
      <c r="U34" s="27"/>
      <c r="V34" s="27"/>
      <c r="W34" s="27"/>
    </row>
    <row r="35" customHeight="1" spans="1:23">
      <c r="A35" s="168" t="s">
        <v>72</v>
      </c>
      <c r="B35" s="168" t="s">
        <v>244</v>
      </c>
      <c r="C35" s="168" t="s">
        <v>245</v>
      </c>
      <c r="D35" s="168" t="s">
        <v>124</v>
      </c>
      <c r="E35" s="168" t="s">
        <v>125</v>
      </c>
      <c r="F35" s="168" t="s">
        <v>252</v>
      </c>
      <c r="G35" s="168" t="s">
        <v>253</v>
      </c>
      <c r="H35" s="115">
        <v>17504</v>
      </c>
      <c r="I35" s="115">
        <v>17504</v>
      </c>
      <c r="J35" s="20"/>
      <c r="K35" s="20"/>
      <c r="L35" s="115">
        <v>17504</v>
      </c>
      <c r="M35" s="27"/>
      <c r="N35" s="27"/>
      <c r="O35" s="27"/>
      <c r="P35" s="27"/>
      <c r="Q35" s="27"/>
      <c r="R35" s="27"/>
      <c r="S35" s="27"/>
      <c r="T35" s="27"/>
      <c r="U35" s="27"/>
      <c r="V35" s="27"/>
      <c r="W35" s="27"/>
    </row>
    <row r="36" customHeight="1" spans="1:23">
      <c r="A36" s="168" t="s">
        <v>72</v>
      </c>
      <c r="B36" s="168" t="s">
        <v>244</v>
      </c>
      <c r="C36" s="168" t="s">
        <v>245</v>
      </c>
      <c r="D36" s="168" t="s">
        <v>124</v>
      </c>
      <c r="E36" s="168" t="s">
        <v>125</v>
      </c>
      <c r="F36" s="168" t="s">
        <v>254</v>
      </c>
      <c r="G36" s="168" t="s">
        <v>255</v>
      </c>
      <c r="H36" s="115">
        <v>25396</v>
      </c>
      <c r="I36" s="115">
        <v>25396</v>
      </c>
      <c r="J36" s="20"/>
      <c r="K36" s="20"/>
      <c r="L36" s="115">
        <v>25396</v>
      </c>
      <c r="M36" s="27"/>
      <c r="N36" s="27"/>
      <c r="O36" s="27"/>
      <c r="P36" s="27"/>
      <c r="Q36" s="27"/>
      <c r="R36" s="27"/>
      <c r="S36" s="27"/>
      <c r="T36" s="27"/>
      <c r="U36" s="27"/>
      <c r="V36" s="27"/>
      <c r="W36" s="27"/>
    </row>
    <row r="37" customHeight="1" spans="1:23">
      <c r="A37" s="168" t="s">
        <v>72</v>
      </c>
      <c r="B37" s="168" t="s">
        <v>244</v>
      </c>
      <c r="C37" s="168" t="s">
        <v>245</v>
      </c>
      <c r="D37" s="168" t="s">
        <v>124</v>
      </c>
      <c r="E37" s="168" t="s">
        <v>125</v>
      </c>
      <c r="F37" s="168" t="s">
        <v>256</v>
      </c>
      <c r="G37" s="168" t="s">
        <v>257</v>
      </c>
      <c r="H37" s="115">
        <v>37216</v>
      </c>
      <c r="I37" s="115">
        <v>37216</v>
      </c>
      <c r="J37" s="20"/>
      <c r="K37" s="20"/>
      <c r="L37" s="115">
        <v>37216</v>
      </c>
      <c r="M37" s="27"/>
      <c r="N37" s="27"/>
      <c r="O37" s="27"/>
      <c r="P37" s="27"/>
      <c r="Q37" s="27"/>
      <c r="R37" s="27"/>
      <c r="S37" s="27"/>
      <c r="T37" s="27"/>
      <c r="U37" s="27"/>
      <c r="V37" s="27"/>
      <c r="W37" s="27"/>
    </row>
    <row r="38" customHeight="1" spans="1:23">
      <c r="A38" s="168" t="s">
        <v>72</v>
      </c>
      <c r="B38" s="168" t="s">
        <v>244</v>
      </c>
      <c r="C38" s="168" t="s">
        <v>245</v>
      </c>
      <c r="D38" s="168" t="s">
        <v>124</v>
      </c>
      <c r="E38" s="168" t="s">
        <v>125</v>
      </c>
      <c r="F38" s="168" t="s">
        <v>258</v>
      </c>
      <c r="G38" s="168" t="s">
        <v>259</v>
      </c>
      <c r="H38" s="115">
        <v>6524</v>
      </c>
      <c r="I38" s="115">
        <v>6524</v>
      </c>
      <c r="J38" s="20"/>
      <c r="K38" s="20"/>
      <c r="L38" s="115">
        <v>6524</v>
      </c>
      <c r="M38" s="27"/>
      <c r="N38" s="27"/>
      <c r="O38" s="27"/>
      <c r="P38" s="27"/>
      <c r="Q38" s="27"/>
      <c r="R38" s="27"/>
      <c r="S38" s="27"/>
      <c r="T38" s="27"/>
      <c r="U38" s="27"/>
      <c r="V38" s="27"/>
      <c r="W38" s="27"/>
    </row>
    <row r="39" customHeight="1" spans="1:23">
      <c r="A39" s="168" t="s">
        <v>72</v>
      </c>
      <c r="B39" s="168" t="s">
        <v>244</v>
      </c>
      <c r="C39" s="168" t="s">
        <v>245</v>
      </c>
      <c r="D39" s="168" t="s">
        <v>104</v>
      </c>
      <c r="E39" s="168" t="s">
        <v>105</v>
      </c>
      <c r="F39" s="168" t="s">
        <v>220</v>
      </c>
      <c r="G39" s="168" t="s">
        <v>221</v>
      </c>
      <c r="H39" s="115">
        <v>90600</v>
      </c>
      <c r="I39" s="115">
        <v>90600</v>
      </c>
      <c r="J39" s="20"/>
      <c r="K39" s="20"/>
      <c r="L39" s="115">
        <v>90600</v>
      </c>
      <c r="M39" s="27"/>
      <c r="N39" s="27"/>
      <c r="O39" s="27"/>
      <c r="P39" s="27"/>
      <c r="Q39" s="27"/>
      <c r="R39" s="27"/>
      <c r="S39" s="27"/>
      <c r="T39" s="27"/>
      <c r="U39" s="27"/>
      <c r="V39" s="27"/>
      <c r="W39" s="27"/>
    </row>
    <row r="40" customHeight="1" spans="1:23">
      <c r="A40" s="168" t="s">
        <v>72</v>
      </c>
      <c r="B40" s="168" t="s">
        <v>244</v>
      </c>
      <c r="C40" s="168" t="s">
        <v>245</v>
      </c>
      <c r="D40" s="168" t="s">
        <v>124</v>
      </c>
      <c r="E40" s="168" t="s">
        <v>125</v>
      </c>
      <c r="F40" s="168" t="s">
        <v>220</v>
      </c>
      <c r="G40" s="168" t="s">
        <v>221</v>
      </c>
      <c r="H40" s="115">
        <v>67200</v>
      </c>
      <c r="I40" s="115">
        <v>67200</v>
      </c>
      <c r="J40" s="20"/>
      <c r="K40" s="20"/>
      <c r="L40" s="115">
        <v>67200</v>
      </c>
      <c r="M40" s="27"/>
      <c r="N40" s="27"/>
      <c r="O40" s="27"/>
      <c r="P40" s="27"/>
      <c r="Q40" s="27"/>
      <c r="R40" s="27"/>
      <c r="S40" s="27"/>
      <c r="T40" s="27"/>
      <c r="U40" s="27"/>
      <c r="V40" s="27"/>
      <c r="W40" s="27"/>
    </row>
    <row r="41" ht="17.25" customHeight="1" spans="1:23">
      <c r="A41" s="22" t="s">
        <v>172</v>
      </c>
      <c r="B41" s="169"/>
      <c r="C41" s="169"/>
      <c r="D41" s="169"/>
      <c r="E41" s="169"/>
      <c r="F41" s="169"/>
      <c r="G41" s="170"/>
      <c r="H41" s="83">
        <f>SUM(H9:H40)</f>
        <v>10404542.76</v>
      </c>
      <c r="I41" s="83">
        <f>SUM(I9:I40)</f>
        <v>10404542.76</v>
      </c>
      <c r="J41" s="83"/>
      <c r="K41" s="83"/>
      <c r="L41" s="83">
        <f>SUM(L9:L40)</f>
        <v>10404542.76</v>
      </c>
      <c r="M41" s="83"/>
      <c r="N41" s="83"/>
      <c r="O41" s="83"/>
      <c r="P41" s="83"/>
      <c r="Q41" s="83"/>
      <c r="R41" s="83"/>
      <c r="S41" s="83"/>
      <c r="T41" s="83"/>
      <c r="U41" s="83"/>
      <c r="V41" s="83"/>
      <c r="W41" s="83"/>
    </row>
  </sheetData>
  <mergeCells count="30">
    <mergeCell ref="A2:W2"/>
    <mergeCell ref="A3:G3"/>
    <mergeCell ref="H4:W4"/>
    <mergeCell ref="I5:M5"/>
    <mergeCell ref="N5:P5"/>
    <mergeCell ref="R5:W5"/>
    <mergeCell ref="A41:G4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topLeftCell="F1" workbookViewId="0">
      <selection activeCell="F22" sqref="F22"/>
    </sheetView>
  </sheetViews>
  <sheetFormatPr defaultColWidth="9.14159292035398" defaultRowHeight="14.25" customHeight="1"/>
  <cols>
    <col min="1" max="1" width="10.283185840708" customWidth="1"/>
    <col min="2" max="2" width="21.7079646017699" customWidth="1"/>
    <col min="3" max="3" width="32.8495575221239" customWidth="1"/>
    <col min="4" max="4" width="23.8495575221239" customWidth="1"/>
    <col min="5" max="5" width="11.141592920354" customWidth="1"/>
    <col min="6" max="6" width="23.5044247787611" customWidth="1"/>
    <col min="7" max="7" width="9.84955752212389" customWidth="1"/>
    <col min="8" max="8" width="17.7079646017699" customWidth="1"/>
    <col min="9" max="13" width="20" customWidth="1"/>
    <col min="14" max="14" width="12.283185840708" customWidth="1"/>
    <col min="15" max="15" width="12.7079646017699" customWidth="1"/>
    <col min="16" max="16" width="11.141592920354" customWidth="1"/>
    <col min="17" max="21" width="19.8495575221239" customWidth="1"/>
    <col min="22" max="22" width="20" customWidth="1"/>
    <col min="23" max="23" width="19.8495575221239" customWidth="1"/>
  </cols>
  <sheetData>
    <row r="1" ht="13.5" customHeight="1" spans="1:23">
      <c r="B1" s="154"/>
      <c r="E1" s="1"/>
      <c r="F1" s="1"/>
      <c r="G1" s="1"/>
      <c r="H1" s="1"/>
      <c r="U1" s="154"/>
      <c r="W1" s="155" t="s">
        <v>260</v>
      </c>
    </row>
    <row r="2" ht="46.5" customHeight="1" spans="1:23">
      <c r="A2" s="3" t="s">
        <v>261</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54"/>
      <c r="W3" s="108" t="s">
        <v>3</v>
      </c>
    </row>
    <row r="4" ht="21.75" customHeight="1" spans="1:23">
      <c r="A4" s="8" t="s">
        <v>262</v>
      </c>
      <c r="B4" s="9" t="s">
        <v>184</v>
      </c>
      <c r="C4" s="8" t="s">
        <v>185</v>
      </c>
      <c r="D4" s="8" t="s">
        <v>263</v>
      </c>
      <c r="E4" s="9" t="s">
        <v>186</v>
      </c>
      <c r="F4" s="9" t="s">
        <v>187</v>
      </c>
      <c r="G4" s="9" t="s">
        <v>188</v>
      </c>
      <c r="H4" s="9" t="s">
        <v>189</v>
      </c>
      <c r="I4" s="25" t="s">
        <v>57</v>
      </c>
      <c r="J4" s="10" t="s">
        <v>264</v>
      </c>
      <c r="K4" s="11"/>
      <c r="L4" s="11"/>
      <c r="M4" s="12"/>
      <c r="N4" s="10" t="s">
        <v>192</v>
      </c>
      <c r="O4" s="11"/>
      <c r="P4" s="12"/>
      <c r="Q4" s="9" t="s">
        <v>63</v>
      </c>
      <c r="R4" s="10" t="s">
        <v>64</v>
      </c>
      <c r="S4" s="11"/>
      <c r="T4" s="11"/>
      <c r="U4" s="11"/>
      <c r="V4" s="11"/>
      <c r="W4" s="12"/>
    </row>
    <row r="5" ht="21.75" customHeight="1" spans="1:23">
      <c r="A5" s="13"/>
      <c r="B5" s="26"/>
      <c r="C5" s="13"/>
      <c r="D5" s="13"/>
      <c r="E5" s="14"/>
      <c r="F5" s="14"/>
      <c r="G5" s="14"/>
      <c r="H5" s="14"/>
      <c r="I5" s="26"/>
      <c r="J5" s="156" t="s">
        <v>60</v>
      </c>
      <c r="K5" s="157"/>
      <c r="L5" s="9" t="s">
        <v>61</v>
      </c>
      <c r="M5" s="9" t="s">
        <v>62</v>
      </c>
      <c r="N5" s="9" t="s">
        <v>60</v>
      </c>
      <c r="O5" s="9" t="s">
        <v>61</v>
      </c>
      <c r="P5" s="9" t="s">
        <v>62</v>
      </c>
      <c r="Q5" s="14"/>
      <c r="R5" s="9" t="s">
        <v>59</v>
      </c>
      <c r="S5" s="9" t="s">
        <v>66</v>
      </c>
      <c r="T5" s="9" t="s">
        <v>198</v>
      </c>
      <c r="U5" s="9" t="s">
        <v>68</v>
      </c>
      <c r="V5" s="9" t="s">
        <v>69</v>
      </c>
      <c r="W5" s="9" t="s">
        <v>70</v>
      </c>
    </row>
    <row r="6" ht="21" customHeight="1" spans="1:23">
      <c r="A6" s="26"/>
      <c r="B6" s="26"/>
      <c r="C6" s="26"/>
      <c r="D6" s="26"/>
      <c r="E6" s="26"/>
      <c r="F6" s="26"/>
      <c r="G6" s="26"/>
      <c r="H6" s="26"/>
      <c r="I6" s="26"/>
      <c r="J6" s="158" t="s">
        <v>59</v>
      </c>
      <c r="K6" s="159"/>
      <c r="L6" s="26"/>
      <c r="M6" s="26"/>
      <c r="N6" s="26"/>
      <c r="O6" s="26"/>
      <c r="P6" s="26"/>
      <c r="Q6" s="26"/>
      <c r="R6" s="26"/>
      <c r="S6" s="26"/>
      <c r="T6" s="26"/>
      <c r="U6" s="26"/>
      <c r="V6" s="26"/>
      <c r="W6" s="26"/>
    </row>
    <row r="7" ht="39.75" customHeight="1" spans="1:23">
      <c r="A7" s="16"/>
      <c r="B7" s="18"/>
      <c r="C7" s="16"/>
      <c r="D7" s="16"/>
      <c r="E7" s="17"/>
      <c r="F7" s="17"/>
      <c r="G7" s="17"/>
      <c r="H7" s="17"/>
      <c r="I7" s="18"/>
      <c r="J7" s="68" t="s">
        <v>59</v>
      </c>
      <c r="K7" s="68" t="s">
        <v>265</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7">
        <v>12</v>
      </c>
      <c r="M8" s="27">
        <v>13</v>
      </c>
      <c r="N8" s="27">
        <v>14</v>
      </c>
      <c r="O8" s="27">
        <v>15</v>
      </c>
      <c r="P8" s="27">
        <v>16</v>
      </c>
      <c r="Q8" s="27">
        <v>17</v>
      </c>
      <c r="R8" s="27">
        <v>18</v>
      </c>
      <c r="S8" s="27">
        <v>19</v>
      </c>
      <c r="T8" s="27">
        <v>20</v>
      </c>
      <c r="U8" s="19">
        <v>21</v>
      </c>
      <c r="V8" s="27">
        <v>22</v>
      </c>
      <c r="W8" s="19">
        <v>23</v>
      </c>
    </row>
    <row r="9" ht="22.5" spans="1:23">
      <c r="A9" s="134" t="s">
        <v>266</v>
      </c>
      <c r="B9" s="134" t="s">
        <v>267</v>
      </c>
      <c r="C9" s="134" t="s">
        <v>268</v>
      </c>
      <c r="D9" s="134" t="s">
        <v>72</v>
      </c>
      <c r="E9" s="134" t="s">
        <v>124</v>
      </c>
      <c r="F9" s="134" t="s">
        <v>125</v>
      </c>
      <c r="G9" s="134" t="s">
        <v>269</v>
      </c>
      <c r="H9" s="134" t="s">
        <v>270</v>
      </c>
      <c r="I9" s="115">
        <v>3004862.78</v>
      </c>
      <c r="J9" s="115"/>
      <c r="K9" s="115"/>
      <c r="L9" s="115"/>
      <c r="M9" s="115"/>
      <c r="N9" s="115"/>
      <c r="O9" s="115"/>
      <c r="P9" s="115"/>
      <c r="Q9" s="115"/>
      <c r="R9" s="115">
        <v>3004862.78</v>
      </c>
      <c r="S9" s="27"/>
      <c r="T9" s="27"/>
      <c r="U9" s="19"/>
      <c r="V9" s="27"/>
      <c r="W9" s="115">
        <v>3004862.78</v>
      </c>
    </row>
    <row r="10" ht="13.5" spans="1:23">
      <c r="A10" s="134" t="s">
        <v>266</v>
      </c>
      <c r="B10" s="134" t="s">
        <v>271</v>
      </c>
      <c r="C10" s="134" t="s">
        <v>272</v>
      </c>
      <c r="D10" s="134" t="s">
        <v>72</v>
      </c>
      <c r="E10" s="134" t="s">
        <v>124</v>
      </c>
      <c r="F10" s="134" t="s">
        <v>125</v>
      </c>
      <c r="G10" s="134" t="s">
        <v>269</v>
      </c>
      <c r="H10" s="134" t="s">
        <v>270</v>
      </c>
      <c r="I10" s="115">
        <v>48000</v>
      </c>
      <c r="J10" s="115">
        <v>48000</v>
      </c>
      <c r="K10" s="115">
        <v>48000</v>
      </c>
      <c r="L10" s="115"/>
      <c r="M10" s="115"/>
      <c r="N10" s="115"/>
      <c r="O10" s="115"/>
      <c r="P10" s="115"/>
      <c r="Q10" s="115"/>
      <c r="R10" s="115"/>
      <c r="S10" s="27"/>
      <c r="T10" s="27"/>
      <c r="U10" s="19"/>
      <c r="V10" s="27"/>
      <c r="W10" s="115"/>
    </row>
    <row r="11" ht="22.5" spans="1:23">
      <c r="A11" s="134" t="s">
        <v>266</v>
      </c>
      <c r="B11" s="134" t="s">
        <v>273</v>
      </c>
      <c r="C11" s="134" t="s">
        <v>274</v>
      </c>
      <c r="D11" s="134" t="s">
        <v>72</v>
      </c>
      <c r="E11" s="134" t="s">
        <v>124</v>
      </c>
      <c r="F11" s="134" t="s">
        <v>125</v>
      </c>
      <c r="G11" s="134" t="s">
        <v>269</v>
      </c>
      <c r="H11" s="134" t="s">
        <v>270</v>
      </c>
      <c r="I11" s="115">
        <v>83253.7</v>
      </c>
      <c r="J11" s="115"/>
      <c r="K11" s="115"/>
      <c r="L11" s="115"/>
      <c r="M11" s="115"/>
      <c r="N11" s="115"/>
      <c r="O11" s="115"/>
      <c r="P11" s="115"/>
      <c r="Q11" s="115"/>
      <c r="R11" s="115">
        <v>83253.7</v>
      </c>
      <c r="S11" s="27"/>
      <c r="T11" s="27"/>
      <c r="U11" s="19"/>
      <c r="V11" s="27"/>
      <c r="W11" s="115">
        <v>83253.7</v>
      </c>
    </row>
    <row r="12" ht="13.5" spans="1:23">
      <c r="A12" s="134" t="s">
        <v>266</v>
      </c>
      <c r="B12" s="134" t="s">
        <v>275</v>
      </c>
      <c r="C12" s="134" t="s">
        <v>276</v>
      </c>
      <c r="D12" s="134" t="s">
        <v>72</v>
      </c>
      <c r="E12" s="134" t="s">
        <v>124</v>
      </c>
      <c r="F12" s="134" t="s">
        <v>125</v>
      </c>
      <c r="G12" s="134" t="s">
        <v>269</v>
      </c>
      <c r="H12" s="134" t="s">
        <v>270</v>
      </c>
      <c r="I12" s="115">
        <v>300000</v>
      </c>
      <c r="J12" s="115">
        <v>300000</v>
      </c>
      <c r="K12" s="115">
        <v>300000</v>
      </c>
      <c r="L12" s="115"/>
      <c r="M12" s="115"/>
      <c r="N12" s="115"/>
      <c r="O12" s="115"/>
      <c r="P12" s="115"/>
      <c r="Q12" s="115"/>
      <c r="R12" s="115"/>
      <c r="S12" s="27"/>
      <c r="T12" s="27"/>
      <c r="U12" s="19"/>
      <c r="V12" s="27"/>
      <c r="W12" s="19"/>
    </row>
    <row r="13" ht="13.5" spans="1:23">
      <c r="A13" s="134" t="s">
        <v>266</v>
      </c>
      <c r="B13" s="134" t="s">
        <v>277</v>
      </c>
      <c r="C13" s="134" t="s">
        <v>278</v>
      </c>
      <c r="D13" s="134" t="s">
        <v>72</v>
      </c>
      <c r="E13" s="134" t="s">
        <v>124</v>
      </c>
      <c r="F13" s="134" t="s">
        <v>125</v>
      </c>
      <c r="G13" s="134" t="s">
        <v>279</v>
      </c>
      <c r="H13" s="134" t="s">
        <v>280</v>
      </c>
      <c r="I13" s="115">
        <v>50000</v>
      </c>
      <c r="J13" s="115">
        <v>50000</v>
      </c>
      <c r="K13" s="115">
        <v>50000</v>
      </c>
      <c r="L13" s="115"/>
      <c r="M13" s="115"/>
      <c r="N13" s="115"/>
      <c r="O13" s="115"/>
      <c r="P13" s="115"/>
      <c r="Q13" s="115"/>
      <c r="R13" s="115"/>
      <c r="S13" s="27"/>
      <c r="T13" s="27"/>
      <c r="U13" s="19"/>
      <c r="V13" s="27"/>
      <c r="W13" s="19"/>
    </row>
    <row r="14" ht="13.5" spans="1:23">
      <c r="A14" s="134" t="s">
        <v>266</v>
      </c>
      <c r="B14" s="134" t="s">
        <v>277</v>
      </c>
      <c r="C14" s="134" t="s">
        <v>278</v>
      </c>
      <c r="D14" s="134" t="s">
        <v>72</v>
      </c>
      <c r="E14" s="134" t="s">
        <v>124</v>
      </c>
      <c r="F14" s="134" t="s">
        <v>125</v>
      </c>
      <c r="G14" s="134" t="s">
        <v>269</v>
      </c>
      <c r="H14" s="134" t="s">
        <v>270</v>
      </c>
      <c r="I14" s="115">
        <v>124100</v>
      </c>
      <c r="J14" s="115">
        <v>124100</v>
      </c>
      <c r="K14" s="115">
        <v>124100</v>
      </c>
      <c r="L14" s="115"/>
      <c r="M14" s="115"/>
      <c r="N14" s="115"/>
      <c r="O14" s="115"/>
      <c r="P14" s="115"/>
      <c r="Q14" s="115"/>
      <c r="R14" s="115"/>
      <c r="S14" s="27"/>
      <c r="T14" s="27"/>
      <c r="U14" s="19"/>
      <c r="V14" s="27"/>
      <c r="W14" s="19"/>
    </row>
    <row r="15" ht="13.5" spans="1:23">
      <c r="A15" s="134" t="s">
        <v>266</v>
      </c>
      <c r="B15" s="134" t="s">
        <v>281</v>
      </c>
      <c r="C15" s="134" t="s">
        <v>282</v>
      </c>
      <c r="D15" s="134" t="s">
        <v>72</v>
      </c>
      <c r="E15" s="134" t="s">
        <v>124</v>
      </c>
      <c r="F15" s="134" t="s">
        <v>125</v>
      </c>
      <c r="G15" s="134" t="s">
        <v>269</v>
      </c>
      <c r="H15" s="134" t="s">
        <v>270</v>
      </c>
      <c r="I15" s="115">
        <v>50000</v>
      </c>
      <c r="J15" s="115">
        <v>50000</v>
      </c>
      <c r="K15" s="115">
        <v>50000</v>
      </c>
      <c r="L15" s="115"/>
      <c r="M15" s="115"/>
      <c r="N15" s="115"/>
      <c r="O15" s="115"/>
      <c r="P15" s="115"/>
      <c r="Q15" s="115"/>
      <c r="R15" s="115"/>
      <c r="S15" s="27"/>
      <c r="T15" s="27"/>
      <c r="U15" s="19"/>
      <c r="V15" s="27"/>
      <c r="W15" s="19"/>
    </row>
    <row r="16" ht="13.5" spans="1:23">
      <c r="A16" s="134" t="s">
        <v>266</v>
      </c>
      <c r="B16" s="134" t="s">
        <v>283</v>
      </c>
      <c r="C16" s="134" t="s">
        <v>284</v>
      </c>
      <c r="D16" s="134" t="s">
        <v>72</v>
      </c>
      <c r="E16" s="134" t="s">
        <v>124</v>
      </c>
      <c r="F16" s="134" t="s">
        <v>125</v>
      </c>
      <c r="G16" s="134" t="s">
        <v>269</v>
      </c>
      <c r="H16" s="134" t="s">
        <v>270</v>
      </c>
      <c r="I16" s="115">
        <v>600000</v>
      </c>
      <c r="J16" s="115">
        <v>600000</v>
      </c>
      <c r="K16" s="115">
        <v>600000</v>
      </c>
      <c r="L16" s="115"/>
      <c r="M16" s="115"/>
      <c r="N16" s="115"/>
      <c r="O16" s="115"/>
      <c r="P16" s="115"/>
      <c r="Q16" s="115"/>
      <c r="R16" s="115"/>
      <c r="S16" s="27"/>
      <c r="T16" s="27"/>
      <c r="U16" s="19"/>
      <c r="V16" s="27"/>
      <c r="W16" s="19"/>
    </row>
    <row r="17" ht="13.5" spans="1:23">
      <c r="A17" s="134" t="s">
        <v>285</v>
      </c>
      <c r="B17" s="134" t="s">
        <v>286</v>
      </c>
      <c r="C17" s="134" t="s">
        <v>287</v>
      </c>
      <c r="D17" s="134" t="s">
        <v>72</v>
      </c>
      <c r="E17" s="134" t="s">
        <v>124</v>
      </c>
      <c r="F17" s="134" t="s">
        <v>125</v>
      </c>
      <c r="G17" s="134" t="s">
        <v>269</v>
      </c>
      <c r="H17" s="134" t="s">
        <v>270</v>
      </c>
      <c r="I17" s="115">
        <v>1000000</v>
      </c>
      <c r="J17" s="115">
        <v>1000000</v>
      </c>
      <c r="K17" s="115">
        <v>1000000</v>
      </c>
      <c r="L17" s="115"/>
      <c r="M17" s="115"/>
      <c r="N17" s="115"/>
      <c r="O17" s="115"/>
      <c r="P17" s="115"/>
      <c r="Q17" s="115"/>
      <c r="R17" s="115"/>
      <c r="S17" s="27"/>
      <c r="T17" s="27"/>
      <c r="U17" s="19"/>
      <c r="V17" s="27"/>
      <c r="W17" s="19"/>
    </row>
    <row r="18" ht="18.75" customHeight="1" spans="1:23">
      <c r="A18" s="33" t="s">
        <v>172</v>
      </c>
      <c r="B18" s="34"/>
      <c r="C18" s="34"/>
      <c r="D18" s="34"/>
      <c r="E18" s="34"/>
      <c r="F18" s="34"/>
      <c r="G18" s="34"/>
      <c r="H18" s="35"/>
      <c r="I18" s="83">
        <f>SUM(I9:I17)</f>
        <v>5260216.48</v>
      </c>
      <c r="J18" s="83">
        <f>SUM(J9:J17)</f>
        <v>2172100</v>
      </c>
      <c r="K18" s="83">
        <f>SUM(K9:K17)</f>
        <v>2172100</v>
      </c>
      <c r="L18" s="83"/>
      <c r="M18" s="83"/>
      <c r="N18" s="83"/>
      <c r="O18" s="83"/>
      <c r="P18" s="83"/>
      <c r="Q18" s="83"/>
      <c r="R18" s="83">
        <f>SUM(R9:R17)</f>
        <v>3088116.48</v>
      </c>
      <c r="S18" s="83"/>
      <c r="T18" s="83"/>
      <c r="U18" s="83"/>
      <c r="V18" s="83"/>
      <c r="W18" s="83">
        <f>SUM(W9:W17)</f>
        <v>3088116.48</v>
      </c>
    </row>
  </sheetData>
  <autoFilter xmlns:etc="http://www.wps.cn/officeDocument/2017/etCustomData" ref="A8:W18" etc:filterBottomFollowUsedRange="0">
    <extLst/>
  </autoFilter>
  <mergeCells count="28">
    <mergeCell ref="A2:W2"/>
    <mergeCell ref="A3:H3"/>
    <mergeCell ref="J4:M4"/>
    <mergeCell ref="N4:P4"/>
    <mergeCell ref="R4:W4"/>
    <mergeCell ref="A18:H1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0"/>
  <sheetViews>
    <sheetView showZeros="0" zoomScale="70" zoomScaleNormal="70" workbookViewId="0">
      <selection activeCell="G92" sqref="G92"/>
    </sheetView>
  </sheetViews>
  <sheetFormatPr defaultColWidth="9.14159292035398" defaultRowHeight="12" customHeight="1"/>
  <cols>
    <col min="1" max="1" width="34.283185840708" customWidth="1"/>
    <col min="2" max="2" width="46" customWidth="1"/>
    <col min="3" max="5" width="23.5752212389381" customWidth="1"/>
    <col min="6" max="6" width="11.283185840708" customWidth="1"/>
    <col min="7" max="7" width="25.141592920354" customWidth="1"/>
    <col min="8" max="8" width="15.5752212389381" customWidth="1"/>
    <col min="9" max="9" width="13.4247787610619" customWidth="1"/>
    <col min="10" max="10" width="26.8141592920354" customWidth="1"/>
  </cols>
  <sheetData>
    <row r="1" ht="18" customHeight="1" spans="1:10">
      <c r="J1" s="2" t="s">
        <v>288</v>
      </c>
    </row>
    <row r="2" ht="39.75" customHeight="1" spans="1:10">
      <c r="A2" s="216" t="s">
        <v>289</v>
      </c>
      <c r="B2" s="3"/>
      <c r="C2" s="3"/>
      <c r="D2" s="3"/>
      <c r="E2" s="3"/>
      <c r="F2" s="67"/>
      <c r="G2" s="3"/>
      <c r="H2" s="67"/>
      <c r="I2" s="67"/>
      <c r="J2" s="3"/>
    </row>
    <row r="3" ht="17.25" customHeight="1" spans="1:10">
      <c r="A3" s="4" t="s">
        <v>2</v>
      </c>
    </row>
    <row r="4" ht="44.25" customHeight="1" spans="1:10">
      <c r="A4" s="68" t="s">
        <v>290</v>
      </c>
      <c r="B4" s="68" t="s">
        <v>291</v>
      </c>
      <c r="C4" s="68" t="s">
        <v>292</v>
      </c>
      <c r="D4" s="68" t="s">
        <v>293</v>
      </c>
      <c r="E4" s="68" t="s">
        <v>294</v>
      </c>
      <c r="F4" s="69" t="s">
        <v>295</v>
      </c>
      <c r="G4" s="68" t="s">
        <v>296</v>
      </c>
      <c r="H4" s="69" t="s">
        <v>297</v>
      </c>
      <c r="I4" s="69" t="s">
        <v>298</v>
      </c>
      <c r="J4" s="68" t="s">
        <v>299</v>
      </c>
    </row>
    <row r="5" ht="18.75" customHeight="1" spans="1:10">
      <c r="A5" s="132">
        <v>1</v>
      </c>
      <c r="B5" s="132">
        <v>2</v>
      </c>
      <c r="C5" s="132">
        <v>3</v>
      </c>
      <c r="D5" s="132">
        <v>4</v>
      </c>
      <c r="E5" s="132">
        <v>5</v>
      </c>
      <c r="F5" s="27">
        <v>6</v>
      </c>
      <c r="G5" s="132">
        <v>7</v>
      </c>
      <c r="H5" s="27">
        <v>8</v>
      </c>
      <c r="I5" s="27">
        <v>9</v>
      </c>
      <c r="J5" s="132">
        <v>10</v>
      </c>
    </row>
    <row r="6" spans="1:10">
      <c r="A6" s="133" t="s">
        <v>72</v>
      </c>
      <c r="B6" s="134"/>
      <c r="C6" s="134"/>
      <c r="D6" s="134"/>
      <c r="E6" s="135"/>
      <c r="F6" s="71"/>
      <c r="G6" s="135"/>
      <c r="H6" s="71"/>
      <c r="I6" s="71"/>
      <c r="J6" s="135"/>
    </row>
    <row r="7" ht="33.75" spans="1:10">
      <c r="A7" s="136" t="s">
        <v>274</v>
      </c>
      <c r="B7" s="137" t="s">
        <v>300</v>
      </c>
      <c r="C7" s="138" t="s">
        <v>301</v>
      </c>
      <c r="D7" s="138" t="s">
        <v>302</v>
      </c>
      <c r="E7" s="138" t="s">
        <v>303</v>
      </c>
      <c r="F7" s="139" t="s">
        <v>304</v>
      </c>
      <c r="G7" s="139" t="s">
        <v>305</v>
      </c>
      <c r="H7" s="139" t="s">
        <v>306</v>
      </c>
      <c r="I7" s="139" t="s">
        <v>307</v>
      </c>
      <c r="J7" s="140" t="s">
        <v>308</v>
      </c>
    </row>
    <row r="8" ht="33.75" spans="1:10">
      <c r="A8" s="141"/>
      <c r="B8" s="142"/>
      <c r="C8" s="138" t="s">
        <v>301</v>
      </c>
      <c r="D8" s="138" t="s">
        <v>309</v>
      </c>
      <c r="E8" s="138" t="s">
        <v>310</v>
      </c>
      <c r="F8" s="139" t="s">
        <v>304</v>
      </c>
      <c r="G8" s="139" t="s">
        <v>311</v>
      </c>
      <c r="H8" s="139" t="s">
        <v>312</v>
      </c>
      <c r="I8" s="139" t="s">
        <v>307</v>
      </c>
      <c r="J8" s="140" t="s">
        <v>308</v>
      </c>
    </row>
    <row r="9" ht="33.75" spans="1:10">
      <c r="A9" s="141"/>
      <c r="B9" s="142"/>
      <c r="C9" s="138" t="s">
        <v>301</v>
      </c>
      <c r="D9" s="138" t="s">
        <v>313</v>
      </c>
      <c r="E9" s="138" t="s">
        <v>314</v>
      </c>
      <c r="F9" s="139" t="s">
        <v>304</v>
      </c>
      <c r="G9" s="139" t="s">
        <v>315</v>
      </c>
      <c r="H9" s="139" t="s">
        <v>316</v>
      </c>
      <c r="I9" s="139" t="s">
        <v>317</v>
      </c>
      <c r="J9" s="140" t="s">
        <v>308</v>
      </c>
    </row>
    <row r="10" ht="33.75" spans="1:10">
      <c r="A10" s="141"/>
      <c r="B10" s="142"/>
      <c r="C10" s="138" t="s">
        <v>318</v>
      </c>
      <c r="D10" s="138" t="s">
        <v>319</v>
      </c>
      <c r="E10" s="138" t="s">
        <v>320</v>
      </c>
      <c r="F10" s="139" t="s">
        <v>321</v>
      </c>
      <c r="G10" s="139" t="s">
        <v>322</v>
      </c>
      <c r="H10" s="139" t="s">
        <v>316</v>
      </c>
      <c r="I10" s="139" t="s">
        <v>317</v>
      </c>
      <c r="J10" s="140" t="s">
        <v>308</v>
      </c>
    </row>
    <row r="11" ht="33.75" spans="1:10">
      <c r="A11" s="141"/>
      <c r="B11" s="142"/>
      <c r="C11" s="138" t="s">
        <v>323</v>
      </c>
      <c r="D11" s="138" t="s">
        <v>324</v>
      </c>
      <c r="E11" s="138" t="s">
        <v>325</v>
      </c>
      <c r="F11" s="139" t="s">
        <v>321</v>
      </c>
      <c r="G11" s="139" t="s">
        <v>326</v>
      </c>
      <c r="H11" s="139" t="s">
        <v>312</v>
      </c>
      <c r="I11" s="139" t="s">
        <v>307</v>
      </c>
      <c r="J11" s="140" t="s">
        <v>308</v>
      </c>
    </row>
    <row r="12" spans="1:10">
      <c r="A12" s="143"/>
      <c r="B12" s="144"/>
      <c r="C12" s="145" t="s">
        <v>327</v>
      </c>
      <c r="D12" s="145" t="s">
        <v>328</v>
      </c>
      <c r="E12" s="134" t="s">
        <v>329</v>
      </c>
      <c r="F12" s="145" t="s">
        <v>330</v>
      </c>
      <c r="G12" s="134" t="s">
        <v>331</v>
      </c>
      <c r="H12" s="145" t="s">
        <v>332</v>
      </c>
      <c r="I12" s="145" t="s">
        <v>307</v>
      </c>
      <c r="J12" s="134" t="s">
        <v>333</v>
      </c>
    </row>
    <row r="13" spans="1:10">
      <c r="A13" s="146" t="s">
        <v>284</v>
      </c>
      <c r="B13" s="29" t="s">
        <v>334</v>
      </c>
      <c r="C13" s="145" t="s">
        <v>301</v>
      </c>
      <c r="D13" s="145" t="s">
        <v>302</v>
      </c>
      <c r="E13" s="134" t="s">
        <v>335</v>
      </c>
      <c r="F13" s="145" t="s">
        <v>304</v>
      </c>
      <c r="G13" s="134" t="s">
        <v>336</v>
      </c>
      <c r="H13" s="145" t="s">
        <v>337</v>
      </c>
      <c r="I13" s="145" t="s">
        <v>307</v>
      </c>
      <c r="J13" s="134" t="s">
        <v>338</v>
      </c>
    </row>
    <row r="14" spans="1:10">
      <c r="A14" s="146" t="s">
        <v>284</v>
      </c>
      <c r="B14" s="29" t="s">
        <v>334</v>
      </c>
      <c r="C14" s="145" t="s">
        <v>301</v>
      </c>
      <c r="D14" s="145" t="s">
        <v>302</v>
      </c>
      <c r="E14" s="134" t="s">
        <v>339</v>
      </c>
      <c r="F14" s="145" t="s">
        <v>304</v>
      </c>
      <c r="G14" s="134" t="s">
        <v>340</v>
      </c>
      <c r="H14" s="145" t="s">
        <v>341</v>
      </c>
      <c r="I14" s="145" t="s">
        <v>307</v>
      </c>
      <c r="J14" s="134" t="s">
        <v>342</v>
      </c>
    </row>
    <row r="15" spans="1:10">
      <c r="A15" s="146" t="s">
        <v>284</v>
      </c>
      <c r="B15" s="29" t="s">
        <v>334</v>
      </c>
      <c r="C15" s="145" t="s">
        <v>301</v>
      </c>
      <c r="D15" s="145" t="s">
        <v>302</v>
      </c>
      <c r="E15" s="134" t="s">
        <v>343</v>
      </c>
      <c r="F15" s="145" t="s">
        <v>304</v>
      </c>
      <c r="G15" s="134" t="s">
        <v>344</v>
      </c>
      <c r="H15" s="145" t="s">
        <v>337</v>
      </c>
      <c r="I15" s="145" t="s">
        <v>307</v>
      </c>
      <c r="J15" s="134" t="s">
        <v>345</v>
      </c>
    </row>
    <row r="16" spans="1:10">
      <c r="A16" s="146" t="s">
        <v>284</v>
      </c>
      <c r="B16" s="29" t="s">
        <v>334</v>
      </c>
      <c r="C16" s="145" t="s">
        <v>301</v>
      </c>
      <c r="D16" s="145" t="s">
        <v>309</v>
      </c>
      <c r="E16" s="134" t="s">
        <v>346</v>
      </c>
      <c r="F16" s="145" t="s">
        <v>304</v>
      </c>
      <c r="G16" s="134" t="s">
        <v>347</v>
      </c>
      <c r="H16" s="145" t="s">
        <v>316</v>
      </c>
      <c r="I16" s="145" t="s">
        <v>317</v>
      </c>
      <c r="J16" s="134" t="s">
        <v>348</v>
      </c>
    </row>
    <row r="17" spans="1:10">
      <c r="A17" s="146" t="s">
        <v>284</v>
      </c>
      <c r="B17" s="29" t="s">
        <v>334</v>
      </c>
      <c r="C17" s="145" t="s">
        <v>301</v>
      </c>
      <c r="D17" s="145" t="s">
        <v>313</v>
      </c>
      <c r="E17" s="134" t="s">
        <v>349</v>
      </c>
      <c r="F17" s="145" t="s">
        <v>304</v>
      </c>
      <c r="G17" s="134" t="s">
        <v>305</v>
      </c>
      <c r="H17" s="145" t="s">
        <v>350</v>
      </c>
      <c r="I17" s="145" t="s">
        <v>307</v>
      </c>
      <c r="J17" s="134" t="s">
        <v>351</v>
      </c>
    </row>
    <row r="18" spans="1:10">
      <c r="A18" s="146" t="s">
        <v>284</v>
      </c>
      <c r="B18" s="29" t="s">
        <v>334</v>
      </c>
      <c r="C18" s="145" t="s">
        <v>318</v>
      </c>
      <c r="D18" s="145" t="s">
        <v>319</v>
      </c>
      <c r="E18" s="134" t="s">
        <v>352</v>
      </c>
      <c r="F18" s="145" t="s">
        <v>321</v>
      </c>
      <c r="G18" s="134" t="s">
        <v>353</v>
      </c>
      <c r="H18" s="145" t="s">
        <v>312</v>
      </c>
      <c r="I18" s="145" t="s">
        <v>307</v>
      </c>
      <c r="J18" s="134" t="s">
        <v>354</v>
      </c>
    </row>
    <row r="19" spans="1:10">
      <c r="A19" s="146" t="s">
        <v>284</v>
      </c>
      <c r="B19" s="29" t="s">
        <v>334</v>
      </c>
      <c r="C19" s="145" t="s">
        <v>323</v>
      </c>
      <c r="D19" s="145" t="s">
        <v>324</v>
      </c>
      <c r="E19" s="134" t="s">
        <v>355</v>
      </c>
      <c r="F19" s="145" t="s">
        <v>321</v>
      </c>
      <c r="G19" s="134" t="s">
        <v>356</v>
      </c>
      <c r="H19" s="145" t="s">
        <v>312</v>
      </c>
      <c r="I19" s="145" t="s">
        <v>307</v>
      </c>
      <c r="J19" s="134" t="s">
        <v>357</v>
      </c>
    </row>
    <row r="20" spans="1:10">
      <c r="A20" s="146" t="s">
        <v>284</v>
      </c>
      <c r="B20" s="29" t="s">
        <v>334</v>
      </c>
      <c r="C20" s="145" t="s">
        <v>327</v>
      </c>
      <c r="D20" s="145" t="s">
        <v>328</v>
      </c>
      <c r="E20" s="134" t="s">
        <v>329</v>
      </c>
      <c r="F20" s="145" t="s">
        <v>330</v>
      </c>
      <c r="G20" s="134" t="s">
        <v>331</v>
      </c>
      <c r="H20" s="145" t="s">
        <v>332</v>
      </c>
      <c r="I20" s="145" t="s">
        <v>307</v>
      </c>
      <c r="J20" s="134" t="s">
        <v>358</v>
      </c>
    </row>
    <row r="21" ht="22.5" spans="1:10">
      <c r="A21" s="136" t="s">
        <v>276</v>
      </c>
      <c r="B21" s="137" t="s">
        <v>359</v>
      </c>
      <c r="C21" s="138" t="s">
        <v>301</v>
      </c>
      <c r="D21" s="138" t="s">
        <v>302</v>
      </c>
      <c r="E21" s="138" t="s">
        <v>360</v>
      </c>
      <c r="F21" s="139" t="s">
        <v>304</v>
      </c>
      <c r="G21" s="139" t="s">
        <v>361</v>
      </c>
      <c r="H21" s="139" t="s">
        <v>362</v>
      </c>
      <c r="I21" s="139" t="s">
        <v>307</v>
      </c>
      <c r="J21" s="140" t="s">
        <v>363</v>
      </c>
    </row>
    <row r="22" ht="22.5" spans="1:10">
      <c r="A22" s="141"/>
      <c r="B22" s="142"/>
      <c r="C22" s="138" t="s">
        <v>301</v>
      </c>
      <c r="D22" s="138" t="s">
        <v>302</v>
      </c>
      <c r="E22" s="138" t="s">
        <v>364</v>
      </c>
      <c r="F22" s="139" t="s">
        <v>321</v>
      </c>
      <c r="G22" s="139" t="s">
        <v>365</v>
      </c>
      <c r="H22" s="139" t="s">
        <v>366</v>
      </c>
      <c r="I22" s="139" t="s">
        <v>307</v>
      </c>
      <c r="J22" s="140" t="s">
        <v>363</v>
      </c>
    </row>
    <row r="23" ht="22.5" spans="1:10">
      <c r="A23" s="141"/>
      <c r="B23" s="142"/>
      <c r="C23" s="138" t="s">
        <v>301</v>
      </c>
      <c r="D23" s="138" t="s">
        <v>302</v>
      </c>
      <c r="E23" s="138" t="s">
        <v>367</v>
      </c>
      <c r="F23" s="139" t="s">
        <v>321</v>
      </c>
      <c r="G23" s="139" t="s">
        <v>368</v>
      </c>
      <c r="H23" s="139" t="s">
        <v>337</v>
      </c>
      <c r="I23" s="139" t="s">
        <v>307</v>
      </c>
      <c r="J23" s="140" t="s">
        <v>363</v>
      </c>
    </row>
    <row r="24" ht="22.5" spans="1:10">
      <c r="A24" s="141"/>
      <c r="B24" s="142"/>
      <c r="C24" s="138" t="s">
        <v>301</v>
      </c>
      <c r="D24" s="138" t="s">
        <v>302</v>
      </c>
      <c r="E24" s="138" t="s">
        <v>369</v>
      </c>
      <c r="F24" s="139" t="s">
        <v>321</v>
      </c>
      <c r="G24" s="139" t="s">
        <v>370</v>
      </c>
      <c r="H24" s="139" t="s">
        <v>337</v>
      </c>
      <c r="I24" s="139" t="s">
        <v>307</v>
      </c>
      <c r="J24" s="140" t="s">
        <v>363</v>
      </c>
    </row>
    <row r="25" ht="22.5" spans="1:10">
      <c r="A25" s="141"/>
      <c r="B25" s="142"/>
      <c r="C25" s="138" t="s">
        <v>301</v>
      </c>
      <c r="D25" s="138" t="s">
        <v>302</v>
      </c>
      <c r="E25" s="138" t="s">
        <v>371</v>
      </c>
      <c r="F25" s="139" t="s">
        <v>321</v>
      </c>
      <c r="G25" s="139" t="s">
        <v>372</v>
      </c>
      <c r="H25" s="139" t="s">
        <v>373</v>
      </c>
      <c r="I25" s="139" t="s">
        <v>307</v>
      </c>
      <c r="J25" s="140" t="s">
        <v>363</v>
      </c>
    </row>
    <row r="26" ht="22.5" spans="1:10">
      <c r="A26" s="141"/>
      <c r="B26" s="142"/>
      <c r="C26" s="138" t="s">
        <v>301</v>
      </c>
      <c r="D26" s="138" t="s">
        <v>302</v>
      </c>
      <c r="E26" s="138" t="s">
        <v>374</v>
      </c>
      <c r="F26" s="139" t="s">
        <v>321</v>
      </c>
      <c r="G26" s="139" t="s">
        <v>372</v>
      </c>
      <c r="H26" s="139" t="s">
        <v>366</v>
      </c>
      <c r="I26" s="139" t="s">
        <v>307</v>
      </c>
      <c r="J26" s="140" t="s">
        <v>363</v>
      </c>
    </row>
    <row r="27" ht="22.5" spans="1:10">
      <c r="A27" s="141"/>
      <c r="B27" s="142"/>
      <c r="C27" s="138" t="s">
        <v>301</v>
      </c>
      <c r="D27" s="138" t="s">
        <v>309</v>
      </c>
      <c r="E27" s="138" t="s">
        <v>375</v>
      </c>
      <c r="F27" s="139" t="s">
        <v>321</v>
      </c>
      <c r="G27" s="139" t="s">
        <v>326</v>
      </c>
      <c r="H27" s="139" t="s">
        <v>312</v>
      </c>
      <c r="I27" s="139" t="s">
        <v>307</v>
      </c>
      <c r="J27" s="140" t="s">
        <v>363</v>
      </c>
    </row>
    <row r="28" ht="22.5" spans="1:10">
      <c r="A28" s="141"/>
      <c r="B28" s="142"/>
      <c r="C28" s="138" t="s">
        <v>301</v>
      </c>
      <c r="D28" s="138" t="s">
        <v>309</v>
      </c>
      <c r="E28" s="138" t="s">
        <v>376</v>
      </c>
      <c r="F28" s="139" t="s">
        <v>321</v>
      </c>
      <c r="G28" s="139" t="s">
        <v>326</v>
      </c>
      <c r="H28" s="139" t="s">
        <v>312</v>
      </c>
      <c r="I28" s="139" t="s">
        <v>307</v>
      </c>
      <c r="J28" s="140" t="s">
        <v>363</v>
      </c>
    </row>
    <row r="29" ht="22.5" spans="1:10">
      <c r="A29" s="141"/>
      <c r="B29" s="142"/>
      <c r="C29" s="138" t="s">
        <v>301</v>
      </c>
      <c r="D29" s="138" t="s">
        <v>309</v>
      </c>
      <c r="E29" s="138" t="s">
        <v>377</v>
      </c>
      <c r="F29" s="139" t="s">
        <v>321</v>
      </c>
      <c r="G29" s="139" t="s">
        <v>326</v>
      </c>
      <c r="H29" s="139" t="s">
        <v>312</v>
      </c>
      <c r="I29" s="139" t="s">
        <v>307</v>
      </c>
      <c r="J29" s="140" t="s">
        <v>363</v>
      </c>
    </row>
    <row r="30" ht="22.5" spans="1:10">
      <c r="A30" s="141"/>
      <c r="B30" s="142"/>
      <c r="C30" s="138" t="s">
        <v>301</v>
      </c>
      <c r="D30" s="138" t="s">
        <v>309</v>
      </c>
      <c r="E30" s="138" t="s">
        <v>378</v>
      </c>
      <c r="F30" s="139" t="s">
        <v>321</v>
      </c>
      <c r="G30" s="139" t="s">
        <v>326</v>
      </c>
      <c r="H30" s="139" t="s">
        <v>312</v>
      </c>
      <c r="I30" s="139" t="s">
        <v>307</v>
      </c>
      <c r="J30" s="140" t="s">
        <v>363</v>
      </c>
    </row>
    <row r="31" ht="22.5" spans="1:10">
      <c r="A31" s="141"/>
      <c r="B31" s="142"/>
      <c r="C31" s="138" t="s">
        <v>301</v>
      </c>
      <c r="D31" s="138" t="s">
        <v>309</v>
      </c>
      <c r="E31" s="138" t="s">
        <v>379</v>
      </c>
      <c r="F31" s="139" t="s">
        <v>321</v>
      </c>
      <c r="G31" s="139" t="s">
        <v>326</v>
      </c>
      <c r="H31" s="139" t="s">
        <v>312</v>
      </c>
      <c r="I31" s="139" t="s">
        <v>307</v>
      </c>
      <c r="J31" s="140" t="s">
        <v>363</v>
      </c>
    </row>
    <row r="32" ht="22.5" spans="1:10">
      <c r="A32" s="141"/>
      <c r="B32" s="142"/>
      <c r="C32" s="138" t="s">
        <v>301</v>
      </c>
      <c r="D32" s="138" t="s">
        <v>309</v>
      </c>
      <c r="E32" s="138" t="s">
        <v>380</v>
      </c>
      <c r="F32" s="139" t="s">
        <v>321</v>
      </c>
      <c r="G32" s="139" t="s">
        <v>326</v>
      </c>
      <c r="H32" s="139" t="s">
        <v>312</v>
      </c>
      <c r="I32" s="139" t="s">
        <v>307</v>
      </c>
      <c r="J32" s="140" t="s">
        <v>363</v>
      </c>
    </row>
    <row r="33" ht="22.5" spans="1:10">
      <c r="A33" s="141"/>
      <c r="B33" s="142"/>
      <c r="C33" s="138" t="s">
        <v>301</v>
      </c>
      <c r="D33" s="138" t="s">
        <v>309</v>
      </c>
      <c r="E33" s="138" t="s">
        <v>381</v>
      </c>
      <c r="F33" s="139" t="s">
        <v>321</v>
      </c>
      <c r="G33" s="139" t="s">
        <v>326</v>
      </c>
      <c r="H33" s="139" t="s">
        <v>312</v>
      </c>
      <c r="I33" s="139" t="s">
        <v>307</v>
      </c>
      <c r="J33" s="140" t="s">
        <v>363</v>
      </c>
    </row>
    <row r="34" ht="22.5" spans="1:10">
      <c r="A34" s="141"/>
      <c r="B34" s="142"/>
      <c r="C34" s="138" t="s">
        <v>301</v>
      </c>
      <c r="D34" s="138" t="s">
        <v>309</v>
      </c>
      <c r="E34" s="138" t="s">
        <v>382</v>
      </c>
      <c r="F34" s="139" t="s">
        <v>321</v>
      </c>
      <c r="G34" s="139" t="s">
        <v>326</v>
      </c>
      <c r="H34" s="139" t="s">
        <v>312</v>
      </c>
      <c r="I34" s="139" t="s">
        <v>307</v>
      </c>
      <c r="J34" s="140" t="s">
        <v>363</v>
      </c>
    </row>
    <row r="35" ht="22.5" spans="1:10">
      <c r="A35" s="141"/>
      <c r="B35" s="142"/>
      <c r="C35" s="138" t="s">
        <v>301</v>
      </c>
      <c r="D35" s="138" t="s">
        <v>309</v>
      </c>
      <c r="E35" s="138" t="s">
        <v>383</v>
      </c>
      <c r="F35" s="139" t="s">
        <v>321</v>
      </c>
      <c r="G35" s="139" t="s">
        <v>326</v>
      </c>
      <c r="H35" s="139" t="s">
        <v>312</v>
      </c>
      <c r="I35" s="139" t="s">
        <v>307</v>
      </c>
      <c r="J35" s="140" t="s">
        <v>363</v>
      </c>
    </row>
    <row r="36" ht="22.5" spans="1:10">
      <c r="A36" s="141"/>
      <c r="B36" s="142"/>
      <c r="C36" s="138" t="s">
        <v>301</v>
      </c>
      <c r="D36" s="138" t="s">
        <v>313</v>
      </c>
      <c r="E36" s="138" t="s">
        <v>384</v>
      </c>
      <c r="F36" s="139" t="s">
        <v>321</v>
      </c>
      <c r="G36" s="139" t="s">
        <v>326</v>
      </c>
      <c r="H36" s="139" t="s">
        <v>312</v>
      </c>
      <c r="I36" s="139" t="s">
        <v>307</v>
      </c>
      <c r="J36" s="140" t="s">
        <v>363</v>
      </c>
    </row>
    <row r="37" ht="22.5" spans="1:10">
      <c r="A37" s="141"/>
      <c r="B37" s="142"/>
      <c r="C37" s="138" t="s">
        <v>301</v>
      </c>
      <c r="D37" s="138" t="s">
        <v>313</v>
      </c>
      <c r="E37" s="138" t="s">
        <v>385</v>
      </c>
      <c r="F37" s="139" t="s">
        <v>321</v>
      </c>
      <c r="G37" s="139" t="s">
        <v>326</v>
      </c>
      <c r="H37" s="139" t="s">
        <v>312</v>
      </c>
      <c r="I37" s="139" t="s">
        <v>307</v>
      </c>
      <c r="J37" s="140" t="s">
        <v>363</v>
      </c>
    </row>
    <row r="38" ht="22.5" spans="1:10">
      <c r="A38" s="141"/>
      <c r="B38" s="142"/>
      <c r="C38" s="138" t="s">
        <v>301</v>
      </c>
      <c r="D38" s="138" t="s">
        <v>313</v>
      </c>
      <c r="E38" s="138" t="s">
        <v>386</v>
      </c>
      <c r="F38" s="139" t="s">
        <v>321</v>
      </c>
      <c r="G38" s="139" t="s">
        <v>326</v>
      </c>
      <c r="H38" s="139" t="s">
        <v>312</v>
      </c>
      <c r="I38" s="139" t="s">
        <v>307</v>
      </c>
      <c r="J38" s="140" t="s">
        <v>363</v>
      </c>
    </row>
    <row r="39" ht="22.5" spans="1:10">
      <c r="A39" s="141"/>
      <c r="B39" s="142"/>
      <c r="C39" s="138" t="s">
        <v>301</v>
      </c>
      <c r="D39" s="138" t="s">
        <v>313</v>
      </c>
      <c r="E39" s="138" t="s">
        <v>387</v>
      </c>
      <c r="F39" s="139" t="s">
        <v>321</v>
      </c>
      <c r="G39" s="139" t="s">
        <v>326</v>
      </c>
      <c r="H39" s="139" t="s">
        <v>312</v>
      </c>
      <c r="I39" s="139" t="s">
        <v>307</v>
      </c>
      <c r="J39" s="140" t="s">
        <v>363</v>
      </c>
    </row>
    <row r="40" ht="22.5" spans="1:10">
      <c r="A40" s="141"/>
      <c r="B40" s="142"/>
      <c r="C40" s="138" t="s">
        <v>301</v>
      </c>
      <c r="D40" s="138" t="s">
        <v>313</v>
      </c>
      <c r="E40" s="138" t="s">
        <v>388</v>
      </c>
      <c r="F40" s="139" t="s">
        <v>321</v>
      </c>
      <c r="G40" s="139" t="s">
        <v>326</v>
      </c>
      <c r="H40" s="139" t="s">
        <v>312</v>
      </c>
      <c r="I40" s="139" t="s">
        <v>307</v>
      </c>
      <c r="J40" s="140" t="s">
        <v>363</v>
      </c>
    </row>
    <row r="41" ht="22.5" spans="1:10">
      <c r="A41" s="141"/>
      <c r="B41" s="142"/>
      <c r="C41" s="138" t="s">
        <v>301</v>
      </c>
      <c r="D41" s="138" t="s">
        <v>313</v>
      </c>
      <c r="E41" s="138" t="s">
        <v>389</v>
      </c>
      <c r="F41" s="139" t="s">
        <v>321</v>
      </c>
      <c r="G41" s="139" t="s">
        <v>326</v>
      </c>
      <c r="H41" s="139" t="s">
        <v>312</v>
      </c>
      <c r="I41" s="139" t="s">
        <v>307</v>
      </c>
      <c r="J41" s="140" t="s">
        <v>363</v>
      </c>
    </row>
    <row r="42" ht="22.5" spans="1:10">
      <c r="A42" s="141"/>
      <c r="B42" s="142"/>
      <c r="C42" s="138" t="s">
        <v>301</v>
      </c>
      <c r="D42" s="138" t="s">
        <v>313</v>
      </c>
      <c r="E42" s="138" t="s">
        <v>390</v>
      </c>
      <c r="F42" s="139" t="s">
        <v>321</v>
      </c>
      <c r="G42" s="139" t="s">
        <v>326</v>
      </c>
      <c r="H42" s="139" t="s">
        <v>312</v>
      </c>
      <c r="I42" s="139" t="s">
        <v>307</v>
      </c>
      <c r="J42" s="140" t="s">
        <v>363</v>
      </c>
    </row>
    <row r="43" ht="22.5" spans="1:10">
      <c r="A43" s="141"/>
      <c r="B43" s="142"/>
      <c r="C43" s="138" t="s">
        <v>318</v>
      </c>
      <c r="D43" s="138" t="s">
        <v>319</v>
      </c>
      <c r="E43" s="138" t="s">
        <v>391</v>
      </c>
      <c r="F43" s="139" t="s">
        <v>304</v>
      </c>
      <c r="G43" s="139" t="s">
        <v>392</v>
      </c>
      <c r="H43" s="139" t="s">
        <v>316</v>
      </c>
      <c r="I43" s="139" t="s">
        <v>317</v>
      </c>
      <c r="J43" s="140" t="s">
        <v>363</v>
      </c>
    </row>
    <row r="44" ht="22.5" spans="1:10">
      <c r="A44" s="141"/>
      <c r="B44" s="142"/>
      <c r="C44" s="138" t="s">
        <v>318</v>
      </c>
      <c r="D44" s="138" t="s">
        <v>393</v>
      </c>
      <c r="E44" s="138" t="s">
        <v>394</v>
      </c>
      <c r="F44" s="139" t="s">
        <v>321</v>
      </c>
      <c r="G44" s="139" t="s">
        <v>395</v>
      </c>
      <c r="H44" s="139" t="s">
        <v>316</v>
      </c>
      <c r="I44" s="139" t="s">
        <v>317</v>
      </c>
      <c r="J44" s="140" t="s">
        <v>363</v>
      </c>
    </row>
    <row r="45" spans="1:10">
      <c r="A45" s="141"/>
      <c r="B45" s="142"/>
      <c r="C45" s="138" t="s">
        <v>323</v>
      </c>
      <c r="D45" s="138" t="s">
        <v>324</v>
      </c>
      <c r="E45" s="138" t="s">
        <v>396</v>
      </c>
      <c r="F45" s="139" t="s">
        <v>321</v>
      </c>
      <c r="G45" s="139" t="s">
        <v>356</v>
      </c>
      <c r="H45" s="139" t="s">
        <v>312</v>
      </c>
      <c r="I45" s="139" t="s">
        <v>307</v>
      </c>
      <c r="J45" s="140" t="s">
        <v>397</v>
      </c>
    </row>
    <row r="46" spans="1:10">
      <c r="A46" s="147"/>
      <c r="B46" s="144"/>
      <c r="C46" s="145" t="s">
        <v>327</v>
      </c>
      <c r="D46" s="145" t="s">
        <v>328</v>
      </c>
      <c r="E46" s="134" t="s">
        <v>329</v>
      </c>
      <c r="F46" s="145" t="s">
        <v>330</v>
      </c>
      <c r="G46" s="134" t="s">
        <v>331</v>
      </c>
      <c r="H46" s="145" t="s">
        <v>332</v>
      </c>
      <c r="I46" s="145" t="s">
        <v>307</v>
      </c>
      <c r="J46" s="134" t="s">
        <v>333</v>
      </c>
    </row>
    <row r="47" ht="33.75" spans="1:10">
      <c r="A47" s="146" t="s">
        <v>268</v>
      </c>
      <c r="B47" s="29" t="s">
        <v>398</v>
      </c>
      <c r="C47" s="138" t="s">
        <v>301</v>
      </c>
      <c r="D47" s="138" t="s">
        <v>302</v>
      </c>
      <c r="E47" s="138" t="s">
        <v>399</v>
      </c>
      <c r="F47" s="139" t="s">
        <v>321</v>
      </c>
      <c r="G47" s="139" t="s">
        <v>400</v>
      </c>
      <c r="H47" s="139" t="s">
        <v>341</v>
      </c>
      <c r="I47" s="139" t="s">
        <v>307</v>
      </c>
      <c r="J47" s="140" t="s">
        <v>401</v>
      </c>
    </row>
    <row r="48" ht="33.75" spans="1:10">
      <c r="A48" s="146"/>
      <c r="B48" s="29"/>
      <c r="C48" s="138" t="s">
        <v>301</v>
      </c>
      <c r="D48" s="138" t="s">
        <v>309</v>
      </c>
      <c r="E48" s="138" t="s">
        <v>402</v>
      </c>
      <c r="F48" s="139" t="s">
        <v>304</v>
      </c>
      <c r="G48" s="139" t="s">
        <v>311</v>
      </c>
      <c r="H48" s="139" t="s">
        <v>312</v>
      </c>
      <c r="I48" s="139" t="s">
        <v>307</v>
      </c>
      <c r="J48" s="140" t="s">
        <v>401</v>
      </c>
    </row>
    <row r="49" ht="33.75" spans="1:10">
      <c r="A49" s="146"/>
      <c r="B49" s="29"/>
      <c r="C49" s="138" t="s">
        <v>301</v>
      </c>
      <c r="D49" s="138" t="s">
        <v>313</v>
      </c>
      <c r="E49" s="138" t="s">
        <v>403</v>
      </c>
      <c r="F49" s="139" t="s">
        <v>304</v>
      </c>
      <c r="G49" s="139" t="s">
        <v>404</v>
      </c>
      <c r="H49" s="139" t="s">
        <v>312</v>
      </c>
      <c r="I49" s="139" t="s">
        <v>307</v>
      </c>
      <c r="J49" s="140" t="s">
        <v>401</v>
      </c>
    </row>
    <row r="50" ht="33.75" spans="1:10">
      <c r="A50" s="146"/>
      <c r="B50" s="29"/>
      <c r="C50" s="138" t="s">
        <v>318</v>
      </c>
      <c r="D50" s="138" t="s">
        <v>405</v>
      </c>
      <c r="E50" s="138" t="s">
        <v>406</v>
      </c>
      <c r="F50" s="139" t="s">
        <v>304</v>
      </c>
      <c r="G50" s="139" t="s">
        <v>407</v>
      </c>
      <c r="H50" s="139" t="s">
        <v>312</v>
      </c>
      <c r="I50" s="139" t="s">
        <v>317</v>
      </c>
      <c r="J50" s="140" t="s">
        <v>401</v>
      </c>
    </row>
    <row r="51" ht="33.75" spans="1:10">
      <c r="A51" s="146"/>
      <c r="B51" s="29"/>
      <c r="C51" s="138" t="s">
        <v>323</v>
      </c>
      <c r="D51" s="138" t="s">
        <v>408</v>
      </c>
      <c r="E51" s="138" t="s">
        <v>409</v>
      </c>
      <c r="F51" s="139" t="s">
        <v>321</v>
      </c>
      <c r="G51" s="139" t="s">
        <v>410</v>
      </c>
      <c r="H51" s="139" t="s">
        <v>312</v>
      </c>
      <c r="I51" s="139" t="s">
        <v>307</v>
      </c>
      <c r="J51" s="140" t="s">
        <v>401</v>
      </c>
    </row>
    <row r="52" spans="1:10">
      <c r="A52" s="146" t="s">
        <v>268</v>
      </c>
      <c r="B52" s="29" t="s">
        <v>398</v>
      </c>
      <c r="C52" s="145" t="s">
        <v>327</v>
      </c>
      <c r="D52" s="145" t="s">
        <v>328</v>
      </c>
      <c r="E52" s="134" t="s">
        <v>329</v>
      </c>
      <c r="F52" s="145" t="s">
        <v>330</v>
      </c>
      <c r="G52" s="134" t="s">
        <v>331</v>
      </c>
      <c r="H52" s="145" t="s">
        <v>332</v>
      </c>
      <c r="I52" s="145" t="s">
        <v>307</v>
      </c>
      <c r="J52" s="134" t="s">
        <v>333</v>
      </c>
    </row>
    <row r="53" spans="1:10">
      <c r="A53" s="146" t="s">
        <v>278</v>
      </c>
      <c r="B53" s="29" t="s">
        <v>411</v>
      </c>
      <c r="C53" s="145" t="s">
        <v>301</v>
      </c>
      <c r="D53" s="145" t="s">
        <v>302</v>
      </c>
      <c r="E53" s="134" t="s">
        <v>412</v>
      </c>
      <c r="F53" s="145" t="s">
        <v>304</v>
      </c>
      <c r="G53" s="134" t="s">
        <v>413</v>
      </c>
      <c r="H53" s="145" t="s">
        <v>414</v>
      </c>
      <c r="I53" s="145" t="s">
        <v>307</v>
      </c>
      <c r="J53" s="134" t="s">
        <v>415</v>
      </c>
    </row>
    <row r="54" spans="1:10">
      <c r="A54" s="146" t="s">
        <v>278</v>
      </c>
      <c r="B54" s="29" t="s">
        <v>411</v>
      </c>
      <c r="C54" s="145" t="s">
        <v>301</v>
      </c>
      <c r="D54" s="145" t="s">
        <v>302</v>
      </c>
      <c r="E54" s="134" t="s">
        <v>416</v>
      </c>
      <c r="F54" s="145" t="s">
        <v>321</v>
      </c>
      <c r="G54" s="134" t="s">
        <v>417</v>
      </c>
      <c r="H54" s="145" t="s">
        <v>337</v>
      </c>
      <c r="I54" s="145" t="s">
        <v>307</v>
      </c>
      <c r="J54" s="134" t="s">
        <v>418</v>
      </c>
    </row>
    <row r="55" spans="1:10">
      <c r="A55" s="146" t="s">
        <v>278</v>
      </c>
      <c r="B55" s="29" t="s">
        <v>411</v>
      </c>
      <c r="C55" s="145" t="s">
        <v>301</v>
      </c>
      <c r="D55" s="145" t="s">
        <v>309</v>
      </c>
      <c r="E55" s="134" t="s">
        <v>419</v>
      </c>
      <c r="F55" s="145" t="s">
        <v>304</v>
      </c>
      <c r="G55" s="134" t="s">
        <v>347</v>
      </c>
      <c r="H55" s="145" t="s">
        <v>316</v>
      </c>
      <c r="I55" s="145" t="s">
        <v>317</v>
      </c>
      <c r="J55" s="134" t="s">
        <v>420</v>
      </c>
    </row>
    <row r="56" spans="1:10">
      <c r="A56" s="146" t="s">
        <v>278</v>
      </c>
      <c r="B56" s="29" t="s">
        <v>411</v>
      </c>
      <c r="C56" s="145" t="s">
        <v>301</v>
      </c>
      <c r="D56" s="145" t="s">
        <v>309</v>
      </c>
      <c r="E56" s="134" t="s">
        <v>421</v>
      </c>
      <c r="F56" s="145" t="s">
        <v>304</v>
      </c>
      <c r="G56" s="134" t="s">
        <v>311</v>
      </c>
      <c r="H56" s="145" t="s">
        <v>312</v>
      </c>
      <c r="I56" s="145" t="s">
        <v>307</v>
      </c>
      <c r="J56" s="134" t="s">
        <v>422</v>
      </c>
    </row>
    <row r="57" spans="1:10">
      <c r="A57" s="146" t="s">
        <v>278</v>
      </c>
      <c r="B57" s="29" t="s">
        <v>411</v>
      </c>
      <c r="C57" s="145" t="s">
        <v>301</v>
      </c>
      <c r="D57" s="145" t="s">
        <v>313</v>
      </c>
      <c r="E57" s="134" t="s">
        <v>423</v>
      </c>
      <c r="F57" s="145" t="s">
        <v>304</v>
      </c>
      <c r="G57" s="134" t="s">
        <v>305</v>
      </c>
      <c r="H57" s="145" t="s">
        <v>350</v>
      </c>
      <c r="I57" s="145" t="s">
        <v>307</v>
      </c>
      <c r="J57" s="134" t="s">
        <v>424</v>
      </c>
    </row>
    <row r="58" spans="1:10">
      <c r="A58" s="146" t="s">
        <v>278</v>
      </c>
      <c r="B58" s="29" t="s">
        <v>411</v>
      </c>
      <c r="C58" s="145" t="s">
        <v>318</v>
      </c>
      <c r="D58" s="145" t="s">
        <v>319</v>
      </c>
      <c r="E58" s="134" t="s">
        <v>425</v>
      </c>
      <c r="F58" s="145" t="s">
        <v>304</v>
      </c>
      <c r="G58" s="134" t="s">
        <v>311</v>
      </c>
      <c r="H58" s="145" t="s">
        <v>312</v>
      </c>
      <c r="I58" s="145" t="s">
        <v>307</v>
      </c>
      <c r="J58" s="134" t="s">
        <v>426</v>
      </c>
    </row>
    <row r="59" spans="1:10">
      <c r="A59" s="146" t="s">
        <v>278</v>
      </c>
      <c r="B59" s="29" t="s">
        <v>411</v>
      </c>
      <c r="C59" s="145" t="s">
        <v>318</v>
      </c>
      <c r="D59" s="145" t="s">
        <v>393</v>
      </c>
      <c r="E59" s="134" t="s">
        <v>427</v>
      </c>
      <c r="F59" s="145" t="s">
        <v>304</v>
      </c>
      <c r="G59" s="134" t="s">
        <v>311</v>
      </c>
      <c r="H59" s="145" t="s">
        <v>312</v>
      </c>
      <c r="I59" s="145" t="s">
        <v>307</v>
      </c>
      <c r="J59" s="134" t="s">
        <v>428</v>
      </c>
    </row>
    <row r="60" spans="1:10">
      <c r="A60" s="146" t="s">
        <v>278</v>
      </c>
      <c r="B60" s="29" t="s">
        <v>411</v>
      </c>
      <c r="C60" s="145" t="s">
        <v>323</v>
      </c>
      <c r="D60" s="145" t="s">
        <v>324</v>
      </c>
      <c r="E60" s="134" t="s">
        <v>325</v>
      </c>
      <c r="F60" s="145" t="s">
        <v>321</v>
      </c>
      <c r="G60" s="134" t="s">
        <v>326</v>
      </c>
      <c r="H60" s="145" t="s">
        <v>312</v>
      </c>
      <c r="I60" s="145" t="s">
        <v>307</v>
      </c>
      <c r="J60" s="134" t="s">
        <v>429</v>
      </c>
    </row>
    <row r="61" spans="1:10">
      <c r="A61" s="146" t="s">
        <v>278</v>
      </c>
      <c r="B61" s="29" t="s">
        <v>411</v>
      </c>
      <c r="C61" s="145" t="s">
        <v>327</v>
      </c>
      <c r="D61" s="145" t="s">
        <v>328</v>
      </c>
      <c r="E61" s="134" t="s">
        <v>329</v>
      </c>
      <c r="F61" s="145" t="s">
        <v>330</v>
      </c>
      <c r="G61" s="134" t="s">
        <v>331</v>
      </c>
      <c r="H61" s="145" t="s">
        <v>332</v>
      </c>
      <c r="I61" s="145" t="s">
        <v>307</v>
      </c>
      <c r="J61" s="134" t="s">
        <v>333</v>
      </c>
    </row>
    <row r="62" spans="1:10">
      <c r="A62" s="146" t="s">
        <v>282</v>
      </c>
      <c r="B62" s="29" t="s">
        <v>430</v>
      </c>
      <c r="C62" s="145" t="s">
        <v>301</v>
      </c>
      <c r="D62" s="145" t="s">
        <v>302</v>
      </c>
      <c r="E62" s="134" t="s">
        <v>431</v>
      </c>
      <c r="F62" s="145" t="s">
        <v>321</v>
      </c>
      <c r="G62" s="134" t="s">
        <v>410</v>
      </c>
      <c r="H62" s="145" t="s">
        <v>312</v>
      </c>
      <c r="I62" s="145" t="s">
        <v>307</v>
      </c>
      <c r="J62" s="134" t="s">
        <v>432</v>
      </c>
    </row>
    <row r="63" spans="1:10">
      <c r="A63" s="146" t="s">
        <v>282</v>
      </c>
      <c r="B63" s="29" t="s">
        <v>430</v>
      </c>
      <c r="C63" s="145" t="s">
        <v>301</v>
      </c>
      <c r="D63" s="145" t="s">
        <v>302</v>
      </c>
      <c r="E63" s="134" t="s">
        <v>433</v>
      </c>
      <c r="F63" s="145" t="s">
        <v>304</v>
      </c>
      <c r="G63" s="134" t="s">
        <v>88</v>
      </c>
      <c r="H63" s="145" t="s">
        <v>434</v>
      </c>
      <c r="I63" s="145" t="s">
        <v>307</v>
      </c>
      <c r="J63" s="134" t="s">
        <v>435</v>
      </c>
    </row>
    <row r="64" spans="1:10">
      <c r="A64" s="146" t="s">
        <v>282</v>
      </c>
      <c r="B64" s="29" t="s">
        <v>430</v>
      </c>
      <c r="C64" s="145" t="s">
        <v>301</v>
      </c>
      <c r="D64" s="145" t="s">
        <v>309</v>
      </c>
      <c r="E64" s="134" t="s">
        <v>436</v>
      </c>
      <c r="F64" s="145" t="s">
        <v>321</v>
      </c>
      <c r="G64" s="134" t="s">
        <v>326</v>
      </c>
      <c r="H64" s="145" t="s">
        <v>312</v>
      </c>
      <c r="I64" s="145" t="s">
        <v>307</v>
      </c>
      <c r="J64" s="134" t="s">
        <v>437</v>
      </c>
    </row>
    <row r="65" spans="1:10">
      <c r="A65" s="146" t="s">
        <v>282</v>
      </c>
      <c r="B65" s="29" t="s">
        <v>430</v>
      </c>
      <c r="C65" s="145" t="s">
        <v>301</v>
      </c>
      <c r="D65" s="145" t="s">
        <v>309</v>
      </c>
      <c r="E65" s="134" t="s">
        <v>438</v>
      </c>
      <c r="F65" s="145" t="s">
        <v>321</v>
      </c>
      <c r="G65" s="134" t="s">
        <v>410</v>
      </c>
      <c r="H65" s="145" t="s">
        <v>312</v>
      </c>
      <c r="I65" s="145" t="s">
        <v>307</v>
      </c>
      <c r="J65" s="134" t="s">
        <v>439</v>
      </c>
    </row>
    <row r="66" spans="1:10">
      <c r="A66" s="146" t="s">
        <v>282</v>
      </c>
      <c r="B66" s="29" t="s">
        <v>430</v>
      </c>
      <c r="C66" s="145" t="s">
        <v>301</v>
      </c>
      <c r="D66" s="145" t="s">
        <v>313</v>
      </c>
      <c r="E66" s="134" t="s">
        <v>440</v>
      </c>
      <c r="F66" s="145" t="s">
        <v>304</v>
      </c>
      <c r="G66" s="134" t="s">
        <v>441</v>
      </c>
      <c r="H66" s="145" t="s">
        <v>316</v>
      </c>
      <c r="I66" s="145" t="s">
        <v>317</v>
      </c>
      <c r="J66" s="134" t="s">
        <v>442</v>
      </c>
    </row>
    <row r="67" spans="1:10">
      <c r="A67" s="146" t="s">
        <v>282</v>
      </c>
      <c r="B67" s="29" t="s">
        <v>430</v>
      </c>
      <c r="C67" s="145" t="s">
        <v>318</v>
      </c>
      <c r="D67" s="145" t="s">
        <v>319</v>
      </c>
      <c r="E67" s="134" t="s">
        <v>443</v>
      </c>
      <c r="F67" s="145" t="s">
        <v>321</v>
      </c>
      <c r="G67" s="134" t="s">
        <v>326</v>
      </c>
      <c r="H67" s="145" t="s">
        <v>312</v>
      </c>
      <c r="I67" s="145" t="s">
        <v>307</v>
      </c>
      <c r="J67" s="134" t="s">
        <v>444</v>
      </c>
    </row>
    <row r="68" spans="1:10">
      <c r="A68" s="146" t="s">
        <v>282</v>
      </c>
      <c r="B68" s="29" t="s">
        <v>430</v>
      </c>
      <c r="C68" s="145" t="s">
        <v>323</v>
      </c>
      <c r="D68" s="145" t="s">
        <v>324</v>
      </c>
      <c r="E68" s="134" t="s">
        <v>325</v>
      </c>
      <c r="F68" s="145" t="s">
        <v>321</v>
      </c>
      <c r="G68" s="134" t="s">
        <v>410</v>
      </c>
      <c r="H68" s="145" t="s">
        <v>312</v>
      </c>
      <c r="I68" s="145" t="s">
        <v>307</v>
      </c>
      <c r="J68" s="134" t="s">
        <v>429</v>
      </c>
    </row>
    <row r="69" spans="1:10">
      <c r="A69" s="146" t="s">
        <v>282</v>
      </c>
      <c r="B69" s="29" t="s">
        <v>430</v>
      </c>
      <c r="C69" s="145" t="s">
        <v>327</v>
      </c>
      <c r="D69" s="145" t="s">
        <v>328</v>
      </c>
      <c r="E69" s="134" t="s">
        <v>329</v>
      </c>
      <c r="F69" s="145" t="s">
        <v>330</v>
      </c>
      <c r="G69" s="134" t="s">
        <v>331</v>
      </c>
      <c r="H69" s="145" t="s">
        <v>332</v>
      </c>
      <c r="I69" s="145" t="s">
        <v>307</v>
      </c>
      <c r="J69" s="134" t="s">
        <v>333</v>
      </c>
    </row>
    <row r="70" ht="22.5" spans="1:10">
      <c r="A70" s="136" t="s">
        <v>272</v>
      </c>
      <c r="B70" s="137" t="s">
        <v>445</v>
      </c>
      <c r="C70" s="138" t="s">
        <v>301</v>
      </c>
      <c r="D70" s="138" t="s">
        <v>302</v>
      </c>
      <c r="E70" s="138" t="s">
        <v>446</v>
      </c>
      <c r="F70" s="139" t="s">
        <v>321</v>
      </c>
      <c r="G70" s="139" t="s">
        <v>447</v>
      </c>
      <c r="H70" s="139" t="s">
        <v>448</v>
      </c>
      <c r="I70" s="139" t="s">
        <v>307</v>
      </c>
      <c r="J70" s="140" t="s">
        <v>449</v>
      </c>
    </row>
    <row r="71" spans="1:10">
      <c r="A71" s="141"/>
      <c r="B71" s="142"/>
      <c r="C71" s="138" t="s">
        <v>301</v>
      </c>
      <c r="D71" s="138" t="s">
        <v>302</v>
      </c>
      <c r="E71" s="138" t="s">
        <v>450</v>
      </c>
      <c r="F71" s="139" t="s">
        <v>321</v>
      </c>
      <c r="G71" s="139" t="s">
        <v>451</v>
      </c>
      <c r="H71" s="139" t="s">
        <v>448</v>
      </c>
      <c r="I71" s="139" t="s">
        <v>307</v>
      </c>
      <c r="J71" s="140" t="s">
        <v>449</v>
      </c>
    </row>
    <row r="72" spans="1:10">
      <c r="A72" s="141"/>
      <c r="B72" s="142"/>
      <c r="C72" s="138" t="s">
        <v>301</v>
      </c>
      <c r="D72" s="138" t="s">
        <v>309</v>
      </c>
      <c r="E72" s="138" t="s">
        <v>452</v>
      </c>
      <c r="F72" s="139" t="s">
        <v>304</v>
      </c>
      <c r="G72" s="139" t="s">
        <v>311</v>
      </c>
      <c r="H72" s="139" t="s">
        <v>312</v>
      </c>
      <c r="I72" s="139" t="s">
        <v>307</v>
      </c>
      <c r="J72" s="140" t="s">
        <v>449</v>
      </c>
    </row>
    <row r="73" ht="22.5" spans="1:10">
      <c r="A73" s="141"/>
      <c r="B73" s="142"/>
      <c r="C73" s="138" t="s">
        <v>301</v>
      </c>
      <c r="D73" s="138" t="s">
        <v>313</v>
      </c>
      <c r="E73" s="138" t="s">
        <v>453</v>
      </c>
      <c r="F73" s="139" t="s">
        <v>304</v>
      </c>
      <c r="G73" s="139" t="s">
        <v>311</v>
      </c>
      <c r="H73" s="139" t="s">
        <v>312</v>
      </c>
      <c r="I73" s="139" t="s">
        <v>307</v>
      </c>
      <c r="J73" s="140" t="s">
        <v>449</v>
      </c>
    </row>
    <row r="74" spans="1:10">
      <c r="A74" s="141"/>
      <c r="B74" s="142"/>
      <c r="C74" s="138" t="s">
        <v>318</v>
      </c>
      <c r="D74" s="138" t="s">
        <v>405</v>
      </c>
      <c r="E74" s="138" t="s">
        <v>454</v>
      </c>
      <c r="F74" s="139" t="s">
        <v>304</v>
      </c>
      <c r="G74" s="139" t="s">
        <v>455</v>
      </c>
      <c r="H74" s="139" t="s">
        <v>350</v>
      </c>
      <c r="I74" s="139" t="s">
        <v>317</v>
      </c>
      <c r="J74" s="140" t="s">
        <v>449</v>
      </c>
    </row>
    <row r="75" spans="1:10">
      <c r="A75" s="141"/>
      <c r="B75" s="142"/>
      <c r="C75" s="138" t="s">
        <v>318</v>
      </c>
      <c r="D75" s="138" t="s">
        <v>456</v>
      </c>
      <c r="E75" s="138" t="s">
        <v>457</v>
      </c>
      <c r="F75" s="139" t="s">
        <v>304</v>
      </c>
      <c r="G75" s="139" t="s">
        <v>458</v>
      </c>
      <c r="H75" s="139" t="s">
        <v>316</v>
      </c>
      <c r="I75" s="139" t="s">
        <v>307</v>
      </c>
      <c r="J75" s="140" t="s">
        <v>449</v>
      </c>
    </row>
    <row r="76" spans="1:10">
      <c r="A76" s="141"/>
      <c r="B76" s="142"/>
      <c r="C76" s="138" t="s">
        <v>323</v>
      </c>
      <c r="D76" s="138" t="s">
        <v>408</v>
      </c>
      <c r="E76" s="138" t="s">
        <v>459</v>
      </c>
      <c r="F76" s="139" t="s">
        <v>321</v>
      </c>
      <c r="G76" s="139" t="s">
        <v>326</v>
      </c>
      <c r="H76" s="139" t="s">
        <v>312</v>
      </c>
      <c r="I76" s="139" t="s">
        <v>317</v>
      </c>
      <c r="J76" s="140" t="s">
        <v>460</v>
      </c>
    </row>
    <row r="77" spans="1:10">
      <c r="A77" s="143"/>
      <c r="B77" s="144"/>
      <c r="C77" s="145" t="s">
        <v>327</v>
      </c>
      <c r="D77" s="145" t="s">
        <v>328</v>
      </c>
      <c r="E77" s="138" t="s">
        <v>329</v>
      </c>
      <c r="F77" s="139" t="s">
        <v>330</v>
      </c>
      <c r="G77" s="139" t="s">
        <v>331</v>
      </c>
      <c r="H77" s="139" t="s">
        <v>332</v>
      </c>
      <c r="I77" s="139" t="s">
        <v>307</v>
      </c>
      <c r="J77" s="140" t="s">
        <v>449</v>
      </c>
    </row>
    <row r="78" ht="33.75" spans="1:10">
      <c r="A78" s="148" t="s">
        <v>287</v>
      </c>
      <c r="B78" s="149" t="s">
        <v>461</v>
      </c>
      <c r="C78" s="150" t="s">
        <v>301</v>
      </c>
      <c r="D78" s="138" t="s">
        <v>302</v>
      </c>
      <c r="E78" s="138" t="s">
        <v>462</v>
      </c>
      <c r="F78" s="139" t="s">
        <v>304</v>
      </c>
      <c r="G78" s="139" t="s">
        <v>463</v>
      </c>
      <c r="H78" s="139" t="s">
        <v>464</v>
      </c>
      <c r="I78" s="139" t="s">
        <v>307</v>
      </c>
      <c r="J78" s="140" t="s">
        <v>465</v>
      </c>
    </row>
    <row r="79" ht="33.75" spans="1:10">
      <c r="A79" s="151"/>
      <c r="B79" s="152"/>
      <c r="C79" s="150" t="s">
        <v>301</v>
      </c>
      <c r="D79" s="138" t="s">
        <v>302</v>
      </c>
      <c r="E79" s="138" t="s">
        <v>466</v>
      </c>
      <c r="F79" s="139" t="s">
        <v>321</v>
      </c>
      <c r="G79" s="139" t="s">
        <v>467</v>
      </c>
      <c r="H79" s="139" t="s">
        <v>366</v>
      </c>
      <c r="I79" s="139" t="s">
        <v>307</v>
      </c>
      <c r="J79" s="140" t="s">
        <v>465</v>
      </c>
    </row>
    <row r="80" ht="33.75" spans="1:10">
      <c r="A80" s="151"/>
      <c r="B80" s="152"/>
      <c r="C80" s="150" t="s">
        <v>301</v>
      </c>
      <c r="D80" s="138" t="s">
        <v>302</v>
      </c>
      <c r="E80" s="138" t="s">
        <v>468</v>
      </c>
      <c r="F80" s="139" t="s">
        <v>321</v>
      </c>
      <c r="G80" s="139" t="s">
        <v>469</v>
      </c>
      <c r="H80" s="139" t="s">
        <v>366</v>
      </c>
      <c r="I80" s="139" t="s">
        <v>307</v>
      </c>
      <c r="J80" s="140" t="s">
        <v>465</v>
      </c>
    </row>
    <row r="81" ht="33.75" spans="1:10">
      <c r="A81" s="151"/>
      <c r="B81" s="152"/>
      <c r="C81" s="150" t="s">
        <v>301</v>
      </c>
      <c r="D81" s="138" t="s">
        <v>302</v>
      </c>
      <c r="E81" s="138" t="s">
        <v>470</v>
      </c>
      <c r="F81" s="139" t="s">
        <v>321</v>
      </c>
      <c r="G81" s="139" t="s">
        <v>471</v>
      </c>
      <c r="H81" s="139" t="s">
        <v>366</v>
      </c>
      <c r="I81" s="139" t="s">
        <v>307</v>
      </c>
      <c r="J81" s="140" t="s">
        <v>465</v>
      </c>
    </row>
    <row r="82" ht="33.75" spans="1:10">
      <c r="A82" s="151"/>
      <c r="B82" s="152"/>
      <c r="C82" s="150" t="s">
        <v>301</v>
      </c>
      <c r="D82" s="138" t="s">
        <v>302</v>
      </c>
      <c r="E82" s="138" t="s">
        <v>472</v>
      </c>
      <c r="F82" s="139" t="s">
        <v>321</v>
      </c>
      <c r="G82" s="139" t="s">
        <v>473</v>
      </c>
      <c r="H82" s="139" t="s">
        <v>337</v>
      </c>
      <c r="I82" s="139" t="s">
        <v>307</v>
      </c>
      <c r="J82" s="140" t="s">
        <v>465</v>
      </c>
    </row>
    <row r="83" ht="33.75" spans="1:10">
      <c r="A83" s="151"/>
      <c r="B83" s="152"/>
      <c r="C83" s="150" t="s">
        <v>301</v>
      </c>
      <c r="D83" s="138" t="s">
        <v>302</v>
      </c>
      <c r="E83" s="138" t="s">
        <v>474</v>
      </c>
      <c r="F83" s="139" t="s">
        <v>321</v>
      </c>
      <c r="G83" s="139" t="s">
        <v>475</v>
      </c>
      <c r="H83" s="139" t="s">
        <v>448</v>
      </c>
      <c r="I83" s="139" t="s">
        <v>307</v>
      </c>
      <c r="J83" s="140" t="s">
        <v>465</v>
      </c>
    </row>
    <row r="84" ht="33.75" spans="1:10">
      <c r="A84" s="151"/>
      <c r="B84" s="152"/>
      <c r="C84" s="150" t="s">
        <v>301</v>
      </c>
      <c r="D84" s="138" t="s">
        <v>302</v>
      </c>
      <c r="E84" s="138" t="s">
        <v>476</v>
      </c>
      <c r="F84" s="139" t="s">
        <v>321</v>
      </c>
      <c r="G84" s="139" t="s">
        <v>477</v>
      </c>
      <c r="H84" s="139" t="s">
        <v>366</v>
      </c>
      <c r="I84" s="139" t="s">
        <v>307</v>
      </c>
      <c r="J84" s="140" t="s">
        <v>465</v>
      </c>
    </row>
    <row r="85" ht="33.75" spans="1:10">
      <c r="A85" s="151"/>
      <c r="B85" s="152"/>
      <c r="C85" s="150" t="s">
        <v>301</v>
      </c>
      <c r="D85" s="138" t="s">
        <v>302</v>
      </c>
      <c r="E85" s="138" t="s">
        <v>478</v>
      </c>
      <c r="F85" s="139" t="s">
        <v>321</v>
      </c>
      <c r="G85" s="139" t="s">
        <v>479</v>
      </c>
      <c r="H85" s="139" t="s">
        <v>337</v>
      </c>
      <c r="I85" s="139" t="s">
        <v>307</v>
      </c>
      <c r="J85" s="140" t="s">
        <v>465</v>
      </c>
    </row>
    <row r="86" ht="33.75" spans="1:10">
      <c r="A86" s="151"/>
      <c r="B86" s="152"/>
      <c r="C86" s="150" t="s">
        <v>301</v>
      </c>
      <c r="D86" s="138" t="s">
        <v>302</v>
      </c>
      <c r="E86" s="138" t="s">
        <v>480</v>
      </c>
      <c r="F86" s="139" t="s">
        <v>304</v>
      </c>
      <c r="G86" s="139" t="s">
        <v>481</v>
      </c>
      <c r="H86" s="139" t="s">
        <v>366</v>
      </c>
      <c r="I86" s="139" t="s">
        <v>307</v>
      </c>
      <c r="J86" s="140" t="s">
        <v>465</v>
      </c>
    </row>
    <row r="87" ht="33.75" spans="1:10">
      <c r="A87" s="151"/>
      <c r="B87" s="152"/>
      <c r="C87" s="150" t="s">
        <v>301</v>
      </c>
      <c r="D87" s="138" t="s">
        <v>309</v>
      </c>
      <c r="E87" s="138" t="s">
        <v>482</v>
      </c>
      <c r="F87" s="139" t="s">
        <v>321</v>
      </c>
      <c r="G87" s="139" t="s">
        <v>326</v>
      </c>
      <c r="H87" s="139" t="s">
        <v>312</v>
      </c>
      <c r="I87" s="139" t="s">
        <v>307</v>
      </c>
      <c r="J87" s="140" t="s">
        <v>465</v>
      </c>
    </row>
    <row r="88" ht="33.75" spans="1:10">
      <c r="A88" s="151"/>
      <c r="B88" s="152"/>
      <c r="C88" s="150" t="s">
        <v>301</v>
      </c>
      <c r="D88" s="138" t="s">
        <v>309</v>
      </c>
      <c r="E88" s="138" t="s">
        <v>483</v>
      </c>
      <c r="F88" s="139" t="s">
        <v>321</v>
      </c>
      <c r="G88" s="139" t="s">
        <v>326</v>
      </c>
      <c r="H88" s="139" t="s">
        <v>312</v>
      </c>
      <c r="I88" s="139" t="s">
        <v>307</v>
      </c>
      <c r="J88" s="140" t="s">
        <v>465</v>
      </c>
    </row>
    <row r="89" ht="33.75" spans="1:10">
      <c r="A89" s="151"/>
      <c r="B89" s="152"/>
      <c r="C89" s="150" t="s">
        <v>301</v>
      </c>
      <c r="D89" s="138" t="s">
        <v>309</v>
      </c>
      <c r="E89" s="138" t="s">
        <v>484</v>
      </c>
      <c r="F89" s="139" t="s">
        <v>321</v>
      </c>
      <c r="G89" s="139" t="s">
        <v>326</v>
      </c>
      <c r="H89" s="139" t="s">
        <v>312</v>
      </c>
      <c r="I89" s="139" t="s">
        <v>307</v>
      </c>
      <c r="J89" s="140" t="s">
        <v>465</v>
      </c>
    </row>
    <row r="90" ht="33.75" spans="1:10">
      <c r="A90" s="151"/>
      <c r="B90" s="152"/>
      <c r="C90" s="150" t="s">
        <v>301</v>
      </c>
      <c r="D90" s="138" t="s">
        <v>309</v>
      </c>
      <c r="E90" s="138" t="s">
        <v>485</v>
      </c>
      <c r="F90" s="139" t="s">
        <v>321</v>
      </c>
      <c r="G90" s="139" t="s">
        <v>326</v>
      </c>
      <c r="H90" s="139" t="s">
        <v>312</v>
      </c>
      <c r="I90" s="139" t="s">
        <v>307</v>
      </c>
      <c r="J90" s="140" t="s">
        <v>465</v>
      </c>
    </row>
    <row r="91" ht="33.75" spans="1:10">
      <c r="A91" s="151"/>
      <c r="B91" s="152"/>
      <c r="C91" s="150" t="s">
        <v>301</v>
      </c>
      <c r="D91" s="138" t="s">
        <v>309</v>
      </c>
      <c r="E91" s="138" t="s">
        <v>486</v>
      </c>
      <c r="F91" s="139" t="s">
        <v>321</v>
      </c>
      <c r="G91" s="139" t="s">
        <v>326</v>
      </c>
      <c r="H91" s="139" t="s">
        <v>312</v>
      </c>
      <c r="I91" s="139" t="s">
        <v>307</v>
      </c>
      <c r="J91" s="140" t="s">
        <v>465</v>
      </c>
    </row>
    <row r="92" ht="33.75" spans="1:10">
      <c r="A92" s="151"/>
      <c r="B92" s="152"/>
      <c r="C92" s="150" t="s">
        <v>301</v>
      </c>
      <c r="D92" s="138" t="s">
        <v>309</v>
      </c>
      <c r="E92" s="138" t="s">
        <v>487</v>
      </c>
      <c r="F92" s="139" t="s">
        <v>321</v>
      </c>
      <c r="G92" s="139" t="s">
        <v>326</v>
      </c>
      <c r="H92" s="139" t="s">
        <v>312</v>
      </c>
      <c r="I92" s="139" t="s">
        <v>307</v>
      </c>
      <c r="J92" s="140" t="s">
        <v>465</v>
      </c>
    </row>
    <row r="93" ht="33.75" spans="1:10">
      <c r="A93" s="151"/>
      <c r="B93" s="152"/>
      <c r="C93" s="150" t="s">
        <v>301</v>
      </c>
      <c r="D93" s="138" t="s">
        <v>309</v>
      </c>
      <c r="E93" s="138" t="s">
        <v>488</v>
      </c>
      <c r="F93" s="139" t="s">
        <v>321</v>
      </c>
      <c r="G93" s="139" t="s">
        <v>326</v>
      </c>
      <c r="H93" s="139" t="s">
        <v>312</v>
      </c>
      <c r="I93" s="139" t="s">
        <v>307</v>
      </c>
      <c r="J93" s="140" t="s">
        <v>465</v>
      </c>
    </row>
    <row r="94" ht="33.75" spans="1:10">
      <c r="A94" s="151"/>
      <c r="B94" s="152"/>
      <c r="C94" s="150" t="s">
        <v>301</v>
      </c>
      <c r="D94" s="138" t="s">
        <v>313</v>
      </c>
      <c r="E94" s="138" t="s">
        <v>489</v>
      </c>
      <c r="F94" s="139" t="s">
        <v>304</v>
      </c>
      <c r="G94" s="139" t="s">
        <v>441</v>
      </c>
      <c r="H94" s="139" t="s">
        <v>316</v>
      </c>
      <c r="I94" s="139" t="s">
        <v>317</v>
      </c>
      <c r="J94" s="140" t="s">
        <v>465</v>
      </c>
    </row>
    <row r="95" ht="33.75" spans="1:10">
      <c r="A95" s="151"/>
      <c r="B95" s="152"/>
      <c r="C95" s="150" t="s">
        <v>301</v>
      </c>
      <c r="D95" s="138" t="s">
        <v>313</v>
      </c>
      <c r="E95" s="138" t="s">
        <v>490</v>
      </c>
      <c r="F95" s="139" t="s">
        <v>304</v>
      </c>
      <c r="G95" s="139" t="s">
        <v>441</v>
      </c>
      <c r="H95" s="139" t="s">
        <v>316</v>
      </c>
      <c r="I95" s="139" t="s">
        <v>317</v>
      </c>
      <c r="J95" s="140" t="s">
        <v>465</v>
      </c>
    </row>
    <row r="96" ht="33.75" spans="1:10">
      <c r="A96" s="151"/>
      <c r="B96" s="152"/>
      <c r="C96" s="150" t="s">
        <v>318</v>
      </c>
      <c r="D96" s="138" t="s">
        <v>405</v>
      </c>
      <c r="E96" s="138" t="s">
        <v>491</v>
      </c>
      <c r="F96" s="139" t="s">
        <v>304</v>
      </c>
      <c r="G96" s="139" t="s">
        <v>392</v>
      </c>
      <c r="H96" s="139" t="s">
        <v>316</v>
      </c>
      <c r="I96" s="139" t="s">
        <v>317</v>
      </c>
      <c r="J96" s="140" t="s">
        <v>465</v>
      </c>
    </row>
    <row r="97" ht="33.75" spans="1:10">
      <c r="A97" s="151"/>
      <c r="B97" s="152"/>
      <c r="C97" s="150" t="s">
        <v>318</v>
      </c>
      <c r="D97" s="138" t="s">
        <v>492</v>
      </c>
      <c r="E97" s="138" t="s">
        <v>493</v>
      </c>
      <c r="F97" s="139" t="s">
        <v>304</v>
      </c>
      <c r="G97" s="139" t="s">
        <v>494</v>
      </c>
      <c r="H97" s="139" t="s">
        <v>316</v>
      </c>
      <c r="I97" s="139" t="s">
        <v>317</v>
      </c>
      <c r="J97" s="140" t="s">
        <v>465</v>
      </c>
    </row>
    <row r="98" ht="33.75" spans="1:10">
      <c r="A98" s="151"/>
      <c r="B98" s="152"/>
      <c r="C98" s="150" t="s">
        <v>318</v>
      </c>
      <c r="D98" s="138" t="s">
        <v>456</v>
      </c>
      <c r="E98" s="138" t="s">
        <v>495</v>
      </c>
      <c r="F98" s="139" t="s">
        <v>321</v>
      </c>
      <c r="G98" s="139" t="s">
        <v>395</v>
      </c>
      <c r="H98" s="139" t="s">
        <v>316</v>
      </c>
      <c r="I98" s="139" t="s">
        <v>317</v>
      </c>
      <c r="J98" s="140" t="s">
        <v>465</v>
      </c>
    </row>
    <row r="99" ht="33.75" spans="1:10">
      <c r="A99" s="151"/>
      <c r="B99" s="152"/>
      <c r="C99" s="150" t="s">
        <v>323</v>
      </c>
      <c r="D99" s="138" t="s">
        <v>408</v>
      </c>
      <c r="E99" s="138" t="s">
        <v>396</v>
      </c>
      <c r="F99" s="139" t="s">
        <v>321</v>
      </c>
      <c r="G99" s="139" t="s">
        <v>410</v>
      </c>
      <c r="H99" s="139" t="s">
        <v>312</v>
      </c>
      <c r="I99" s="139" t="s">
        <v>307</v>
      </c>
      <c r="J99" s="140" t="s">
        <v>465</v>
      </c>
    </row>
    <row r="100" ht="33.75" spans="1:10">
      <c r="A100" s="151"/>
      <c r="B100" s="152"/>
      <c r="C100" s="153" t="s">
        <v>327</v>
      </c>
      <c r="D100" s="145" t="s">
        <v>328</v>
      </c>
      <c r="E100" s="138" t="s">
        <v>329</v>
      </c>
      <c r="F100" s="139" t="s">
        <v>330</v>
      </c>
      <c r="G100" s="139" t="s">
        <v>331</v>
      </c>
      <c r="H100" s="139" t="s">
        <v>332</v>
      </c>
      <c r="I100" s="139" t="s">
        <v>307</v>
      </c>
      <c r="J100" s="140" t="s">
        <v>465</v>
      </c>
    </row>
  </sheetData>
  <mergeCells count="18">
    <mergeCell ref="A2:J2"/>
    <mergeCell ref="A3:H3"/>
    <mergeCell ref="A7:A12"/>
    <mergeCell ref="A13:A20"/>
    <mergeCell ref="A21:A46"/>
    <mergeCell ref="A47:A52"/>
    <mergeCell ref="A53:A61"/>
    <mergeCell ref="A62:A69"/>
    <mergeCell ref="A70:A77"/>
    <mergeCell ref="A78:A100"/>
    <mergeCell ref="B7:B12"/>
    <mergeCell ref="B13:B20"/>
    <mergeCell ref="B21:B46"/>
    <mergeCell ref="B47:B52"/>
    <mergeCell ref="B53:B61"/>
    <mergeCell ref="B62:B69"/>
    <mergeCell ref="B70:B77"/>
    <mergeCell ref="B78:B10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Sugar</cp:lastModifiedBy>
  <dcterms:created xsi:type="dcterms:W3CDTF">2026-02-03T07:40:00Z</dcterms:created>
  <dcterms:modified xsi:type="dcterms:W3CDTF">2026-03-11T07:17:24Z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false</vt:bool>
  </property>
</Properties>
</file>