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总表" sheetId="2" r:id="rId1"/>
  </sheets>
  <definedNames>
    <definedName name="_xlnm._FilterDatabase" localSheetId="0" hidden="1">总表!$A$1:$U$8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<sst xmlns="http://schemas.openxmlformats.org/spreadsheetml/2006/main" count="704" uniqueCount="292">
  <si>
    <r>
      <t>2026</t>
    </r>
    <r>
      <rPr>
        <sz val="20"/>
        <rFont val="方正小标宋简体"/>
        <charset val="134"/>
      </rPr>
      <t>年巩固拓展脱贫攻坚成果和乡村振兴项目库申报公示表</t>
    </r>
  </si>
  <si>
    <r>
      <rPr>
        <sz val="11"/>
        <rFont val="黑体"/>
        <charset val="134"/>
      </rPr>
      <t>序号</t>
    </r>
  </si>
  <si>
    <r>
      <rPr>
        <sz val="11"/>
        <rFont val="黑体"/>
        <charset val="134"/>
      </rPr>
      <t>项目类型</t>
    </r>
  </si>
  <si>
    <r>
      <rPr>
        <sz val="11"/>
        <rFont val="黑体"/>
        <charset val="134"/>
      </rPr>
      <t>二级项目类型</t>
    </r>
  </si>
  <si>
    <r>
      <rPr>
        <sz val="11"/>
        <rFont val="黑体"/>
        <charset val="134"/>
      </rPr>
      <t>项目子类型</t>
    </r>
  </si>
  <si>
    <r>
      <rPr>
        <sz val="11"/>
        <rFont val="黑体"/>
        <charset val="134"/>
      </rPr>
      <t>项目名称</t>
    </r>
  </si>
  <si>
    <r>
      <rPr>
        <sz val="11"/>
        <rFont val="黑体"/>
        <charset val="134"/>
      </rPr>
      <t>项目地点</t>
    </r>
  </si>
  <si>
    <r>
      <rPr>
        <sz val="11"/>
        <rFont val="黑体"/>
        <charset val="134"/>
      </rPr>
      <t>项目投资概算</t>
    </r>
  </si>
  <si>
    <r>
      <rPr>
        <sz val="10"/>
        <rFont val="黑体"/>
        <charset val="134"/>
      </rPr>
      <t>项目建设内容</t>
    </r>
  </si>
  <si>
    <t>项目绩效目标</t>
  </si>
  <si>
    <r>
      <rPr>
        <sz val="11"/>
        <rFont val="黑体"/>
        <charset val="134"/>
      </rPr>
      <t>规划年度</t>
    </r>
  </si>
  <si>
    <r>
      <rPr>
        <sz val="11"/>
        <rFont val="黑体"/>
        <charset val="134"/>
      </rPr>
      <t>年度资金总额（计划）</t>
    </r>
  </si>
  <si>
    <t>联农带农机制</t>
  </si>
  <si>
    <r>
      <rPr>
        <sz val="11"/>
        <rFont val="黑体"/>
        <charset val="134"/>
      </rPr>
      <t>预计受益人数</t>
    </r>
  </si>
  <si>
    <r>
      <rPr>
        <sz val="11"/>
        <rFont val="黑体"/>
        <charset val="134"/>
      </rPr>
      <t>是否到户项目</t>
    </r>
  </si>
  <si>
    <r>
      <rPr>
        <sz val="11"/>
        <rFont val="黑体"/>
        <charset val="134"/>
      </rPr>
      <t>是否易地搬迁后扶项目</t>
    </r>
  </si>
  <si>
    <r>
      <rPr>
        <sz val="11"/>
        <rFont val="黑体"/>
        <charset val="134"/>
      </rPr>
      <t>是否劳动密集型产业</t>
    </r>
  </si>
  <si>
    <r>
      <rPr>
        <sz val="11"/>
        <rFont val="黑体"/>
        <charset val="134"/>
      </rPr>
      <t>是否纳入年度实施计划</t>
    </r>
  </si>
  <si>
    <r>
      <rPr>
        <sz val="11"/>
        <rFont val="黑体"/>
        <charset val="134"/>
      </rPr>
      <t>备注</t>
    </r>
  </si>
  <si>
    <r>
      <rPr>
        <sz val="11"/>
        <rFont val="黑体"/>
        <charset val="134"/>
      </rPr>
      <t>县（市）区</t>
    </r>
  </si>
  <si>
    <r>
      <rPr>
        <sz val="11"/>
        <rFont val="黑体"/>
        <charset val="134"/>
      </rPr>
      <t>乡镇</t>
    </r>
  </si>
  <si>
    <r>
      <rPr>
        <sz val="11"/>
        <rFont val="黑体"/>
        <charset val="134"/>
      </rPr>
      <t>村</t>
    </r>
  </si>
  <si>
    <r>
      <rPr>
        <sz val="11"/>
        <rFont val="黑体"/>
        <charset val="134"/>
      </rPr>
      <t>财政衔接资金</t>
    </r>
  </si>
  <si>
    <r>
      <rPr>
        <sz val="11"/>
        <rFont val="黑体"/>
        <charset val="134"/>
      </rPr>
      <t>其他资金</t>
    </r>
  </si>
  <si>
    <r>
      <rPr>
        <sz val="11"/>
        <color theme="1"/>
        <rFont val="宋体"/>
        <charset val="134"/>
      </rPr>
      <t>乡村建设</t>
    </r>
  </si>
  <si>
    <r>
      <rPr>
        <sz val="11"/>
        <rFont val="宋体"/>
        <charset val="134"/>
      </rPr>
      <t>农村基础设施</t>
    </r>
  </si>
  <si>
    <r>
      <rPr>
        <sz val="11"/>
        <rFont val="宋体"/>
        <charset val="134"/>
      </rPr>
      <t>农村道路建设</t>
    </r>
  </si>
  <si>
    <r>
      <rPr>
        <sz val="11"/>
        <color theme="1"/>
        <rFont val="宋体"/>
        <charset val="134"/>
      </rPr>
      <t>太平哨坝塘至山货市场段道路硬化项目</t>
    </r>
  </si>
  <si>
    <r>
      <rPr>
        <sz val="11"/>
        <color theme="1"/>
        <rFont val="宋体"/>
        <charset val="134"/>
      </rPr>
      <t>五华区</t>
    </r>
  </si>
  <si>
    <r>
      <rPr>
        <sz val="11"/>
        <color theme="1"/>
        <rFont val="宋体"/>
        <charset val="134"/>
      </rPr>
      <t>西翥街道</t>
    </r>
  </si>
  <si>
    <r>
      <rPr>
        <sz val="11"/>
        <color theme="1"/>
        <rFont val="宋体"/>
        <charset val="134"/>
      </rPr>
      <t>厂口社区</t>
    </r>
  </si>
  <si>
    <r>
      <rPr>
        <sz val="10"/>
        <color theme="1"/>
        <rFont val="宋体"/>
        <charset val="134"/>
      </rPr>
      <t>路段道路硬化，长度</t>
    </r>
    <r>
      <rPr>
        <sz val="10"/>
        <color theme="1"/>
        <rFont val="Times New Roman"/>
        <charset val="134"/>
      </rPr>
      <t>500</t>
    </r>
    <r>
      <rPr>
        <sz val="10"/>
        <color theme="1"/>
        <rFont val="宋体"/>
        <charset val="134"/>
      </rPr>
      <t>米左右，均宽</t>
    </r>
    <r>
      <rPr>
        <sz val="10"/>
        <color theme="1"/>
        <rFont val="Times New Roman"/>
        <charset val="134"/>
      </rPr>
      <t>3</t>
    </r>
    <r>
      <rPr>
        <sz val="10"/>
        <color theme="1"/>
        <rFont val="宋体"/>
        <charset val="134"/>
      </rPr>
      <t>米，厚度</t>
    </r>
    <r>
      <rPr>
        <sz val="10"/>
        <color theme="1"/>
        <rFont val="Times New Roman"/>
        <charset val="134"/>
      </rPr>
      <t>0.2</t>
    </r>
    <r>
      <rPr>
        <sz val="10"/>
        <color theme="1"/>
        <rFont val="宋体"/>
        <charset val="134"/>
      </rPr>
      <t>米，部分挡墙</t>
    </r>
  </si>
  <si>
    <t>改善该地块出行条件，助力村民交通出行，劳动生产</t>
  </si>
  <si>
    <r>
      <rPr>
        <sz val="11"/>
        <color theme="1"/>
        <rFont val="Times New Roman"/>
        <charset val="134"/>
      </rPr>
      <t>2026</t>
    </r>
    <r>
      <rPr>
        <sz val="11"/>
        <color theme="1"/>
        <rFont val="宋体"/>
        <charset val="134"/>
      </rPr>
      <t>年</t>
    </r>
  </si>
  <si>
    <t>保障村民交通出行和劳动生产</t>
  </si>
  <si>
    <r>
      <rPr>
        <sz val="11"/>
        <color theme="1"/>
        <rFont val="Times New Roman"/>
        <charset val="134"/>
      </rPr>
      <t>1500</t>
    </r>
    <r>
      <rPr>
        <sz val="11"/>
        <color theme="1"/>
        <rFont val="宋体"/>
        <charset val="134"/>
      </rPr>
      <t>人</t>
    </r>
  </si>
  <si>
    <r>
      <rPr>
        <sz val="11"/>
        <color theme="1"/>
        <rFont val="宋体"/>
        <charset val="134"/>
      </rPr>
      <t>否</t>
    </r>
  </si>
  <si>
    <r>
      <rPr>
        <sz val="11"/>
        <color theme="1"/>
        <rFont val="宋体"/>
        <charset val="134"/>
      </rPr>
      <t>是</t>
    </r>
  </si>
  <si>
    <r>
      <rPr>
        <sz val="11"/>
        <color theme="1"/>
        <rFont val="宋体"/>
        <charset val="134"/>
      </rPr>
      <t>厂口社区太平哨小组（大木桥岔口）至老白河道路硬化项目</t>
    </r>
  </si>
  <si>
    <r>
      <rPr>
        <sz val="10"/>
        <color theme="1"/>
        <rFont val="宋体"/>
        <charset val="134"/>
      </rPr>
      <t>对太平哨小组（大木桥岔口）至老白河现有道路约长</t>
    </r>
    <r>
      <rPr>
        <sz val="10"/>
        <color theme="1"/>
        <rFont val="Times New Roman"/>
        <charset val="134"/>
      </rPr>
      <t>1.7</t>
    </r>
    <r>
      <rPr>
        <sz val="10"/>
        <color theme="1"/>
        <rFont val="宋体"/>
        <charset val="134"/>
      </rPr>
      <t>公里，宽</t>
    </r>
    <r>
      <rPr>
        <sz val="10"/>
        <color theme="1"/>
        <rFont val="Times New Roman"/>
        <charset val="134"/>
      </rPr>
      <t>5</t>
    </r>
    <r>
      <rPr>
        <sz val="10"/>
        <color theme="1"/>
        <rFont val="宋体"/>
        <charset val="134"/>
      </rPr>
      <t>米，硬化后修建排水沟。</t>
    </r>
  </si>
  <si>
    <t>通过项目的实施，完善村庄基础设施建设，助力农业生产。</t>
  </si>
  <si>
    <t>改善农业生产条件，促进产业发展</t>
  </si>
  <si>
    <r>
      <rPr>
        <sz val="11"/>
        <color theme="1"/>
        <rFont val="Times New Roman"/>
        <charset val="134"/>
      </rPr>
      <t>1000</t>
    </r>
    <r>
      <rPr>
        <sz val="11"/>
        <color theme="1"/>
        <rFont val="宋体"/>
        <charset val="134"/>
      </rPr>
      <t>人</t>
    </r>
  </si>
  <si>
    <r>
      <rPr>
        <sz val="11"/>
        <rFont val="宋体"/>
        <charset val="134"/>
      </rPr>
      <t>人居环境整治</t>
    </r>
  </si>
  <si>
    <r>
      <rPr>
        <sz val="11"/>
        <rFont val="宋体"/>
        <charset val="134"/>
      </rPr>
      <t>村容村貌提升</t>
    </r>
  </si>
  <si>
    <r>
      <rPr>
        <sz val="11"/>
        <color theme="1"/>
        <rFont val="宋体"/>
        <charset val="134"/>
      </rPr>
      <t>厂口社区前会、中会小组人居环境提升改造项目</t>
    </r>
  </si>
  <si>
    <r>
      <rPr>
        <sz val="10"/>
        <color theme="1"/>
        <rFont val="宋体"/>
        <charset val="134"/>
      </rPr>
      <t>对中会通往前会小组的排水沟，全长</t>
    </r>
    <r>
      <rPr>
        <sz val="10"/>
        <color theme="1"/>
        <rFont val="Times New Roman"/>
        <charset val="134"/>
      </rPr>
      <t>600</t>
    </r>
    <r>
      <rPr>
        <sz val="10"/>
        <color theme="1"/>
        <rFont val="宋体"/>
        <charset val="134"/>
      </rPr>
      <t>米，进行排水沟清理、混凝土沟底、砖砌沟帮，加盖沟盖板。</t>
    </r>
  </si>
  <si>
    <t>提升村内人居环境，解决污水裸露、乱排放现象。</t>
  </si>
  <si>
    <t>提升村内村容村貌，改善生活质量。</t>
  </si>
  <si>
    <r>
      <rPr>
        <sz val="11"/>
        <color theme="1"/>
        <rFont val="Times New Roman"/>
        <charset val="134"/>
      </rPr>
      <t>1600</t>
    </r>
    <r>
      <rPr>
        <sz val="11"/>
        <color theme="1"/>
        <rFont val="宋体"/>
        <charset val="134"/>
      </rPr>
      <t>人</t>
    </r>
  </si>
  <si>
    <r>
      <rPr>
        <sz val="11"/>
        <rFont val="宋体"/>
        <charset val="134"/>
      </rPr>
      <t>乡村建设</t>
    </r>
  </si>
  <si>
    <r>
      <rPr>
        <sz val="11"/>
        <rFont val="宋体"/>
        <charset val="134"/>
      </rPr>
      <t>瓦恭社区道路塌方挡墙修建工程</t>
    </r>
  </si>
  <si>
    <r>
      <rPr>
        <sz val="11"/>
        <rFont val="宋体"/>
        <charset val="134"/>
      </rPr>
      <t>五华区</t>
    </r>
  </si>
  <si>
    <r>
      <rPr>
        <sz val="11"/>
        <rFont val="宋体"/>
        <charset val="134"/>
      </rPr>
      <t>瓦恭社区</t>
    </r>
  </si>
  <si>
    <r>
      <rPr>
        <sz val="10"/>
        <rFont val="宋体"/>
        <charset val="134"/>
      </rPr>
      <t>对受强降雨影响的</t>
    </r>
    <r>
      <rPr>
        <sz val="10"/>
        <rFont val="Times New Roman"/>
        <charset val="134"/>
      </rPr>
      <t>4</t>
    </r>
    <r>
      <rPr>
        <sz val="10"/>
        <rFont val="宋体"/>
        <charset val="134"/>
      </rPr>
      <t>个居民小组内部道路及新桥水库周边主要通行道路出现的塌陷路基进行土方回填、夯实加固，对损毁路面进行破除重铺，对边坡易塌方路段修建石挡土墙。</t>
    </r>
  </si>
  <si>
    <t>通过对汛期垮塌的道路进行修复，消除安全隐患、保障人车通行安全，改善交通条件。</t>
  </si>
  <si>
    <r>
      <rPr>
        <sz val="11"/>
        <rFont val="Times New Roman"/>
        <charset val="134"/>
      </rPr>
      <t>2026</t>
    </r>
    <r>
      <rPr>
        <sz val="11"/>
        <rFont val="宋体"/>
        <charset val="134"/>
      </rPr>
      <t>年</t>
    </r>
  </si>
  <si>
    <t>降低运输成本，助力生产生活。</t>
  </si>
  <si>
    <r>
      <rPr>
        <sz val="11"/>
        <rFont val="Times New Roman"/>
        <charset val="134"/>
      </rPr>
      <t>3300</t>
    </r>
    <r>
      <rPr>
        <sz val="11"/>
        <rFont val="宋体"/>
        <charset val="134"/>
      </rPr>
      <t>人</t>
    </r>
  </si>
  <si>
    <r>
      <rPr>
        <sz val="11"/>
        <rFont val="宋体"/>
        <charset val="134"/>
      </rPr>
      <t>否</t>
    </r>
  </si>
  <si>
    <r>
      <rPr>
        <sz val="11"/>
        <rFont val="宋体"/>
        <charset val="134"/>
      </rPr>
      <t>瓦恭社区河道沟渠修建工程</t>
    </r>
  </si>
  <si>
    <r>
      <rPr>
        <sz val="10"/>
        <rFont val="宋体"/>
        <charset val="134"/>
      </rPr>
      <t>对社区内</t>
    </r>
    <r>
      <rPr>
        <sz val="10"/>
        <rFont val="Times New Roman"/>
        <charset val="134"/>
      </rPr>
      <t>5</t>
    </r>
    <r>
      <rPr>
        <sz val="10"/>
        <rFont val="宋体"/>
        <charset val="134"/>
      </rPr>
      <t>个小组及新桥水库周边的</t>
    </r>
    <r>
      <rPr>
        <sz val="10"/>
        <rFont val="Times New Roman"/>
        <charset val="134"/>
      </rPr>
      <t>8</t>
    </r>
    <r>
      <rPr>
        <sz val="10"/>
        <rFont val="宋体"/>
        <charset val="134"/>
      </rPr>
      <t>处重点河道沟渠进行清淤疏浚、堤坝修复及边坡加固。</t>
    </r>
  </si>
  <si>
    <r>
      <rPr>
        <sz val="10"/>
        <rFont val="宋体"/>
        <charset val="134"/>
      </rPr>
      <t>通过对瓦恭所辖的</t>
    </r>
    <r>
      <rPr>
        <sz val="10"/>
        <rFont val="Times New Roman"/>
        <charset val="134"/>
      </rPr>
      <t>8</t>
    </r>
    <r>
      <rPr>
        <sz val="10"/>
        <rFont val="宋体"/>
        <charset val="134"/>
      </rPr>
      <t>个重点沟渠进行修复，完善沟渠周围农田灌溉基础设施，改善灌溉条件，助力农业生产。</t>
    </r>
  </si>
  <si>
    <t>改善生产条件，促进产业发展</t>
  </si>
  <si>
    <r>
      <rPr>
        <sz val="11"/>
        <rFont val="Times New Roman"/>
        <charset val="134"/>
      </rPr>
      <t>2500</t>
    </r>
    <r>
      <rPr>
        <sz val="11"/>
        <rFont val="宋体"/>
        <charset val="134"/>
      </rPr>
      <t>人</t>
    </r>
  </si>
  <si>
    <r>
      <rPr>
        <sz val="11"/>
        <rFont val="宋体"/>
        <charset val="134"/>
      </rPr>
      <t>秧草沟小组村内道路提升项目</t>
    </r>
  </si>
  <si>
    <r>
      <rPr>
        <sz val="10"/>
        <rFont val="宋体"/>
        <charset val="134"/>
      </rPr>
      <t>对村内</t>
    </r>
    <r>
      <rPr>
        <sz val="10"/>
        <rFont val="Times New Roman"/>
        <charset val="134"/>
      </rPr>
      <t>1</t>
    </r>
    <r>
      <rPr>
        <sz val="10"/>
        <rFont val="宋体"/>
        <charset val="134"/>
      </rPr>
      <t>条支路路面破损路段采用混凝土硬化进行整治提升，硬化面积为：</t>
    </r>
    <r>
      <rPr>
        <sz val="10"/>
        <rFont val="Times New Roman"/>
        <charset val="134"/>
      </rPr>
      <t>300</t>
    </r>
    <r>
      <rPr>
        <sz val="10"/>
        <rFont val="宋体"/>
        <charset val="134"/>
      </rPr>
      <t>平方米（</t>
    </r>
    <r>
      <rPr>
        <sz val="10"/>
        <rFont val="Times New Roman"/>
        <charset val="134"/>
      </rPr>
      <t>C20</t>
    </r>
    <r>
      <rPr>
        <sz val="10"/>
        <rFont val="宋体"/>
        <charset val="134"/>
      </rPr>
      <t>混凝土厚</t>
    </r>
    <r>
      <rPr>
        <sz val="10"/>
        <rFont val="Times New Roman"/>
        <charset val="134"/>
      </rPr>
      <t>20cm</t>
    </r>
    <r>
      <rPr>
        <sz val="10"/>
        <rFont val="宋体"/>
        <charset val="134"/>
      </rPr>
      <t>，级配碎石垫层</t>
    </r>
    <r>
      <rPr>
        <sz val="10"/>
        <rFont val="Times New Roman"/>
        <charset val="134"/>
      </rPr>
      <t>10cm</t>
    </r>
    <r>
      <rPr>
        <sz val="10"/>
        <rFont val="宋体"/>
        <charset val="134"/>
      </rPr>
      <t>）</t>
    </r>
  </si>
  <si>
    <t>通过对破损道路整治提升，完善秧草沟小组村内基础设施建设，降低运输成本，促进农产品流通，增加村民收入，同时方便村民出行，改善生活质量。</t>
  </si>
  <si>
    <t>降低运输车成本，促进产业发展</t>
  </si>
  <si>
    <r>
      <rPr>
        <sz val="11"/>
        <rFont val="Times New Roman"/>
        <charset val="134"/>
      </rPr>
      <t>228</t>
    </r>
    <r>
      <rPr>
        <sz val="11"/>
        <rFont val="宋体"/>
        <charset val="134"/>
      </rPr>
      <t>人</t>
    </r>
  </si>
  <si>
    <r>
      <rPr>
        <sz val="12"/>
        <color theme="1"/>
        <rFont val="宋体"/>
        <charset val="134"/>
      </rPr>
      <t>否</t>
    </r>
  </si>
  <si>
    <r>
      <rPr>
        <sz val="11"/>
        <rFont val="宋体"/>
        <charset val="134"/>
      </rPr>
      <t>是</t>
    </r>
  </si>
  <si>
    <r>
      <rPr>
        <sz val="11"/>
        <rFont val="宋体"/>
        <charset val="134"/>
      </rPr>
      <t>新民社区阿纪鲁小组村内主干道（瓦窑箐）安全隐患消除项目</t>
    </r>
  </si>
  <si>
    <r>
      <rPr>
        <sz val="11"/>
        <rFont val="宋体"/>
        <charset val="134"/>
      </rPr>
      <t>新民社区</t>
    </r>
  </si>
  <si>
    <r>
      <rPr>
        <sz val="10"/>
        <rFont val="宋体"/>
        <charset val="134"/>
      </rPr>
      <t>对新民社区阿纪鲁小组村内长约</t>
    </r>
    <r>
      <rPr>
        <sz val="10"/>
        <rFont val="Times New Roman"/>
        <charset val="134"/>
      </rPr>
      <t>60</t>
    </r>
    <r>
      <rPr>
        <sz val="10"/>
        <rFont val="宋体"/>
        <charset val="134"/>
      </rPr>
      <t>米的村内道路（瓦窑箐），通过修筑挡墙，进一步消除安全隐患，提高道路通行条件和安全性。挡土墙长</t>
    </r>
    <r>
      <rPr>
        <sz val="10"/>
        <rFont val="Times New Roman"/>
        <charset val="134"/>
      </rPr>
      <t>200</t>
    </r>
    <r>
      <rPr>
        <sz val="10"/>
        <rFont val="宋体"/>
        <charset val="134"/>
      </rPr>
      <t>米、高</t>
    </r>
    <r>
      <rPr>
        <sz val="10"/>
        <rFont val="Times New Roman"/>
        <charset val="134"/>
      </rPr>
      <t>5</t>
    </r>
    <r>
      <rPr>
        <sz val="10"/>
        <rFont val="宋体"/>
        <charset val="134"/>
      </rPr>
      <t>米，厚</t>
    </r>
    <r>
      <rPr>
        <sz val="10"/>
        <rFont val="Times New Roman"/>
        <charset val="134"/>
      </rPr>
      <t>1.2</t>
    </r>
    <r>
      <rPr>
        <sz val="10"/>
        <rFont val="宋体"/>
        <charset val="134"/>
      </rPr>
      <t>米。</t>
    </r>
  </si>
  <si>
    <t>通过项目的实施，进一步消除安全隐患，提高道路通行条件和安全性。</t>
  </si>
  <si>
    <t>改善运输条件，助力生产生活</t>
  </si>
  <si>
    <r>
      <rPr>
        <sz val="11"/>
        <rFont val="Times New Roman"/>
        <charset val="134"/>
      </rPr>
      <t>1280</t>
    </r>
    <r>
      <rPr>
        <sz val="11"/>
        <rFont val="宋体"/>
        <charset val="134"/>
      </rPr>
      <t>人</t>
    </r>
  </si>
  <si>
    <r>
      <rPr>
        <sz val="11"/>
        <color theme="1"/>
        <rFont val="宋体"/>
        <charset val="134"/>
      </rPr>
      <t>新民社区老白河至麦塘道路修复项目</t>
    </r>
  </si>
  <si>
    <r>
      <rPr>
        <sz val="11"/>
        <color theme="1"/>
        <rFont val="宋体"/>
        <charset val="134"/>
      </rPr>
      <t>新民社区</t>
    </r>
  </si>
  <si>
    <r>
      <rPr>
        <sz val="10"/>
        <color theme="1"/>
        <rFont val="宋体"/>
        <charset val="134"/>
      </rPr>
      <t>对新民社区阿纪鲁小组入村道路因护坡滑坡，导致路基下沉，路面开裂等道路隐患点进行修复。</t>
    </r>
  </si>
  <si>
    <t>通过增设挡墙、安装防护栏，改善村民出行条件和提升道路安全性，为新民社区蔬菜种植产业发展提供重要保障，同时有助于完善村内基础设施建设，确保村民生产生活秩序稳定。</t>
  </si>
  <si>
    <t>补齐产业发展基础设施，促进增收</t>
  </si>
  <si>
    <r>
      <rPr>
        <sz val="11"/>
        <color theme="1"/>
        <rFont val="Times New Roman"/>
        <charset val="134"/>
      </rPr>
      <t>1190</t>
    </r>
    <r>
      <rPr>
        <sz val="11"/>
        <color theme="1"/>
        <rFont val="宋体"/>
        <charset val="134"/>
      </rPr>
      <t>人</t>
    </r>
  </si>
  <si>
    <r>
      <rPr>
        <sz val="11"/>
        <color theme="1"/>
        <rFont val="宋体"/>
        <charset val="134"/>
      </rPr>
      <t>新民社区秧草塘小组道路硬化项目</t>
    </r>
  </si>
  <si>
    <r>
      <rPr>
        <sz val="10"/>
        <color theme="1"/>
        <rFont val="宋体"/>
        <charset val="134"/>
      </rPr>
      <t>对秧草塘小组现有道路进行硬化，道路约长</t>
    </r>
    <r>
      <rPr>
        <sz val="10"/>
        <color theme="1"/>
        <rFont val="Times New Roman"/>
        <charset val="134"/>
      </rPr>
      <t>1.3</t>
    </r>
    <r>
      <rPr>
        <sz val="10"/>
        <color theme="1"/>
        <rFont val="宋体"/>
        <charset val="134"/>
      </rPr>
      <t>公里。</t>
    </r>
  </si>
  <si>
    <t>通过对道路进行硬化，解决雨季道路泥泞难行、通行效率低下问题，助力蔬菜种植运输，完善农文旅产业发展基础。</t>
  </si>
  <si>
    <r>
      <rPr>
        <sz val="11"/>
        <color theme="1"/>
        <rFont val="Times New Roman"/>
        <charset val="134"/>
      </rPr>
      <t>400</t>
    </r>
    <r>
      <rPr>
        <sz val="11"/>
        <color theme="1"/>
        <rFont val="宋体"/>
        <charset val="134"/>
      </rPr>
      <t>人</t>
    </r>
  </si>
  <si>
    <t>产业发展</t>
  </si>
  <si>
    <t>生产项目</t>
  </si>
  <si>
    <t>种植业基地</t>
  </si>
  <si>
    <t>新民社区蔬菜种植项目</t>
  </si>
  <si>
    <t>新民社区</t>
  </si>
  <si>
    <r>
      <rPr>
        <sz val="10"/>
        <color theme="1"/>
        <rFont val="宋体"/>
        <charset val="134"/>
      </rPr>
      <t>投入资金用于建盖冷库，出租给云南滇衍投资有限公司。目前云南滇衍投资有限公司在新民阿纪鲁小组、麦塘小组已经流转土地</t>
    </r>
    <r>
      <rPr>
        <sz val="10"/>
        <color theme="1"/>
        <rFont val="Times New Roman"/>
        <charset val="134"/>
      </rPr>
      <t>260</t>
    </r>
    <r>
      <rPr>
        <sz val="10"/>
        <color theme="1"/>
        <rFont val="宋体"/>
        <charset val="134"/>
      </rPr>
      <t>亩，计划流转土地</t>
    </r>
    <r>
      <rPr>
        <sz val="10"/>
        <color theme="1"/>
        <rFont val="Times New Roman"/>
        <charset val="134"/>
      </rPr>
      <t>400</t>
    </r>
    <r>
      <rPr>
        <sz val="10"/>
        <color theme="1"/>
        <rFont val="宋体"/>
        <charset val="134"/>
      </rPr>
      <t>亩。</t>
    </r>
  </si>
  <si>
    <t>增加集体经济收入，扩大辖区蔬菜规模，带动农户就业和增加居民收入</t>
  </si>
  <si>
    <t>增加村集体收入，促进经济发展</t>
  </si>
  <si>
    <r>
      <rPr>
        <sz val="11"/>
        <color theme="1"/>
        <rFont val="Times New Roman"/>
        <charset val="134"/>
      </rPr>
      <t xml:space="preserve">
</t>
    </r>
    <r>
      <rPr>
        <sz val="11"/>
        <color theme="1"/>
        <rFont val="宋体"/>
        <charset val="134"/>
      </rPr>
      <t>休闲农业与乡村旅游</t>
    </r>
  </si>
  <si>
    <t>西翥街道新民社区花坡小组民族团结进步示范村建设项目</t>
  </si>
  <si>
    <t>五华区</t>
  </si>
  <si>
    <t>西翥街道</t>
  </si>
  <si>
    <r>
      <rPr>
        <sz val="10"/>
        <color theme="1"/>
        <rFont val="宋体"/>
        <charset val="134"/>
      </rPr>
      <t>花坡小组村内道路整治提升</t>
    </r>
    <r>
      <rPr>
        <sz val="10"/>
        <color theme="1"/>
        <rFont val="Times New Roman"/>
        <charset val="134"/>
      </rPr>
      <t>300</t>
    </r>
    <r>
      <rPr>
        <sz val="10"/>
        <color theme="1"/>
        <rFont val="宋体"/>
        <charset val="134"/>
      </rPr>
      <t>平方米、修建挡土墙一道</t>
    </r>
    <r>
      <rPr>
        <sz val="10"/>
        <color theme="1"/>
        <rFont val="Times New Roman"/>
        <charset val="134"/>
      </rPr>
      <t>80</t>
    </r>
    <r>
      <rPr>
        <sz val="10"/>
        <color theme="1"/>
        <rFont val="宋体"/>
        <charset val="134"/>
      </rPr>
      <t>立方米、建设游客街道服务中心一个（面积</t>
    </r>
    <r>
      <rPr>
        <sz val="10"/>
        <color theme="1"/>
        <rFont val="Times New Roman"/>
        <charset val="134"/>
      </rPr>
      <t>150</t>
    </r>
    <r>
      <rPr>
        <sz val="10"/>
        <color theme="1"/>
        <rFont val="宋体"/>
        <charset val="134"/>
      </rPr>
      <t>平方米）</t>
    </r>
  </si>
  <si>
    <t>通过实施该项目，可全面改善花坡小组基础设施条件，提升公共服务能力，助力乡村人居环境优化与文旅发展。</t>
  </si>
  <si>
    <t>助力生产生活，促进经济发展</t>
  </si>
  <si>
    <r>
      <rPr>
        <sz val="11"/>
        <color theme="1"/>
        <rFont val="Times New Roman"/>
        <charset val="134"/>
      </rPr>
      <t>281</t>
    </r>
    <r>
      <rPr>
        <sz val="11"/>
        <color theme="1"/>
        <rFont val="宋体"/>
        <charset val="134"/>
      </rPr>
      <t>人</t>
    </r>
  </si>
  <si>
    <r>
      <rPr>
        <sz val="11"/>
        <color theme="1"/>
        <rFont val="宋体"/>
        <charset val="134"/>
      </rPr>
      <t>大村社区新南村至苦葛箐道路修缮项目</t>
    </r>
  </si>
  <si>
    <r>
      <rPr>
        <sz val="11"/>
        <color theme="1"/>
        <rFont val="宋体"/>
        <charset val="134"/>
      </rPr>
      <t>大村社区</t>
    </r>
  </si>
  <si>
    <r>
      <rPr>
        <sz val="10"/>
        <color theme="1"/>
        <rFont val="宋体"/>
        <charset val="134"/>
      </rPr>
      <t>大村社区新南村至苦葛箐公路南侧路沿及护坡滑坡，波形护栏损坏，需进行砌筑挡墙，安装波形护栏消除隐患点。</t>
    </r>
  </si>
  <si>
    <t>通过对道路修缮，解决现有道路破损、通行不畅等问题，提升道路通行能力与安全性，改善沿线居民出行条件，助力社区农业生产物资运输。</t>
  </si>
  <si>
    <t>就业务工、助力农产品运输</t>
  </si>
  <si>
    <r>
      <rPr>
        <sz val="11"/>
        <color theme="1"/>
        <rFont val="Times New Roman"/>
        <charset val="134"/>
      </rPr>
      <t>200</t>
    </r>
    <r>
      <rPr>
        <sz val="11"/>
        <color theme="1"/>
        <rFont val="宋体"/>
        <charset val="134"/>
      </rPr>
      <t>人</t>
    </r>
  </si>
  <si>
    <r>
      <rPr>
        <sz val="11"/>
        <color theme="1"/>
        <rFont val="宋体"/>
        <charset val="134"/>
      </rPr>
      <t>东村社区顺风村污水管网建设项目</t>
    </r>
  </si>
  <si>
    <r>
      <rPr>
        <sz val="11"/>
        <color theme="1"/>
        <rFont val="宋体"/>
        <charset val="134"/>
      </rPr>
      <t>东村社区</t>
    </r>
  </si>
  <si>
    <r>
      <rPr>
        <sz val="10"/>
        <color theme="1"/>
        <rFont val="宋体"/>
        <charset val="134"/>
      </rPr>
      <t>对东村社区在顺风村拟建设安装污水管。主要建设内容如下：</t>
    </r>
    <r>
      <rPr>
        <sz val="10"/>
        <color theme="1"/>
        <rFont val="Times New Roman"/>
        <charset val="134"/>
      </rPr>
      <t>1. </t>
    </r>
    <r>
      <rPr>
        <sz val="10"/>
        <color theme="1"/>
        <rFont val="宋体"/>
        <charset val="134"/>
      </rPr>
      <t>主管</t>
    </r>
    <r>
      <rPr>
        <sz val="10"/>
        <color theme="1"/>
        <rFont val="Times New Roman"/>
        <charset val="134"/>
      </rPr>
      <t>DN300</t>
    </r>
    <r>
      <rPr>
        <sz val="10"/>
        <color theme="1"/>
        <rFont val="宋体"/>
        <charset val="134"/>
      </rPr>
      <t>钢管（环刚度</t>
    </r>
    <r>
      <rPr>
        <sz val="10"/>
        <color theme="1"/>
        <rFont val="Times New Roman"/>
        <charset val="134"/>
      </rPr>
      <t>12.5</t>
    </r>
    <r>
      <rPr>
        <sz val="10"/>
        <color theme="1"/>
        <rFont val="宋体"/>
        <charset val="134"/>
      </rPr>
      <t>）</t>
    </r>
    <r>
      <rPr>
        <sz val="10"/>
        <color theme="1"/>
        <rFont val="Times New Roman"/>
        <charset val="134"/>
      </rPr>
      <t>500</t>
    </r>
    <r>
      <rPr>
        <sz val="10"/>
        <color theme="1"/>
        <rFont val="宋体"/>
        <charset val="134"/>
      </rPr>
      <t>米；</t>
    </r>
    <r>
      <rPr>
        <sz val="10"/>
        <color theme="1"/>
        <rFont val="Times New Roman"/>
        <charset val="134"/>
      </rPr>
      <t>2.</t>
    </r>
    <r>
      <rPr>
        <sz val="10"/>
        <color theme="1"/>
        <rFont val="宋体"/>
        <charset val="134"/>
      </rPr>
      <t>支管</t>
    </r>
    <r>
      <rPr>
        <sz val="10"/>
        <color theme="1"/>
        <rFont val="Times New Roman"/>
        <charset val="134"/>
      </rPr>
      <t>DN110PVC</t>
    </r>
    <r>
      <rPr>
        <sz val="10"/>
        <color theme="1"/>
        <rFont val="宋体"/>
        <charset val="134"/>
      </rPr>
      <t>污水管</t>
    </r>
    <r>
      <rPr>
        <sz val="10"/>
        <color theme="1"/>
        <rFont val="Times New Roman"/>
        <charset val="134"/>
      </rPr>
      <t>350</t>
    </r>
    <r>
      <rPr>
        <sz val="10"/>
        <color theme="1"/>
        <rFont val="宋体"/>
        <charset val="134"/>
      </rPr>
      <t>米；</t>
    </r>
    <r>
      <rPr>
        <sz val="10"/>
        <color theme="1"/>
        <rFont val="Times New Roman"/>
        <charset val="134"/>
      </rPr>
      <t>3.25</t>
    </r>
    <r>
      <rPr>
        <sz val="10"/>
        <color theme="1"/>
        <rFont val="宋体"/>
        <charset val="134"/>
      </rPr>
      <t>个检查井（含铸铁井盖），每</t>
    </r>
    <r>
      <rPr>
        <sz val="10"/>
        <color theme="1"/>
        <rFont val="Times New Roman"/>
        <charset val="134"/>
      </rPr>
      <t>20</t>
    </r>
    <r>
      <rPr>
        <sz val="10"/>
        <color theme="1"/>
        <rFont val="宋体"/>
        <charset val="134"/>
      </rPr>
      <t>米</t>
    </r>
    <r>
      <rPr>
        <sz val="10"/>
        <color theme="1"/>
        <rFont val="Times New Roman"/>
        <charset val="134"/>
      </rPr>
      <t>/</t>
    </r>
    <r>
      <rPr>
        <sz val="10"/>
        <color theme="1"/>
        <rFont val="宋体"/>
        <charset val="134"/>
      </rPr>
      <t>座。</t>
    </r>
  </si>
  <si>
    <t>项目建成后将持续提升村庄人居环境，改善群众生活环境。</t>
  </si>
  <si>
    <t>提升村内村容村貌，增强文旅产业发展活力。</t>
  </si>
  <si>
    <r>
      <rPr>
        <sz val="11"/>
        <color theme="1"/>
        <rFont val="Times New Roman"/>
        <charset val="134"/>
      </rPr>
      <t>152</t>
    </r>
    <r>
      <rPr>
        <sz val="11"/>
        <color theme="1"/>
        <rFont val="宋体"/>
        <charset val="134"/>
      </rPr>
      <t>人</t>
    </r>
  </si>
  <si>
    <r>
      <rPr>
        <sz val="11"/>
        <color theme="1"/>
        <rFont val="宋体"/>
        <charset val="134"/>
      </rPr>
      <t>农村基础设施</t>
    </r>
  </si>
  <si>
    <r>
      <rPr>
        <sz val="11"/>
        <color theme="1"/>
        <rFont val="宋体"/>
        <charset val="134"/>
      </rPr>
      <t>农村道路建设</t>
    </r>
  </si>
  <si>
    <r>
      <rPr>
        <sz val="11"/>
        <color theme="1"/>
        <rFont val="宋体"/>
        <charset val="134"/>
      </rPr>
      <t>陡普鲁社区两家石岩、窝拖罗小组种植基地周边挡墙建设项目</t>
    </r>
  </si>
  <si>
    <r>
      <rPr>
        <sz val="11"/>
        <color theme="1"/>
        <rFont val="宋体"/>
        <charset val="134"/>
      </rPr>
      <t>陡普鲁社区</t>
    </r>
  </si>
  <si>
    <t>在两家石岩、窝拖罗小组种植基地周边建设挡墙900立方，解决基地边坡坍塌、水土流失及洪水冲刷问题，保障范围内蔬菜与玫瑰花种植区域的生产安全</t>
  </si>
  <si>
    <t>通过对种植基地砌筑挡墙，可避免因雨季造成水土流失，优化种植场地条件，提升农业生产条件</t>
  </si>
  <si>
    <t>带动就业，促进产业发展</t>
  </si>
  <si>
    <r>
      <rPr>
        <sz val="11"/>
        <color theme="1"/>
        <rFont val="Times New Roman"/>
        <charset val="134"/>
      </rPr>
      <t>500</t>
    </r>
    <r>
      <rPr>
        <sz val="11"/>
        <color theme="1"/>
        <rFont val="宋体"/>
        <charset val="134"/>
      </rPr>
      <t>人</t>
    </r>
  </si>
  <si>
    <t>陡普鲁小独山废弃养猪场食用菌种植项目</t>
  </si>
  <si>
    <t>对陡普鲁小独山废弃养猪场进行盘活利用，建设60亩种植大棚，用于种植食用菌。</t>
  </si>
  <si>
    <t>通过对闲置土地资源进行盘活利用，建设种植大棚，完善产业发展设施，促进产业发展。</t>
  </si>
  <si>
    <t>完善产业发展设施，就业务工，促进产业发展</t>
  </si>
  <si>
    <r>
      <rPr>
        <sz val="11"/>
        <color theme="1"/>
        <rFont val="Times New Roman"/>
        <charset val="134"/>
      </rPr>
      <t>700</t>
    </r>
    <r>
      <rPr>
        <sz val="11"/>
        <color theme="1"/>
        <rFont val="宋体"/>
        <charset val="134"/>
      </rPr>
      <t>人</t>
    </r>
  </si>
  <si>
    <t>否</t>
  </si>
  <si>
    <t>是</t>
  </si>
  <si>
    <r>
      <rPr>
        <sz val="11"/>
        <color theme="1"/>
        <rFont val="宋体"/>
        <charset val="134"/>
      </rPr>
      <t>龙庆社区山头上小组进村道路修复项目</t>
    </r>
  </si>
  <si>
    <r>
      <rPr>
        <sz val="11"/>
        <color theme="1"/>
        <rFont val="宋体"/>
        <charset val="134"/>
      </rPr>
      <t>龙庆社区</t>
    </r>
  </si>
  <si>
    <r>
      <rPr>
        <sz val="10"/>
        <color theme="1"/>
        <rFont val="宋体"/>
        <charset val="134"/>
      </rPr>
      <t>对龙庆社区山头上小组进村道路进行修复，对</t>
    </r>
    <r>
      <rPr>
        <sz val="10"/>
        <color theme="1"/>
        <rFont val="Times New Roman"/>
        <charset val="134"/>
      </rPr>
      <t>2</t>
    </r>
    <r>
      <rPr>
        <sz val="10"/>
        <color theme="1"/>
        <rFont val="宋体"/>
        <charset val="134"/>
      </rPr>
      <t>处塌方路段砌筑挡墙长约</t>
    </r>
    <r>
      <rPr>
        <sz val="10"/>
        <color theme="1"/>
        <rFont val="Times New Roman"/>
        <charset val="134"/>
      </rPr>
      <t>88</t>
    </r>
    <r>
      <rPr>
        <sz val="10"/>
        <color theme="1"/>
        <rFont val="方正书宋_GBK"/>
        <charset val="134"/>
      </rPr>
      <t>立方米。</t>
    </r>
  </si>
  <si>
    <t>通过项目的实施，消除群众出行隐患，助力生产生活。</t>
  </si>
  <si>
    <r>
      <rPr>
        <sz val="11"/>
        <color theme="1"/>
        <rFont val="Times New Roman"/>
        <charset val="134"/>
      </rPr>
      <t>210</t>
    </r>
    <r>
      <rPr>
        <sz val="11"/>
        <color theme="1"/>
        <rFont val="宋体"/>
        <charset val="134"/>
      </rPr>
      <t>人</t>
    </r>
  </si>
  <si>
    <r>
      <rPr>
        <sz val="11"/>
        <color theme="1"/>
        <rFont val="宋体"/>
        <charset val="134"/>
      </rPr>
      <t>迤六社区石羊厩至杉松箐道路修缮项目</t>
    </r>
  </si>
  <si>
    <r>
      <rPr>
        <sz val="11"/>
        <color theme="1"/>
        <rFont val="宋体"/>
        <charset val="134"/>
      </rPr>
      <t>西翥街道办事处</t>
    </r>
  </si>
  <si>
    <r>
      <rPr>
        <sz val="11"/>
        <color theme="1"/>
        <rFont val="宋体"/>
        <charset val="134"/>
      </rPr>
      <t>迤六社区</t>
    </r>
  </si>
  <si>
    <r>
      <rPr>
        <sz val="10"/>
        <color theme="1"/>
        <rFont val="宋体"/>
        <charset val="134"/>
      </rPr>
      <t>迤六社区石羊厩大村至杉松箐道路修缮</t>
    </r>
    <r>
      <rPr>
        <sz val="10"/>
        <color theme="1"/>
        <rFont val="Times New Roman"/>
        <charset val="134"/>
      </rPr>
      <t>,</t>
    </r>
    <r>
      <rPr>
        <sz val="10"/>
        <color theme="1"/>
        <rFont val="方正书宋_GBK"/>
        <charset val="134"/>
      </rPr>
      <t>道路约长</t>
    </r>
    <r>
      <rPr>
        <sz val="10"/>
        <color theme="1"/>
        <rFont val="Times New Roman"/>
        <charset val="134"/>
      </rPr>
      <t>300</t>
    </r>
    <r>
      <rPr>
        <sz val="10"/>
        <color theme="1"/>
        <rFont val="方正书宋_GBK"/>
        <charset val="134"/>
      </rPr>
      <t>米</t>
    </r>
    <r>
      <rPr>
        <sz val="10"/>
        <color theme="1"/>
        <rFont val="宋体"/>
        <charset val="134"/>
      </rPr>
      <t>、宽</t>
    </r>
    <r>
      <rPr>
        <sz val="10"/>
        <color theme="1"/>
        <rFont val="Times New Roman"/>
        <charset val="134"/>
      </rPr>
      <t>3.5</t>
    </r>
    <r>
      <rPr>
        <sz val="10"/>
        <color theme="1"/>
        <rFont val="方正书宋_GBK"/>
        <charset val="134"/>
      </rPr>
      <t>米，砌筑</t>
    </r>
    <r>
      <rPr>
        <sz val="10"/>
        <color theme="1"/>
        <rFont val="宋体"/>
        <charset val="134"/>
      </rPr>
      <t>挡墙长</t>
    </r>
    <r>
      <rPr>
        <sz val="10"/>
        <color theme="1"/>
        <rFont val="Times New Roman"/>
        <charset val="134"/>
      </rPr>
      <t>250</t>
    </r>
    <r>
      <rPr>
        <sz val="10"/>
        <color theme="1"/>
        <rFont val="方正书宋_GBK"/>
        <charset val="134"/>
      </rPr>
      <t>米，高</t>
    </r>
    <r>
      <rPr>
        <sz val="10"/>
        <color theme="1"/>
        <rFont val="Times New Roman"/>
        <charset val="134"/>
      </rPr>
      <t>4</t>
    </r>
    <r>
      <rPr>
        <sz val="10"/>
        <color theme="1"/>
        <rFont val="方正书宋_GBK"/>
        <charset val="134"/>
      </rPr>
      <t>米，均宽</t>
    </r>
    <r>
      <rPr>
        <sz val="10"/>
        <color theme="1"/>
        <rFont val="Times New Roman"/>
        <charset val="134"/>
      </rPr>
      <t>0.8</t>
    </r>
    <r>
      <rPr>
        <sz val="10"/>
        <color theme="1"/>
        <rFont val="方正书宋_GBK"/>
        <charset val="134"/>
      </rPr>
      <t>米</t>
    </r>
    <r>
      <rPr>
        <sz val="10"/>
        <color theme="1"/>
        <rFont val="宋体"/>
        <charset val="134"/>
      </rPr>
      <t>。</t>
    </r>
  </si>
  <si>
    <t>解决石羊厩大村至杉松箐（苗族、彝族居多）及其他小组群众出行问题，增设挡墙、道路硬化、安装防护栏，改善少数民族地区的基础设施建设水平，提高当地居民的生活质量.</t>
  </si>
  <si>
    <r>
      <rPr>
        <sz val="11"/>
        <color theme="1"/>
        <rFont val="宋体"/>
        <charset val="134"/>
      </rPr>
      <t>涉农</t>
    </r>
  </si>
  <si>
    <r>
      <rPr>
        <sz val="11"/>
        <color theme="1"/>
        <rFont val="宋体"/>
        <charset val="134"/>
      </rPr>
      <t>农村供水保障</t>
    </r>
  </si>
  <si>
    <r>
      <rPr>
        <sz val="11"/>
        <color theme="1"/>
        <rFont val="宋体"/>
        <charset val="134"/>
      </rPr>
      <t>应急供水工程</t>
    </r>
  </si>
  <si>
    <r>
      <rPr>
        <sz val="11"/>
        <color theme="1"/>
        <rFont val="宋体"/>
        <charset val="134"/>
      </rPr>
      <t>西翥街道瓦恭社区清水塘苗族小组人饮抽水房建设项目</t>
    </r>
  </si>
  <si>
    <r>
      <rPr>
        <sz val="11"/>
        <color theme="1"/>
        <rFont val="宋体"/>
        <charset val="134"/>
      </rPr>
      <t>瓦恭社区</t>
    </r>
  </si>
  <si>
    <r>
      <rPr>
        <sz val="10"/>
        <rFont val="宋体"/>
        <charset val="134"/>
      </rPr>
      <t>建</t>
    </r>
    <r>
      <rPr>
        <sz val="10"/>
        <rFont val="Times New Roman"/>
        <charset val="134"/>
      </rPr>
      <t>30</t>
    </r>
    <r>
      <rPr>
        <sz val="10"/>
        <rFont val="宋体"/>
        <charset val="134"/>
      </rPr>
      <t>㎡抽水房一座，购买抽水设备及配套电路、安装管道。</t>
    </r>
  </si>
  <si>
    <r>
      <rPr>
        <sz val="10"/>
        <color theme="1"/>
        <rFont val="宋体"/>
        <charset val="134"/>
      </rPr>
      <t>通过建设该项目，完善清水塘小组人饮抽水配套设施能够解</t>
    </r>
    <r>
      <rPr>
        <sz val="10"/>
        <color theme="1"/>
        <rFont val="Times New Roman"/>
        <charset val="134"/>
      </rPr>
      <t>370</t>
    </r>
    <r>
      <rPr>
        <sz val="10"/>
        <color theme="1"/>
        <rFont val="宋体"/>
        <charset val="134"/>
      </rPr>
      <t>余人的饮水问题，提高居民的生活质量和健康水平；增强当地的抗旱减灾能力，在干旱等特殊情况下，保障人畜基本的饮水需求，缓解用水困难问题.</t>
    </r>
  </si>
  <si>
    <t>促进经济发展、提升生活质量</t>
  </si>
  <si>
    <r>
      <rPr>
        <sz val="11"/>
        <color theme="1"/>
        <rFont val="宋体"/>
        <charset val="134"/>
      </rPr>
      <t>白龙潭深水井太阳能光伏发电提水项目</t>
    </r>
  </si>
  <si>
    <r>
      <rPr>
        <sz val="10"/>
        <color theme="1"/>
        <rFont val="宋体"/>
        <charset val="134"/>
      </rPr>
      <t>在白龙潭</t>
    </r>
    <r>
      <rPr>
        <sz val="10"/>
        <color theme="1"/>
        <rFont val="Times New Roman"/>
        <charset val="134"/>
      </rPr>
      <t>500</t>
    </r>
    <r>
      <rPr>
        <sz val="10"/>
        <color theme="1"/>
        <rFont val="宋体"/>
        <charset val="134"/>
      </rPr>
      <t>米深水井新建总功率</t>
    </r>
    <r>
      <rPr>
        <sz val="10"/>
        <color theme="1"/>
        <rFont val="Times New Roman"/>
        <charset val="134"/>
      </rPr>
      <t>42KW</t>
    </r>
    <r>
      <rPr>
        <sz val="10"/>
        <color theme="1"/>
        <rFont val="宋体"/>
        <charset val="134"/>
      </rPr>
      <t>太阳能光伏发电系统一套，使泵站现依赖市电抽水的状况改为光电互补的方式可大幅度降低用水成本。配套包含</t>
    </r>
    <r>
      <rPr>
        <sz val="10"/>
        <color theme="1"/>
        <rFont val="Times New Roman"/>
        <charset val="134"/>
      </rPr>
      <t>700WP</t>
    </r>
    <r>
      <rPr>
        <sz val="10"/>
        <color theme="1"/>
        <rFont val="宋体"/>
        <charset val="134"/>
      </rPr>
      <t>太阳能电池组件、太阳能电池组件支架、太阳能电池方阵基础、光伏智能防雷汇流箱、市电互补逆控柜、</t>
    </r>
    <r>
      <rPr>
        <sz val="10"/>
        <color theme="1"/>
        <rFont val="Times New Roman"/>
        <charset val="134"/>
      </rPr>
      <t>4G5G</t>
    </r>
    <r>
      <rPr>
        <sz val="10"/>
        <color theme="1"/>
        <rFont val="宋体"/>
        <charset val="134"/>
      </rPr>
      <t>云服务管理平台、光伏连接线缆等主要设备、材料。</t>
    </r>
  </si>
  <si>
    <r>
      <rPr>
        <sz val="10"/>
        <color theme="1"/>
        <rFont val="宋体"/>
        <charset val="134"/>
      </rPr>
      <t>太阳能发电泵站建成后，可解决白龙潭、长坪子、洗马塘三个小组</t>
    </r>
    <r>
      <rPr>
        <sz val="10"/>
        <color theme="1"/>
        <rFont val="Times New Roman"/>
        <charset val="134"/>
      </rPr>
      <t>96</t>
    </r>
    <r>
      <rPr>
        <sz val="10"/>
        <color theme="1"/>
        <rFont val="宋体"/>
        <charset val="134"/>
      </rPr>
      <t>户，</t>
    </r>
    <r>
      <rPr>
        <sz val="10"/>
        <color theme="1"/>
        <rFont val="Times New Roman"/>
        <charset val="134"/>
      </rPr>
      <t>460</t>
    </r>
    <r>
      <rPr>
        <sz val="10"/>
        <color theme="1"/>
        <rFont val="宋体"/>
        <charset val="134"/>
      </rPr>
      <t>人（其中洗马塘属纯苗族村落，苗族人数</t>
    </r>
    <r>
      <rPr>
        <sz val="10"/>
        <color theme="1"/>
        <rFont val="Times New Roman"/>
        <charset val="134"/>
      </rPr>
      <t>16</t>
    </r>
    <r>
      <rPr>
        <sz val="10"/>
        <color theme="1"/>
        <rFont val="宋体"/>
        <charset val="134"/>
      </rPr>
      <t>户，</t>
    </r>
    <r>
      <rPr>
        <sz val="10"/>
        <color theme="1"/>
        <rFont val="Times New Roman"/>
        <charset val="134"/>
      </rPr>
      <t>76</t>
    </r>
    <r>
      <rPr>
        <sz val="10"/>
        <color theme="1"/>
        <rFont val="宋体"/>
        <charset val="134"/>
      </rPr>
      <t>人，白龙潭苗族</t>
    </r>
    <r>
      <rPr>
        <sz val="10"/>
        <color theme="1"/>
        <rFont val="Times New Roman"/>
        <charset val="134"/>
      </rPr>
      <t>9</t>
    </r>
    <r>
      <rPr>
        <sz val="10"/>
        <color theme="1"/>
        <rFont val="宋体"/>
        <charset val="134"/>
      </rPr>
      <t>户</t>
    </r>
    <r>
      <rPr>
        <sz val="10"/>
        <color theme="1"/>
        <rFont val="Times New Roman"/>
        <charset val="134"/>
      </rPr>
      <t>47</t>
    </r>
    <r>
      <rPr>
        <sz val="10"/>
        <color theme="1"/>
        <rFont val="宋体"/>
        <charset val="134"/>
      </rPr>
      <t>人等其他部分少数民族）的抽水饮用困难问题，且可供三个小组区域的</t>
    </r>
    <r>
      <rPr>
        <sz val="10"/>
        <color theme="1"/>
        <rFont val="Times New Roman"/>
        <charset val="134"/>
      </rPr>
      <t>2000</t>
    </r>
    <r>
      <rPr>
        <sz val="10"/>
        <color theme="1"/>
        <rFont val="宋体"/>
        <charset val="134"/>
      </rPr>
      <t>亩农田灌溉。</t>
    </r>
  </si>
  <si>
    <t>改善农田灌溉条件，保障农业稳产增产。</t>
  </si>
  <si>
    <r>
      <rPr>
        <sz val="11"/>
        <color theme="1"/>
        <rFont val="宋体"/>
        <charset val="134"/>
      </rPr>
      <t>大村社区设施农业建设项目</t>
    </r>
  </si>
  <si>
    <r>
      <rPr>
        <sz val="10"/>
        <color theme="1"/>
        <rFont val="宋体"/>
        <charset val="134"/>
      </rPr>
      <t>在麦和稻田旁，租赁</t>
    </r>
    <r>
      <rPr>
        <sz val="10"/>
        <color theme="1"/>
        <rFont val="Times New Roman"/>
        <charset val="134"/>
      </rPr>
      <t>1-2</t>
    </r>
    <r>
      <rPr>
        <sz val="10"/>
        <color theme="1"/>
        <rFont val="宋体"/>
        <charset val="134"/>
      </rPr>
      <t>亩园地，办理设施农业用地手续后建设温室大棚，并配套建设水肥一体化、加湿加温等设施设备</t>
    </r>
    <r>
      <rPr>
        <sz val="10"/>
        <color theme="1"/>
        <rFont val="Times New Roman"/>
        <charset val="134"/>
      </rPr>
      <t xml:space="preserve"> </t>
    </r>
    <r>
      <rPr>
        <sz val="10"/>
        <color theme="1"/>
        <rFont val="宋体"/>
        <charset val="134"/>
      </rPr>
      <t>发展兰花产业。</t>
    </r>
  </si>
  <si>
    <t>项目建成后，租赁给沙朗当地的兰花企业经营，社区集体收取租金。</t>
  </si>
  <si>
    <t>带动产业发展，增强村集体收入</t>
  </si>
  <si>
    <r>
      <rPr>
        <sz val="11"/>
        <color theme="1"/>
        <rFont val="Times New Roman"/>
        <charset val="134"/>
      </rPr>
      <t>6000</t>
    </r>
    <r>
      <rPr>
        <sz val="11"/>
        <color theme="1"/>
        <rFont val="宋体"/>
        <charset val="134"/>
      </rPr>
      <t>人</t>
    </r>
  </si>
  <si>
    <t xml:space="preserve">
休闲农业与乡村旅游</t>
  </si>
  <si>
    <t>大村社区农产品展示销售建设项目</t>
  </si>
  <si>
    <r>
      <rPr>
        <sz val="10"/>
        <color theme="1"/>
        <rFont val="宋体"/>
        <charset val="134"/>
      </rPr>
      <t>在村播小院内建设一间商铺</t>
    </r>
    <r>
      <rPr>
        <sz val="10"/>
        <color theme="1"/>
        <rFont val="Times New Roman"/>
        <charset val="134"/>
      </rPr>
      <t>(</t>
    </r>
    <r>
      <rPr>
        <sz val="10"/>
        <color theme="1"/>
        <rFont val="宋体"/>
        <charset val="134"/>
      </rPr>
      <t>临路</t>
    </r>
    <r>
      <rPr>
        <sz val="10"/>
        <color theme="1"/>
        <rFont val="Times New Roman"/>
        <charset val="134"/>
      </rPr>
      <t>)</t>
    </r>
    <r>
      <rPr>
        <sz val="10"/>
        <color theme="1"/>
        <rFont val="宋体"/>
        <charset val="134"/>
      </rPr>
      <t>，配套装修、网络销售、直播设施设备、展示货架等。</t>
    </r>
  </si>
  <si>
    <t>通过建设该项目，可集中展示和销售五华区特色农产品。</t>
  </si>
  <si>
    <t>完善产业发展配套设施，促进经济发展</t>
  </si>
  <si>
    <t>大村社区马场观光旅游建设项目</t>
  </si>
  <si>
    <t>大村社区</t>
  </si>
  <si>
    <t>建设养马及接待场所、粪污处理设施，项目总用地面积11.7亩，其中生产设施用地10.75亩，辅助设施用地0.95亩</t>
  </si>
  <si>
    <t>项目建成后，可以带动沙朗片区农文旅产业发展，提高辖区居民收入，带动农户及就业</t>
  </si>
  <si>
    <r>
      <rPr>
        <sz val="10"/>
        <color theme="1"/>
        <rFont val="宋体"/>
        <charset val="134"/>
      </rPr>
      <t>带动农户就业</t>
    </r>
    <r>
      <rPr>
        <sz val="10"/>
        <color theme="1"/>
        <rFont val="Times New Roman"/>
        <charset val="134"/>
      </rPr>
      <t>25</t>
    </r>
    <r>
      <rPr>
        <sz val="10"/>
        <color theme="1"/>
        <rFont val="宋体"/>
        <charset val="134"/>
      </rPr>
      <t>人，增加居民收入</t>
    </r>
  </si>
  <si>
    <r>
      <rPr>
        <sz val="11"/>
        <color theme="1"/>
        <rFont val="Times New Roman"/>
        <charset val="134"/>
      </rPr>
      <t>5000</t>
    </r>
    <r>
      <rPr>
        <sz val="11"/>
        <color theme="1"/>
        <rFont val="宋体"/>
        <charset val="134"/>
      </rPr>
      <t>人</t>
    </r>
  </si>
  <si>
    <t>加工流通项目</t>
  </si>
  <si>
    <t>加工业</t>
  </si>
  <si>
    <t>大村社区鲜花饼产业设备投资建设项目</t>
  </si>
  <si>
    <t>购买鲜花饼加工设备用于出租</t>
  </si>
  <si>
    <t>增加集体经济收入，扩大鲜花饼生产规模，带动就业</t>
  </si>
  <si>
    <t>带动农户就业30人，增加居民收入</t>
  </si>
  <si>
    <t>桃园社区食用菌种植项目</t>
  </si>
  <si>
    <t>桃园社区</t>
  </si>
  <si>
    <t>面积约30亩，地点在桃园社区大村四组，交通便利，水源充足。计划投入资金260万元，用于建盖大棚，种植白参菌</t>
  </si>
  <si>
    <t>增加集体经济收入，扩大辖区食用菌种植规模，带动农户就业和增加居民收入</t>
  </si>
  <si>
    <t>西翥街道陡坡社区陡坡小组农文旅融合发展项目</t>
  </si>
  <si>
    <t>陡坡社区</t>
  </si>
  <si>
    <r>
      <rPr>
        <sz val="10"/>
        <color theme="1"/>
        <rFont val="宋体"/>
        <charset val="134"/>
      </rPr>
      <t>修建名族特色美食街商铺，建筑面积约</t>
    </r>
    <r>
      <rPr>
        <sz val="10"/>
        <color theme="1"/>
        <rFont val="Times New Roman"/>
        <charset val="134"/>
      </rPr>
      <t>5000</t>
    </r>
    <r>
      <rPr>
        <sz val="10"/>
        <color theme="1"/>
        <rFont val="宋体"/>
        <charset val="134"/>
      </rPr>
      <t>平方米、村内道路挡土墙</t>
    </r>
    <r>
      <rPr>
        <sz val="10"/>
        <color theme="1"/>
        <rFont val="Times New Roman"/>
        <charset val="134"/>
      </rPr>
      <t>1</t>
    </r>
    <r>
      <rPr>
        <sz val="10"/>
        <color theme="1"/>
        <rFont val="宋体"/>
        <charset val="134"/>
      </rPr>
      <t>道</t>
    </r>
    <r>
      <rPr>
        <sz val="10"/>
        <color theme="1"/>
        <rFont val="Times New Roman"/>
        <charset val="134"/>
      </rPr>
      <t>150</t>
    </r>
    <r>
      <rPr>
        <sz val="10"/>
        <color theme="1"/>
        <rFont val="宋体"/>
        <charset val="134"/>
      </rPr>
      <t>立方米、村内污水管网及盖板建设</t>
    </r>
    <r>
      <rPr>
        <sz val="10"/>
        <color theme="1"/>
        <rFont val="Times New Roman"/>
        <charset val="134"/>
      </rPr>
      <t>150</t>
    </r>
    <r>
      <rPr>
        <sz val="10"/>
        <color theme="1"/>
        <rFont val="宋体"/>
        <charset val="134"/>
      </rPr>
      <t>米、村内游客道路错车点位</t>
    </r>
    <r>
      <rPr>
        <sz val="10"/>
        <color theme="1"/>
        <rFont val="Times New Roman"/>
        <charset val="134"/>
      </rPr>
      <t>5</t>
    </r>
    <r>
      <rPr>
        <sz val="10"/>
        <color theme="1"/>
        <rFont val="宋体"/>
        <charset val="134"/>
      </rPr>
      <t>个。</t>
    </r>
  </si>
  <si>
    <t>通过基础设施建设与特色美食街打造，推动乡村全面发展，提升村民生活品质与乡村旅游吸引力。</t>
  </si>
  <si>
    <t>完善产业发展设施，促进乡村旅游产业发展</t>
  </si>
  <si>
    <r>
      <rPr>
        <sz val="11"/>
        <color theme="1"/>
        <rFont val="Times New Roman"/>
        <charset val="134"/>
      </rPr>
      <t>630</t>
    </r>
    <r>
      <rPr>
        <sz val="11"/>
        <color theme="1"/>
        <rFont val="宋体"/>
        <charset val="134"/>
      </rPr>
      <t>人</t>
    </r>
  </si>
  <si>
    <r>
      <rPr>
        <sz val="11"/>
        <color theme="1"/>
        <rFont val="宋体"/>
        <charset val="134"/>
      </rPr>
      <t>产业发展</t>
    </r>
  </si>
  <si>
    <r>
      <rPr>
        <sz val="11"/>
        <color theme="1"/>
        <rFont val="宋体"/>
        <charset val="134"/>
      </rPr>
      <t>大村社区白族三道茶非遗技艺保护和传承发展项目</t>
    </r>
  </si>
  <si>
    <r>
      <rPr>
        <sz val="10"/>
        <color theme="1"/>
        <rFont val="Times New Roman"/>
        <charset val="134"/>
      </rPr>
      <t xml:space="preserve">1. </t>
    </r>
    <r>
      <rPr>
        <sz val="10"/>
        <color theme="1"/>
        <rFont val="宋体"/>
        <charset val="134"/>
      </rPr>
      <t>传承人才培养费用（</t>
    </r>
    <r>
      <rPr>
        <sz val="10"/>
        <color theme="1"/>
        <rFont val="Times New Roman"/>
        <charset val="134"/>
      </rPr>
      <t>10</t>
    </r>
    <r>
      <rPr>
        <sz val="10"/>
        <color theme="1"/>
        <rFont val="宋体"/>
        <charset val="134"/>
      </rPr>
      <t>万元）：包括专家授课费用（</t>
    </r>
    <r>
      <rPr>
        <sz val="10"/>
        <color theme="1"/>
        <rFont val="Times New Roman"/>
        <charset val="134"/>
      </rPr>
      <t>3</t>
    </r>
    <r>
      <rPr>
        <sz val="10"/>
        <color theme="1"/>
        <rFont val="宋体"/>
        <charset val="134"/>
      </rPr>
      <t>万元，按每课时</t>
    </r>
    <r>
      <rPr>
        <sz val="10"/>
        <color theme="1"/>
        <rFont val="Times New Roman"/>
        <charset val="134"/>
      </rPr>
      <t>1000 - 1500</t>
    </r>
    <r>
      <rPr>
        <sz val="10"/>
        <color theme="1"/>
        <rFont val="宋体"/>
        <charset val="134"/>
      </rPr>
      <t>元计算，预计授课</t>
    </r>
    <r>
      <rPr>
        <sz val="10"/>
        <color theme="1"/>
        <rFont val="Times New Roman"/>
        <charset val="134"/>
      </rPr>
      <t>20 - 30</t>
    </r>
    <r>
      <rPr>
        <sz val="10"/>
        <color theme="1"/>
        <rFont val="宋体"/>
        <charset val="134"/>
      </rPr>
      <t>课时）、培训场地租赁费用（</t>
    </r>
    <r>
      <rPr>
        <sz val="10"/>
        <color theme="1"/>
        <rFont val="Times New Roman"/>
        <charset val="134"/>
      </rPr>
      <t>2</t>
    </r>
    <r>
      <rPr>
        <sz val="10"/>
        <color theme="1"/>
        <rFont val="宋体"/>
        <charset val="134"/>
      </rPr>
      <t>万元，租赁专业培训场地，每次活动租赁费用</t>
    </r>
    <r>
      <rPr>
        <sz val="10"/>
        <color theme="1"/>
        <rFont val="Times New Roman"/>
        <charset val="134"/>
      </rPr>
      <t>2000 - 3000</t>
    </r>
    <r>
      <rPr>
        <sz val="10"/>
        <color theme="1"/>
        <rFont val="宋体"/>
        <charset val="134"/>
      </rPr>
      <t>元，预计举办</t>
    </r>
    <r>
      <rPr>
        <sz val="10"/>
        <color theme="1"/>
        <rFont val="Times New Roman"/>
        <charset val="134"/>
      </rPr>
      <t>5 - 10</t>
    </r>
    <r>
      <rPr>
        <sz val="10"/>
        <color theme="1"/>
        <rFont val="宋体"/>
        <charset val="134"/>
      </rPr>
      <t>次培训活动）、年轻传承人实践活动补贴（</t>
    </r>
    <r>
      <rPr>
        <sz val="10"/>
        <color theme="1"/>
        <rFont val="Times New Roman"/>
        <charset val="134"/>
      </rPr>
      <t>4</t>
    </r>
    <r>
      <rPr>
        <sz val="10"/>
        <color theme="1"/>
        <rFont val="宋体"/>
        <charset val="134"/>
      </rPr>
      <t>万元，按照每次实践活动补贴</t>
    </r>
    <r>
      <rPr>
        <sz val="10"/>
        <color theme="1"/>
        <rFont val="Times New Roman"/>
        <charset val="134"/>
      </rPr>
      <t>300 - 500</t>
    </r>
    <r>
      <rPr>
        <sz val="10"/>
        <color theme="1"/>
        <rFont val="宋体"/>
        <charset val="134"/>
      </rPr>
      <t>元计算，预计年轻传承人参与实践活动</t>
    </r>
    <r>
      <rPr>
        <sz val="10"/>
        <color theme="1"/>
        <rFont val="Times New Roman"/>
        <charset val="134"/>
      </rPr>
      <t>100 - 150</t>
    </r>
    <r>
      <rPr>
        <sz val="10"/>
        <color theme="1"/>
        <rFont val="宋体"/>
        <charset val="134"/>
      </rPr>
      <t>人次）、传承导师指导津贴（</t>
    </r>
    <r>
      <rPr>
        <sz val="10"/>
        <color theme="1"/>
        <rFont val="Times New Roman"/>
        <charset val="134"/>
      </rPr>
      <t>1</t>
    </r>
    <r>
      <rPr>
        <sz val="10"/>
        <color theme="1"/>
        <rFont val="宋体"/>
        <charset val="134"/>
      </rPr>
      <t>万元，每位导师每年指导津贴</t>
    </r>
    <r>
      <rPr>
        <sz val="10"/>
        <color theme="1"/>
        <rFont val="Times New Roman"/>
        <charset val="134"/>
      </rPr>
      <t>5000</t>
    </r>
    <r>
      <rPr>
        <sz val="10"/>
        <color theme="1"/>
        <rFont val="宋体"/>
        <charset val="134"/>
      </rPr>
      <t>元，预计聘请</t>
    </r>
    <r>
      <rPr>
        <sz val="10"/>
        <color theme="1"/>
        <rFont val="Times New Roman"/>
        <charset val="134"/>
      </rPr>
      <t>2</t>
    </r>
    <r>
      <rPr>
        <sz val="10"/>
        <color theme="1"/>
        <rFont val="宋体"/>
        <charset val="134"/>
      </rPr>
      <t>位导师）。</t>
    </r>
    <r>
      <rPr>
        <sz val="10"/>
        <color theme="1"/>
        <rFont val="Times New Roman"/>
        <charset val="134"/>
      </rPr>
      <t xml:space="preserve">
 2. </t>
    </r>
    <r>
      <rPr>
        <sz val="10"/>
        <color theme="1"/>
        <rFont val="宋体"/>
        <charset val="134"/>
      </rPr>
      <t>技艺整理与创新费用（</t>
    </r>
    <r>
      <rPr>
        <sz val="10"/>
        <color theme="1"/>
        <rFont val="Times New Roman"/>
        <charset val="134"/>
      </rPr>
      <t>8</t>
    </r>
    <r>
      <rPr>
        <sz val="10"/>
        <color theme="1"/>
        <rFont val="宋体"/>
        <charset val="134"/>
      </rPr>
      <t>万元）：资料收集整理费用（</t>
    </r>
    <r>
      <rPr>
        <sz val="10"/>
        <color theme="1"/>
        <rFont val="Times New Roman"/>
        <charset val="134"/>
      </rPr>
      <t>1</t>
    </r>
    <r>
      <rPr>
        <sz val="10"/>
        <color theme="1"/>
        <rFont val="宋体"/>
        <charset val="134"/>
      </rPr>
      <t>万元，用于田野调查、采访等工作的交通、食宿费用，以及资料印刷、整理等费用）、创新研讨活动费用（</t>
    </r>
    <r>
      <rPr>
        <sz val="10"/>
        <color theme="1"/>
        <rFont val="Times New Roman"/>
        <charset val="134"/>
      </rPr>
      <t>1</t>
    </r>
    <r>
      <rPr>
        <sz val="10"/>
        <color theme="1"/>
        <rFont val="宋体"/>
        <charset val="134"/>
      </rPr>
      <t>万元，举办</t>
    </r>
    <r>
      <rPr>
        <sz val="10"/>
        <color theme="1"/>
        <rFont val="Times New Roman"/>
        <charset val="134"/>
      </rPr>
      <t>1</t>
    </r>
    <r>
      <rPr>
        <sz val="10"/>
        <color theme="1"/>
        <rFont val="宋体"/>
        <charset val="134"/>
      </rPr>
      <t>次创新研讨活动，包括场地租赁、专家咨询等费用）、新产品研发费用（</t>
    </r>
    <r>
      <rPr>
        <sz val="10"/>
        <color theme="1"/>
        <rFont val="Times New Roman"/>
        <charset val="134"/>
      </rPr>
      <t>6</t>
    </r>
    <r>
      <rPr>
        <sz val="10"/>
        <color theme="1"/>
        <rFont val="宋体"/>
        <charset val="134"/>
      </rPr>
      <t>万元，用于新产品的原材料采购、包装设计、试生产等费用）。</t>
    </r>
    <r>
      <rPr>
        <sz val="10"/>
        <color theme="1"/>
        <rFont val="Times New Roman"/>
        <charset val="134"/>
      </rPr>
      <t xml:space="preserve">
 3.</t>
    </r>
    <r>
      <rPr>
        <sz val="10"/>
        <color theme="1"/>
        <rFont val="宋体"/>
        <charset val="134"/>
      </rPr>
      <t>文化传播推广费用（</t>
    </r>
    <r>
      <rPr>
        <sz val="10"/>
        <color theme="1"/>
        <rFont val="Times New Roman"/>
        <charset val="134"/>
      </rPr>
      <t>4</t>
    </r>
    <r>
      <rPr>
        <sz val="10"/>
        <color theme="1"/>
        <rFont val="宋体"/>
        <charset val="134"/>
      </rPr>
      <t>万元）：线下活动费用（</t>
    </r>
    <r>
      <rPr>
        <sz val="10"/>
        <color theme="1"/>
        <rFont val="Times New Roman"/>
        <charset val="134"/>
      </rPr>
      <t>4</t>
    </r>
    <r>
      <rPr>
        <sz val="10"/>
        <color theme="1"/>
        <rFont val="宋体"/>
        <charset val="134"/>
      </rPr>
      <t>万元，举办大型文化活动每场费用</t>
    </r>
    <r>
      <rPr>
        <sz val="10"/>
        <color theme="1"/>
        <rFont val="Times New Roman"/>
        <charset val="134"/>
      </rPr>
      <t>1 - 2</t>
    </r>
    <r>
      <rPr>
        <sz val="10"/>
        <color theme="1"/>
        <rFont val="宋体"/>
        <charset val="134"/>
      </rPr>
      <t>万元，预计举办</t>
    </r>
    <r>
      <rPr>
        <sz val="10"/>
        <color theme="1"/>
        <rFont val="Times New Roman"/>
        <charset val="134"/>
      </rPr>
      <t>2</t>
    </r>
    <r>
      <rPr>
        <sz val="10"/>
        <color theme="1"/>
        <rFont val="宋体"/>
        <charset val="134"/>
      </rPr>
      <t>场）。</t>
    </r>
    <r>
      <rPr>
        <sz val="10"/>
        <color theme="1"/>
        <rFont val="Times New Roman"/>
        <charset val="134"/>
      </rPr>
      <t xml:space="preserve">
 4. </t>
    </r>
    <r>
      <rPr>
        <sz val="10"/>
        <color theme="1"/>
        <rFont val="宋体"/>
        <charset val="134"/>
      </rPr>
      <t>产业融合发展费用（</t>
    </r>
    <r>
      <rPr>
        <sz val="10"/>
        <color theme="1"/>
        <rFont val="Times New Roman"/>
        <charset val="134"/>
      </rPr>
      <t>8</t>
    </r>
    <r>
      <rPr>
        <sz val="10"/>
        <color theme="1"/>
        <rFont val="宋体"/>
        <charset val="134"/>
      </rPr>
      <t>万元）：与旅游企业、餐饮企业合作的推广费用（</t>
    </r>
    <r>
      <rPr>
        <sz val="10"/>
        <color theme="1"/>
        <rFont val="Times New Roman"/>
        <charset val="134"/>
      </rPr>
      <t>5</t>
    </r>
    <r>
      <rPr>
        <sz val="10"/>
        <color theme="1"/>
        <rFont val="宋体"/>
        <charset val="134"/>
      </rPr>
      <t>万元，用于联合宣传、产品开发等方面的费用）、品牌建设费用（</t>
    </r>
    <r>
      <rPr>
        <sz val="10"/>
        <color theme="1"/>
        <rFont val="Times New Roman"/>
        <charset val="134"/>
      </rPr>
      <t>3</t>
    </r>
    <r>
      <rPr>
        <sz val="10"/>
        <color theme="1"/>
        <rFont val="宋体"/>
        <charset val="134"/>
      </rPr>
      <t>万元，包括品牌策划、商标注册、品牌宣传等费用）。</t>
    </r>
  </si>
  <si>
    <r>
      <rPr>
        <sz val="10"/>
        <color theme="1"/>
        <rFont val="宋体"/>
        <charset val="134"/>
      </rPr>
      <t>通过项目的实施，可传承体系建设，项目期内培养</t>
    </r>
    <r>
      <rPr>
        <sz val="10"/>
        <color theme="1"/>
        <rFont val="Times New Roman"/>
        <charset val="134"/>
      </rPr>
      <t xml:space="preserve"> 10-15 </t>
    </r>
    <r>
      <rPr>
        <sz val="10"/>
        <color theme="1"/>
        <rFont val="宋体"/>
        <charset val="134"/>
      </rPr>
      <t>名年轻传承人，搭建老中青传承梯队，保障非遗技艺传承。</t>
    </r>
    <r>
      <rPr>
        <sz val="10"/>
        <color theme="1"/>
        <rFont val="Times New Roman"/>
        <charset val="134"/>
      </rPr>
      <t xml:space="preserve">​
</t>
    </r>
    <r>
      <rPr>
        <sz val="10"/>
        <color theme="1"/>
        <rFont val="宋体"/>
        <charset val="134"/>
      </rPr>
      <t>技艺保护与创新：系统整理三道茶历史、工艺、文化资料，形成文字、图片、影像合集；鼓励在守正基础上创新，开发</t>
    </r>
    <r>
      <rPr>
        <sz val="10"/>
        <color theme="1"/>
        <rFont val="Times New Roman"/>
        <charset val="134"/>
      </rPr>
      <t xml:space="preserve"> 2-3 </t>
    </r>
    <r>
      <rPr>
        <sz val="10"/>
        <color theme="1"/>
        <rFont val="宋体"/>
        <charset val="134"/>
      </rPr>
      <t>种衍生产品。</t>
    </r>
    <r>
      <rPr>
        <sz val="10"/>
        <color theme="1"/>
        <rFont val="Times New Roman"/>
        <charset val="134"/>
      </rPr>
      <t xml:space="preserve">​
</t>
    </r>
    <r>
      <rPr>
        <sz val="10"/>
        <color theme="1"/>
        <rFont val="宋体"/>
        <charset val="134"/>
      </rPr>
      <t>文化传播与推广：通过活动、培训、宣传提升知名度，举办大型推广活动（覆盖</t>
    </r>
    <r>
      <rPr>
        <sz val="10"/>
        <color theme="1"/>
        <rFont val="Times New Roman"/>
        <charset val="134"/>
      </rPr>
      <t xml:space="preserve"> 5000 </t>
    </r>
    <r>
      <rPr>
        <sz val="10"/>
        <color theme="1"/>
        <rFont val="宋体"/>
        <charset val="134"/>
      </rPr>
      <t>人次以上），开展</t>
    </r>
    <r>
      <rPr>
        <sz val="10"/>
        <color theme="1"/>
        <rFont val="Times New Roman"/>
        <charset val="134"/>
      </rPr>
      <t xml:space="preserve"> 4 </t>
    </r>
    <r>
      <rPr>
        <sz val="10"/>
        <color theme="1"/>
        <rFont val="宋体"/>
        <charset val="134"/>
      </rPr>
      <t>期培训（培训</t>
    </r>
    <r>
      <rPr>
        <sz val="10"/>
        <color theme="1"/>
        <rFont val="Times New Roman"/>
        <charset val="134"/>
      </rPr>
      <t xml:space="preserve"> 200 </t>
    </r>
    <r>
      <rPr>
        <sz val="10"/>
        <color theme="1"/>
        <rFont val="宋体"/>
        <charset val="134"/>
      </rPr>
      <t>人以上）。</t>
    </r>
    <r>
      <rPr>
        <sz val="10"/>
        <color theme="1"/>
        <rFont val="Times New Roman"/>
        <charset val="134"/>
      </rPr>
      <t xml:space="preserve">​
</t>
    </r>
    <r>
      <rPr>
        <sz val="10"/>
        <color theme="1"/>
        <rFont val="宋体"/>
        <charset val="134"/>
      </rPr>
      <t>产业发展推动：推动三道茶与旅游、餐饮融合拓宽市场，促进就业增收。</t>
    </r>
  </si>
  <si>
    <t>促进产业发展，带动当群众就业增收，增强集体经济。</t>
  </si>
  <si>
    <r>
      <rPr>
        <sz val="11"/>
        <color theme="1"/>
        <rFont val="Times New Roman"/>
        <charset val="134"/>
      </rPr>
      <t>4547</t>
    </r>
    <r>
      <rPr>
        <sz val="11"/>
        <color theme="1"/>
        <rFont val="宋体"/>
        <charset val="134"/>
      </rPr>
      <t>人</t>
    </r>
  </si>
  <si>
    <t>三多社区干塘子小组机耕道路项目</t>
  </si>
  <si>
    <t>三多社区</t>
  </si>
  <si>
    <t>在昆明市五华区西翥街道三多社区干塘子小组修建一条1200m长，3m宽的机耕道路，与地块周边已建成的机耕道相连通，解决项目地块的通达性差和农机使用不便的问题。</t>
  </si>
  <si>
    <t>通过机耕路的修建，可解决项目地块通达性差的问题，实现农机在地块内及与外部道路间的顺畅通行，降低农业生产中农机作业运输难度，提升地块农业生产效率。</t>
  </si>
  <si>
    <t>降低生产成本，促进经济发展</t>
  </si>
  <si>
    <r>
      <rPr>
        <sz val="11"/>
        <color theme="1"/>
        <rFont val="Times New Roman"/>
        <charset val="134"/>
      </rPr>
      <t>176</t>
    </r>
    <r>
      <rPr>
        <sz val="11"/>
        <color theme="1"/>
        <rFont val="宋体"/>
        <charset val="134"/>
      </rPr>
      <t>人</t>
    </r>
  </si>
  <si>
    <t>三多社区绿植基地改造项目</t>
  </si>
  <si>
    <t>对三多社区大村小组闲置资源进行盘活后打造一个绿植基地（占地约1.5亩，建筑面积约500平方），项目建成后出租给企业</t>
  </si>
  <si>
    <t>项目建成后，可收取租金增加集体经济收入，同时增加辖区产业发展新业态。</t>
  </si>
  <si>
    <t>增强集体经济，促进产业发展</t>
  </si>
  <si>
    <r>
      <rPr>
        <sz val="11"/>
        <color theme="1"/>
        <rFont val="Times New Roman"/>
        <charset val="134"/>
      </rPr>
      <t>680</t>
    </r>
    <r>
      <rPr>
        <sz val="11"/>
        <color theme="1"/>
        <rFont val="宋体"/>
        <charset val="134"/>
      </rPr>
      <t>人</t>
    </r>
  </si>
  <si>
    <t>厂口社区朵村小组道路硬化项目</t>
  </si>
  <si>
    <t>厂口社区</t>
  </si>
  <si>
    <t>硬化朵村小组农村道路约460米，解决406.4亩土地农业生产中因道路泥泞导致的农机下田难、农资运输不畅问题。</t>
  </si>
  <si>
    <r>
      <rPr>
        <sz val="10"/>
        <color theme="1"/>
        <rFont val="宋体"/>
        <charset val="134"/>
      </rPr>
      <t>通过项目的实施，可保障道路在雨季等恶劣天气下的正常使用，减少农资运输损耗，助力</t>
    </r>
    <r>
      <rPr>
        <sz val="10"/>
        <color theme="1"/>
        <rFont val="Times New Roman"/>
        <charset val="134"/>
      </rPr>
      <t xml:space="preserve"> </t>
    </r>
    <r>
      <rPr>
        <sz val="10"/>
        <color theme="1"/>
        <rFont val="宋体"/>
        <charset val="134"/>
      </rPr>
      <t>农业生产提质增效，增加农户农业生产收益。</t>
    </r>
  </si>
  <si>
    <t>助力农业生产，促进产业发展</t>
  </si>
  <si>
    <r>
      <rPr>
        <sz val="11"/>
        <color theme="1"/>
        <rFont val="Times New Roman"/>
        <charset val="134"/>
      </rPr>
      <t>255</t>
    </r>
    <r>
      <rPr>
        <sz val="11"/>
        <color theme="1"/>
        <rFont val="宋体"/>
        <charset val="134"/>
      </rPr>
      <t>人</t>
    </r>
  </si>
  <si>
    <t>西村小组石岩箐之后山果园道路建设项目</t>
  </si>
  <si>
    <t>在昆明市五华区西翥街道大村社区西村小组石岩箐至后山500亩果园硬化长500米，4米宽的原有农村道路，解决后山果园水果日常管护和农产品运输问题。</t>
  </si>
  <si>
    <t>通过项目建设可降低水果管护过程中的人力与时间成本，提升果园整体经济效益，促进果园产业持续健康发展。</t>
  </si>
  <si>
    <r>
      <rPr>
        <sz val="11"/>
        <color theme="1"/>
        <rFont val="Times New Roman"/>
        <charset val="134"/>
      </rPr>
      <t>1501</t>
    </r>
    <r>
      <rPr>
        <sz val="11"/>
        <color theme="1"/>
        <rFont val="宋体"/>
        <charset val="134"/>
      </rPr>
      <t>人</t>
    </r>
  </si>
  <si>
    <t>三多社区小村小组生活污水收集处理建设项目</t>
  </si>
  <si>
    <t>在昆明市五华区西翥街道三多社区小村新村修建排污管网：约1200米HDPE主管，接入支管约1770米（PVC110），沉泥井10座，收集成品井59座，收集的生活污水排入已建成的氧化塘，解决小村生活污水收集问题。</t>
  </si>
  <si>
    <t>项目实施可改善村庄人居环境质量，减少生活污水对周边土壤与水体的污染，提升村民生活幸福感与村庄生态环境水平。</t>
  </si>
  <si>
    <r>
      <rPr>
        <sz val="11"/>
        <color theme="1"/>
        <rFont val="Times New Roman"/>
        <charset val="134"/>
      </rPr>
      <t>267</t>
    </r>
    <r>
      <rPr>
        <sz val="11"/>
        <color theme="1"/>
        <rFont val="宋体"/>
        <charset val="134"/>
      </rPr>
      <t>人</t>
    </r>
  </si>
  <si>
    <t>大村社区大麦塘小组进村道路建设项目</t>
  </si>
  <si>
    <t>硬化进村道路约200米，解决大麦塘小组进村道路通行不便的问题。</t>
  </si>
  <si>
    <t>通过项目的实施可消除道路安全隐患，保障村民出行安全，提升道路通行效率，同时为村庄与外部的物资交流、人员往来提供便利，助力村庄经济社会发展。</t>
  </si>
  <si>
    <r>
      <rPr>
        <sz val="11"/>
        <color theme="1"/>
        <rFont val="Times New Roman"/>
        <charset val="134"/>
      </rPr>
      <t>150</t>
    </r>
    <r>
      <rPr>
        <sz val="11"/>
        <color theme="1"/>
        <rFont val="宋体"/>
        <charset val="134"/>
      </rPr>
      <t>人</t>
    </r>
  </si>
  <si>
    <t>瓦恭社区上魏家小组道路隐患治理项目</t>
  </si>
  <si>
    <t>瓦恭社区</t>
  </si>
  <si>
    <t>在昆明市五华区西翥街道瓦恭社区上魏家小组修缮一条600米长的因2025年雨季导致路面损毁的道路，配套挡土墙7堵。解决小组村民出行不便的问题。</t>
  </si>
  <si>
    <t>通过项目的实施可增强道路抵御雨季洪水等自然灾害的能力，保障道路长期稳定通行，消除村民出行安全风险，维护村庄正常生产生活秩序，为村民日常出行与农业生产运输提供可靠保障。</t>
  </si>
  <si>
    <t>改善交通条件，助力生产生活</t>
  </si>
  <si>
    <r>
      <rPr>
        <sz val="11"/>
        <color theme="1"/>
        <rFont val="Times New Roman"/>
        <charset val="134"/>
      </rPr>
      <t>188</t>
    </r>
    <r>
      <rPr>
        <sz val="11"/>
        <color theme="1"/>
        <rFont val="宋体"/>
        <charset val="134"/>
      </rPr>
      <t>人</t>
    </r>
  </si>
  <si>
    <t>水利灌溉</t>
  </si>
  <si>
    <t>三多社区灌溉管网建设项目</t>
  </si>
  <si>
    <t>盘活利用闲置的抽水房、高位水池等供水设施，新建1条灌溉管网约3100米，用于沿线约900亩农地的灌溉。</t>
  </si>
  <si>
    <t>通过项目的实施，可保障农作物生长关键期的用水需求，提高农地农作物产量与品质，降低农户灌溉成本，推动农业生产规模化发展。</t>
  </si>
  <si>
    <t>降低灌溉成本，促进产业发展</t>
  </si>
  <si>
    <r>
      <rPr>
        <sz val="11"/>
        <color theme="1"/>
        <rFont val="Times New Roman"/>
        <charset val="134"/>
      </rPr>
      <t>1276</t>
    </r>
    <r>
      <rPr>
        <sz val="11"/>
        <color theme="1"/>
        <rFont val="宋体"/>
        <charset val="134"/>
      </rPr>
      <t>人</t>
    </r>
  </si>
  <si>
    <t>桃园社区河外村小组灌溉管网建设项目</t>
  </si>
  <si>
    <t>从西北沙河水库安装取水设施并配套建设1条灌溉管网约2170米，用于满足沿线约350亩农地、300余亩的裸露的采矿遗留闲置土地的灌溉用水需求,并补充松林水库库容。</t>
  </si>
  <si>
    <t>通过项目的实施，可满足沿线土地灌溉用水需求，提升区域水资源利用效率，保障农业生产用水稳定，促进区域可持续发展。</t>
  </si>
  <si>
    <r>
      <rPr>
        <sz val="11"/>
        <color theme="1"/>
        <rFont val="Times New Roman"/>
        <charset val="134"/>
      </rPr>
      <t>436</t>
    </r>
    <r>
      <rPr>
        <sz val="11"/>
        <color theme="1"/>
        <rFont val="宋体"/>
        <charset val="134"/>
      </rPr>
      <t>人</t>
    </r>
  </si>
  <si>
    <t>新田小组道路隐患治理项目</t>
  </si>
  <si>
    <t>在昆明市五华区西翥街道瓦恭社区新田小组硬化村内道路及空地395平方米，配套挡土墙2堵。解决小组村民出行不便的问题。</t>
  </si>
  <si>
    <t>通过项目的实施，提升村庄整体环境整洁度，增强道路与空地的使用安全性，改善村民生活环境，提升村民生活质量与村庄整体形象。</t>
  </si>
  <si>
    <r>
      <rPr>
        <sz val="11"/>
        <color theme="1"/>
        <rFont val="Times New Roman"/>
        <charset val="134"/>
      </rPr>
      <t>226</t>
    </r>
    <r>
      <rPr>
        <sz val="11"/>
        <color theme="1"/>
        <rFont val="宋体"/>
        <charset val="134"/>
      </rPr>
      <t>人</t>
    </r>
  </si>
  <si>
    <t>厂口社区老白河段道路建设项目</t>
  </si>
  <si>
    <t>在昆明市五华区西翥街道厂口社区上会、中会、前会小组硬化一条1900m长，3.5m宽的现有农村道路，与地块周边已建成的机耕道相连通，解决项目周边3000亩土地的通达性差和农机使用不便的问题。</t>
  </si>
  <si>
    <r>
      <rPr>
        <sz val="10"/>
        <color theme="1"/>
        <rFont val="宋体"/>
        <charset val="134"/>
      </rPr>
      <t>通过项目的实施，提升</t>
    </r>
    <r>
      <rPr>
        <sz val="10"/>
        <color theme="1"/>
        <rFont val="Arial"/>
        <charset val="134"/>
      </rPr>
      <t xml:space="preserve"> 3000 </t>
    </r>
    <r>
      <rPr>
        <sz val="10"/>
        <color theme="1"/>
        <rFont val="宋体"/>
        <charset val="134"/>
      </rPr>
      <t>亩土地的农业生产效率，为农业现代化发展提供有力支撑。</t>
    </r>
  </si>
  <si>
    <r>
      <rPr>
        <sz val="11"/>
        <color theme="1"/>
        <rFont val="Times New Roman"/>
        <charset val="134"/>
      </rPr>
      <t>5586</t>
    </r>
    <r>
      <rPr>
        <sz val="11"/>
        <color theme="1"/>
        <rFont val="宋体"/>
        <charset val="134"/>
      </rPr>
      <t>人</t>
    </r>
  </si>
  <si>
    <t>高质量庭院经济</t>
  </si>
  <si>
    <t>庭院特色养殖</t>
  </si>
  <si>
    <r>
      <rPr>
        <sz val="11"/>
        <color theme="1"/>
        <rFont val="Times New Roman"/>
        <charset val="134"/>
      </rPr>
      <t>2024</t>
    </r>
    <r>
      <rPr>
        <sz val="11"/>
        <color theme="1"/>
        <rFont val="宋体"/>
        <charset val="134"/>
      </rPr>
      <t>年庭院经济特色养殖项目（续建）</t>
    </r>
  </si>
  <si>
    <t>2024年度庭院经济申报第三阶段奖补0.436632万元。</t>
  </si>
  <si>
    <t>通过实施庭院经济特色养殖项目，提升脱贫人口的内生发展动力，促进收入增长。</t>
  </si>
  <si>
    <t>带动生产，助力生产生活</t>
  </si>
  <si>
    <r>
      <rPr>
        <sz val="11"/>
        <color theme="1"/>
        <rFont val="Times New Roman"/>
        <charset val="134"/>
      </rPr>
      <t>3</t>
    </r>
    <r>
      <rPr>
        <sz val="11"/>
        <color theme="1"/>
        <rFont val="宋体"/>
        <charset val="134"/>
      </rPr>
      <t>人</t>
    </r>
  </si>
  <si>
    <t>五华区2026年庭院经济特色养殖项目（新建）</t>
  </si>
  <si>
    <t>大村社区、瓦恭社区</t>
  </si>
  <si>
    <t>2026年庭院经济特色养殖申报产业奖补</t>
  </si>
  <si>
    <r>
      <rPr>
        <sz val="11"/>
        <color theme="1"/>
        <rFont val="Times New Roman"/>
        <charset val="134"/>
      </rPr>
      <t>10</t>
    </r>
    <r>
      <rPr>
        <sz val="11"/>
        <color theme="1"/>
        <rFont val="宋体"/>
        <charset val="134"/>
      </rPr>
      <t>人</t>
    </r>
  </si>
  <si>
    <t>巩固三保障成果</t>
  </si>
  <si>
    <t>教育</t>
  </si>
  <si>
    <t>享受“雨露计划”职业教育补助</t>
  </si>
  <si>
    <t>五华区2026年“雨露计划”职业教育补助项目</t>
  </si>
  <si>
    <t>2026年“雨露计划”职业教育补助兑付</t>
  </si>
  <si>
    <t>通过实施“雨露计划”职业教育补助，减少脱贫户就学支出。</t>
  </si>
  <si>
    <t>无</t>
  </si>
  <si>
    <r>
      <rPr>
        <sz val="11"/>
        <color theme="1"/>
        <rFont val="Times New Roman"/>
        <charset val="134"/>
      </rPr>
      <t>1</t>
    </r>
    <r>
      <rPr>
        <sz val="11"/>
        <color theme="1"/>
        <rFont val="宋体"/>
        <charset val="134"/>
      </rPr>
      <t>人</t>
    </r>
  </si>
  <si>
    <t>就业项目</t>
  </si>
  <si>
    <t>务工补助</t>
  </si>
  <si>
    <t>交通费补助</t>
  </si>
  <si>
    <t>五华区2026年务工交通补助项目</t>
  </si>
  <si>
    <t>五华区2026年省外、跨州（市）务工交通补助兑付</t>
  </si>
  <si>
    <t>通过实施省外、跨州（市）务工交通补助，减少脱贫劳动力务工成本。</t>
  </si>
  <si>
    <t>就业务工</t>
  </si>
  <si>
    <r>
      <rPr>
        <sz val="11"/>
        <color theme="1"/>
        <rFont val="Times New Roman"/>
        <charset val="134"/>
      </rPr>
      <t>2</t>
    </r>
    <r>
      <rPr>
        <sz val="11"/>
        <color theme="1"/>
        <rFont val="宋体"/>
        <charset val="134"/>
      </rPr>
      <t>人</t>
    </r>
  </si>
  <si>
    <t>就业</t>
  </si>
  <si>
    <t>生产奖补、劳务补助等</t>
  </si>
  <si>
    <t>新型经营主体吸纳脱贫劳动力奖补</t>
  </si>
  <si>
    <t>陡普鲁社区</t>
  </si>
  <si>
    <t>云南博凡科技有限公司吸纳脱贫户张正福、潘仕美就业补助资金。两人2026年，预计应发工资7.8万元，应补其企业1.56万元。（张正福每月3500元，张仕美每月3000元）</t>
  </si>
  <si>
    <t>吸纳2名脱贫劳动力稳定就业，每月人均增加工资性收入3000元以上。</t>
  </si>
  <si>
    <t>五华区下瓦恭村河道路面坍塌修复项目</t>
  </si>
  <si>
    <t>下瓦恭</t>
  </si>
  <si>
    <t>1、临时便道修筑；2、围堰施工；3、河水抽排；4、基坑开挖；5、河堤砌筑；6、路面混凝土；7、安装护栏</t>
  </si>
  <si>
    <t>完成河堤及路面坍塌修复30米。</t>
  </si>
  <si>
    <t>通过项目实施，解决下瓦恭小组152户农户日常出行困难问题，减少农户的农业生产成本，</t>
  </si>
  <si>
    <t>五华区西翥街道瓦恭社区秧草沟小组稗子塘水库蓄水项目</t>
  </si>
  <si>
    <t>秧草沟</t>
  </si>
  <si>
    <t>1.泄洪沟底部安装双壁波纹管，同时采用钢管脚手架进行加固，水平方向通过钢管脚手架对撑固定，竖向搭设支撑架体，支撑间距为1米/道；2.对山体开裂部位覆盖彩条布，防止雨水渗入开裂滑动面</t>
  </si>
  <si>
    <t>完成水库抢险，正常开展蓄水工作，有效解决农畜饮水问题</t>
  </si>
  <si>
    <t>通过项目实施，解决秧草沟小组53户238人的日常农业生产用水保障问题，为片区近2000亩耕地农业生产用水提供保障。</t>
  </si>
  <si>
    <t>五华区下瓦恭村玫瑰苗圃灌溉用水沟渠修复治理项目</t>
  </si>
  <si>
    <r>
      <rPr>
        <sz val="11"/>
        <rFont val="宋体"/>
        <charset val="134"/>
      </rPr>
      <t>1</t>
    </r>
    <r>
      <rPr>
        <sz val="11"/>
        <color theme="1"/>
        <rFont val="宋体"/>
        <charset val="134"/>
      </rPr>
      <t>、疏通河道；2、对河道挡土墙、苗圃行洪边沟进行恢复</t>
    </r>
  </si>
  <si>
    <t>恢复河道行洪功能，苗圃正常恢复栽种功能</t>
  </si>
  <si>
    <t>通过项目实施，解决下瓦恭小组农户玫瑰苗圃用水问题。</t>
  </si>
  <si>
    <t>合计:45个</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</si>
</sst>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0_ "/>
    <numFmt numFmtId="178" formatCode="0.00_ "/>
  </numFmts>
  <fonts count="42">
    <font>
      <sz val="11"/>
      <color theme="1"/>
      <name val="宋体"/>
      <charset val="134"/>
      <scheme val="minor"/>
    </font>
    <font>
      <sz val="11"/>
      <color theme="1"/>
      <name val="Times New Roman"/>
      <charset val="134"/>
    </font>
    <font>
      <sz val="10"/>
      <color theme="1"/>
      <name val="Times New Roman"/>
      <charset val="134"/>
    </font>
    <font>
      <sz val="20"/>
      <name val="Times New Roman"/>
      <charset val="134"/>
    </font>
    <font>
      <sz val="10"/>
      <name val="Times New Roman"/>
      <charset val="134"/>
    </font>
    <font>
      <sz val="11"/>
      <name val="Times New Roman"/>
      <charset val="134"/>
    </font>
    <font>
      <sz val="10"/>
      <name val="黑体"/>
      <charset val="134"/>
    </font>
    <font>
      <sz val="10"/>
      <color theme="1"/>
      <name val="宋体"/>
      <charset val="134"/>
    </font>
    <font>
      <sz val="10"/>
      <name val="宋体"/>
      <charset val="134"/>
    </font>
    <font>
      <sz val="12"/>
      <color theme="1"/>
      <name val="Times New Roman"/>
      <charset val="134"/>
    </font>
    <font>
      <sz val="11"/>
      <color rgb="FFFF0000"/>
      <name val="Times New Roman"/>
      <charset val="134"/>
    </font>
    <font>
      <sz val="11"/>
      <color theme="1"/>
      <name val="宋体"/>
      <charset val="134"/>
    </font>
    <font>
      <sz val="12"/>
      <name val="宋体"/>
      <charset val="134"/>
    </font>
    <font>
      <sz val="12"/>
      <name val="Times New Roman"/>
      <charset val="134"/>
    </font>
    <font>
      <sz val="11"/>
      <name val="宋体"/>
      <charset val="134"/>
      <scheme val="minor"/>
    </font>
    <font>
      <sz val="10"/>
      <color theme="1"/>
      <name val="宋体"/>
      <charset val="134"/>
      <scheme val="minor"/>
    </font>
    <font>
      <sz val="10"/>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方正书宋_GBK"/>
      <charset val="134"/>
    </font>
    <font>
      <sz val="10"/>
      <color theme="1"/>
      <name val="Arial"/>
      <charset val="134"/>
    </font>
    <font>
      <sz val="20"/>
      <name val="方正小标宋简体"/>
      <charset val="134"/>
    </font>
    <font>
      <sz val="11"/>
      <name val="黑体"/>
      <charset val="134"/>
    </font>
    <font>
      <sz val="12"/>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4" borderId="10" applyNumberFormat="0" applyAlignment="0" applyProtection="0">
      <alignment vertical="center"/>
    </xf>
    <xf numFmtId="0" fontId="27" fillId="5" borderId="11" applyNumberFormat="0" applyAlignment="0" applyProtection="0">
      <alignment vertical="center"/>
    </xf>
    <xf numFmtId="0" fontId="28" fillId="5" borderId="10" applyNumberFormat="0" applyAlignment="0" applyProtection="0">
      <alignment vertical="center"/>
    </xf>
    <xf numFmtId="0" fontId="29" fillId="6"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12" fillId="0" borderId="0">
      <protection locked="0"/>
    </xf>
  </cellStyleXfs>
  <cellXfs count="72">
    <xf numFmtId="0" fontId="0" fillId="0" borderId="0" xfId="0">
      <alignment vertical="center"/>
    </xf>
    <xf numFmtId="0" fontId="1" fillId="0" borderId="0" xfId="0" applyFont="1" applyAlignment="1">
      <alignment horizontal="center" vertical="center"/>
    </xf>
    <xf numFmtId="0" fontId="1"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7"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 fillId="0" borderId="1" xfId="0" applyFont="1" applyBorder="1" applyAlignment="1">
      <alignment horizontal="center" vertical="center"/>
    </xf>
    <xf numFmtId="0" fontId="5" fillId="0" borderId="5"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2" xfId="0" applyFont="1" applyBorder="1" applyAlignment="1">
      <alignment horizontal="center" vertical="center"/>
    </xf>
    <xf numFmtId="0" fontId="11"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0" borderId="2" xfId="0" applyFont="1" applyBorder="1" applyAlignment="1">
      <alignment horizontal="left" vertical="center" wrapText="1"/>
    </xf>
    <xf numFmtId="0" fontId="2"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177" fontId="5" fillId="0" borderId="6" xfId="0" applyNumberFormat="1"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0" fontId="7" fillId="0" borderId="2" xfId="0" applyFont="1" applyBorder="1" applyAlignment="1">
      <alignment vertical="center" wrapText="1"/>
    </xf>
    <xf numFmtId="177" fontId="1" fillId="0" borderId="2" xfId="0" applyNumberFormat="1" applyFont="1" applyBorder="1" applyAlignment="1">
      <alignment horizontal="center" vertical="center"/>
    </xf>
    <xf numFmtId="178" fontId="13"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NumberFormat="1" applyFont="1" applyBorder="1" applyAlignment="1">
      <alignment horizontal="center" vertical="center"/>
    </xf>
    <xf numFmtId="0" fontId="15" fillId="0" borderId="2" xfId="0" applyNumberFormat="1" applyFont="1" applyBorder="1" applyAlignment="1">
      <alignment horizontal="center" vertical="center" wrapText="1"/>
    </xf>
    <xf numFmtId="178" fontId="14"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7" fillId="0" borderId="2" xfId="0" applyFont="1" applyBorder="1" applyAlignment="1">
      <alignment horizontal="center" vertical="center"/>
    </xf>
    <xf numFmtId="0" fontId="16"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178" fontId="0" fillId="0" borderId="2" xfId="0" applyNumberFormat="1" applyFont="1" applyFill="1" applyBorder="1" applyAlignment="1">
      <alignment horizontal="center" vertical="center" wrapText="1"/>
    </xf>
    <xf numFmtId="0" fontId="0" fillId="0"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2" fillId="0" borderId="2"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9"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9"/>
  <sheetViews>
    <sheetView tabSelected="1" view="pageBreakPreview" zoomScaleNormal="100" topLeftCell="H1" workbookViewId="0">
      <pane ySplit="3" topLeftCell="A4" activePane="bottomLeft" state="frozen"/>
      <selection/>
      <selection pane="bottomLeft" activeCell="A1" sqref="A1:U1"/>
    </sheetView>
  </sheetViews>
  <sheetFormatPr defaultColWidth="8.89166666666667" defaultRowHeight="15"/>
  <cols>
    <col min="1" max="1" width="4.775" style="1" customWidth="1"/>
    <col min="2" max="2" width="8.775" style="1" customWidth="1"/>
    <col min="3" max="3" width="9.225" style="1" customWidth="1"/>
    <col min="4" max="4" width="8.89166666666667" style="1" customWidth="1"/>
    <col min="5" max="5" width="20.75" style="1" customWidth="1"/>
    <col min="6" max="8" width="8.775" style="1" customWidth="1"/>
    <col min="9" max="9" width="12.775" style="2" customWidth="1"/>
    <col min="10" max="10" width="45.875" style="3" customWidth="1"/>
    <col min="11" max="11" width="31.8833333333333" style="4" customWidth="1"/>
    <col min="12" max="12" width="8.775" style="1" customWidth="1"/>
    <col min="13" max="13" width="9.33333333333333" style="2" customWidth="1"/>
    <col min="14" max="14" width="10.3" style="1" customWidth="1"/>
    <col min="15" max="15" width="19.25" style="3" customWidth="1"/>
    <col min="16" max="16" width="8.55833333333333" style="1" customWidth="1"/>
    <col min="17" max="17" width="5.33333333333333" style="1" customWidth="1"/>
    <col min="18" max="18" width="9" style="1" customWidth="1"/>
    <col min="19" max="19" width="7" style="1" customWidth="1"/>
    <col min="20" max="20" width="9" style="1" customWidth="1"/>
    <col min="21" max="21" width="4.775" style="1" customWidth="1"/>
    <col min="22" max="29" width="8.89166666666667" style="1"/>
    <col min="30" max="16382" width="11.8916666666667" style="1"/>
    <col min="16383" max="16384" width="8.89166666666667" style="1"/>
  </cols>
  <sheetData>
    <row r="1" ht="65" customHeight="1" spans="1:21">
      <c r="A1" s="5" t="s">
        <v>0</v>
      </c>
      <c r="B1" s="5"/>
      <c r="C1" s="5"/>
      <c r="D1" s="5"/>
      <c r="E1" s="5"/>
      <c r="F1" s="5"/>
      <c r="G1" s="5"/>
      <c r="H1" s="5"/>
      <c r="I1" s="6"/>
      <c r="J1" s="7"/>
      <c r="K1" s="7"/>
      <c r="L1" s="5"/>
      <c r="M1" s="8"/>
      <c r="N1" s="9"/>
      <c r="O1" s="7"/>
      <c r="P1" s="5"/>
      <c r="Q1" s="5"/>
      <c r="R1" s="5"/>
      <c r="S1" s="5"/>
      <c r="T1" s="5"/>
      <c r="U1" s="5"/>
    </row>
    <row r="2" ht="26" customHeight="1" spans="1:21">
      <c r="A2" s="10" t="s">
        <v>1</v>
      </c>
      <c r="B2" s="10" t="s">
        <v>2</v>
      </c>
      <c r="C2" s="10" t="s">
        <v>3</v>
      </c>
      <c r="D2" s="10" t="s">
        <v>4</v>
      </c>
      <c r="E2" s="10" t="s">
        <v>5</v>
      </c>
      <c r="F2" s="11" t="s">
        <v>6</v>
      </c>
      <c r="G2" s="11"/>
      <c r="H2" s="11"/>
      <c r="I2" s="12" t="s">
        <v>7</v>
      </c>
      <c r="J2" s="13" t="s">
        <v>8</v>
      </c>
      <c r="K2" s="14" t="s">
        <v>9</v>
      </c>
      <c r="L2" s="10" t="s">
        <v>10</v>
      </c>
      <c r="M2" s="15" t="s">
        <v>11</v>
      </c>
      <c r="N2" s="11"/>
      <c r="O2" s="14" t="s">
        <v>12</v>
      </c>
      <c r="P2" s="10" t="s">
        <v>13</v>
      </c>
      <c r="Q2" s="10" t="s">
        <v>14</v>
      </c>
      <c r="R2" s="10" t="s">
        <v>15</v>
      </c>
      <c r="S2" s="10" t="s">
        <v>16</v>
      </c>
      <c r="T2" s="11" t="s">
        <v>17</v>
      </c>
      <c r="U2" s="11" t="s">
        <v>18</v>
      </c>
    </row>
    <row r="3" ht="29" customHeight="1" spans="1:21">
      <c r="A3" s="16"/>
      <c r="B3" s="16"/>
      <c r="C3" s="16"/>
      <c r="D3" s="16"/>
      <c r="E3" s="16"/>
      <c r="F3" s="11" t="s">
        <v>19</v>
      </c>
      <c r="G3" s="11" t="s">
        <v>20</v>
      </c>
      <c r="H3" s="11" t="s">
        <v>21</v>
      </c>
      <c r="I3" s="17"/>
      <c r="J3" s="18"/>
      <c r="K3" s="18"/>
      <c r="L3" s="16"/>
      <c r="M3" s="15" t="s">
        <v>22</v>
      </c>
      <c r="N3" s="11" t="s">
        <v>23</v>
      </c>
      <c r="O3" s="18"/>
      <c r="P3" s="16"/>
      <c r="Q3" s="16"/>
      <c r="R3" s="16"/>
      <c r="S3" s="16"/>
      <c r="T3" s="11"/>
      <c r="U3" s="11"/>
    </row>
    <row r="4" s="1" customFormat="1" ht="61" customHeight="1" spans="1:21">
      <c r="A4" s="19">
        <v>1</v>
      </c>
      <c r="B4" s="19" t="s">
        <v>24</v>
      </c>
      <c r="C4" s="20" t="s">
        <v>25</v>
      </c>
      <c r="D4" s="11" t="s">
        <v>26</v>
      </c>
      <c r="E4" s="19" t="s">
        <v>27</v>
      </c>
      <c r="F4" s="19" t="s">
        <v>28</v>
      </c>
      <c r="G4" s="19" t="s">
        <v>29</v>
      </c>
      <c r="H4" s="19" t="s">
        <v>30</v>
      </c>
      <c r="I4" s="21">
        <v>20</v>
      </c>
      <c r="J4" s="22" t="s">
        <v>31</v>
      </c>
      <c r="K4" s="23" t="s">
        <v>32</v>
      </c>
      <c r="L4" s="19" t="s">
        <v>33</v>
      </c>
      <c r="M4" s="21">
        <v>20</v>
      </c>
      <c r="N4" s="19"/>
      <c r="O4" s="23" t="s">
        <v>34</v>
      </c>
      <c r="P4" s="19" t="s">
        <v>35</v>
      </c>
      <c r="Q4" s="19" t="s">
        <v>36</v>
      </c>
      <c r="R4" s="19" t="s">
        <v>36</v>
      </c>
      <c r="S4" s="19" t="s">
        <v>36</v>
      </c>
      <c r="T4" s="19" t="s">
        <v>37</v>
      </c>
      <c r="U4" s="19"/>
    </row>
    <row r="5" s="1" customFormat="1" ht="73" customHeight="1" spans="1:21">
      <c r="A5" s="19">
        <v>2</v>
      </c>
      <c r="B5" s="19" t="s">
        <v>24</v>
      </c>
      <c r="C5" s="20" t="s">
        <v>25</v>
      </c>
      <c r="D5" s="11" t="s">
        <v>26</v>
      </c>
      <c r="E5" s="19" t="s">
        <v>38</v>
      </c>
      <c r="F5" s="19" t="s">
        <v>28</v>
      </c>
      <c r="G5" s="19" t="s">
        <v>29</v>
      </c>
      <c r="H5" s="19" t="s">
        <v>30</v>
      </c>
      <c r="I5" s="21">
        <v>90</v>
      </c>
      <c r="J5" s="22" t="s">
        <v>39</v>
      </c>
      <c r="K5" s="23" t="s">
        <v>40</v>
      </c>
      <c r="L5" s="19">
        <v>2026</v>
      </c>
      <c r="M5" s="21">
        <v>90</v>
      </c>
      <c r="N5" s="19"/>
      <c r="O5" s="24" t="s">
        <v>41</v>
      </c>
      <c r="P5" s="19" t="s">
        <v>42</v>
      </c>
      <c r="Q5" s="19" t="s">
        <v>36</v>
      </c>
      <c r="R5" s="19" t="s">
        <v>36</v>
      </c>
      <c r="S5" s="19" t="s">
        <v>36</v>
      </c>
      <c r="T5" s="19" t="s">
        <v>37</v>
      </c>
      <c r="U5" s="19"/>
    </row>
    <row r="6" s="1" customFormat="1" ht="65" customHeight="1" spans="1:21">
      <c r="A6" s="19">
        <v>3</v>
      </c>
      <c r="B6" s="19" t="s">
        <v>24</v>
      </c>
      <c r="C6" s="11" t="s">
        <v>43</v>
      </c>
      <c r="D6" s="11" t="s">
        <v>44</v>
      </c>
      <c r="E6" s="19" t="s">
        <v>45</v>
      </c>
      <c r="F6" s="19" t="s">
        <v>28</v>
      </c>
      <c r="G6" s="19" t="s">
        <v>29</v>
      </c>
      <c r="H6" s="19" t="s">
        <v>30</v>
      </c>
      <c r="I6" s="21">
        <v>23</v>
      </c>
      <c r="J6" s="22" t="s">
        <v>46</v>
      </c>
      <c r="K6" s="23" t="s">
        <v>47</v>
      </c>
      <c r="L6" s="19">
        <v>2026</v>
      </c>
      <c r="M6" s="21">
        <v>23</v>
      </c>
      <c r="N6" s="19"/>
      <c r="O6" s="25" t="s">
        <v>48</v>
      </c>
      <c r="P6" s="19" t="s">
        <v>49</v>
      </c>
      <c r="Q6" s="19" t="s">
        <v>36</v>
      </c>
      <c r="R6" s="19" t="s">
        <v>36</v>
      </c>
      <c r="S6" s="19" t="s">
        <v>36</v>
      </c>
      <c r="T6" s="19" t="s">
        <v>37</v>
      </c>
      <c r="U6" s="19"/>
    </row>
    <row r="7" s="1" customFormat="1" ht="60" customHeight="1" spans="1:21">
      <c r="A7" s="19">
        <v>4</v>
      </c>
      <c r="B7" s="11" t="s">
        <v>50</v>
      </c>
      <c r="C7" s="20" t="s">
        <v>25</v>
      </c>
      <c r="D7" s="11" t="s">
        <v>26</v>
      </c>
      <c r="E7" s="11" t="s">
        <v>51</v>
      </c>
      <c r="F7" s="11" t="s">
        <v>52</v>
      </c>
      <c r="G7" s="19" t="s">
        <v>29</v>
      </c>
      <c r="H7" s="11" t="s">
        <v>53</v>
      </c>
      <c r="I7" s="15">
        <v>69</v>
      </c>
      <c r="J7" s="26" t="s">
        <v>54</v>
      </c>
      <c r="K7" s="27" t="s">
        <v>55</v>
      </c>
      <c r="L7" s="11" t="s">
        <v>56</v>
      </c>
      <c r="M7" s="15">
        <v>69</v>
      </c>
      <c r="N7" s="11"/>
      <c r="O7" s="27" t="s">
        <v>57</v>
      </c>
      <c r="P7" s="11" t="s">
        <v>58</v>
      </c>
      <c r="Q7" s="11" t="s">
        <v>59</v>
      </c>
      <c r="R7" s="11" t="s">
        <v>59</v>
      </c>
      <c r="S7" s="11" t="s">
        <v>59</v>
      </c>
      <c r="T7" s="19" t="s">
        <v>37</v>
      </c>
      <c r="U7" s="19"/>
    </row>
    <row r="8" s="1" customFormat="1" ht="63" customHeight="1" spans="1:21">
      <c r="A8" s="19">
        <v>5</v>
      </c>
      <c r="B8" s="11" t="s">
        <v>50</v>
      </c>
      <c r="C8" s="20" t="s">
        <v>25</v>
      </c>
      <c r="D8" s="11" t="s">
        <v>26</v>
      </c>
      <c r="E8" s="11" t="s">
        <v>60</v>
      </c>
      <c r="F8" s="11" t="s">
        <v>52</v>
      </c>
      <c r="G8" s="19" t="s">
        <v>29</v>
      </c>
      <c r="H8" s="11" t="s">
        <v>53</v>
      </c>
      <c r="I8" s="15">
        <v>40</v>
      </c>
      <c r="J8" s="26" t="s">
        <v>61</v>
      </c>
      <c r="K8" s="27" t="s">
        <v>62</v>
      </c>
      <c r="L8" s="11" t="s">
        <v>56</v>
      </c>
      <c r="M8" s="15">
        <v>40</v>
      </c>
      <c r="N8" s="11"/>
      <c r="O8" s="27" t="s">
        <v>63</v>
      </c>
      <c r="P8" s="11" t="s">
        <v>64</v>
      </c>
      <c r="Q8" s="11" t="s">
        <v>59</v>
      </c>
      <c r="R8" s="11" t="s">
        <v>59</v>
      </c>
      <c r="S8" s="11" t="s">
        <v>59</v>
      </c>
      <c r="T8" s="19" t="s">
        <v>37</v>
      </c>
      <c r="U8" s="19"/>
    </row>
    <row r="9" ht="56" customHeight="1" spans="1:21">
      <c r="A9" s="19">
        <v>6</v>
      </c>
      <c r="B9" s="11" t="s">
        <v>50</v>
      </c>
      <c r="C9" s="20" t="s">
        <v>25</v>
      </c>
      <c r="D9" s="11" t="s">
        <v>26</v>
      </c>
      <c r="E9" s="28" t="s">
        <v>65</v>
      </c>
      <c r="F9" s="11" t="s">
        <v>52</v>
      </c>
      <c r="G9" s="19" t="s">
        <v>29</v>
      </c>
      <c r="H9" s="28" t="s">
        <v>53</v>
      </c>
      <c r="I9" s="29">
        <v>4.5</v>
      </c>
      <c r="J9" s="30" t="s">
        <v>66</v>
      </c>
      <c r="K9" s="31" t="s">
        <v>67</v>
      </c>
      <c r="L9" s="28" t="s">
        <v>56</v>
      </c>
      <c r="M9" s="29">
        <v>4.5</v>
      </c>
      <c r="N9" s="28"/>
      <c r="O9" s="31" t="s">
        <v>68</v>
      </c>
      <c r="P9" s="28" t="s">
        <v>69</v>
      </c>
      <c r="Q9" s="32" t="s">
        <v>70</v>
      </c>
      <c r="R9" s="19" t="s">
        <v>36</v>
      </c>
      <c r="S9" s="32" t="s">
        <v>70</v>
      </c>
      <c r="T9" s="28" t="s">
        <v>71</v>
      </c>
      <c r="U9" s="33"/>
    </row>
    <row r="10" ht="51" customHeight="1" spans="1:21">
      <c r="A10" s="19">
        <v>7</v>
      </c>
      <c r="B10" s="28" t="s">
        <v>50</v>
      </c>
      <c r="C10" s="28" t="s">
        <v>25</v>
      </c>
      <c r="D10" s="28" t="s">
        <v>26</v>
      </c>
      <c r="E10" s="28" t="s">
        <v>72</v>
      </c>
      <c r="F10" s="28" t="s">
        <v>52</v>
      </c>
      <c r="G10" s="19" t="s">
        <v>29</v>
      </c>
      <c r="H10" s="28" t="s">
        <v>73</v>
      </c>
      <c r="I10" s="29">
        <v>52</v>
      </c>
      <c r="J10" s="30" t="s">
        <v>74</v>
      </c>
      <c r="K10" s="31" t="s">
        <v>75</v>
      </c>
      <c r="L10" s="28" t="s">
        <v>56</v>
      </c>
      <c r="M10" s="29">
        <v>52</v>
      </c>
      <c r="N10" s="28"/>
      <c r="O10" s="31" t="s">
        <v>76</v>
      </c>
      <c r="P10" s="28" t="s">
        <v>77</v>
      </c>
      <c r="Q10" s="32" t="s">
        <v>70</v>
      </c>
      <c r="R10" s="19" t="s">
        <v>36</v>
      </c>
      <c r="S10" s="32" t="s">
        <v>70</v>
      </c>
      <c r="T10" s="28" t="s">
        <v>71</v>
      </c>
      <c r="U10" s="33"/>
    </row>
    <row r="11" ht="69" customHeight="1" spans="1:21">
      <c r="A11" s="19">
        <v>8</v>
      </c>
      <c r="B11" s="34" t="s">
        <v>24</v>
      </c>
      <c r="C11" s="35" t="s">
        <v>25</v>
      </c>
      <c r="D11" s="28" t="s">
        <v>26</v>
      </c>
      <c r="E11" s="36" t="s">
        <v>78</v>
      </c>
      <c r="F11" s="10" t="s">
        <v>52</v>
      </c>
      <c r="G11" s="19" t="s">
        <v>29</v>
      </c>
      <c r="H11" s="34" t="s">
        <v>79</v>
      </c>
      <c r="I11" s="37">
        <v>18</v>
      </c>
      <c r="J11" s="38" t="s">
        <v>80</v>
      </c>
      <c r="K11" s="39" t="s">
        <v>81</v>
      </c>
      <c r="L11" s="34" t="s">
        <v>33</v>
      </c>
      <c r="M11" s="37">
        <v>18</v>
      </c>
      <c r="N11" s="34"/>
      <c r="O11" s="39" t="s">
        <v>82</v>
      </c>
      <c r="P11" s="34" t="s">
        <v>83</v>
      </c>
      <c r="Q11" s="34" t="s">
        <v>36</v>
      </c>
      <c r="R11" s="34" t="s">
        <v>36</v>
      </c>
      <c r="S11" s="34" t="s">
        <v>36</v>
      </c>
      <c r="T11" s="40" t="s">
        <v>37</v>
      </c>
      <c r="U11" s="40"/>
    </row>
    <row r="12" ht="52" customHeight="1" spans="1:21">
      <c r="A12" s="19">
        <v>9</v>
      </c>
      <c r="B12" s="34" t="s">
        <v>24</v>
      </c>
      <c r="C12" s="35" t="s">
        <v>25</v>
      </c>
      <c r="D12" s="28" t="s">
        <v>26</v>
      </c>
      <c r="E12" s="36" t="s">
        <v>84</v>
      </c>
      <c r="F12" s="10" t="s">
        <v>52</v>
      </c>
      <c r="G12" s="19" t="s">
        <v>29</v>
      </c>
      <c r="H12" s="34" t="s">
        <v>79</v>
      </c>
      <c r="I12" s="37">
        <v>62</v>
      </c>
      <c r="J12" s="38" t="s">
        <v>85</v>
      </c>
      <c r="K12" s="39" t="s">
        <v>86</v>
      </c>
      <c r="L12" s="34">
        <v>2026</v>
      </c>
      <c r="M12" s="37">
        <v>62</v>
      </c>
      <c r="N12" s="34"/>
      <c r="O12" s="39" t="s">
        <v>82</v>
      </c>
      <c r="P12" s="34" t="s">
        <v>87</v>
      </c>
      <c r="Q12" s="34" t="s">
        <v>36</v>
      </c>
      <c r="R12" s="34" t="s">
        <v>36</v>
      </c>
      <c r="S12" s="34" t="s">
        <v>36</v>
      </c>
      <c r="T12" s="40" t="s">
        <v>37</v>
      </c>
      <c r="U12" s="40"/>
    </row>
    <row r="13" ht="46" customHeight="1" spans="1:21">
      <c r="A13" s="19">
        <v>10</v>
      </c>
      <c r="B13" s="41" t="s">
        <v>88</v>
      </c>
      <c r="C13" s="41" t="s">
        <v>89</v>
      </c>
      <c r="D13" s="41" t="s">
        <v>90</v>
      </c>
      <c r="E13" s="41" t="s">
        <v>91</v>
      </c>
      <c r="F13" s="40" t="s">
        <v>28</v>
      </c>
      <c r="G13" s="19" t="s">
        <v>29</v>
      </c>
      <c r="H13" s="41" t="s">
        <v>92</v>
      </c>
      <c r="I13" s="21">
        <v>70</v>
      </c>
      <c r="J13" s="42" t="s">
        <v>93</v>
      </c>
      <c r="K13" s="42" t="s">
        <v>94</v>
      </c>
      <c r="L13" s="21">
        <v>2026</v>
      </c>
      <c r="M13" s="21">
        <v>70</v>
      </c>
      <c r="N13" s="19"/>
      <c r="O13" s="42" t="s">
        <v>95</v>
      </c>
      <c r="P13" s="19" t="s">
        <v>83</v>
      </c>
      <c r="Q13" s="34" t="s">
        <v>36</v>
      </c>
      <c r="R13" s="34" t="s">
        <v>36</v>
      </c>
      <c r="S13" s="34" t="s">
        <v>36</v>
      </c>
      <c r="T13" s="40" t="s">
        <v>37</v>
      </c>
      <c r="U13" s="19"/>
    </row>
    <row r="14" ht="54" customHeight="1" spans="1:21">
      <c r="A14" s="19">
        <v>11</v>
      </c>
      <c r="B14" s="41" t="s">
        <v>88</v>
      </c>
      <c r="C14" s="19" t="s">
        <v>89</v>
      </c>
      <c r="D14" s="19" t="s">
        <v>96</v>
      </c>
      <c r="E14" s="19" t="s">
        <v>97</v>
      </c>
      <c r="F14" s="41" t="s">
        <v>98</v>
      </c>
      <c r="G14" s="41" t="s">
        <v>99</v>
      </c>
      <c r="H14" s="41" t="s">
        <v>92</v>
      </c>
      <c r="I14" s="21">
        <v>100</v>
      </c>
      <c r="J14" s="42" t="s">
        <v>100</v>
      </c>
      <c r="K14" s="42" t="s">
        <v>101</v>
      </c>
      <c r="L14" s="21">
        <v>2026</v>
      </c>
      <c r="M14" s="21">
        <v>100</v>
      </c>
      <c r="N14" s="19"/>
      <c r="O14" s="42" t="s">
        <v>102</v>
      </c>
      <c r="P14" s="19" t="s">
        <v>103</v>
      </c>
      <c r="Q14" s="34" t="s">
        <v>36</v>
      </c>
      <c r="R14" s="34" t="s">
        <v>36</v>
      </c>
      <c r="S14" s="34" t="s">
        <v>36</v>
      </c>
      <c r="T14" s="40" t="s">
        <v>37</v>
      </c>
      <c r="U14" s="19"/>
    </row>
    <row r="15" ht="65" customHeight="1" spans="1:21">
      <c r="A15" s="19">
        <v>12</v>
      </c>
      <c r="B15" s="40" t="s">
        <v>24</v>
      </c>
      <c r="C15" s="35" t="s">
        <v>25</v>
      </c>
      <c r="D15" s="28" t="s">
        <v>26</v>
      </c>
      <c r="E15" s="43" t="s">
        <v>104</v>
      </c>
      <c r="F15" s="11" t="s">
        <v>52</v>
      </c>
      <c r="G15" s="19" t="s">
        <v>29</v>
      </c>
      <c r="H15" s="40" t="s">
        <v>105</v>
      </c>
      <c r="I15" s="44">
        <v>45</v>
      </c>
      <c r="J15" s="45" t="s">
        <v>106</v>
      </c>
      <c r="K15" s="25" t="s">
        <v>107</v>
      </c>
      <c r="L15" s="40">
        <v>2026</v>
      </c>
      <c r="M15" s="44">
        <v>45</v>
      </c>
      <c r="N15" s="40"/>
      <c r="O15" s="25" t="s">
        <v>108</v>
      </c>
      <c r="P15" s="40" t="s">
        <v>109</v>
      </c>
      <c r="Q15" s="40" t="s">
        <v>36</v>
      </c>
      <c r="R15" s="40" t="s">
        <v>36</v>
      </c>
      <c r="S15" s="40" t="s">
        <v>36</v>
      </c>
      <c r="T15" s="40" t="s">
        <v>37</v>
      </c>
      <c r="U15" s="40"/>
    </row>
    <row r="16" ht="59" customHeight="1" spans="1:21">
      <c r="A16" s="19">
        <v>13</v>
      </c>
      <c r="B16" s="40" t="s">
        <v>24</v>
      </c>
      <c r="C16" s="11" t="s">
        <v>43</v>
      </c>
      <c r="D16" s="11" t="s">
        <v>44</v>
      </c>
      <c r="E16" s="43" t="s">
        <v>110</v>
      </c>
      <c r="F16" s="40" t="s">
        <v>28</v>
      </c>
      <c r="G16" s="19" t="s">
        <v>29</v>
      </c>
      <c r="H16" s="40" t="s">
        <v>111</v>
      </c>
      <c r="I16" s="44">
        <v>52.85</v>
      </c>
      <c r="J16" s="45" t="s">
        <v>112</v>
      </c>
      <c r="K16" s="25" t="s">
        <v>113</v>
      </c>
      <c r="L16" s="40">
        <v>2026</v>
      </c>
      <c r="M16" s="44">
        <v>52.85</v>
      </c>
      <c r="N16" s="40"/>
      <c r="O16" s="25" t="s">
        <v>114</v>
      </c>
      <c r="P16" s="40" t="s">
        <v>115</v>
      </c>
      <c r="Q16" s="40" t="s">
        <v>36</v>
      </c>
      <c r="R16" s="40" t="s">
        <v>36</v>
      </c>
      <c r="S16" s="40" t="s">
        <v>36</v>
      </c>
      <c r="T16" s="40" t="s">
        <v>37</v>
      </c>
      <c r="U16" s="40"/>
    </row>
    <row r="17" ht="60" customHeight="1" spans="1:21">
      <c r="A17" s="19">
        <v>14</v>
      </c>
      <c r="B17" s="40" t="s">
        <v>24</v>
      </c>
      <c r="C17" s="43" t="s">
        <v>116</v>
      </c>
      <c r="D17" s="43" t="s">
        <v>117</v>
      </c>
      <c r="E17" s="43" t="s">
        <v>118</v>
      </c>
      <c r="F17" s="40" t="s">
        <v>28</v>
      </c>
      <c r="G17" s="19" t="s">
        <v>29</v>
      </c>
      <c r="H17" s="43" t="s">
        <v>119</v>
      </c>
      <c r="I17" s="44">
        <v>50</v>
      </c>
      <c r="J17" s="27" t="s">
        <v>120</v>
      </c>
      <c r="K17" s="25" t="s">
        <v>121</v>
      </c>
      <c r="L17" s="40">
        <v>2026</v>
      </c>
      <c r="M17" s="44">
        <v>50</v>
      </c>
      <c r="N17" s="40"/>
      <c r="O17" s="25" t="s">
        <v>122</v>
      </c>
      <c r="P17" s="40" t="s">
        <v>123</v>
      </c>
      <c r="Q17" s="40" t="s">
        <v>36</v>
      </c>
      <c r="R17" s="40" t="s">
        <v>36</v>
      </c>
      <c r="S17" s="40" t="s">
        <v>36</v>
      </c>
      <c r="T17" s="11" t="s">
        <v>71</v>
      </c>
      <c r="U17" s="40"/>
    </row>
    <row r="18" ht="54" customHeight="1" spans="1:21">
      <c r="A18" s="19">
        <v>15</v>
      </c>
      <c r="B18" s="46" t="s">
        <v>88</v>
      </c>
      <c r="C18" s="41" t="s">
        <v>89</v>
      </c>
      <c r="D18" s="41" t="s">
        <v>90</v>
      </c>
      <c r="E18" s="47" t="s">
        <v>124</v>
      </c>
      <c r="F18" s="46" t="s">
        <v>98</v>
      </c>
      <c r="G18" s="41" t="s">
        <v>99</v>
      </c>
      <c r="H18" s="43" t="s">
        <v>119</v>
      </c>
      <c r="I18" s="44">
        <v>50</v>
      </c>
      <c r="J18" s="25" t="s">
        <v>125</v>
      </c>
      <c r="K18" s="25" t="s">
        <v>126</v>
      </c>
      <c r="L18" s="40">
        <v>2026</v>
      </c>
      <c r="M18" s="44">
        <v>50</v>
      </c>
      <c r="N18" s="40"/>
      <c r="O18" s="48" t="s">
        <v>127</v>
      </c>
      <c r="P18" s="40" t="s">
        <v>128</v>
      </c>
      <c r="Q18" s="46" t="s">
        <v>129</v>
      </c>
      <c r="R18" s="46" t="s">
        <v>129</v>
      </c>
      <c r="S18" s="46" t="s">
        <v>129</v>
      </c>
      <c r="T18" s="41" t="s">
        <v>130</v>
      </c>
      <c r="U18" s="40"/>
    </row>
    <row r="19" ht="54" customHeight="1" spans="1:21">
      <c r="A19" s="19">
        <v>16</v>
      </c>
      <c r="B19" s="40" t="s">
        <v>24</v>
      </c>
      <c r="C19" s="43" t="s">
        <v>116</v>
      </c>
      <c r="D19" s="43" t="s">
        <v>117</v>
      </c>
      <c r="E19" s="43" t="s">
        <v>131</v>
      </c>
      <c r="F19" s="40" t="s">
        <v>28</v>
      </c>
      <c r="G19" s="19" t="s">
        <v>29</v>
      </c>
      <c r="H19" s="40" t="s">
        <v>132</v>
      </c>
      <c r="I19" s="44">
        <v>40</v>
      </c>
      <c r="J19" s="23" t="s">
        <v>133</v>
      </c>
      <c r="K19" s="25" t="s">
        <v>134</v>
      </c>
      <c r="L19" s="40" t="s">
        <v>33</v>
      </c>
      <c r="M19" s="44">
        <v>40</v>
      </c>
      <c r="N19" s="40"/>
      <c r="O19" s="31" t="s">
        <v>76</v>
      </c>
      <c r="P19" s="40" t="s">
        <v>135</v>
      </c>
      <c r="Q19" s="40" t="s">
        <v>36</v>
      </c>
      <c r="R19" s="40" t="s">
        <v>36</v>
      </c>
      <c r="S19" s="40" t="s">
        <v>36</v>
      </c>
      <c r="T19" s="19" t="s">
        <v>37</v>
      </c>
      <c r="U19" s="40"/>
    </row>
    <row r="20" ht="84" customHeight="1" spans="1:21">
      <c r="A20" s="19">
        <v>17</v>
      </c>
      <c r="B20" s="43" t="s">
        <v>24</v>
      </c>
      <c r="C20" s="43" t="s">
        <v>116</v>
      </c>
      <c r="D20" s="43" t="s">
        <v>117</v>
      </c>
      <c r="E20" s="43" t="s">
        <v>136</v>
      </c>
      <c r="F20" s="43" t="s">
        <v>28</v>
      </c>
      <c r="G20" s="43" t="s">
        <v>137</v>
      </c>
      <c r="H20" s="43" t="s">
        <v>138</v>
      </c>
      <c r="I20" s="43">
        <v>130</v>
      </c>
      <c r="J20" s="23" t="s">
        <v>139</v>
      </c>
      <c r="K20" s="25" t="s">
        <v>140</v>
      </c>
      <c r="L20" s="43">
        <v>2026</v>
      </c>
      <c r="M20" s="43">
        <v>130</v>
      </c>
      <c r="N20" s="43"/>
      <c r="O20" s="25" t="s">
        <v>76</v>
      </c>
      <c r="P20" s="43">
        <v>1690</v>
      </c>
      <c r="Q20" s="43" t="s">
        <v>36</v>
      </c>
      <c r="R20" s="43" t="s">
        <v>36</v>
      </c>
      <c r="S20" s="43" t="s">
        <v>36</v>
      </c>
      <c r="T20" s="43" t="s">
        <v>36</v>
      </c>
      <c r="U20" s="43" t="s">
        <v>141</v>
      </c>
    </row>
    <row r="21" ht="87" customHeight="1" spans="1:21">
      <c r="A21" s="19">
        <v>18</v>
      </c>
      <c r="B21" s="19" t="s">
        <v>24</v>
      </c>
      <c r="C21" s="19" t="s">
        <v>142</v>
      </c>
      <c r="D21" s="19" t="s">
        <v>143</v>
      </c>
      <c r="E21" s="19" t="s">
        <v>144</v>
      </c>
      <c r="F21" s="19" t="s">
        <v>28</v>
      </c>
      <c r="G21" s="19" t="s">
        <v>137</v>
      </c>
      <c r="H21" s="19" t="s">
        <v>145</v>
      </c>
      <c r="I21" s="21">
        <v>10</v>
      </c>
      <c r="J21" s="26" t="s">
        <v>146</v>
      </c>
      <c r="K21" s="23" t="s">
        <v>147</v>
      </c>
      <c r="L21" s="21">
        <v>2026</v>
      </c>
      <c r="M21" s="19">
        <v>10</v>
      </c>
      <c r="N21" s="19"/>
      <c r="O21" s="49" t="s">
        <v>148</v>
      </c>
      <c r="P21" s="19">
        <v>370</v>
      </c>
      <c r="Q21" s="19" t="s">
        <v>36</v>
      </c>
      <c r="R21" s="19" t="s">
        <v>36</v>
      </c>
      <c r="S21" s="19" t="s">
        <v>36</v>
      </c>
      <c r="T21" s="19" t="s">
        <v>36</v>
      </c>
      <c r="U21" s="19" t="s">
        <v>141</v>
      </c>
    </row>
    <row r="22" ht="105" customHeight="1" spans="1:21">
      <c r="A22" s="19">
        <v>19</v>
      </c>
      <c r="B22" s="19" t="s">
        <v>24</v>
      </c>
      <c r="C22" s="19" t="s">
        <v>142</v>
      </c>
      <c r="D22" s="19" t="s">
        <v>143</v>
      </c>
      <c r="E22" s="19" t="s">
        <v>149</v>
      </c>
      <c r="F22" s="19" t="s">
        <v>28</v>
      </c>
      <c r="G22" s="19" t="s">
        <v>137</v>
      </c>
      <c r="H22" s="19" t="s">
        <v>132</v>
      </c>
      <c r="I22" s="21">
        <v>30</v>
      </c>
      <c r="J22" s="23" t="s">
        <v>150</v>
      </c>
      <c r="K22" s="23" t="s">
        <v>151</v>
      </c>
      <c r="L22" s="21">
        <v>2026</v>
      </c>
      <c r="M22" s="21">
        <v>30</v>
      </c>
      <c r="N22" s="19"/>
      <c r="O22" s="23" t="s">
        <v>152</v>
      </c>
      <c r="P22" s="19">
        <v>460</v>
      </c>
      <c r="Q22" s="19" t="s">
        <v>36</v>
      </c>
      <c r="R22" s="19" t="s">
        <v>36</v>
      </c>
      <c r="S22" s="19" t="s">
        <v>36</v>
      </c>
      <c r="T22" s="19" t="s">
        <v>36</v>
      </c>
      <c r="U22" s="19" t="s">
        <v>141</v>
      </c>
    </row>
    <row r="23" ht="43" customHeight="1" spans="1:21">
      <c r="A23" s="19">
        <v>20</v>
      </c>
      <c r="B23" s="46" t="s">
        <v>88</v>
      </c>
      <c r="C23" s="43" t="s">
        <v>89</v>
      </c>
      <c r="D23" s="40" t="s">
        <v>90</v>
      </c>
      <c r="E23" s="43" t="s">
        <v>153</v>
      </c>
      <c r="F23" s="40" t="s">
        <v>28</v>
      </c>
      <c r="G23" s="19" t="s">
        <v>29</v>
      </c>
      <c r="H23" s="19" t="s">
        <v>105</v>
      </c>
      <c r="I23" s="44">
        <v>50</v>
      </c>
      <c r="J23" s="50" t="s">
        <v>154</v>
      </c>
      <c r="K23" s="50" t="s">
        <v>155</v>
      </c>
      <c r="L23" s="40">
        <v>2026</v>
      </c>
      <c r="M23" s="44">
        <v>50</v>
      </c>
      <c r="N23" s="40"/>
      <c r="O23" s="25" t="s">
        <v>156</v>
      </c>
      <c r="P23" s="40" t="s">
        <v>157</v>
      </c>
      <c r="Q23" s="19" t="s">
        <v>36</v>
      </c>
      <c r="R23" s="19" t="s">
        <v>36</v>
      </c>
      <c r="S23" s="19" t="s">
        <v>36</v>
      </c>
      <c r="T23" s="19" t="s">
        <v>37</v>
      </c>
      <c r="U23" s="40"/>
    </row>
    <row r="24" ht="60" customHeight="1" spans="1:21">
      <c r="A24" s="19">
        <v>21</v>
      </c>
      <c r="B24" s="46" t="s">
        <v>88</v>
      </c>
      <c r="C24" s="40" t="s">
        <v>89</v>
      </c>
      <c r="D24" s="43" t="s">
        <v>158</v>
      </c>
      <c r="E24" s="43" t="s">
        <v>159</v>
      </c>
      <c r="F24" s="40" t="s">
        <v>28</v>
      </c>
      <c r="G24" s="19" t="s">
        <v>29</v>
      </c>
      <c r="H24" s="19" t="s">
        <v>105</v>
      </c>
      <c r="I24" s="44">
        <v>30</v>
      </c>
      <c r="J24" s="25" t="s">
        <v>160</v>
      </c>
      <c r="K24" s="25" t="s">
        <v>161</v>
      </c>
      <c r="L24" s="40">
        <v>2026</v>
      </c>
      <c r="M24" s="44">
        <v>30</v>
      </c>
      <c r="N24" s="40"/>
      <c r="O24" s="25" t="s">
        <v>162</v>
      </c>
      <c r="P24" s="40" t="s">
        <v>157</v>
      </c>
      <c r="Q24" s="19" t="s">
        <v>36</v>
      </c>
      <c r="R24" s="19" t="s">
        <v>36</v>
      </c>
      <c r="S24" s="19" t="s">
        <v>36</v>
      </c>
      <c r="T24" s="19" t="s">
        <v>37</v>
      </c>
      <c r="U24" s="40"/>
    </row>
    <row r="25" ht="45" customHeight="1" spans="1:21">
      <c r="A25" s="19">
        <v>22</v>
      </c>
      <c r="B25" s="41" t="s">
        <v>88</v>
      </c>
      <c r="C25" s="40" t="s">
        <v>89</v>
      </c>
      <c r="D25" s="43" t="s">
        <v>158</v>
      </c>
      <c r="E25" s="41" t="s">
        <v>163</v>
      </c>
      <c r="F25" s="41" t="s">
        <v>98</v>
      </c>
      <c r="G25" s="41" t="s">
        <v>99</v>
      </c>
      <c r="H25" s="41" t="s">
        <v>164</v>
      </c>
      <c r="I25" s="21">
        <v>70</v>
      </c>
      <c r="J25" s="42" t="s">
        <v>165</v>
      </c>
      <c r="K25" s="42" t="s">
        <v>166</v>
      </c>
      <c r="L25" s="21">
        <v>2026</v>
      </c>
      <c r="M25" s="21">
        <v>70</v>
      </c>
      <c r="N25" s="19"/>
      <c r="O25" s="42" t="s">
        <v>167</v>
      </c>
      <c r="P25" s="19" t="s">
        <v>168</v>
      </c>
      <c r="Q25" s="19" t="s">
        <v>36</v>
      </c>
      <c r="R25" s="19" t="s">
        <v>36</v>
      </c>
      <c r="S25" s="19" t="s">
        <v>36</v>
      </c>
      <c r="T25" s="19" t="s">
        <v>37</v>
      </c>
      <c r="U25" s="19"/>
    </row>
    <row r="26" ht="51" customHeight="1" spans="1:21">
      <c r="A26" s="19">
        <v>23</v>
      </c>
      <c r="B26" s="41" t="s">
        <v>88</v>
      </c>
      <c r="C26" s="41" t="s">
        <v>169</v>
      </c>
      <c r="D26" s="41" t="s">
        <v>170</v>
      </c>
      <c r="E26" s="41" t="s">
        <v>171</v>
      </c>
      <c r="F26" s="40" t="s">
        <v>28</v>
      </c>
      <c r="G26" s="19" t="s">
        <v>29</v>
      </c>
      <c r="H26" s="19" t="s">
        <v>105</v>
      </c>
      <c r="I26" s="21">
        <v>70</v>
      </c>
      <c r="J26" s="42" t="s">
        <v>172</v>
      </c>
      <c r="K26" s="42" t="s">
        <v>173</v>
      </c>
      <c r="L26" s="21">
        <v>2026</v>
      </c>
      <c r="M26" s="21">
        <v>70</v>
      </c>
      <c r="N26" s="19"/>
      <c r="O26" s="42" t="s">
        <v>174</v>
      </c>
      <c r="P26" s="19" t="s">
        <v>168</v>
      </c>
      <c r="Q26" s="19" t="s">
        <v>36</v>
      </c>
      <c r="R26" s="19" t="s">
        <v>36</v>
      </c>
      <c r="S26" s="19" t="s">
        <v>36</v>
      </c>
      <c r="T26" s="19" t="s">
        <v>37</v>
      </c>
      <c r="U26" s="19"/>
    </row>
    <row r="27" ht="39" customHeight="1" spans="1:21">
      <c r="A27" s="19">
        <v>24</v>
      </c>
      <c r="B27" s="41" t="s">
        <v>88</v>
      </c>
      <c r="C27" s="43" t="s">
        <v>89</v>
      </c>
      <c r="D27" s="40" t="s">
        <v>90</v>
      </c>
      <c r="E27" s="41" t="s">
        <v>175</v>
      </c>
      <c r="F27" s="40" t="s">
        <v>28</v>
      </c>
      <c r="G27" s="19" t="s">
        <v>29</v>
      </c>
      <c r="H27" s="41" t="s">
        <v>176</v>
      </c>
      <c r="I27" s="21">
        <v>260</v>
      </c>
      <c r="J27" s="42" t="s">
        <v>177</v>
      </c>
      <c r="K27" s="42" t="s">
        <v>178</v>
      </c>
      <c r="L27" s="21">
        <v>2026</v>
      </c>
      <c r="M27" s="21">
        <v>70</v>
      </c>
      <c r="N27" s="19">
        <v>190</v>
      </c>
      <c r="O27" s="42" t="s">
        <v>174</v>
      </c>
      <c r="P27" s="19" t="s">
        <v>157</v>
      </c>
      <c r="Q27" s="46" t="s">
        <v>129</v>
      </c>
      <c r="R27" s="46" t="s">
        <v>129</v>
      </c>
      <c r="S27" s="46" t="s">
        <v>129</v>
      </c>
      <c r="T27" s="19" t="s">
        <v>37</v>
      </c>
      <c r="U27" s="19"/>
    </row>
    <row r="28" ht="52" customHeight="1" spans="1:21">
      <c r="A28" s="19">
        <v>25</v>
      </c>
      <c r="B28" s="41" t="s">
        <v>88</v>
      </c>
      <c r="C28" s="40" t="s">
        <v>89</v>
      </c>
      <c r="D28" s="43" t="s">
        <v>158</v>
      </c>
      <c r="E28" s="41" t="s">
        <v>179</v>
      </c>
      <c r="F28" s="41" t="s">
        <v>98</v>
      </c>
      <c r="G28" s="41" t="s">
        <v>99</v>
      </c>
      <c r="H28" s="41" t="s">
        <v>180</v>
      </c>
      <c r="I28" s="21">
        <v>200</v>
      </c>
      <c r="J28" s="42" t="s">
        <v>181</v>
      </c>
      <c r="K28" s="42" t="s">
        <v>182</v>
      </c>
      <c r="L28" s="21">
        <v>2026</v>
      </c>
      <c r="M28" s="21">
        <v>100</v>
      </c>
      <c r="N28" s="19">
        <v>100</v>
      </c>
      <c r="O28" s="42" t="s">
        <v>183</v>
      </c>
      <c r="P28" s="19" t="s">
        <v>184</v>
      </c>
      <c r="Q28" s="41" t="s">
        <v>129</v>
      </c>
      <c r="R28" s="41" t="s">
        <v>129</v>
      </c>
      <c r="S28" s="41" t="s">
        <v>129</v>
      </c>
      <c r="T28" s="19" t="s">
        <v>37</v>
      </c>
      <c r="U28" s="19"/>
    </row>
    <row r="29" ht="268" customHeight="1" spans="1:21">
      <c r="A29" s="19">
        <v>26</v>
      </c>
      <c r="B29" s="19" t="s">
        <v>185</v>
      </c>
      <c r="C29" s="40" t="s">
        <v>89</v>
      </c>
      <c r="D29" s="43" t="s">
        <v>158</v>
      </c>
      <c r="E29" s="19" t="s">
        <v>186</v>
      </c>
      <c r="F29" s="19" t="s">
        <v>28</v>
      </c>
      <c r="G29" s="19" t="s">
        <v>29</v>
      </c>
      <c r="H29" s="19" t="s">
        <v>105</v>
      </c>
      <c r="I29" s="21">
        <v>30</v>
      </c>
      <c r="J29" s="51" t="s">
        <v>187</v>
      </c>
      <c r="K29" s="42" t="s">
        <v>188</v>
      </c>
      <c r="L29" s="21">
        <v>2026</v>
      </c>
      <c r="M29" s="21">
        <v>30</v>
      </c>
      <c r="N29" s="19"/>
      <c r="O29" s="42" t="s">
        <v>189</v>
      </c>
      <c r="P29" s="19" t="s">
        <v>190</v>
      </c>
      <c r="Q29" s="19" t="s">
        <v>36</v>
      </c>
      <c r="R29" s="19" t="s">
        <v>36</v>
      </c>
      <c r="S29" s="19" t="s">
        <v>36</v>
      </c>
      <c r="T29" s="19" t="s">
        <v>37</v>
      </c>
      <c r="U29" s="19"/>
    </row>
    <row r="30" ht="58" customHeight="1" spans="1:21">
      <c r="A30" s="19">
        <v>27</v>
      </c>
      <c r="B30" s="43" t="s">
        <v>24</v>
      </c>
      <c r="C30" s="43" t="s">
        <v>116</v>
      </c>
      <c r="D30" s="43" t="s">
        <v>117</v>
      </c>
      <c r="E30" s="52" t="s">
        <v>191</v>
      </c>
      <c r="F30" s="19" t="s">
        <v>28</v>
      </c>
      <c r="G30" s="19" t="s">
        <v>29</v>
      </c>
      <c r="H30" s="46" t="s">
        <v>192</v>
      </c>
      <c r="I30" s="53">
        <v>30.32</v>
      </c>
      <c r="J30" s="27" t="s">
        <v>193</v>
      </c>
      <c r="K30" s="25" t="s">
        <v>194</v>
      </c>
      <c r="L30" s="21">
        <v>2026</v>
      </c>
      <c r="M30" s="54">
        <v>28.34</v>
      </c>
      <c r="N30" s="40">
        <v>1.98</v>
      </c>
      <c r="O30" s="25" t="s">
        <v>195</v>
      </c>
      <c r="P30" s="40" t="s">
        <v>196</v>
      </c>
      <c r="Q30" s="19" t="s">
        <v>36</v>
      </c>
      <c r="R30" s="19" t="s">
        <v>36</v>
      </c>
      <c r="S30" s="19" t="s">
        <v>36</v>
      </c>
      <c r="T30" s="19" t="s">
        <v>37</v>
      </c>
      <c r="U30" s="40"/>
    </row>
    <row r="31" ht="59" customHeight="1" spans="1:21">
      <c r="A31" s="19">
        <v>28</v>
      </c>
      <c r="B31" s="46" t="s">
        <v>88</v>
      </c>
      <c r="C31" s="41" t="s">
        <v>89</v>
      </c>
      <c r="D31" s="41" t="s">
        <v>90</v>
      </c>
      <c r="E31" s="47" t="s">
        <v>197</v>
      </c>
      <c r="F31" s="46" t="s">
        <v>98</v>
      </c>
      <c r="G31" s="41" t="s">
        <v>99</v>
      </c>
      <c r="H31" s="46" t="s">
        <v>192</v>
      </c>
      <c r="I31" s="44">
        <v>70</v>
      </c>
      <c r="J31" s="25" t="s">
        <v>198</v>
      </c>
      <c r="K31" s="25" t="s">
        <v>199</v>
      </c>
      <c r="L31" s="40">
        <v>2026</v>
      </c>
      <c r="M31" s="44">
        <v>70</v>
      </c>
      <c r="N31" s="40"/>
      <c r="O31" s="25" t="s">
        <v>200</v>
      </c>
      <c r="P31" s="40" t="s">
        <v>201</v>
      </c>
      <c r="Q31" s="19" t="s">
        <v>36</v>
      </c>
      <c r="R31" s="19" t="s">
        <v>36</v>
      </c>
      <c r="S31" s="19" t="s">
        <v>36</v>
      </c>
      <c r="T31" s="19" t="s">
        <v>37</v>
      </c>
      <c r="U31" s="40"/>
    </row>
    <row r="32" ht="59" customHeight="1" spans="1:21">
      <c r="A32" s="19">
        <v>29</v>
      </c>
      <c r="B32" s="43" t="s">
        <v>24</v>
      </c>
      <c r="C32" s="43" t="s">
        <v>116</v>
      </c>
      <c r="D32" s="43" t="s">
        <v>117</v>
      </c>
      <c r="E32" s="52" t="s">
        <v>202</v>
      </c>
      <c r="F32" s="19" t="s">
        <v>28</v>
      </c>
      <c r="G32" s="19" t="s">
        <v>29</v>
      </c>
      <c r="H32" s="46" t="s">
        <v>203</v>
      </c>
      <c r="I32" s="55">
        <f>214478.496/10000</f>
        <v>21.4478496</v>
      </c>
      <c r="J32" s="27" t="s">
        <v>204</v>
      </c>
      <c r="K32" s="25" t="s">
        <v>205</v>
      </c>
      <c r="L32" s="21">
        <v>2026</v>
      </c>
      <c r="M32" s="54">
        <v>21.4478496</v>
      </c>
      <c r="N32" s="40"/>
      <c r="O32" s="25" t="s">
        <v>206</v>
      </c>
      <c r="P32" s="40" t="s">
        <v>207</v>
      </c>
      <c r="Q32" s="19" t="s">
        <v>36</v>
      </c>
      <c r="R32" s="19" t="s">
        <v>36</v>
      </c>
      <c r="S32" s="19" t="s">
        <v>36</v>
      </c>
      <c r="T32" s="19" t="s">
        <v>37</v>
      </c>
      <c r="U32" s="40"/>
    </row>
    <row r="33" ht="64" customHeight="1" spans="1:21">
      <c r="A33" s="19">
        <v>30</v>
      </c>
      <c r="B33" s="43" t="s">
        <v>24</v>
      </c>
      <c r="C33" s="43" t="s">
        <v>116</v>
      </c>
      <c r="D33" s="43" t="s">
        <v>117</v>
      </c>
      <c r="E33" s="52" t="s">
        <v>208</v>
      </c>
      <c r="F33" s="19" t="s">
        <v>28</v>
      </c>
      <c r="G33" s="19" t="s">
        <v>29</v>
      </c>
      <c r="H33" s="46" t="s">
        <v>164</v>
      </c>
      <c r="I33" s="55">
        <v>23.0148</v>
      </c>
      <c r="J33" s="27" t="s">
        <v>209</v>
      </c>
      <c r="K33" s="25" t="s">
        <v>210</v>
      </c>
      <c r="L33" s="21">
        <v>2026</v>
      </c>
      <c r="M33" s="54">
        <v>23.0148</v>
      </c>
      <c r="N33" s="40"/>
      <c r="O33" s="25" t="s">
        <v>206</v>
      </c>
      <c r="P33" s="40" t="s">
        <v>211</v>
      </c>
      <c r="Q33" s="19" t="s">
        <v>36</v>
      </c>
      <c r="R33" s="19" t="s">
        <v>36</v>
      </c>
      <c r="S33" s="19" t="s">
        <v>36</v>
      </c>
      <c r="T33" s="19" t="s">
        <v>37</v>
      </c>
      <c r="U33" s="40"/>
    </row>
    <row r="34" ht="71" customHeight="1" spans="1:21">
      <c r="A34" s="19">
        <v>31</v>
      </c>
      <c r="B34" s="43" t="s">
        <v>24</v>
      </c>
      <c r="C34" s="11" t="s">
        <v>43</v>
      </c>
      <c r="D34" s="11" t="s">
        <v>44</v>
      </c>
      <c r="E34" s="52" t="s">
        <v>212</v>
      </c>
      <c r="F34" s="19" t="s">
        <v>28</v>
      </c>
      <c r="G34" s="19" t="s">
        <v>29</v>
      </c>
      <c r="H34" s="46" t="s">
        <v>192</v>
      </c>
      <c r="I34" s="55">
        <v>51.196855</v>
      </c>
      <c r="J34" s="27" t="s">
        <v>213</v>
      </c>
      <c r="K34" s="56" t="s">
        <v>214</v>
      </c>
      <c r="L34" s="21">
        <v>2026</v>
      </c>
      <c r="M34" s="54">
        <v>51.196855</v>
      </c>
      <c r="N34" s="40"/>
      <c r="O34" s="25" t="s">
        <v>48</v>
      </c>
      <c r="P34" s="40" t="s">
        <v>215</v>
      </c>
      <c r="Q34" s="19" t="s">
        <v>36</v>
      </c>
      <c r="R34" s="19" t="s">
        <v>36</v>
      </c>
      <c r="S34" s="19" t="s">
        <v>36</v>
      </c>
      <c r="T34" s="19" t="s">
        <v>37</v>
      </c>
      <c r="U34" s="40"/>
    </row>
    <row r="35" ht="57" customHeight="1" spans="1:21">
      <c r="A35" s="19">
        <v>32</v>
      </c>
      <c r="B35" s="43" t="s">
        <v>24</v>
      </c>
      <c r="C35" s="43" t="s">
        <v>116</v>
      </c>
      <c r="D35" s="43" t="s">
        <v>117</v>
      </c>
      <c r="E35" s="52" t="s">
        <v>216</v>
      </c>
      <c r="F35" s="19" t="s">
        <v>28</v>
      </c>
      <c r="G35" s="19" t="s">
        <v>29</v>
      </c>
      <c r="H35" s="46" t="s">
        <v>164</v>
      </c>
      <c r="I35" s="55">
        <v>11.5074</v>
      </c>
      <c r="J35" s="27" t="s">
        <v>217</v>
      </c>
      <c r="K35" s="56" t="s">
        <v>218</v>
      </c>
      <c r="L35" s="21">
        <v>2026</v>
      </c>
      <c r="M35" s="57">
        <v>11.5074</v>
      </c>
      <c r="N35" s="40"/>
      <c r="O35" s="25" t="s">
        <v>102</v>
      </c>
      <c r="P35" s="40" t="s">
        <v>219</v>
      </c>
      <c r="Q35" s="19" t="s">
        <v>36</v>
      </c>
      <c r="R35" s="19" t="s">
        <v>36</v>
      </c>
      <c r="S35" s="19" t="s">
        <v>36</v>
      </c>
      <c r="T35" s="19" t="s">
        <v>37</v>
      </c>
      <c r="U35" s="40"/>
    </row>
    <row r="36" ht="75" customHeight="1" spans="1:21">
      <c r="A36" s="19">
        <v>33</v>
      </c>
      <c r="B36" s="43" t="s">
        <v>24</v>
      </c>
      <c r="C36" s="43" t="s">
        <v>116</v>
      </c>
      <c r="D36" s="43" t="s">
        <v>117</v>
      </c>
      <c r="E36" s="52" t="s">
        <v>220</v>
      </c>
      <c r="F36" s="19" t="s">
        <v>28</v>
      </c>
      <c r="G36" s="19" t="s">
        <v>29</v>
      </c>
      <c r="H36" s="46" t="s">
        <v>221</v>
      </c>
      <c r="I36" s="55">
        <f>431061.175/10000</f>
        <v>43.1061175</v>
      </c>
      <c r="J36" s="27" t="s">
        <v>222</v>
      </c>
      <c r="K36" s="56" t="s">
        <v>223</v>
      </c>
      <c r="L36" s="21">
        <v>2026</v>
      </c>
      <c r="M36" s="57">
        <v>43.1061175</v>
      </c>
      <c r="N36" s="40"/>
      <c r="O36" s="25" t="s">
        <v>224</v>
      </c>
      <c r="P36" s="40" t="s">
        <v>225</v>
      </c>
      <c r="Q36" s="19" t="s">
        <v>36</v>
      </c>
      <c r="R36" s="19" t="s">
        <v>36</v>
      </c>
      <c r="S36" s="19" t="s">
        <v>36</v>
      </c>
      <c r="T36" s="19" t="s">
        <v>37</v>
      </c>
      <c r="U36" s="40"/>
    </row>
    <row r="37" ht="65" customHeight="1" spans="1:21">
      <c r="A37" s="19">
        <v>34</v>
      </c>
      <c r="B37" s="43" t="s">
        <v>24</v>
      </c>
      <c r="C37" s="43" t="s">
        <v>116</v>
      </c>
      <c r="D37" s="46" t="s">
        <v>226</v>
      </c>
      <c r="E37" s="52" t="s">
        <v>227</v>
      </c>
      <c r="F37" s="19" t="s">
        <v>28</v>
      </c>
      <c r="G37" s="19" t="s">
        <v>29</v>
      </c>
      <c r="H37" s="46" t="s">
        <v>192</v>
      </c>
      <c r="I37" s="55">
        <v>57.6516</v>
      </c>
      <c r="J37" s="27" t="s">
        <v>228</v>
      </c>
      <c r="K37" s="25" t="s">
        <v>229</v>
      </c>
      <c r="L37" s="21">
        <v>2026</v>
      </c>
      <c r="M37" s="57">
        <v>50.6516</v>
      </c>
      <c r="N37" s="40">
        <v>7</v>
      </c>
      <c r="O37" s="25" t="s">
        <v>230</v>
      </c>
      <c r="P37" s="40" t="s">
        <v>231</v>
      </c>
      <c r="Q37" s="19" t="s">
        <v>36</v>
      </c>
      <c r="R37" s="19" t="s">
        <v>36</v>
      </c>
      <c r="S37" s="19" t="s">
        <v>36</v>
      </c>
      <c r="T37" s="19" t="s">
        <v>37</v>
      </c>
      <c r="U37" s="40"/>
    </row>
    <row r="38" ht="55" customHeight="1" spans="1:21">
      <c r="A38" s="19">
        <v>35</v>
      </c>
      <c r="B38" s="43" t="s">
        <v>24</v>
      </c>
      <c r="C38" s="43" t="s">
        <v>116</v>
      </c>
      <c r="D38" s="46" t="s">
        <v>226</v>
      </c>
      <c r="E38" s="52" t="s">
        <v>232</v>
      </c>
      <c r="F38" s="19" t="s">
        <v>28</v>
      </c>
      <c r="G38" s="19" t="s">
        <v>29</v>
      </c>
      <c r="H38" s="46" t="s">
        <v>176</v>
      </c>
      <c r="I38" s="55">
        <v>94.55</v>
      </c>
      <c r="J38" s="27" t="s">
        <v>233</v>
      </c>
      <c r="K38" s="56" t="s">
        <v>234</v>
      </c>
      <c r="L38" s="21">
        <v>2026</v>
      </c>
      <c r="M38" s="44">
        <v>47.6</v>
      </c>
      <c r="N38" s="40">
        <v>46.95</v>
      </c>
      <c r="O38" s="25" t="s">
        <v>230</v>
      </c>
      <c r="P38" s="40" t="s">
        <v>235</v>
      </c>
      <c r="Q38" s="19" t="s">
        <v>36</v>
      </c>
      <c r="R38" s="19" t="s">
        <v>36</v>
      </c>
      <c r="S38" s="19" t="s">
        <v>36</v>
      </c>
      <c r="T38" s="19" t="s">
        <v>37</v>
      </c>
      <c r="U38" s="40"/>
    </row>
    <row r="39" ht="64" customHeight="1" spans="1:21">
      <c r="A39" s="19">
        <v>36</v>
      </c>
      <c r="B39" s="43" t="s">
        <v>24</v>
      </c>
      <c r="C39" s="43" t="s">
        <v>116</v>
      </c>
      <c r="D39" s="43" t="s">
        <v>117</v>
      </c>
      <c r="E39" s="52" t="s">
        <v>236</v>
      </c>
      <c r="F39" s="19" t="s">
        <v>28</v>
      </c>
      <c r="G39" s="19" t="s">
        <v>29</v>
      </c>
      <c r="H39" s="46" t="s">
        <v>221</v>
      </c>
      <c r="I39" s="55">
        <f>237723.047/10000</f>
        <v>23.7723047</v>
      </c>
      <c r="J39" s="27" t="s">
        <v>237</v>
      </c>
      <c r="K39" s="56" t="s">
        <v>238</v>
      </c>
      <c r="L39" s="21">
        <v>2026</v>
      </c>
      <c r="M39" s="57">
        <v>23.7723047</v>
      </c>
      <c r="N39" s="40"/>
      <c r="O39" s="25" t="s">
        <v>224</v>
      </c>
      <c r="P39" s="40" t="s">
        <v>239</v>
      </c>
      <c r="Q39" s="19" t="s">
        <v>36</v>
      </c>
      <c r="R39" s="19" t="s">
        <v>36</v>
      </c>
      <c r="S39" s="19" t="s">
        <v>36</v>
      </c>
      <c r="T39" s="19" t="s">
        <v>37</v>
      </c>
      <c r="U39" s="40"/>
    </row>
    <row r="40" ht="57" customHeight="1" spans="1:21">
      <c r="A40" s="19">
        <v>37</v>
      </c>
      <c r="B40" s="43" t="s">
        <v>24</v>
      </c>
      <c r="C40" s="43" t="s">
        <v>116</v>
      </c>
      <c r="D40" s="43" t="s">
        <v>117</v>
      </c>
      <c r="E40" s="52" t="s">
        <v>240</v>
      </c>
      <c r="F40" s="19" t="s">
        <v>28</v>
      </c>
      <c r="G40" s="19" t="s">
        <v>29</v>
      </c>
      <c r="H40" s="46" t="s">
        <v>203</v>
      </c>
      <c r="I40" s="58">
        <v>77.51506</v>
      </c>
      <c r="J40" s="27" t="s">
        <v>241</v>
      </c>
      <c r="K40" s="56" t="s">
        <v>242</v>
      </c>
      <c r="L40" s="21">
        <v>2026</v>
      </c>
      <c r="M40" s="57">
        <v>72.36258</v>
      </c>
      <c r="N40" s="57">
        <v>5.15248</v>
      </c>
      <c r="O40" s="45" t="s">
        <v>195</v>
      </c>
      <c r="P40" s="40" t="s">
        <v>243</v>
      </c>
      <c r="Q40" s="19" t="s">
        <v>36</v>
      </c>
      <c r="R40" s="19" t="s">
        <v>36</v>
      </c>
      <c r="S40" s="19" t="s">
        <v>36</v>
      </c>
      <c r="T40" s="19" t="s">
        <v>37</v>
      </c>
      <c r="U40" s="40"/>
    </row>
    <row r="41" ht="48" customHeight="1" spans="1:21">
      <c r="A41" s="19">
        <v>38</v>
      </c>
      <c r="B41" s="59" t="s">
        <v>88</v>
      </c>
      <c r="C41" s="59" t="s">
        <v>244</v>
      </c>
      <c r="D41" s="59" t="s">
        <v>245</v>
      </c>
      <c r="E41" s="43" t="s">
        <v>246</v>
      </c>
      <c r="F41" s="46" t="s">
        <v>98</v>
      </c>
      <c r="G41" s="46" t="s">
        <v>99</v>
      </c>
      <c r="H41" s="40" t="s">
        <v>164</v>
      </c>
      <c r="I41" s="44">
        <v>0.436632</v>
      </c>
      <c r="J41" s="60" t="s">
        <v>247</v>
      </c>
      <c r="K41" s="61" t="s">
        <v>248</v>
      </c>
      <c r="L41" s="44">
        <v>2026</v>
      </c>
      <c r="M41" s="44">
        <v>0.436632</v>
      </c>
      <c r="N41" s="44"/>
      <c r="O41" s="25" t="s">
        <v>249</v>
      </c>
      <c r="P41" s="40" t="s">
        <v>250</v>
      </c>
      <c r="Q41" s="46" t="s">
        <v>130</v>
      </c>
      <c r="R41" s="19" t="s">
        <v>36</v>
      </c>
      <c r="S41" s="19" t="s">
        <v>36</v>
      </c>
      <c r="T41" s="19" t="s">
        <v>37</v>
      </c>
      <c r="U41" s="40"/>
    </row>
    <row r="42" ht="48" customHeight="1" spans="1:21">
      <c r="A42" s="19">
        <v>39</v>
      </c>
      <c r="B42" s="59" t="s">
        <v>88</v>
      </c>
      <c r="C42" s="59" t="s">
        <v>244</v>
      </c>
      <c r="D42" s="59" t="s">
        <v>245</v>
      </c>
      <c r="E42" s="59" t="s">
        <v>251</v>
      </c>
      <c r="F42" s="59" t="s">
        <v>98</v>
      </c>
      <c r="G42" s="59" t="s">
        <v>99</v>
      </c>
      <c r="H42" s="59" t="s">
        <v>252</v>
      </c>
      <c r="I42" s="62">
        <v>2</v>
      </c>
      <c r="J42" s="63" t="s">
        <v>253</v>
      </c>
      <c r="K42" s="63" t="s">
        <v>248</v>
      </c>
      <c r="L42" s="59">
        <v>2026</v>
      </c>
      <c r="M42" s="62">
        <v>2</v>
      </c>
      <c r="N42" s="44"/>
      <c r="O42" s="25" t="s">
        <v>249</v>
      </c>
      <c r="P42" s="40" t="s">
        <v>254</v>
      </c>
      <c r="Q42" s="46" t="s">
        <v>130</v>
      </c>
      <c r="R42" s="19" t="s">
        <v>36</v>
      </c>
      <c r="S42" s="19" t="s">
        <v>36</v>
      </c>
      <c r="T42" s="19" t="s">
        <v>37</v>
      </c>
      <c r="U42" s="40"/>
    </row>
    <row r="43" ht="30" customHeight="1" spans="1:21">
      <c r="A43" s="19">
        <v>40</v>
      </c>
      <c r="B43" s="59" t="s">
        <v>255</v>
      </c>
      <c r="C43" s="59" t="s">
        <v>256</v>
      </c>
      <c r="D43" s="59" t="s">
        <v>257</v>
      </c>
      <c r="E43" s="59" t="s">
        <v>258</v>
      </c>
      <c r="F43" s="59" t="s">
        <v>98</v>
      </c>
      <c r="G43" s="59" t="s">
        <v>99</v>
      </c>
      <c r="H43" s="59" t="s">
        <v>221</v>
      </c>
      <c r="I43" s="62">
        <v>0.5</v>
      </c>
      <c r="J43" s="63" t="s">
        <v>259</v>
      </c>
      <c r="K43" s="63" t="s">
        <v>260</v>
      </c>
      <c r="L43" s="59">
        <v>2026</v>
      </c>
      <c r="M43" s="44">
        <v>0.5</v>
      </c>
      <c r="N43" s="44"/>
      <c r="O43" s="64" t="s">
        <v>261</v>
      </c>
      <c r="P43" s="40" t="s">
        <v>262</v>
      </c>
      <c r="Q43" s="46" t="s">
        <v>130</v>
      </c>
      <c r="R43" s="19" t="s">
        <v>36</v>
      </c>
      <c r="S43" s="19" t="s">
        <v>36</v>
      </c>
      <c r="T43" s="19" t="s">
        <v>37</v>
      </c>
      <c r="U43" s="40"/>
    </row>
    <row r="44" ht="30" customHeight="1" spans="1:21">
      <c r="A44" s="19">
        <v>41</v>
      </c>
      <c r="B44" s="59" t="s">
        <v>263</v>
      </c>
      <c r="C44" s="59" t="s">
        <v>264</v>
      </c>
      <c r="D44" s="59" t="s">
        <v>265</v>
      </c>
      <c r="E44" s="59" t="s">
        <v>266</v>
      </c>
      <c r="F44" s="59" t="s">
        <v>98</v>
      </c>
      <c r="G44" s="59" t="s">
        <v>99</v>
      </c>
      <c r="H44" s="59" t="s">
        <v>164</v>
      </c>
      <c r="I44" s="62">
        <v>0.15</v>
      </c>
      <c r="J44" s="63" t="s">
        <v>267</v>
      </c>
      <c r="K44" s="63" t="s">
        <v>268</v>
      </c>
      <c r="L44" s="59">
        <v>2026</v>
      </c>
      <c r="M44" s="44">
        <v>0.15</v>
      </c>
      <c r="N44" s="44"/>
      <c r="O44" s="64" t="s">
        <v>269</v>
      </c>
      <c r="P44" s="40" t="s">
        <v>270</v>
      </c>
      <c r="Q44" s="46" t="s">
        <v>130</v>
      </c>
      <c r="R44" s="19" t="s">
        <v>36</v>
      </c>
      <c r="S44" s="19" t="s">
        <v>36</v>
      </c>
      <c r="T44" s="19" t="s">
        <v>37</v>
      </c>
      <c r="U44" s="40"/>
    </row>
    <row r="45" ht="55" customHeight="1" spans="1:21">
      <c r="A45" s="19">
        <v>42</v>
      </c>
      <c r="B45" s="59" t="s">
        <v>263</v>
      </c>
      <c r="C45" s="59" t="s">
        <v>271</v>
      </c>
      <c r="D45" s="59" t="s">
        <v>272</v>
      </c>
      <c r="E45" s="59" t="s">
        <v>273</v>
      </c>
      <c r="F45" s="59" t="s">
        <v>98</v>
      </c>
      <c r="G45" s="59" t="s">
        <v>99</v>
      </c>
      <c r="H45" s="59" t="s">
        <v>274</v>
      </c>
      <c r="I45" s="62">
        <v>1.56</v>
      </c>
      <c r="J45" s="65" t="s">
        <v>275</v>
      </c>
      <c r="K45" s="65" t="s">
        <v>276</v>
      </c>
      <c r="L45" s="59">
        <v>2026</v>
      </c>
      <c r="M45" s="62">
        <v>1.56</v>
      </c>
      <c r="N45" s="44"/>
      <c r="O45" s="64" t="s">
        <v>269</v>
      </c>
      <c r="P45" s="40" t="s">
        <v>270</v>
      </c>
      <c r="Q45" s="46" t="s">
        <v>130</v>
      </c>
      <c r="R45" s="19" t="s">
        <v>36</v>
      </c>
      <c r="S45" s="19" t="s">
        <v>36</v>
      </c>
      <c r="T45" s="19" t="s">
        <v>37</v>
      </c>
      <c r="U45" s="40"/>
    </row>
    <row r="46" ht="50" customHeight="1" spans="1:21">
      <c r="A46" s="46">
        <v>43</v>
      </c>
      <c r="B46" s="43" t="s">
        <v>24</v>
      </c>
      <c r="C46" s="43" t="s">
        <v>116</v>
      </c>
      <c r="D46" s="43" t="s">
        <v>117</v>
      </c>
      <c r="E46" s="66" t="s">
        <v>277</v>
      </c>
      <c r="F46" s="66" t="s">
        <v>98</v>
      </c>
      <c r="G46" s="66" t="s">
        <v>99</v>
      </c>
      <c r="H46" s="66" t="s">
        <v>278</v>
      </c>
      <c r="I46" s="67">
        <v>28.83</v>
      </c>
      <c r="J46" s="68" t="s">
        <v>279</v>
      </c>
      <c r="K46" s="66" t="s">
        <v>280</v>
      </c>
      <c r="L46" s="66">
        <v>2026</v>
      </c>
      <c r="M46" s="67">
        <v>28.83</v>
      </c>
      <c r="N46" s="66"/>
      <c r="O46" s="66" t="s">
        <v>281</v>
      </c>
      <c r="P46" s="66">
        <v>529</v>
      </c>
      <c r="Q46" s="66" t="s">
        <v>129</v>
      </c>
      <c r="R46" s="66" t="s">
        <v>129</v>
      </c>
      <c r="S46" s="66" t="s">
        <v>129</v>
      </c>
      <c r="T46" s="66" t="s">
        <v>130</v>
      </c>
      <c r="U46" s="40"/>
    </row>
    <row r="47" ht="50" customHeight="1" spans="1:21">
      <c r="A47" s="46">
        <v>44</v>
      </c>
      <c r="B47" s="43" t="s">
        <v>24</v>
      </c>
      <c r="C47" s="43" t="s">
        <v>116</v>
      </c>
      <c r="D47" s="46" t="s">
        <v>226</v>
      </c>
      <c r="E47" s="66" t="s">
        <v>282</v>
      </c>
      <c r="F47" s="66" t="s">
        <v>98</v>
      </c>
      <c r="G47" s="66" t="s">
        <v>99</v>
      </c>
      <c r="H47" s="66" t="s">
        <v>283</v>
      </c>
      <c r="I47" s="67">
        <v>8.85</v>
      </c>
      <c r="J47" s="69" t="s">
        <v>284</v>
      </c>
      <c r="K47" s="66" t="s">
        <v>285</v>
      </c>
      <c r="L47" s="66">
        <v>2026</v>
      </c>
      <c r="M47" s="67">
        <v>8.85</v>
      </c>
      <c r="N47" s="66"/>
      <c r="O47" s="66" t="s">
        <v>286</v>
      </c>
      <c r="P47" s="66">
        <v>238</v>
      </c>
      <c r="Q47" s="66" t="s">
        <v>129</v>
      </c>
      <c r="R47" s="66" t="s">
        <v>129</v>
      </c>
      <c r="S47" s="66" t="s">
        <v>129</v>
      </c>
      <c r="T47" s="66" t="s">
        <v>130</v>
      </c>
      <c r="U47" s="40"/>
    </row>
    <row r="48" ht="50" customHeight="1" spans="1:21">
      <c r="A48" s="46">
        <v>45</v>
      </c>
      <c r="B48" s="43" t="s">
        <v>24</v>
      </c>
      <c r="C48" s="43" t="s">
        <v>116</v>
      </c>
      <c r="D48" s="46" t="s">
        <v>226</v>
      </c>
      <c r="E48" s="66" t="s">
        <v>287</v>
      </c>
      <c r="F48" s="66" t="s">
        <v>98</v>
      </c>
      <c r="G48" s="66" t="s">
        <v>99</v>
      </c>
      <c r="H48" s="66" t="s">
        <v>278</v>
      </c>
      <c r="I48" s="67">
        <v>21.15</v>
      </c>
      <c r="J48" s="70" t="s">
        <v>288</v>
      </c>
      <c r="K48" s="66" t="s">
        <v>289</v>
      </c>
      <c r="L48" s="66">
        <v>2026</v>
      </c>
      <c r="M48" s="67">
        <v>21.15</v>
      </c>
      <c r="N48" s="66"/>
      <c r="O48" s="66" t="s">
        <v>290</v>
      </c>
      <c r="P48" s="66">
        <v>58</v>
      </c>
      <c r="Q48" s="66" t="s">
        <v>129</v>
      </c>
      <c r="R48" s="66" t="s">
        <v>129</v>
      </c>
      <c r="S48" s="66" t="s">
        <v>129</v>
      </c>
      <c r="T48" s="66" t="s">
        <v>130</v>
      </c>
      <c r="U48" s="40"/>
    </row>
    <row r="49" ht="30" customHeight="1" spans="1:21">
      <c r="A49" s="46" t="s">
        <v>291</v>
      </c>
      <c r="B49" s="40"/>
      <c r="C49" s="40"/>
      <c r="D49" s="40"/>
      <c r="E49" s="40"/>
      <c r="F49" s="40"/>
      <c r="G49" s="40"/>
      <c r="H49" s="40"/>
      <c r="I49" s="44">
        <v>2233.9086</v>
      </c>
      <c r="J49" s="44"/>
      <c r="K49" s="44"/>
      <c r="L49" s="44"/>
      <c r="M49" s="44">
        <v>1882.8261</v>
      </c>
      <c r="N49" s="44">
        <f>SUM(N4:N40)</f>
        <v>351.08248</v>
      </c>
      <c r="O49" s="71"/>
      <c r="P49" s="40"/>
      <c r="Q49" s="40"/>
      <c r="R49" s="40"/>
      <c r="S49" s="40"/>
      <c r="T49" s="40"/>
      <c r="U49" s="40"/>
    </row>
  </sheetData>
  <mergeCells count="21">
    <mergeCell ref="A1:U1"/>
    <mergeCell ref="F2:H2"/>
    <mergeCell ref="M2:N2"/>
    <mergeCell ref="A49:H49"/>
    <mergeCell ref="I49:L49"/>
    <mergeCell ref="A2:A3"/>
    <mergeCell ref="B2:B3"/>
    <mergeCell ref="C2:C3"/>
    <mergeCell ref="D2:D3"/>
    <mergeCell ref="E2:E3"/>
    <mergeCell ref="I2:I3"/>
    <mergeCell ref="J2:J3"/>
    <mergeCell ref="K2:K3"/>
    <mergeCell ref="L2:L3"/>
    <mergeCell ref="O2:O3"/>
    <mergeCell ref="P2:P3"/>
    <mergeCell ref="Q2:Q3"/>
    <mergeCell ref="R2:R3"/>
    <mergeCell ref="S2:S3"/>
    <mergeCell ref="T2:T3"/>
    <mergeCell ref="U2:U3"/>
  </mergeCells>
  <dataValidations count="1">
    <dataValidation type="list" allowBlank="1" showInputMessage="1" showErrorMessage="1" prompt="产业发展,就业项目,乡村建设,易地后扶,三保障,乡村治理,管理费,其他" sqref="B10 B45">
      <formula1>"产业发展,就业项目,乡村建设,易地后扶,三保障,乡村治理,管理费,其他"</formula1>
    </dataValidation>
  </dataValidations>
  <pageMargins left="0.75" right="0.75" top="1" bottom="1" header="0.5" footer="0.5"/>
  <pageSetup paperSize="8" scale="6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ht706</dc:creator>
  <cp:lastModifiedBy>小小</cp:lastModifiedBy>
  <dcterms:created xsi:type="dcterms:W3CDTF">2025-09-21T11:25:00Z</dcterms:created>
  <dcterms:modified xsi:type="dcterms:W3CDTF">2025-12-30T02:40:01Z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3677D9334B7E4939AA44B0B14C0B9E8E_13</vt:lpwstr>
  </property>
  <property fmtid="{D5CDD505-2E9C-101B-9397-08002B2CF9AE}" pid="3" name="KSOProductBuildVer">
    <vt:lpwstr>2052-12.1.0.24034</vt:lpwstr>
  </property>
  <property fmtid="{D5CDD505-2E9C-101B-9397-08002B2CF9AE}" pid="4" name="CalculationRule">
    <vt:i4>0</vt:i4>
  </property>
</Properties>
</file>