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6630"/>
  </bookViews>
  <sheets>
    <sheet name="2.殡葬经费" sheetId="1" r:id="rId1"/>
    <sheet name="3.城市特困人员救助供养经费" sheetId="2" r:id="rId2"/>
    <sheet name="4.城市最低生活保障金经费" sheetId="3" r:id="rId3"/>
    <sheet name="5.城乡低保和困难群众生活救助补助工作经费" sheetId="4" r:id="rId4"/>
    <sheet name="6.地名管理经费" sheetId="5" r:id="rId5"/>
    <sheet name="7.高龄老年人保健补助经费" sheetId="6" r:id="rId6"/>
    <sheet name="8.孤儿基本生活补助及节日慰问经费" sheetId="8" r:id="rId7"/>
    <sheet name="9.婚姻登记经费" sheetId="9" r:id="rId8"/>
    <sheet name="10.基层政权建设和社区治理科经费" sheetId="11" r:id="rId9"/>
    <sheet name="11.居民核对中心经费" sheetId="12" r:id="rId10"/>
    <sheet name="12.昆财社（2022）14号2022年省级城乡困难群众救助补" sheetId="13" r:id="rId11"/>
    <sheet name="13.昆财社【2022】51号2022年中央集中彩票公益金支持" sheetId="14" r:id="rId12"/>
    <sheet name="14.昆财社【2022】132号省级第二批民政事业（街道级综合" sheetId="15" r:id="rId13"/>
    <sheet name="15.昆财社【2022】132号省级第二批民政事业（社区居家养" sheetId="16" r:id="rId14"/>
    <sheet name="16.昆财社【2022】132号省级第二批民政事业（养老机构运" sheetId="17" r:id="rId15"/>
    <sheet name="17.昆财社【2022】144号市级2021年结转福彩公益金城" sheetId="18" r:id="rId16"/>
    <sheet name="18.昆财社【2022】177号2022年第一批省级民政事业（" sheetId="19" r:id="rId17"/>
    <sheet name="19.昆财社【2022】177号2022年第一批省级民政事业（" sheetId="20" r:id="rId18"/>
    <sheet name="20.昆财社【2022】244号2022年第四批省级困难群众补" sheetId="21" r:id="rId19"/>
    <sheet name="21.昆财社〔2022〕199号2022年第一批省级福利彩票公" sheetId="22" r:id="rId20"/>
    <sheet name="22.昆财社〔2022〕201号2022年省级民政事业（60岁" sheetId="24" r:id="rId21"/>
    <sheet name="23.昆财社〔2022〕201号2022年省级民政事业（高龄特" sheetId="25" r:id="rId22"/>
    <sheet name="24.昆财社〔2022〕201号2022年省级民政事业（居家和" sheetId="26" r:id="rId23"/>
    <sheet name="25.昆财社〔2022〕201号2022年省级民政事业（老年人" sheetId="27" r:id="rId24"/>
    <sheet name="26.昆财社〔2022〕201号2022年省级民政事业（项目管" sheetId="28" r:id="rId25"/>
    <sheet name="27.昆财社〔2022〕236号2022年养老服务体系建设配套" sheetId="29" r:id="rId26"/>
    <sheet name="28.昆财社〔2022〕238号2022年低保对象、特困人员参" sheetId="30" r:id="rId27"/>
    <sheet name="29.昆财社〔2022〕242号2022年第一批省级福利彩票公" sheetId="32" r:id="rId28"/>
    <sheet name="30.昆财社〔2023〕6号2023年中央集中彩票公益金支持社" sheetId="33" r:id="rId29"/>
    <sheet name="31.昆财社〔2023〕6号2023年中央集中彩票公益金支持社" sheetId="34" r:id="rId30"/>
    <sheet name="32.昆财社〔2023〕6号2023年中央集中彩票公益金支持社" sheetId="35" r:id="rId31"/>
    <sheet name="33.昆财社〔2023〕32号2023年残疾人两项补贴市级补助" sheetId="36" r:id="rId32"/>
    <sheet name="34.昆财社〔2023〕53号2023年度农村原大队一级离职半" sheetId="37" r:id="rId33"/>
    <sheet name="35.昆财社〔2023〕85号2023年第一批省级民政事业（高" sheetId="38" r:id="rId34"/>
    <sheet name="36.昆财社〔2023〕85号2023年第一批省级民政事业（养" sheetId="39" r:id="rId35"/>
    <sheet name="37.昆财社〔2023〕85号2023年第一批省级民政事业（政" sheetId="40" r:id="rId36"/>
    <sheet name="38.昆财社〔2023〕112号2023年第二批省级困难群众救" sheetId="41" r:id="rId37"/>
    <sheet name="39.昆财社〔2023〕112号2023年第二批省级困难群众救" sheetId="42" r:id="rId38"/>
    <sheet name="40.昆财社〔2023〕112号2023年第二批中央困难群众救" sheetId="43" r:id="rId39"/>
    <sheet name="41.昆财社〔2023〕121号2023年第一批省级福利彩票公" sheetId="44" r:id="rId40"/>
    <sheet name="42.昆财社〔2023〕121号2023年第一批省级福利彩票公" sheetId="45" r:id="rId41"/>
    <sheet name="43.昆财社〔2023〕141号2023年第二批省级福彩公益金" sheetId="46" r:id="rId42"/>
    <sheet name="44.昆财社〔2023〕141号2023年第二批省级福彩公益金" sheetId="47" r:id="rId43"/>
    <sheet name="45.昆财社〔2023〕157号2023年困难群体火化补助资金" sheetId="48" r:id="rId44"/>
    <sheet name="46.昆财社〔2023〕164号2023年经济困难老年人服务市" sheetId="49" r:id="rId45"/>
    <sheet name="47.昆财社〔2023〕176号2023年第二批民政事业（经济" sheetId="50" r:id="rId46"/>
    <sheet name="48.昆财社〔2023〕213号2023年低保对象、特困人员参" sheetId="51" r:id="rId47"/>
    <sheet name="49.困难残疾人生活补贴和重度残疾人护理补贴经费" sheetId="52" r:id="rId48"/>
    <sheet name="50.困难群众临时生活救助经费" sheetId="53" r:id="rId49"/>
    <sheet name="51.两新组织党组织“15311”党建工作专项经费" sheetId="54" r:id="rId50"/>
    <sheet name="52.流浪乞讨人员救助管理经费" sheetId="55" r:id="rId51"/>
    <sheet name="53.民间组织管理工作经费" sheetId="56" r:id="rId52"/>
    <sheet name="54.其他城市生活救助经费" sheetId="57" r:id="rId53"/>
    <sheet name="55.社工委工作经费" sheetId="58" r:id="rId54"/>
    <sheet name="56.收养登记经费" sheetId="59" r:id="rId55"/>
    <sheet name="57.特困、低保人员购买意外伤害保险以及缴纳居民基本养老保险经" sheetId="60" r:id="rId56"/>
    <sheet name="58.团建工作经费" sheetId="61" r:id="rId57"/>
    <sheet name="59.未成年人保护工作经费" sheetId="62" r:id="rId58"/>
    <sheet name="60.养老服务工作经费" sheetId="63" r:id="rId59"/>
    <sheet name="61.五发改〔2023〕21号2023年第一批重点储备项目（五" sheetId="64" r:id="rId60"/>
    <sheet name="62.五华区未成年人保护救助中心建设项目资金" sheetId="65" r:id="rId61"/>
    <sheet name="63.机关退休党支部工作经费" sheetId="66" r:id="rId62"/>
  </sheets>
  <definedNames>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<sst xmlns="http://schemas.openxmlformats.org/spreadsheetml/2006/main" count="4704" uniqueCount="690">
  <si>
    <r>
      <rPr>
        <sz val="20"/>
        <color theme="1"/>
        <rFont val="方正小标宋_GBK"/>
        <charset val="134"/>
      </rPr>
      <t>项目支出绩效自评表</t>
    </r>
    <r>
      <rPr>
        <sz val="11"/>
        <color theme="1"/>
        <rFont val="宋体"/>
        <charset val="134"/>
        <scheme val="minor"/>
      </rPr>
      <t xml:space="preserve">
（  2023  年度）</t>
    </r>
  </si>
  <si>
    <t>项目名称</t>
  </si>
  <si>
    <t>殡葬经费</t>
  </si>
  <si>
    <t>主管部门</t>
  </si>
  <si>
    <t>昆明市五华区民政局</t>
  </si>
  <si>
    <t>实施单位</t>
  </si>
  <si>
    <t>项目资金
（万元）</t>
  </si>
  <si>
    <t>年初预算数</t>
  </si>
  <si>
    <t>全年预算数</t>
  </si>
  <si>
    <t>全年执行数</t>
  </si>
  <si>
    <t>分值</t>
  </si>
  <si>
    <t>执行率</t>
  </si>
  <si>
    <t>得分</t>
  </si>
  <si>
    <t>年度资金总额</t>
  </si>
  <si>
    <t>其中：当年财政拨款</t>
  </si>
  <si>
    <t>—</t>
  </si>
  <si>
    <t>上年结转资金</t>
  </si>
  <si>
    <t>其他资金</t>
  </si>
  <si>
    <t>年度总体目标</t>
  </si>
  <si>
    <t>预期目标</t>
  </si>
  <si>
    <t>实际完成情况</t>
  </si>
  <si>
    <t>为进一步全面深化殡葬改革，加强殡葬管理和政策宣传工作，引导广大群众移风易俗、文明祭祀，清明节、中元节、冬至节开展殡葬改革宣传，印制殡葬改革宣传材料；无主遗体、特困人员死亡遗体一次性处置；落实惠民殡葬政策，保障部分特殊困难群体区级火化补助。</t>
  </si>
  <si>
    <t>绩
效
指
标</t>
  </si>
  <si>
    <t>一级指标</t>
  </si>
  <si>
    <t>二级指标</t>
  </si>
  <si>
    <t>三级指标</t>
  </si>
  <si>
    <t>年度
指标值</t>
  </si>
  <si>
    <t>实际
完成值</t>
  </si>
  <si>
    <t>偏差原因分析
及改进措施</t>
  </si>
  <si>
    <t>产出指标</t>
  </si>
  <si>
    <t>数量指标</t>
  </si>
  <si>
    <t>殡葬宣传资料数量</t>
  </si>
  <si>
    <t>54000份</t>
  </si>
  <si>
    <t>工作已完成，因财政资金紧张，部分项目未付款</t>
  </si>
  <si>
    <t>无主遗体、特困人员死亡遗体处置数量</t>
  </si>
  <si>
    <t>45具</t>
  </si>
  <si>
    <t>部分特殊困难群体区级火化补助数量</t>
  </si>
  <si>
    <t>135人</t>
  </si>
  <si>
    <t>质量指标</t>
  </si>
  <si>
    <t>殡葬宣传资料验收合格率</t>
  </si>
  <si>
    <t>98%</t>
  </si>
  <si>
    <t>无主遗体、特困人员死亡遗体处置率</t>
  </si>
  <si>
    <t>100%</t>
  </si>
  <si>
    <t>部分特殊困难群体区级火化补助保障</t>
  </si>
  <si>
    <t>时效指标</t>
  </si>
  <si>
    <t>项目实施时限</t>
  </si>
  <si>
    <t>1年</t>
  </si>
  <si>
    <t>成本指标</t>
  </si>
  <si>
    <t>经济成本指标</t>
  </si>
  <si>
    <t>成本节约小于等于预算批复数</t>
  </si>
  <si>
    <t>年度预算批复</t>
  </si>
  <si>
    <t>社会成本指标</t>
  </si>
  <si>
    <t>成本预算执行率大于等于95%</t>
  </si>
  <si>
    <t>58%</t>
  </si>
  <si>
    <t>效益指标</t>
  </si>
  <si>
    <t>社会效益
指标</t>
  </si>
  <si>
    <t>殡葬相关政策知晓率</t>
  </si>
  <si>
    <t>95%</t>
  </si>
  <si>
    <t>满意度
指标</t>
  </si>
  <si>
    <t>服务对象满意度指标</t>
  </si>
  <si>
    <t>祭祀群众满意度</t>
  </si>
  <si>
    <t>其他要说明的事项</t>
  </si>
  <si>
    <t>无</t>
  </si>
  <si>
    <t>总分</t>
  </si>
  <si>
    <t>（自评等级）优</t>
  </si>
  <si>
    <t>注：1.其他资金：请在“其他需要说明的事项”栏注明资金来源。
    2.分值：原则上产出指标总分50分，效益指标总分30分，满意度指标总分10分。
    3.自评等级：划分为4档，100-90（含）分为优、90-80（含）分为良、80-60（含）分为中、60分以下为差。</t>
  </si>
  <si>
    <t>城市特困人员救助供养经费</t>
  </si>
  <si>
    <t>城市特困人员供养经费主要用于强化政府托底保障职责，为城乡特困人员提供基本生活、照料服务、疾病治疗和殡葬服务等保障，做到应救尽救、应养尽养，确保城乡困难群众生活保障金按标准及时足额发放。</t>
  </si>
  <si>
    <t>特困供养人数</t>
  </si>
  <si>
    <t>325人</t>
  </si>
  <si>
    <t>372人</t>
  </si>
  <si>
    <t>工作已完成，部分经费使用上级资金</t>
  </si>
  <si>
    <t>特困人员供养标准</t>
  </si>
  <si>
    <t>稳步提高</t>
  </si>
  <si>
    <t>特困人员供养生活保障金发放率</t>
  </si>
  <si>
    <t>城市特困人员救助供养资金发放及时性</t>
  </si>
  <si>
    <t>困难群众生活水平情况</t>
  </si>
  <si>
    <t>有所提升</t>
  </si>
  <si>
    <t>救助对象对社会救助实施的满意度</t>
  </si>
  <si>
    <t>90%</t>
  </si>
  <si>
    <t>城市最低生活保障金经费</t>
  </si>
  <si>
    <t>最低生活保障经费主要用于发放城市最低生活保障，确保城乡困难群众生活保障金按标准及时足额发放。</t>
  </si>
  <si>
    <t>低保人数</t>
  </si>
  <si>
    <t>5553人</t>
  </si>
  <si>
    <t>城乡低保标准</t>
  </si>
  <si>
    <t>低保金按时发放率</t>
  </si>
  <si>
    <t>促进社会和谐稳定发展</t>
  </si>
  <si>
    <t>有效促进</t>
  </si>
  <si>
    <t>城乡低保和困难群众生活救助补助工作经费</t>
  </si>
  <si>
    <t>1、政策宣传，如印制政策宣传品、2500本支付媒体宣传此工作经费用于开展低保入户调查和管理工作，促使工作人员坚持依法依规办事、民主决策、公开、公平、公正的原则，严格工作程序、规范操作规程、强化监督管理，确保低保工作的制度化和规范化，提升低保认定精确度；2、低保及临时救助对象就业培训1次，支付就业培训机构培训费、培训场地费、授课费，大力提升基层经办人员工作素质能力，提升社会救助的及时性、准确性，切实服务困难群众，增强困难群众满意度、获得感、幸福感。</t>
  </si>
  <si>
    <t>低保入户调查和管理工作培训次数</t>
  </si>
  <si>
    <t>1次</t>
  </si>
  <si>
    <t>低保宣传资料数量</t>
  </si>
  <si>
    <t>2500本</t>
  </si>
  <si>
    <t>城乡低保和困难群众生活救助补助人员抽查户数</t>
  </si>
  <si>
    <t>500户</t>
  </si>
  <si>
    <t>入户调查覆盖率</t>
  </si>
  <si>
    <t>97%</t>
  </si>
  <si>
    <t>培训工作考核合格率</t>
  </si>
  <si>
    <t>汇编文件验收合格率</t>
  </si>
  <si>
    <t>全年预算执行进度</t>
  </si>
  <si>
    <t>1%</t>
  </si>
  <si>
    <t>成本节约小于等于年度预算批复</t>
  </si>
  <si>
    <t>增加城乡低保和困难群众的幸福感</t>
  </si>
  <si>
    <t>有所增加</t>
  </si>
  <si>
    <t>服务对象满意度</t>
  </si>
  <si>
    <t>（自评等级）良</t>
  </si>
  <si>
    <t>地名管理经费</t>
  </si>
  <si>
    <t>1、通过制作五华区行政区划图，对平安边界及县级界线联检，主要是为认真贯彻落实民政部、省民政厅、市民政局的要求，充分挖掘历史地名文化，利用各种宣传方式，弘扬地名文化；其次是强化行政区域界线管理及平安边界创建活动，在管理体制上下功夫，在管理工作机制上下功夫，努力把行政区域界线打造成“平安线”、“友谊线。”2、组织开展综合评估、专家论证、征求意见并提交相关报告，每年需对辖区规划道路命名、更名10条，每条道路命名需邀请专家3名；3、根据《地名管理条例》《昆明市地名命名、更名实施办法》要求，对辖区不规范地名、及标志牌进行清理整治。</t>
  </si>
  <si>
    <t>新制作安装门牌数量</t>
  </si>
  <si>
    <t>50块</t>
  </si>
  <si>
    <t>工作已完成，因财政资金紧张，项目尚未付款</t>
  </si>
  <si>
    <t>制作安装全区国标街路巷地名标志牌数量</t>
  </si>
  <si>
    <t>25块</t>
  </si>
  <si>
    <t>联检县边界界碑(桩)数</t>
  </si>
  <si>
    <t>10个</t>
  </si>
  <si>
    <t>地名标志牌二维码设置数量</t>
  </si>
  <si>
    <t>50个</t>
  </si>
  <si>
    <t>街路巷地名标志牌维护覆盖率</t>
  </si>
  <si>
    <t>新增门牌安装制作验收合格率</t>
  </si>
  <si>
    <t>新增标示牌、路牌达标率</t>
  </si>
  <si>
    <t>地名标志牌二维码设置达标率</t>
  </si>
  <si>
    <t>项目按时完成率</t>
  </si>
  <si>
    <t>预算执行率大于等于95%</t>
  </si>
  <si>
    <t>助力现代城市管理效果</t>
  </si>
  <si>
    <t>效果显著</t>
  </si>
  <si>
    <t>发挥地名公共服务引导作用</t>
  </si>
  <si>
    <t>有效发挥</t>
  </si>
  <si>
    <t>社会公众满意度</t>
  </si>
  <si>
    <t>高龄老年人保健补助经费</t>
  </si>
  <si>
    <t>根据《中华人民共和国老年人权益保障法》、《云南省老年人权益保障法》，对五华区户籍80-89岁、90-99岁、100岁以上高龄老年人，分别发放60元、120元、500元每月的保健补助，提升五华区养老服务水平。 发放方式：一卡通发放。</t>
  </si>
  <si>
    <t>80-89岁高龄老年人保健补助发放人数</t>
  </si>
  <si>
    <t>21409人</t>
  </si>
  <si>
    <t>90-99岁高龄老年人保健补助发放人数</t>
  </si>
  <si>
    <t>2848人</t>
  </si>
  <si>
    <t>100岁以上高龄老年人保健补助发放人数</t>
  </si>
  <si>
    <t>42人</t>
  </si>
  <si>
    <t>高龄老年人保健补助对象覆盖率</t>
  </si>
  <si>
    <t>补助发放时间</t>
  </si>
  <si>
    <t>年度内发放</t>
  </si>
  <si>
    <t>关爱、关心老年人，增进老年人健康，促进社会和谐</t>
  </si>
  <si>
    <t>有效促进社会和谐</t>
  </si>
  <si>
    <t>保健补助发放对象对政策的知晓率</t>
  </si>
  <si>
    <t>孤儿基本生活补助及节日慰问经费</t>
  </si>
  <si>
    <t>依据相关政策，按时、按标准、足额保障孤儿、艾滋病病毒感染儿童和事实无人抚养儿童基本生活，及时发放基本生活费，在春节、“六·一”儿童节和中秋国庆节开展节日慰问活动，体现党和政府的关心关怀。</t>
  </si>
  <si>
    <t>分散供养孤儿、艾滋病病毒感染儿童和事实无人抚养儿童数量</t>
  </si>
  <si>
    <t>47人</t>
  </si>
  <si>
    <t>机构集中供养儿童（社会弃婴）数量</t>
  </si>
  <si>
    <t>49人</t>
  </si>
  <si>
    <t>分散供养孤儿、艾滋病病毒感染儿童、事实无人抚养儿童和机构集中供养儿童（社会弃婴）总体数量</t>
  </si>
  <si>
    <t xml:space="preserve">96人 </t>
  </si>
  <si>
    <t>孤儿、艾滋病病毒感染儿童和事实无人抚养儿童基本生活保障率</t>
  </si>
  <si>
    <t>成本预算执行率95%</t>
  </si>
  <si>
    <t>66%</t>
  </si>
  <si>
    <t>让孤儿、艾滋病病毒感染儿童和事实无人抚养儿童基本生活得到及时保障</t>
  </si>
  <si>
    <t>让孤儿、艾滋病感染和事实无人抚养儿童感受到党和政府的关心关怀</t>
  </si>
  <si>
    <t>孤儿、艾滋病病毒感染儿童和事实无人抚养儿童等保障对象满意度</t>
  </si>
  <si>
    <t>婚姻登记经费</t>
  </si>
  <si>
    <t>依法依规，组织开展五华区婚姻登记登记工作，进一步规范婚姻登记工作，提升婚姻登记服务水平。1、购买结、离婚证13700对，为进一步加强婚姻登记管理和政策宣传工作，依法依规开展婚姻登记工作，提高婚姻登记服务水平，为广大人民群众提供更加优质、便捷、高效、温馨的服务；2、印制结姻登记声明书20000份、申请补领婚姻登记声明书5000份、申请离婚登记声明书7000份、个人风险告知书10000份、离婚登记登记询问笔录5000份、离婚登记须知5000份；3、开展婚姻登记档案编整及规范化管理工作，购买服务，对已完成数字化的2009-2019年5835盒婚姻档案（永久）进行编号、核对题名、补录，并对扫描图像页码进行签注、审核图像是否与原件一致，是否整洁、清晰；制作、打印卷内目录、归档文件目录；备份数据；搬运、消杀档案、档案上架，并将编整后的档案移交五华区档案馆。4、婚姻登记窗口办公设备维护工作，对婚姻登记窗口8台计算机、8台打印机、1台复印机、6台高拍仪、6台身份证读卡器进行维护。</t>
  </si>
  <si>
    <t>购买结、离婚证书对数</t>
  </si>
  <si>
    <t>13700对</t>
  </si>
  <si>
    <t>工作已完成，因财政资金紧张，尚未付款</t>
  </si>
  <si>
    <t>印制婚姻登记声明书份数</t>
  </si>
  <si>
    <t>20000份</t>
  </si>
  <si>
    <t>印制申请补领婚姻登记声明书份数</t>
  </si>
  <si>
    <t>5000份</t>
  </si>
  <si>
    <t>印制申请离婚登记声明书份数</t>
  </si>
  <si>
    <t>7000份</t>
  </si>
  <si>
    <t>印制个人风险告知书份数</t>
  </si>
  <si>
    <t>10000份</t>
  </si>
  <si>
    <t>印制离婚登记登记询问笔录份数</t>
  </si>
  <si>
    <t>印制离婚登记须知份数</t>
  </si>
  <si>
    <t>购买婚姻登记证书合格率</t>
  </si>
  <si>
    <t>换证及时率</t>
  </si>
  <si>
    <t>7%</t>
  </si>
  <si>
    <t>减轻群众经济负担</t>
  </si>
  <si>
    <t>有效减轻</t>
  </si>
  <si>
    <t>基层政权建设和社区治理科经费</t>
  </si>
  <si>
    <t>根据《五华区民政局党组“三重一大”决策工作制度实施方案》《五华区民政局专项资金监督管理暂行办法》、《五华区民政局单位财务内部控制制度》规定执行，做到会前有支出分析和请示，会后有会议纪要，支出有支出凭证，确保会计凭证和支出票据的完整性、规范化、档案化。</t>
  </si>
  <si>
    <t>省级街道社会工作服务站示范站建设个数</t>
  </si>
  <si>
    <t>1个</t>
  </si>
  <si>
    <t>全国志愿者服务记录登记、管理、培训、录入社区个数</t>
  </si>
  <si>
    <t>101个</t>
  </si>
  <si>
    <t>学校社工站试点运行补助个数</t>
  </si>
  <si>
    <t>3个</t>
  </si>
  <si>
    <t>社区工作职业资格考试人员考前培训线上培训人数</t>
  </si>
  <si>
    <t>400人</t>
  </si>
  <si>
    <t>536人</t>
  </si>
  <si>
    <t>加设社区工作者管理系统模块个数</t>
  </si>
  <si>
    <t>2个</t>
  </si>
  <si>
    <t>全国志愿者服务记录登记工作差错率</t>
  </si>
  <si>
    <t>5%</t>
  </si>
  <si>
    <t>社区工作职业资格考试人员考前培训合格率</t>
  </si>
  <si>
    <t>提升社区人员工作素养和业务能力水平</t>
  </si>
  <si>
    <t>不断提升</t>
  </si>
  <si>
    <t>加强社区治理及人才队伍建设</t>
  </si>
  <si>
    <t>不断加强</t>
  </si>
  <si>
    <t>社区人员满意度</t>
  </si>
  <si>
    <t>居民核对中心经费</t>
  </si>
  <si>
    <t>通过医疗系统VPDN用户线路租用与网络接入维护，开展最低生活保障、教育救助、住房保障等社会保障项目所涉及居民经济状况进行核对工作，提高申请群众满意度，提升社会救助的精准度</t>
  </si>
  <si>
    <t>支付系统VPDN专线费</t>
  </si>
  <si>
    <t>1条</t>
  </si>
  <si>
    <t>印制核对系统操作手册本数</t>
  </si>
  <si>
    <t>40本</t>
  </si>
  <si>
    <t>网络运行正常率</t>
  </si>
  <si>
    <t>系统VPDN专线服务期限</t>
  </si>
  <si>
    <t>成本节约小于等于年初预算批复数</t>
  </si>
  <si>
    <t>提高政府救助的准确性和公信力</t>
  </si>
  <si>
    <t>有效提高</t>
  </si>
  <si>
    <t>使用对象满意度</t>
  </si>
  <si>
    <t>1.规范城乡低保政策实施，合理确定保障标准，使低保对象基本生活得到有效保障。2.统筹城乡特困人员救助供养工作，合理确定保障表3.规范实施临时救助政策，实现及时高效、解急救难。4.为生活无着流浪乞讨人员提供临时食宿、疾病救治、协助返回等救助，并妥善安置返乡受助人员。5.对流浪未成年人提供特殊优先保护及教育矫治等专业服务，确保其健康成长；6.对农村留守儿童、困难儿童等存在流浪风险的未成年人以及流浪乞讨儿童开展家庭监护评估、监护支持、精神关爱等工作，为其提供临时照料、医疗救治、心理疏导、行为矫治、社会融入、家庭关系调试、法律援助等专业服务，从源头上预防未成年人外出流浪。</t>
  </si>
  <si>
    <t>救助的流浪乞讨人员救助率</t>
  </si>
  <si>
    <t>工作已完成，由于个人原因退款</t>
  </si>
  <si>
    <t>临时救助水平</t>
  </si>
  <si>
    <t>不低于上年</t>
  </si>
  <si>
    <t>建立社会救助家庭经济状况核对机制的县（市、区）比例</t>
  </si>
  <si>
    <t>向本行政区域县级以上各级财政部门下达中央和省级财政困难群众救助补助资金</t>
  </si>
  <si>
    <t>收到补助资金后30日内</t>
  </si>
  <si>
    <t>流浪乞讨人员求助要求当天登记救助率</t>
  </si>
  <si>
    <t>流浪乞讨人员救助执行当地支出标准</t>
  </si>
  <si>
    <t>帮助查明身份滞留流浪乞讨人员返乡情况</t>
  </si>
  <si>
    <t>及时送返</t>
  </si>
  <si>
    <t>政策知晓率</t>
  </si>
  <si>
    <t>82%</t>
  </si>
  <si>
    <t>救助对象社会救助实施的满意度</t>
  </si>
  <si>
    <t>85%</t>
  </si>
  <si>
    <t>昆财社【2022】51号2022年中央集中彩票公益金支持社会福利事业（儿童福利类项目）专项资金</t>
  </si>
  <si>
    <t>昆财社【2022】51号2022年中央集中彩票公益金支持社会福利事业专项资金按照福利彩票“扶老、助残、救孤、济困”的发行宗旨，用于老年人福利类、残疾人福利、儿童福利类项目、社会公益类项目。其中：儿童福利类项目5万元，用于孤儿助学。</t>
  </si>
  <si>
    <t>保障孤儿接收教育</t>
  </si>
  <si>
    <t>每人每学年1万元</t>
  </si>
  <si>
    <t>项目实施时间</t>
  </si>
  <si>
    <t>2022-2023</t>
  </si>
  <si>
    <t>保障孤儿完成学业</t>
  </si>
  <si>
    <t>得到有效保障</t>
  </si>
  <si>
    <t>昆财社【2022】132号省级第二批民政事业（街道级综合养老服务中心建设项目）专项资金</t>
  </si>
  <si>
    <t>昆财社【2022】132号省级第二批民政事业（街道级综合养老服务中心建设项目）专项资金用于资助5个街道级综合养老服务中心项目建设，其中华山、莲华、大观街道的资金直接转拨到街道办事处。</t>
  </si>
  <si>
    <t>资助街道级综合养老服务中心项目建设数量</t>
  </si>
  <si>
    <t>工作已完成，因财政资金紧张，部分项目尚未付款</t>
  </si>
  <si>
    <t>居家养老和社区、机构养老服务能力和品质有效提升</t>
  </si>
  <si>
    <t>受益对象满意度</t>
  </si>
  <si>
    <t>80%</t>
  </si>
  <si>
    <t>昆财社【2022】132号省级第二批民政事业（社区居家养老服务中心运营补贴）专项资金</t>
  </si>
  <si>
    <t>昆财社【2022】132号省级第二批民政事业（社区居家养老服务中心运营补贴）专项资金用于养老服务体系建设。</t>
  </si>
  <si>
    <t>社区居家养老服务中心运营补贴</t>
  </si>
  <si>
    <t>180000元</t>
  </si>
  <si>
    <t>0元</t>
  </si>
  <si>
    <t>工作已完成，预计2024年2月付款</t>
  </si>
  <si>
    <t>有效提升</t>
  </si>
  <si>
    <t>昆财社【2022】132号省级第二批民政事业（养老机构运营补贴）专项资金</t>
  </si>
  <si>
    <t>昆财社【2022】132号省级第二批民政事业（养老机构运营补贴）专项资金用于养老服务体系建设。</t>
  </si>
  <si>
    <t>养老机构运营补贴</t>
  </si>
  <si>
    <t>870000元</t>
  </si>
  <si>
    <t>787980元</t>
  </si>
  <si>
    <t>根据实际情况执行</t>
  </si>
  <si>
    <t>昆财社【2022】144号市级2021年结转福彩公益金城乡社区治理现代化试点建设补助资金</t>
  </si>
  <si>
    <t>昆财社【2022】144号市级2021年结转福彩公益金城乡社区治理现代化试点建设补助资金主要用于推动城乡社区治理现代化试点建设。</t>
  </si>
  <si>
    <t>城乡社区治理现代化试点项目数量</t>
  </si>
  <si>
    <t>资金下达后组织实施</t>
  </si>
  <si>
    <t>100%建成</t>
  </si>
  <si>
    <t>确保项目尽快建成并投入使用</t>
  </si>
  <si>
    <t>供给能力明显提升</t>
  </si>
  <si>
    <t>提升城乡社区工作的能力和水平</t>
  </si>
  <si>
    <t>城乡社区工作的能力和水平全面提升</t>
  </si>
  <si>
    <t>昆财社【2022】177号2022年第一批省级民政事业（高龄津贴补助）专项资金</t>
  </si>
  <si>
    <t>按照“低标准、广覆盖、保基本、多层次、可持续”的要求，对所有80周岁以上的户籍高龄老年人（含离休干部和军队离退休干部、职工）发放高龄补贴，建立保障高龄老年人基本生活需求的长效机制；高龄津贴发放标准为每人每月不低于60元（80-89周岁）、120元（90-99周岁）、500元（100周岁以上）。</t>
  </si>
  <si>
    <t>实施社会化发放人数</t>
  </si>
  <si>
    <t>所有申请高龄津贴的户籍老年人</t>
  </si>
  <si>
    <t>五华区高龄津贴发放覆盖率</t>
  </si>
  <si>
    <t>发放对象满意度</t>
  </si>
  <si>
    <t>昆财社【2022】177号2022年第一批省级民政事业（政府购买社会救助服务）专项资金</t>
  </si>
  <si>
    <t>通过政府购买社会救助服务，鼓励符合条件的社会力量承担相关工作，加强基层社会救助经办服务能力，做到事有人管，责有人负，求助有门，受理及时，困难群众对社会救助服务满意度不断提升。</t>
  </si>
  <si>
    <t>购买社会救助服务承接机构资质不合规数量</t>
  </si>
  <si>
    <t>低保数据校验通过率</t>
  </si>
  <si>
    <t>92%</t>
  </si>
  <si>
    <t>社会救助对象满意度</t>
  </si>
  <si>
    <t>昆财社【2022】244号2022年第四批省级困难群众补助资金</t>
  </si>
  <si>
    <t>1.规范城乡低保政策实施，合理确定保障标准，使低保对象基本生活得到有效保障。2.统筹城乡特困人员救助供养工作，合理确定保障表。3.规范实施临时救助政策，实现及时高效、解急救难。4.为生活无着流浪乞讨人员提供临时食宿、疾病救治、协助返回等救助，并妥善安置返乡受助人员。5.规范农村留守儿童关爱服务和困境儿童保护政策，使农村留守儿童和困境儿童得到更加精准化专业服务和基本生活保障；6.提高孤儿生活保障水平，孤儿生活保障政策规范高效实施，使孤儿、艾滋病毒感染儿童和事实无人抚养儿童基本生活得到保障；7.阶段性调整价格补贴联动机制，按规定为低保对象、特困人员、孤儿、事实无人抚养和艾滋病病毒感染儿童、低保边缘人口发放临时价格补贴。</t>
  </si>
  <si>
    <t>低保对象人数</t>
  </si>
  <si>
    <t>应保尽保</t>
  </si>
  <si>
    <t>资金发放及时率</t>
  </si>
  <si>
    <t>88%</t>
  </si>
  <si>
    <t>昆财社〔2022〕199号2022年第一批省级福利彩票公益金（养老机构一次性建设补助）专项资金</t>
  </si>
  <si>
    <t>昆财社〔2022〕199号2022年第一批省级福利彩票公益金（养老机构一次性建设补助）专项资金主要用于发放云南一心堂医养服务有限公司养老机构一次性建设补助。</t>
  </si>
  <si>
    <t>发放养老机构一次性建设补助及家数</t>
  </si>
  <si>
    <t>1家</t>
  </si>
  <si>
    <t>工作已完成，尚未付款</t>
  </si>
  <si>
    <t>养老机构一次性建设补助项目完成覆盖率</t>
  </si>
  <si>
    <t>昆财社〔2022〕201号2022年省级民政事业（60岁以上普通老年人市场化养老服务）第三批专项资金</t>
  </si>
  <si>
    <t>社区养老服务站点软硬设施设备升级、老年人家庭适老化改造及社区医养结合服务提升、智慧医养护服务平台建设、专业市场运营管理引入，以及养老服务标准化建设。该笔服务费用于辖区内60周岁以上普通老人养老服务需求补贴，符合条件的老年人每月可申请100元养老服务补贴，民政每月拟发放3.5万元养老服务补贴，用于上门十助、精神养老、及其他养老市场需求服务，撬动市场化消费，引导服务商服务供给，推动试点目标达成及平台自主运营具体发放期限为2年试点期限，按照实际发放为准。</t>
  </si>
  <si>
    <t>60岁以上普通老年人市场化养老服务</t>
  </si>
  <si>
    <t>17000次</t>
  </si>
  <si>
    <t>60岁以上普通老年人市场化养老服务完成率</t>
  </si>
  <si>
    <t>60岁以上普通老年人市场化养老服务时间</t>
  </si>
  <si>
    <t>2年</t>
  </si>
  <si>
    <t>60岁以上普通老年人市场化养老服务费支出额小于等于85万</t>
  </si>
  <si>
    <t>0</t>
  </si>
  <si>
    <t>通过补贴发放撬动市场化消费，引导服务商服务供给，推动试点目标达成及平台自主运营。</t>
  </si>
  <si>
    <t>有效推动</t>
  </si>
  <si>
    <t>60岁以上普通老年人对市场化养老服务的满意度</t>
  </si>
  <si>
    <t>昆财社〔2022〕201号2022年省级民政事业（高龄特困老年人居家上门服务）第三批专项资金</t>
  </si>
  <si>
    <t>社区养老服务站点软硬设施设备升级、老年人家庭适老化改造及社区医养结合服务提升、智慧医养护服务平台建设、专业市场运营管理引入，以及养老服务标准化建设。在五华区范围内选取约300户高龄特困老年人进行上门服务，两年累计服务16000次</t>
  </si>
  <si>
    <t>高龄特困老年人居家上门服务</t>
  </si>
  <si>
    <t>16000次</t>
  </si>
  <si>
    <t>高龄特困老年人居家上门服务率</t>
  </si>
  <si>
    <t>高龄特困老年人居家上门服务时间</t>
  </si>
  <si>
    <t>高龄特困老年人居家上门服务支出额小于等于160万元</t>
  </si>
  <si>
    <t>老年人对居家上门服务认可度高、上门服务内容质量提升</t>
  </si>
  <si>
    <t>高龄特困老年人对居家上门服务的满意度</t>
  </si>
  <si>
    <t>昆财社〔2022〕201号2022年省级民政事业（居家和社区养老服务信息化建设运营）第三批专项资金</t>
  </si>
  <si>
    <t>社区养老服务站点软硬设施设备升级、老年人家庭适老化改造及社区医养结合服务提升、智慧医养护服务平台建设、专业市场运营管理引入，以及养老服务标准化建设。</t>
  </si>
  <si>
    <t>省级居家和社区养老服务信息化建设</t>
  </si>
  <si>
    <t>1项</t>
  </si>
  <si>
    <t>省级居家和社区养老服务运营服务</t>
  </si>
  <si>
    <t>省级居家和社区养老服务信息化建设验收合格率</t>
  </si>
  <si>
    <t>省级居家和社区养老服务运营服务完成率</t>
  </si>
  <si>
    <t>省级居家和社区养老服务信息化建设完成时间</t>
  </si>
  <si>
    <t>省级居家和社区养老服务运营服务时间</t>
  </si>
  <si>
    <t>省级居家和社区养老服务信息化建设支出额为510.02万元</t>
  </si>
  <si>
    <t>193.87万元</t>
  </si>
  <si>
    <t>省级居家和社区养老服务运营服务支出额451万元</t>
  </si>
  <si>
    <t>126万元</t>
  </si>
  <si>
    <t>打造智慧养老服务管理平台，以提供养老服务的企业为主要赋能对象，也为公众提供了养老综合服务的入口，并将服务信息同步到监管部门。社会公众可以通过移动端 APP/小程序、语音电话、网站、物联设备等渠道来获取“点菜式”养老服务。</t>
  </si>
  <si>
    <t>已完成</t>
  </si>
  <si>
    <t>打造“五华颐养”居家养老服务口碑，率先建成“街道—社区—小区—家庭”四级社区居家养老服务网络，并通过智慧养老监管平台实现“线上+线下”持续运营管理</t>
  </si>
  <si>
    <t>数据使用对象满意度</t>
  </si>
  <si>
    <t>昆财社〔2022〕201号2022年省级民政事业（老年人医疗上门服务费）第三批专项资金</t>
  </si>
  <si>
    <t>社区养老服务站点软硬设施设备升级、老年人家庭适老化改造及社区医养结合服务提升、智慧医养护服务平台建设、专业市场运营管理引入，以及养老服务标准化建设。社区卫生站服务费，与社区养老服务站点开展医养结合服务，包含派驻家庭医生、护士等进行上门服务费用。</t>
  </si>
  <si>
    <t>老年人医疗上门服务</t>
  </si>
  <si>
    <t>2000户</t>
  </si>
  <si>
    <t>老年人医疗上门服务率</t>
  </si>
  <si>
    <t>老年人医疗上门服务时间</t>
  </si>
  <si>
    <t>老年人医疗上门服务费支出额小于等于60万元</t>
  </si>
  <si>
    <t>提升老年人医疗上门服务水平</t>
  </si>
  <si>
    <t>老年人对医疗上门服务的满意度</t>
  </si>
  <si>
    <t>昆财社〔2022〕201号2022年省级民政事业（项目管理及第三方评估费）第三批专项资金</t>
  </si>
  <si>
    <t>社区养老服务站点软硬设施设备升级、老年人家庭适老化改造及社区医养结合服务提升、智慧医养护服务平台建设、专业市场运营管理引入，以及养老服务标准化建设。第三方服务管理费包括：前期咨询费用、财务决算、审核工程监理费、验收评测服务费</t>
  </si>
  <si>
    <t>项目管理</t>
  </si>
  <si>
    <t>项目正在进行，待验收后进行评估，预计2024年付款</t>
  </si>
  <si>
    <t>第三方评估</t>
  </si>
  <si>
    <t>项目管理完成率</t>
  </si>
  <si>
    <t>第三方评估完成率</t>
  </si>
  <si>
    <t>项目管理完成时间</t>
  </si>
  <si>
    <t>第三方评估完成时间</t>
  </si>
  <si>
    <t>项目管理支出额小于等于16.06万元</t>
  </si>
  <si>
    <t>4.68万元</t>
  </si>
  <si>
    <t>第三方评估费支出额小于等于17.92万元</t>
  </si>
  <si>
    <t>项目管理对养老服务水平提升的促进作用</t>
  </si>
  <si>
    <t>作用显著</t>
  </si>
  <si>
    <t>第三方评估对养老服务水平提升的促进作用</t>
  </si>
  <si>
    <t>服务对象对项目管理及第三方评估的满意度</t>
  </si>
  <si>
    <t>昆财社〔2022〕236号2022年养老服务体系建设配套福彩专项资金</t>
  </si>
  <si>
    <t>昆财社〔2022〕236号昆明市财政局昆明市民政局关于下达2022年养老服务体系建设配套福彩专项资金主要用于2个老年幸福食堂建设，大幅提高养老服务供给能力，确保多样化的养老服务更加方便可及。</t>
  </si>
  <si>
    <t>社区老年幸福食堂项目建设数量</t>
  </si>
  <si>
    <t>确保老年人福利政策落到实处</t>
  </si>
  <si>
    <t>昆财社〔2022〕238号2022年低保对象、特困人员参加城乡居民养老保险政府代缴资金</t>
  </si>
  <si>
    <t>此项目资金专项用于2022年低保对象、特困人员参加城乡居民养老保险缴费。</t>
  </si>
  <si>
    <t>困难群体代缴参保人数</t>
  </si>
  <si>
    <t>1500人</t>
  </si>
  <si>
    <t>2022年经费到达时间较晚，已用区级资金支付</t>
  </si>
  <si>
    <t>提供的低保对象、特困人员名单准确率</t>
  </si>
  <si>
    <t>及时完成资金代缴工作</t>
  </si>
  <si>
    <t>及时</t>
  </si>
  <si>
    <t>困难群众基本生活</t>
  </si>
  <si>
    <t>得到保障和改善</t>
  </si>
  <si>
    <t>低保对象满意度</t>
  </si>
  <si>
    <t>昆财社〔2022〕242号2022年第一批省级福利彩票公益金事实无人抚养儿童助学项目资金</t>
  </si>
  <si>
    <t>2022年第一批省级福利彩票公益金事实无人抚养儿童助学项目资金用于2022年6月参加高考且考入普通全日制本科、专科、高等职业学校等高等院校及中等职业学校就读的事实无人抚养儿童给予每人2000元一次性助学资助</t>
  </si>
  <si>
    <t>给予一次性助学资助事实无人抚养儿童数量</t>
  </si>
  <si>
    <t>1人</t>
  </si>
  <si>
    <t>事实无人抚养儿童助学受助对象认定准确率</t>
  </si>
  <si>
    <t>助学金发放对象政策知晓率</t>
  </si>
  <si>
    <t>事实无人抚养儿童助学补助情况满意度</t>
  </si>
  <si>
    <t>昆财社〔2023〕6号2023年中央集中彩票公益金支持社会福利事业（孤儿助学）专项资金</t>
  </si>
  <si>
    <t>昆财社〔2023〕6号2023年中央集中彩票公益金支持社会福利事业（孤儿助学）专项资金主要用于孤儿助学。</t>
  </si>
  <si>
    <t>孤儿助学工程个数</t>
  </si>
  <si>
    <t>工作已完成，经费按学年支付</t>
  </si>
  <si>
    <t>孤儿入学率（不因经济困难上不起学）</t>
  </si>
  <si>
    <t>孤儿补助情况满意率</t>
  </si>
  <si>
    <t>昆财社〔2023〕6号2023年中央集中彩票公益金支持社会福利事业（未成年人保护机构建设）专项资金</t>
  </si>
  <si>
    <t>昆财社〔2023〕6号2023年中央集中彩票公益金支持社会福利事业（未成年人保护机构建设）专项资金主要用于支持未成年人保护机构建设。</t>
  </si>
  <si>
    <t>未成年人保护机构建设个数</t>
  </si>
  <si>
    <t>确保未成年人保护政策落到实处</t>
  </si>
  <si>
    <t>未成年人服务对象满意度</t>
  </si>
  <si>
    <t>昆财社〔2023〕6号2023年中央集中彩票公益金支持社会福利事业（校园社工站建设项目）专项资金</t>
  </si>
  <si>
    <t>昆财社〔2023〕6号2023年中央集中彩票公益金支持社会福利事业（校园社工站建设项目）专项资金主要用于3所校园社工站建设。</t>
  </si>
  <si>
    <t>校园社工站建设数量</t>
  </si>
  <si>
    <t>已通过财政直接分配给三所学校</t>
  </si>
  <si>
    <t>检查验收合格率</t>
  </si>
  <si>
    <t>建站完成</t>
  </si>
  <si>
    <t>2023年12月30日前完成</t>
  </si>
  <si>
    <t>项目服务对象</t>
  </si>
  <si>
    <t>学生</t>
  </si>
  <si>
    <t>昆财社〔2023〕32号2023年残疾人两项补贴市级补助资金</t>
  </si>
  <si>
    <t>为进一步健全完善残疾人福利保障体系，切实维护残疾人生存发展权益，按照困难残疾人生活补贴90元/人/月，重度残疾人一级护理补贴110元/人/月，重度残疾人二级护理补贴90元/人/月的标准及时足额发放残疾人两项补贴。</t>
  </si>
  <si>
    <t>保障人数</t>
  </si>
  <si>
    <t>3800人</t>
  </si>
  <si>
    <t>5312人</t>
  </si>
  <si>
    <t>困难残疾人生活补贴标准</t>
  </si>
  <si>
    <t>90人/月</t>
  </si>
  <si>
    <t>重度残疾人一级护理补贴标准</t>
  </si>
  <si>
    <t>110人/月</t>
  </si>
  <si>
    <t>重度残疾人二级护理补贴标准</t>
  </si>
  <si>
    <t>残疾人生活水平情况</t>
  </si>
  <si>
    <t>昆财社〔2023〕53号2023年度农村原大队一级离职半脱产干部定期生活补助经费</t>
  </si>
  <si>
    <t>根据《云南省民政厅 财政厅人事厅关于印发对农村原大队一级部分离职半脱产干部实行定期生活补助的办法》（昆办法〔2000〕10号）《中共云南省委办公厅 云南省人民政府办公厅关于村干部生活补助或岗位补贴的实施办法》（云办法〔2000〕10号）《云南省民政厅 云南省财政厅关于适当提高农村原大队一级部分离职半脱产干部定期生活补助标准的通知》（云民基〔2008〕28号）等文件精神，给予符合补助条件的一级离职半脱产干部定期生活补助。</t>
  </si>
  <si>
    <t>村原大队一级离职半脱产干部定期生活补助资金</t>
  </si>
  <si>
    <t>4564.8元</t>
  </si>
  <si>
    <t>工作已完成，经费分配给街道办事处发放</t>
  </si>
  <si>
    <t>资金拨付及时率</t>
  </si>
  <si>
    <t>稳定基层</t>
  </si>
  <si>
    <t>提高基层干部工作积极性</t>
  </si>
  <si>
    <t>昆财社〔2023〕85号2023年第一批省级民政事业（高龄津贴）专项资金</t>
  </si>
  <si>
    <t>对我区户籍80-89周岁、90-99周岁、100周岁及以上老年人，分别按照月均不低于60元、120元、500元的标准补助高龄津贴，对符合天健的老年人做到不漏不重、及时达标发放津贴。</t>
  </si>
  <si>
    <t>高龄津贴实施社会化发放人数</t>
  </si>
  <si>
    <t>13333人</t>
  </si>
  <si>
    <t>高龄津贴发放达标率</t>
  </si>
  <si>
    <t>高龄津贴发放对象覆盖率</t>
  </si>
  <si>
    <t>高龄津贴发放及时性</t>
  </si>
  <si>
    <t>高龄津贴发放对象政策知晓率</t>
  </si>
  <si>
    <t>老年人群满意度</t>
  </si>
  <si>
    <t>昆财社〔2023〕85号2023年第一批省级民政事业（养老服务机构运营补贴）专项资金</t>
  </si>
  <si>
    <t>对符合条件的养老机构（居家养老服务中心）发放运营补贴。</t>
  </si>
  <si>
    <t>发放养老机构（居家养老服务中心）运营补贴数量</t>
  </si>
  <si>
    <t>10家</t>
  </si>
  <si>
    <t>养老机构（居家养老服务中心）服务能力和品质得到提升</t>
  </si>
  <si>
    <t>昆财社〔2023〕85号2023年第一批省级民政事业（政府购买社会救助服务）专项资金</t>
  </si>
  <si>
    <t>通过政府购买社会救助服务，鼓励社会力量承担相关工作，加强基层社会救助经办服务能力。</t>
  </si>
  <si>
    <t>补助社会救助试点单位数量</t>
  </si>
  <si>
    <t>政府购买社会救助服务资金通过财政直接分配10个街道133.2万元</t>
  </si>
  <si>
    <t>社区民政事务员补贴人数</t>
  </si>
  <si>
    <t>104人</t>
  </si>
  <si>
    <t>3人</t>
  </si>
  <si>
    <t>购买救助服务专项资金发放达标率</t>
  </si>
  <si>
    <t>社会救助购买服务项目完成及时性</t>
  </si>
  <si>
    <t>社会救助购买服务对象政策知晓率</t>
  </si>
  <si>
    <t>基层工作人员满意度</t>
  </si>
  <si>
    <t>（自评等级）中</t>
  </si>
  <si>
    <t>昆财社〔2023〕112号2023年第二批省级困难群众救助（城市最低生活保障金）资金</t>
  </si>
  <si>
    <t>昆财社〔2023〕112号2023年第二批省级困难群众救助（城市最低生活保障金）资金用于城乡低保的应急处置、救助帮扶，确保城乡困难群众生活保障金按标准及时足额发放。</t>
  </si>
  <si>
    <t>低保资金社会化发放率大于等于90%</t>
  </si>
  <si>
    <t>受助对象满意度</t>
  </si>
  <si>
    <t>昆财社〔2023〕112号2023年第二批省级困难群众救助（流浪乞讨人员救助）资金</t>
  </si>
  <si>
    <t>昆财社〔2023〕112号2023年第二批省级困难群众救助（流浪乞讨人员救助）资金用于流浪乞讨人员救助的应急处置、救助帮扶，确保城乡困难群众生活保障金按标准及时足额发放。</t>
  </si>
  <si>
    <t>救助的流浪乞讨人员数量</t>
  </si>
  <si>
    <t>应救尽救</t>
  </si>
  <si>
    <t>求助流浪乞讨人员救助率</t>
  </si>
  <si>
    <t>流浪乞讨人员求助登记当日救助率</t>
  </si>
  <si>
    <t>流浪乞讨人员救助执行当地支出标准大于等于95%</t>
  </si>
  <si>
    <t>城乡困难群众生活水平情况</t>
  </si>
  <si>
    <t>昆财社〔2023〕112号2023年第二批中央困难群众救助（城市最低生活保障金）资金</t>
  </si>
  <si>
    <t>昆财社〔2023〕112号2023年第二批中央困难群众救助（城市最低生活保障金）资金用于城乡低保的应急处置、救助帮扶，确保城乡困难群众生活保障金按标准及时足额发放。</t>
  </si>
  <si>
    <t>昆财社〔2023〕121号2023年第一批省级福利彩票公益金（培育社区社会组织）经费</t>
  </si>
  <si>
    <t>实施社区社会组织培育发展计划，推进社区社会组织支持平台建设。</t>
  </si>
  <si>
    <t>社区社会组织孵化基地</t>
  </si>
  <si>
    <t>资金拨付及时性</t>
  </si>
  <si>
    <t>推进社区社会组织支持平台建设</t>
  </si>
  <si>
    <t>有效推进</t>
  </si>
  <si>
    <t>受益群众满意度</t>
  </si>
  <si>
    <t>昆财社〔2023〕121号2023年第一批省级福利彩票公益金（特殊困难群体火化补助）专项资金</t>
  </si>
  <si>
    <t>昆财社〔2023〕121号2023年第一批省级福利彩票公益金（特殊困难群体火化补助）专项资金用于进一步加强巩固殡葬服务体系建设，完善惠民殡葬政策措施，切实减轻困难群众的丧葬负担。保障重点优抚对象、城乡低保对象、农村五保供给对象、城市三无人员等特殊困难群体的基本殡葬服务需求，让更多的特殊困难群体享受到国家的惠民殡葬政策，逐步扩大特困群众补助范围，实现惠民殡葬。</t>
  </si>
  <si>
    <t>特殊困难群体火化补助发放人次百分比</t>
  </si>
  <si>
    <t>90%困难群众</t>
  </si>
  <si>
    <t>特殊困难群众火化补助覆盖率</t>
  </si>
  <si>
    <t>逐步扩大特困群众补助范围，实现惠民殡葬</t>
  </si>
  <si>
    <t>逐步扩大</t>
  </si>
  <si>
    <t>昆财社〔2023〕141号2023年第二批省级福彩公益金居家适老化改造项目资金</t>
  </si>
  <si>
    <t>昆财社〔2023〕141号2023年第二批省级福彩公益金居家适老化改造项目资金用于30户家庭的适老化改造。</t>
  </si>
  <si>
    <t>困难家庭居家适老化改造</t>
  </si>
  <si>
    <t>30户</t>
  </si>
  <si>
    <t>2023年度财政资金支付率</t>
  </si>
  <si>
    <t>养老服务基础设施条件</t>
  </si>
  <si>
    <t>不断改善</t>
  </si>
  <si>
    <t>受益老年人对养老服务设施服务的满意度</t>
  </si>
  <si>
    <t>昆财社〔2023〕141号2023年第二批省级福彩公益金养老机构一次性建设补助项目资金</t>
  </si>
  <si>
    <t>昆财社〔2023〕141号2023年第二批省级福彩公益金养老机构一次性建设补助项目资金用于社会力量新增养老床位项目。</t>
  </si>
  <si>
    <t>社会力量新增养老床位数</t>
  </si>
  <si>
    <t>600个</t>
  </si>
  <si>
    <t>70%%</t>
  </si>
  <si>
    <t>昆财社〔2023〕157号2023年困难群体火化补助资金</t>
  </si>
  <si>
    <t>完善本地区惠民殡葬措施，切实减轻困难群众的丧葬负担，逐步扩大特困群众补助范围，让更多特殊困难群体享受惠民殡葬政策。</t>
  </si>
  <si>
    <t>特殊困难群体火化补助数量</t>
  </si>
  <si>
    <t>85人</t>
  </si>
  <si>
    <t>特殊困难群体火化补助覆盖率</t>
  </si>
  <si>
    <t>丧属满意度</t>
  </si>
  <si>
    <t>昆财社〔2023〕164号2023年经济困难老年人服务市级补助资金</t>
  </si>
  <si>
    <t>经济困难高领老年人服务补贴项目，根据文件要求，按照月人均不低于50元的标准，对具有本市户籍、年满80周岁以上的低保老年人和分散供养的特困老年人发放服务补贴。</t>
  </si>
  <si>
    <t>补贴发放人数</t>
  </si>
  <si>
    <t>15人</t>
  </si>
  <si>
    <t>补贴发放标准</t>
  </si>
  <si>
    <t>50</t>
  </si>
  <si>
    <t>补贴发放及时率</t>
  </si>
  <si>
    <t>提升经济困难的老年人生活水平</t>
  </si>
  <si>
    <t>受益人员满意度</t>
  </si>
  <si>
    <t>昆财社〔2023〕176号2023年第二批民政事业（经济困难老人服务补贴）专项资金</t>
  </si>
  <si>
    <t>昆财社〔2023〕176号2023年第二批民政事业（经济困难老人服务补贴）专项资金用于养老服务体系建设。</t>
  </si>
  <si>
    <t>经济困难高龄老年人服务补贴实施社会化发放人数</t>
  </si>
  <si>
    <t>100人</t>
  </si>
  <si>
    <t>补助对象合规率</t>
  </si>
  <si>
    <t>补助发放及时率</t>
  </si>
  <si>
    <t>改善经济困难高龄老年人生活水平</t>
  </si>
  <si>
    <t>有效改善</t>
  </si>
  <si>
    <t>受益老年人满意度</t>
  </si>
  <si>
    <t>昆财社〔2023〕213号2023年低保对象、特困人员参加城乡居民养老保险政府代缴资金</t>
  </si>
  <si>
    <t>此项目资金专项用于2023年低保对象、特困人员参加城乡居民养老保险缴费。</t>
  </si>
  <si>
    <t>1608人</t>
  </si>
  <si>
    <t>经费到达时间较晚，已用区级资金支付</t>
  </si>
  <si>
    <t>困难残疾人生活补贴和重度残疾人护理补贴经费</t>
  </si>
  <si>
    <t>为深入贯彻落实习近平总书记关于残疾人需要格外关心、格外关注，完善帮扶残疾人社会福利制度等重要指示精神，进一步提高困难残疾人生活补贴和重度残疾人护理补贴（以下统称残疾人两项补贴）制度实施的精准性、科学性、规范性，使有限的补贴资金更公平、更有效地惠及困难和重度残疾人，更有效的做好残疾人两项补贴精准管理工作和发放工作。</t>
  </si>
  <si>
    <t>困难残疾人生活补贴发放人数</t>
  </si>
  <si>
    <t>1476人</t>
  </si>
  <si>
    <t>重度残疾人护理补贴发放人数</t>
  </si>
  <si>
    <t>3816人</t>
  </si>
  <si>
    <t>3838人</t>
  </si>
  <si>
    <t>90元人/月</t>
  </si>
  <si>
    <t>110元人/月</t>
  </si>
  <si>
    <t>项目完成时间</t>
  </si>
  <si>
    <t>2023年</t>
  </si>
  <si>
    <t>困难群众临时生活救助经费</t>
  </si>
  <si>
    <t>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t>
  </si>
  <si>
    <t>临时救助人次</t>
  </si>
  <si>
    <t>1500人次</t>
  </si>
  <si>
    <t>部分困难群众节日慰问费（国庆中秋、春节走访慰问）人次</t>
  </si>
  <si>
    <t>200人次</t>
  </si>
  <si>
    <t>临时救助标准</t>
  </si>
  <si>
    <t>临时救助金发放及时性</t>
  </si>
  <si>
    <t>两新组织党组织“15311”党建工作专项经费</t>
  </si>
  <si>
    <t>贯彻新时代党的组织路线，在非公企业进一步扩大党的组织覆盖、壮大党员队伍，选优配强党组织书记，建立健全领导体制和工作机制，加大保障力度，广泛开展“双强六好”党组织创建活动，积极探索党组织发挥政治核心作用的有效途径和方法，推动非公企业党的建设全面进步、全面过硬，促进非公企业健康发展，为决战脱贫攻坚、决胜全面小康、高质量推进区域性国际中心城市建设提供坚强的组织保证。</t>
  </si>
  <si>
    <t>党委个数</t>
  </si>
  <si>
    <t>工作已经完成，因财政资金紧张，项目未付款</t>
  </si>
  <si>
    <t>党组织书记数</t>
  </si>
  <si>
    <t>党组织书记专项工作津贴发放标准</t>
  </si>
  <si>
    <t>每人每月100元</t>
  </si>
  <si>
    <t>党委工作经费标准</t>
  </si>
  <si>
    <t>每个党委每年10000元</t>
  </si>
  <si>
    <t>提升全区基层党建工作水平</t>
  </si>
  <si>
    <t>提高“两新”组织党建规范提升</t>
  </si>
  <si>
    <t>流浪乞讨人员救助管理经费</t>
  </si>
  <si>
    <t>1、流浪乞讨人员救助，提供救助服务及数字案件处置，每年预计救助流浪乞讨人员970人次、处置城市管理流浪乞讨人员数字案件636件，为加强和改进我区流浪乞讨人员救助管理工作，积极履行智慧城市综合管理工作网格化职责，购买社会组织服务、引入社会力量，参与流浪乞讨人员救助管理服务日常和专项工作，更好地为流浪乞讨人员提供救助服务；2、流浪乞讨人员救助管理服务和城市网格化综合管理相关工作的有效性、时效性，并取得较好效果。更好地为流浪乞讨人员提供救助服务，坚决杜绝因寒冷、饥饿等因素发生的极端事件；3、开展“寒冬送温暖”专项救助行动，购买棉大衣300件（150元/件）、棉被100床（150元/床）等救助物资。</t>
  </si>
  <si>
    <t>流浪乞讨人员救助物资，购买棉大衣</t>
  </si>
  <si>
    <t>300件</t>
  </si>
  <si>
    <t>流浪乞讨人员救助物资，购买棉被</t>
  </si>
  <si>
    <t>100床</t>
  </si>
  <si>
    <t>处置城市管理流浪乞讨人员数字案件数</t>
  </si>
  <si>
    <t>636件</t>
  </si>
  <si>
    <t>救助流浪乞讨人员数</t>
  </si>
  <si>
    <t>970人次</t>
  </si>
  <si>
    <t>滞留流浪乞讨人员返乡率</t>
  </si>
  <si>
    <t>救助对象认定差错率</t>
  </si>
  <si>
    <t>提供流浪乞讨人员救助及时率</t>
  </si>
  <si>
    <t>68%</t>
  </si>
  <si>
    <t>有效减少极端事件发生</t>
  </si>
  <si>
    <t>有效减少</t>
  </si>
  <si>
    <t>基本生存条件</t>
  </si>
  <si>
    <t>救助人员满意度</t>
  </si>
  <si>
    <t>民间组织管理工作经费</t>
  </si>
  <si>
    <t>1.对新成立、变更、注销的社会组织进行审批公示和法定代表人离任审计、注销清算审计，在2023年开展2022年度社会组织检查和2023年“双随机、一公开”抽检，并在年检和抽检中进行法务、财务审查。</t>
  </si>
  <si>
    <t>社会组织登报公告版面数</t>
  </si>
  <si>
    <t>社会组织“双随机、一公开”抽检家数</t>
  </si>
  <si>
    <t>35家</t>
  </si>
  <si>
    <t>社会组织等级评估家数</t>
  </si>
  <si>
    <t>2家</t>
  </si>
  <si>
    <t>社会组织法定代表人离任审计、注销清算审计和换届审计家数</t>
  </si>
  <si>
    <t>组织区属社会组织开展服务能力提升培训</t>
  </si>
  <si>
    <t>2期</t>
  </si>
  <si>
    <t>拟撤销“僵尸型”社会组织数量</t>
  </si>
  <si>
    <t>审计成果提交优良率</t>
  </si>
  <si>
    <t>社会组织新成立、年检、注销、撤销公告项数达标率</t>
  </si>
  <si>
    <t>社区社会组织负责人能力提升培训合格率</t>
  </si>
  <si>
    <t>成本节约大于等于年初预算批复</t>
  </si>
  <si>
    <t>38%</t>
  </si>
  <si>
    <t>“双中心”运营成效</t>
  </si>
  <si>
    <t>提升社会组织服务社会能力</t>
  </si>
  <si>
    <t>社会组织满意度</t>
  </si>
  <si>
    <t>其他城市生活救助经费</t>
  </si>
  <si>
    <t>认真落实相关文件规定，做好享受原工资40%救济；2/3医疗费救济；六十年代精减退职定期定量补助；起义人员救济；起义及两案人员医疗费；特困、低保家庭临时送精神病院精神病人医疗费；精神病院精神病人(集中供养)医疗费的支付。认真落实相关文件规定，做好享受原工资40%救济；2/3医疗费救济；六十年代精减退职定期定量补助；起义人员救济；起义及两案人员医疗费；特困、低保家庭临时送精神病院精神病人医疗费；精神病院精神病人(集中供养)医疗费的支付。</t>
  </si>
  <si>
    <t>认真落实相关文件规定，做好享受原工资40%救济；2/3医疗费救济；六十年代精减退职定期定量补助；起义人员救济；起义及两案人员医疗费；特困、低保家庭临时送精神病院精神病人医疗费；精神病院精神病人(集中供养)医疗费的支付。</t>
  </si>
  <si>
    <t>符合救助条件人员数量</t>
  </si>
  <si>
    <t>102人</t>
  </si>
  <si>
    <t>12人</t>
  </si>
  <si>
    <t>未发生送至精神病院的情况，支出减少</t>
  </si>
  <si>
    <t>救助人员合规性</t>
  </si>
  <si>
    <t>补助金发放及时率</t>
  </si>
  <si>
    <t>符合救助条件群众生活水平情况</t>
  </si>
  <si>
    <t>有所提高</t>
  </si>
  <si>
    <t>社工委工作经费</t>
  </si>
  <si>
    <t>1.五华区“民生小实事”项目：通过对优秀“民生小实事”项目的扶持，细化“民生小实事”项目实施，逐步形成群众的自发行为，打造具有五华特色的“民生小实事”项目工作品牌。</t>
  </si>
  <si>
    <t>扶持“民生小实事”项目个数</t>
  </si>
  <si>
    <t>5个</t>
  </si>
  <si>
    <t>选取“我家昆明·美丽家园”创建项目个数</t>
  </si>
  <si>
    <t>开展社会治理主题的典型经验和案例教学次数</t>
  </si>
  <si>
    <t>开展社会治理人才培训次数</t>
  </si>
  <si>
    <t>制作资料汇编和宣传资料</t>
  </si>
  <si>
    <t>300份</t>
  </si>
  <si>
    <t>拍摄宣传汇报片</t>
  </si>
  <si>
    <t>社会治理人才培训完成率</t>
  </si>
  <si>
    <t>社会治理宣传知晓率</t>
  </si>
  <si>
    <t>项目完成时限</t>
  </si>
  <si>
    <t>0%</t>
  </si>
  <si>
    <t>提高群众幸福感满意度</t>
  </si>
  <si>
    <t>显著提升</t>
  </si>
  <si>
    <t>提升基层治理能力</t>
  </si>
  <si>
    <t>收养登记经费</t>
  </si>
  <si>
    <t>依法依规，组织开展五华区收养登记工作；购买社会服务，开展收养能力评估工作。1、开展收养评估工作10件，为进一步规范收养行为，加强收养登记管理和政策宣传工作，保障被收养未成年人的合法权益；2、收养能力评估评估小组需要3人以上，加强政策宣传，依法依规开展收养登记管理及收养能力评估工作，切实保障被收养未成年人的合法权益。</t>
  </si>
  <si>
    <t>开展收养能力评估小组人数</t>
  </si>
  <si>
    <t>工作已完成，由于财政资金紧张，尚未付款</t>
  </si>
  <si>
    <t>昆明市其他地区开展收养评估件数</t>
  </si>
  <si>
    <t>3件</t>
  </si>
  <si>
    <t>云南省内昆明市外开展收养评估件数</t>
  </si>
  <si>
    <t>1件</t>
  </si>
  <si>
    <t>五个主城区及高新、旅游度假、经开区内开展收养评估件数</t>
  </si>
  <si>
    <t>6件</t>
  </si>
  <si>
    <t>收养能力评估达标率</t>
  </si>
  <si>
    <t>收养登记公告及时率</t>
  </si>
  <si>
    <t>保障被收养未成年的合法权益</t>
  </si>
  <si>
    <t>有效保障</t>
  </si>
  <si>
    <t>特困、低保人员购买意外伤害保险以及缴纳居民基本养老保险经费</t>
  </si>
  <si>
    <t>特困、低保人员购买意外伤害保险以及缴纳居民基本养老保险经费用于低保对象、特困人员参加城乡居民养老保险缴费及为低保对象、特困群众购买意外伤害保险,保障城乡居民老年基本生活，加大社会保障力度，提高困难群众的生存保障和生活水平。</t>
  </si>
  <si>
    <t>特困、低保人员购买意外伤害保险人数</t>
  </si>
  <si>
    <t>5100人</t>
  </si>
  <si>
    <t>4320人</t>
  </si>
  <si>
    <t>项目已完成，按实际投保人数缴费</t>
  </si>
  <si>
    <t>特困、低保人员缴纳居民基本养老保险人数</t>
  </si>
  <si>
    <t>3000人</t>
  </si>
  <si>
    <t>购买保险及时性</t>
  </si>
  <si>
    <t>促进社会和谐稳定</t>
  </si>
  <si>
    <t>有显著促进作用</t>
  </si>
  <si>
    <t>服务群众满意度</t>
  </si>
  <si>
    <t>团建工作经费</t>
  </si>
  <si>
    <t>开展青年团员“返家乡”社会实践，征集2名大学生青年团员，参与单位志愿服务工作，培养青年团员服务能力，增强青年团员社会责任感。</t>
  </si>
  <si>
    <t>征集大学生青年团员人数</t>
  </si>
  <si>
    <t>2名</t>
  </si>
  <si>
    <t>工作已完成，因资金紧张，未付款</t>
  </si>
  <si>
    <t>大学生青年团员支援服务补贴金额</t>
  </si>
  <si>
    <t>500元</t>
  </si>
  <si>
    <t>志愿服务工作出勤率</t>
  </si>
  <si>
    <t>志愿服务工作完成及时率</t>
  </si>
  <si>
    <t>增强青年团员社会责任感</t>
  </si>
  <si>
    <t>有效增强</t>
  </si>
  <si>
    <t>青年团员获得学习锻炼，增长才干和贡献力量</t>
  </si>
  <si>
    <t>基层和群众满意度</t>
  </si>
  <si>
    <t>未成年人保护工作经费</t>
  </si>
  <si>
    <t>（一）在区民政局民政事务综合服务中心挂牌设立区级未成年人保护中心，实施全区未成年人保护关爱、救助、心理帮扶等工作项目，,充分发挥协调统筹作用，整合政府相关职能部门资源，共同推进未成年人保护工作开展。</t>
  </si>
  <si>
    <t>书记县长话未保活动宣传片</t>
  </si>
  <si>
    <t>工作已完成，因财政资金紧张，部门项目尚未付款</t>
  </si>
  <si>
    <t>督导员，儿童主任交通、通讯补助人数</t>
  </si>
  <si>
    <t>111人</t>
  </si>
  <si>
    <t>区未成年保护中心建设</t>
  </si>
  <si>
    <t>区未成年人保护中心建设落实到位率</t>
  </si>
  <si>
    <t>书记县长话未保活动提高宣传力度</t>
  </si>
  <si>
    <t>督导员，儿童主任交通、通讯补助发放合规性</t>
  </si>
  <si>
    <t>督导员，儿童主任交通、通讯补助小于等于13.32万元</t>
  </si>
  <si>
    <t>区未成年人保护中心建设经费小于等于49.18万元</t>
  </si>
  <si>
    <t>提升幸福感、安全感、获得感</t>
  </si>
  <si>
    <t>可持续影响指标</t>
  </si>
  <si>
    <t>保障未成年人合法权益</t>
  </si>
  <si>
    <t>持续保障</t>
  </si>
  <si>
    <t>辖区内广大群众满意度</t>
  </si>
  <si>
    <t>养老服务工作经费</t>
  </si>
  <si>
    <t>1.通过购买服务的方式，委托第三方有资质机构对32家社区居家养老服务中心进行营运状况评定工作。</t>
  </si>
  <si>
    <t>进行营运状况评定工作的社区居家养老服务中心家数</t>
  </si>
  <si>
    <t>32家</t>
  </si>
  <si>
    <t>34家</t>
  </si>
  <si>
    <t>区属老年幸福食堂运营补助家数</t>
  </si>
  <si>
    <t>8家</t>
  </si>
  <si>
    <t>补助兑现准确率</t>
  </si>
  <si>
    <t>小于等于年度预算批复</t>
  </si>
  <si>
    <t>29%</t>
  </si>
  <si>
    <t>有效促进五华区养老服务产业的健康发展</t>
  </si>
  <si>
    <t>服务对象综合满意度</t>
  </si>
  <si>
    <t>五发改〔2023〕21号2023年第一批重点储备项目（五华区养老照护中心项目）前期研究经费</t>
  </si>
  <si>
    <t>前期研究经费用于开展可研编制及审查、土地规划许可办理等工作。</t>
  </si>
  <si>
    <t>开展可研编制及审查、土地规划许可办理项目数</t>
  </si>
  <si>
    <t>工作已完成，经费份两次拨付</t>
  </si>
  <si>
    <t>工作开展及时性</t>
  </si>
  <si>
    <t>保障项目正常运行</t>
  </si>
  <si>
    <t>五华区未成年人保护救助中心建设项目资金</t>
  </si>
  <si>
    <t>五华区未成年人保护救助中心建设项目资金为南京证券帮扶资金，用于对未成年人保护救助中心进行改造，改造建筑面积1200.14平方米，包括对原有建筑的电气、消防、给排水、楼地面、卫生间等进行提升改造，对室内功能区重新划分。</t>
  </si>
  <si>
    <t>未成年人保护救助中心改造建筑面积</t>
  </si>
  <si>
    <t>1200.14平方米</t>
  </si>
  <si>
    <t>改造验收合格率</t>
  </si>
  <si>
    <t>加强未成年人保护工作服务建设</t>
  </si>
  <si>
    <t>未成年人保护救助中心服务对象满意度</t>
  </si>
  <si>
    <t>五华区未成年人保护救助中心建设项目资金是由红十字会转拨到专户的捐赠款。</t>
  </si>
  <si>
    <t>机关退休党支部工作经费</t>
  </si>
  <si>
    <t>机关退休党支部工作经费主要用于发放机关退休党支部人员工资。</t>
  </si>
  <si>
    <t>年度内完成</t>
  </si>
  <si>
    <t>预算完成率大于等于95%</t>
  </si>
  <si>
    <t>14%</t>
  </si>
  <si>
    <t>促进社会和谐</t>
  </si>
  <si>
    <t>机关退休党支部工作经费是昆明市五华区组织部党费户拨的项目经费。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</si>
</sst>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s>
  <fonts count="23">
    <font>
      <sz val="12"/>
      <name val="宋体"/>
      <charset val="134"/>
    </font>
    <font>
      <sz val="11"/>
      <color theme="1"/>
      <name val="宋体"/>
      <charset val="134"/>
      <scheme val="minor"/>
    </font>
    <font>
      <sz val="20"/>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indexed="0"/>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0" fillId="0" borderId="0" applyFont="0" applyFill="0" applyBorder="0" applyAlignment="0" applyProtection="0"/>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 fillId="2" borderId="1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16" applyNumberFormat="0" applyFill="0" applyAlignment="0" applyProtection="0">
      <alignment vertical="center"/>
    </xf>
    <xf numFmtId="0" fontId="9" fillId="0" borderId="16" applyNumberFormat="0" applyFill="0" applyAlignment="0" applyProtection="0">
      <alignment vertical="center"/>
    </xf>
    <xf numFmtId="0" fontId="10" fillId="0" borderId="17" applyNumberFormat="0" applyFill="0" applyAlignment="0" applyProtection="0">
      <alignment vertical="center"/>
    </xf>
    <xf numFmtId="0" fontId="10" fillId="0" borderId="0" applyNumberFormat="0" applyFill="0" applyBorder="0" applyAlignment="0" applyProtection="0">
      <alignment vertical="center"/>
    </xf>
    <xf numFmtId="0" fontId="11" fillId="3" borderId="18" applyNumberFormat="0" applyAlignment="0" applyProtection="0">
      <alignment vertical="center"/>
    </xf>
    <xf numFmtId="0" fontId="12" fillId="4" borderId="19" applyNumberFormat="0" applyAlignment="0" applyProtection="0">
      <alignment vertical="center"/>
    </xf>
    <xf numFmtId="0" fontId="13" fillId="4" borderId="18" applyNumberFormat="0" applyAlignment="0" applyProtection="0">
      <alignment vertical="center"/>
    </xf>
    <xf numFmtId="0" fontId="14" fillId="5" borderId="20" applyNumberFormat="0" applyAlignment="0" applyProtection="0">
      <alignment vertical="center"/>
    </xf>
    <xf numFmtId="0" fontId="15" fillId="0" borderId="21" applyNumberFormat="0" applyFill="0" applyAlignment="0" applyProtection="0">
      <alignment vertical="center"/>
    </xf>
    <xf numFmtId="0" fontId="16" fillId="0" borderId="2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cellStyleXfs>
  <cellXfs count="39">
    <xf numFmtId="0" fontId="0" fillId="0" borderId="0" xfId="0"/>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0" fontId="1" fillId="0" borderId="2" xfId="3" applyNumberFormat="1" applyFont="1" applyFill="1" applyBorder="1" applyAlignment="1">
      <alignment horizontal="center" vertical="center" wrapText="1"/>
    </xf>
    <xf numFmtId="10" fontId="1" fillId="0" borderId="3" xfId="3"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4"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xf>
    <xf numFmtId="0" fontId="1" fillId="0" borderId="8"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2" xfId="0" applyFont="1" applyFill="1" applyBorder="1" applyAlignment="1">
      <alignment vertical="center"/>
    </xf>
    <xf numFmtId="9" fontId="1" fillId="0" borderId="2" xfId="3" applyNumberFormat="1" applyFont="1" applyFill="1" applyBorder="1" applyAlignment="1">
      <alignment horizontal="center" vertical="center" wrapText="1"/>
    </xf>
    <xf numFmtId="9" fontId="1" fillId="0" borderId="3" xfId="3"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5" Type="http://schemas.openxmlformats.org/officeDocument/2006/relationships/styles" Target="styles.xml"/><Relationship Id="rId64" Type="http://schemas.openxmlformats.org/officeDocument/2006/relationships/sharedStrings" Target="sharedStrings.xml"/><Relationship Id="rId63" Type="http://schemas.openxmlformats.org/officeDocument/2006/relationships/theme" Target="theme/theme1.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abSelected="1" workbookViewId="0">
      <selection activeCell="A2" sqref="A2:O2"/>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3.6" style="1" customWidth="1"/>
    <col min="8" max="8" width="15" style="1" customWidth="1"/>
    <col min="9" max="9" width="9.2" style="1" customWidth="1"/>
    <col min="10" max="10" width="3.26666666666667" style="1" customWidth="1"/>
    <col min="11" max="11" width="1.35" style="1" customWidth="1"/>
    <col min="12" max="12" width="4.16666666666667" style="1" customWidth="1"/>
    <col min="13" max="13" width="1.23333333333333" style="1" customWidth="1"/>
    <col min="14" max="14" width="13.4" style="1" customWidth="1"/>
    <col min="15" max="15" width="16.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76.07</v>
      </c>
      <c r="F6" s="8"/>
      <c r="G6" s="8">
        <f t="shared" si="0"/>
        <v>76.07</v>
      </c>
      <c r="H6" s="8"/>
      <c r="I6" s="8">
        <f t="shared" si="0"/>
        <v>44.3717</v>
      </c>
      <c r="J6" s="8"/>
      <c r="K6" s="9">
        <v>10</v>
      </c>
      <c r="L6" s="10"/>
      <c r="M6" s="11">
        <f>I6/G6</f>
        <v>0.583300907059287</v>
      </c>
      <c r="N6" s="12"/>
      <c r="O6" s="8">
        <f>I6/G6*K6</f>
        <v>5.83300907059288</v>
      </c>
    </row>
    <row r="7" s="1" customFormat="1" ht="17" customHeight="1" spans="1:15">
      <c r="A7" s="5"/>
      <c r="B7" s="5"/>
      <c r="C7" s="5" t="s">
        <v>14</v>
      </c>
      <c r="D7" s="5"/>
      <c r="E7" s="8">
        <v>76.07</v>
      </c>
      <c r="F7" s="8"/>
      <c r="G7" s="8">
        <v>76.07</v>
      </c>
      <c r="H7" s="8"/>
      <c r="I7" s="8">
        <v>44.3717</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8" customHeight="1" spans="1:15">
      <c r="A11" s="5"/>
      <c r="B11" s="14" t="s">
        <v>21</v>
      </c>
      <c r="C11" s="15"/>
      <c r="D11" s="15"/>
      <c r="E11" s="15"/>
      <c r="F11" s="15"/>
      <c r="G11" s="15"/>
      <c r="H11" s="16"/>
      <c r="I11" s="14" t="s">
        <v>21</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31</v>
      </c>
      <c r="E13" s="7"/>
      <c r="F13" s="7"/>
      <c r="G13" s="7"/>
      <c r="H13" s="5" t="s">
        <v>32</v>
      </c>
      <c r="I13" s="5" t="s">
        <v>32</v>
      </c>
      <c r="J13" s="9">
        <v>5</v>
      </c>
      <c r="K13" s="10"/>
      <c r="L13" s="9">
        <v>5</v>
      </c>
      <c r="M13" s="10"/>
      <c r="N13" s="14" t="s">
        <v>33</v>
      </c>
      <c r="O13" s="16"/>
    </row>
    <row r="14" s="1" customFormat="1" ht="35" customHeight="1" spans="1:15">
      <c r="A14" s="5"/>
      <c r="B14" s="5"/>
      <c r="C14" s="18"/>
      <c r="D14" s="7" t="s">
        <v>34</v>
      </c>
      <c r="E14" s="7"/>
      <c r="F14" s="7"/>
      <c r="G14" s="7"/>
      <c r="H14" s="5" t="s">
        <v>35</v>
      </c>
      <c r="I14" s="5" t="s">
        <v>35</v>
      </c>
      <c r="J14" s="9">
        <v>5</v>
      </c>
      <c r="K14" s="10"/>
      <c r="L14" s="9">
        <v>5</v>
      </c>
      <c r="M14" s="10"/>
      <c r="N14" s="14" t="s">
        <v>33</v>
      </c>
      <c r="O14" s="16"/>
    </row>
    <row r="15" s="1" customFormat="1" ht="35" customHeight="1" spans="1:15">
      <c r="A15" s="5"/>
      <c r="B15" s="5"/>
      <c r="C15" s="36"/>
      <c r="D15" s="7" t="s">
        <v>36</v>
      </c>
      <c r="E15" s="7"/>
      <c r="F15" s="7"/>
      <c r="G15" s="7"/>
      <c r="H15" s="5" t="s">
        <v>37</v>
      </c>
      <c r="I15" s="5" t="s">
        <v>37</v>
      </c>
      <c r="J15" s="9">
        <v>5</v>
      </c>
      <c r="K15" s="10"/>
      <c r="L15" s="9">
        <v>5</v>
      </c>
      <c r="M15" s="10"/>
      <c r="N15" s="14" t="s">
        <v>33</v>
      </c>
      <c r="O15" s="16"/>
    </row>
    <row r="16" s="1" customFormat="1" ht="35" customHeight="1" spans="1:15">
      <c r="A16" s="5"/>
      <c r="B16" s="5"/>
      <c r="C16" s="17" t="s">
        <v>38</v>
      </c>
      <c r="D16" s="7" t="s">
        <v>39</v>
      </c>
      <c r="E16" s="7"/>
      <c r="F16" s="7"/>
      <c r="G16" s="7"/>
      <c r="H16" s="5" t="s">
        <v>40</v>
      </c>
      <c r="I16" s="5" t="s">
        <v>40</v>
      </c>
      <c r="J16" s="9">
        <v>5</v>
      </c>
      <c r="K16" s="10"/>
      <c r="L16" s="9">
        <v>5</v>
      </c>
      <c r="M16" s="10"/>
      <c r="N16" s="14" t="s">
        <v>33</v>
      </c>
      <c r="O16" s="16"/>
    </row>
    <row r="17" s="1" customFormat="1" ht="35" customHeight="1" spans="1:15">
      <c r="A17" s="5"/>
      <c r="B17" s="5"/>
      <c r="C17" s="18"/>
      <c r="D17" s="7" t="s">
        <v>41</v>
      </c>
      <c r="E17" s="7"/>
      <c r="F17" s="7"/>
      <c r="G17" s="7"/>
      <c r="H17" s="5" t="s">
        <v>42</v>
      </c>
      <c r="I17" s="5" t="s">
        <v>42</v>
      </c>
      <c r="J17" s="9">
        <v>5</v>
      </c>
      <c r="K17" s="10"/>
      <c r="L17" s="9">
        <v>5</v>
      </c>
      <c r="M17" s="10"/>
      <c r="N17" s="14" t="s">
        <v>33</v>
      </c>
      <c r="O17" s="16"/>
    </row>
    <row r="18" s="1" customFormat="1" ht="35" customHeight="1" spans="1:15">
      <c r="A18" s="5"/>
      <c r="B18" s="5"/>
      <c r="C18" s="36"/>
      <c r="D18" s="7" t="s">
        <v>43</v>
      </c>
      <c r="E18" s="7"/>
      <c r="F18" s="7"/>
      <c r="G18" s="7"/>
      <c r="H18" s="5" t="s">
        <v>42</v>
      </c>
      <c r="I18" s="5" t="s">
        <v>42</v>
      </c>
      <c r="J18" s="9">
        <v>5</v>
      </c>
      <c r="K18" s="10"/>
      <c r="L18" s="9">
        <v>5</v>
      </c>
      <c r="M18" s="10"/>
      <c r="N18" s="14" t="s">
        <v>33</v>
      </c>
      <c r="O18" s="16"/>
    </row>
    <row r="19" s="1" customFormat="1" ht="35" customHeight="1" spans="1:15">
      <c r="A19" s="5"/>
      <c r="B19" s="5"/>
      <c r="C19" s="5" t="s">
        <v>44</v>
      </c>
      <c r="D19" s="7" t="s">
        <v>45</v>
      </c>
      <c r="E19" s="7"/>
      <c r="F19" s="7"/>
      <c r="G19" s="7"/>
      <c r="H19" s="5" t="s">
        <v>46</v>
      </c>
      <c r="I19" s="5" t="s">
        <v>46</v>
      </c>
      <c r="J19" s="9">
        <v>10</v>
      </c>
      <c r="K19" s="10"/>
      <c r="L19" s="9">
        <v>10</v>
      </c>
      <c r="M19" s="10"/>
      <c r="N19" s="14" t="s">
        <v>33</v>
      </c>
      <c r="O19" s="16"/>
    </row>
    <row r="20" s="1" customFormat="1" ht="35" customHeight="1" spans="1:15">
      <c r="A20" s="5"/>
      <c r="B20" s="5"/>
      <c r="C20" s="17" t="s">
        <v>47</v>
      </c>
      <c r="D20" s="7" t="s">
        <v>48</v>
      </c>
      <c r="E20" s="7"/>
      <c r="F20" s="7"/>
      <c r="G20" s="7"/>
      <c r="H20" s="5" t="s">
        <v>49</v>
      </c>
      <c r="I20" s="5" t="s">
        <v>50</v>
      </c>
      <c r="J20" s="9">
        <v>5</v>
      </c>
      <c r="K20" s="10"/>
      <c r="L20" s="9">
        <v>5</v>
      </c>
      <c r="M20" s="10"/>
      <c r="N20" s="14" t="s">
        <v>33</v>
      </c>
      <c r="O20" s="16"/>
    </row>
    <row r="21" s="1" customFormat="1" ht="35" customHeight="1" spans="1:15">
      <c r="A21" s="5"/>
      <c r="B21" s="5"/>
      <c r="C21" s="36"/>
      <c r="D21" s="7" t="s">
        <v>51</v>
      </c>
      <c r="E21" s="7"/>
      <c r="F21" s="7"/>
      <c r="G21" s="7"/>
      <c r="H21" s="5" t="s">
        <v>52</v>
      </c>
      <c r="I21" s="5" t="s">
        <v>53</v>
      </c>
      <c r="J21" s="9">
        <v>5</v>
      </c>
      <c r="K21" s="10"/>
      <c r="L21" s="9">
        <v>2</v>
      </c>
      <c r="M21" s="10"/>
      <c r="N21" s="14" t="s">
        <v>33</v>
      </c>
      <c r="O21" s="16"/>
    </row>
    <row r="22" s="1" customFormat="1" ht="35" customHeight="1" spans="1:15">
      <c r="A22" s="5"/>
      <c r="B22" s="5" t="s">
        <v>54</v>
      </c>
      <c r="C22" s="5" t="s">
        <v>55</v>
      </c>
      <c r="D22" s="7" t="s">
        <v>56</v>
      </c>
      <c r="E22" s="7"/>
      <c r="F22" s="7"/>
      <c r="G22" s="7"/>
      <c r="H22" s="5" t="s">
        <v>57</v>
      </c>
      <c r="I22" s="5" t="s">
        <v>57</v>
      </c>
      <c r="J22" s="9">
        <v>30</v>
      </c>
      <c r="K22" s="10"/>
      <c r="L22" s="9">
        <v>30</v>
      </c>
      <c r="M22" s="10"/>
      <c r="N22" s="14" t="s">
        <v>33</v>
      </c>
      <c r="O22" s="16"/>
    </row>
    <row r="23" s="1" customFormat="1" ht="35" customHeight="1" spans="1:15">
      <c r="A23" s="5"/>
      <c r="B23" s="5" t="s">
        <v>58</v>
      </c>
      <c r="C23" s="5" t="s">
        <v>59</v>
      </c>
      <c r="D23" s="7" t="s">
        <v>60</v>
      </c>
      <c r="E23" s="7"/>
      <c r="F23" s="7"/>
      <c r="G23" s="7"/>
      <c r="H23" s="5" t="s">
        <v>57</v>
      </c>
      <c r="I23" s="5" t="s">
        <v>57</v>
      </c>
      <c r="J23" s="9">
        <v>10</v>
      </c>
      <c r="K23" s="10"/>
      <c r="L23" s="9">
        <v>10</v>
      </c>
      <c r="M23" s="10"/>
      <c r="N23" s="14" t="s">
        <v>33</v>
      </c>
      <c r="O23" s="16"/>
    </row>
    <row r="24" s="1" customFormat="1" ht="35" customHeight="1" spans="1:15">
      <c r="A24" s="5"/>
      <c r="B24" s="9" t="s">
        <v>61</v>
      </c>
      <c r="C24" s="21"/>
      <c r="D24" s="9" t="s">
        <v>62</v>
      </c>
      <c r="E24" s="22"/>
      <c r="F24" s="22"/>
      <c r="G24" s="22"/>
      <c r="H24" s="22"/>
      <c r="I24" s="22"/>
      <c r="J24" s="22"/>
      <c r="K24" s="22"/>
      <c r="L24" s="22"/>
      <c r="M24" s="22"/>
      <c r="N24" s="22"/>
      <c r="O24" s="10"/>
    </row>
    <row r="25" s="1" customFormat="1" ht="35" customHeight="1" spans="1:15">
      <c r="A25" s="5"/>
      <c r="B25" s="9" t="s">
        <v>63</v>
      </c>
      <c r="C25" s="22"/>
      <c r="D25" s="22"/>
      <c r="E25" s="22"/>
      <c r="F25" s="22"/>
      <c r="G25" s="22"/>
      <c r="H25" s="22"/>
      <c r="I25" s="21"/>
      <c r="J25" s="9">
        <v>100</v>
      </c>
      <c r="K25" s="21"/>
      <c r="L25" s="9">
        <v>92.83</v>
      </c>
      <c r="M25" s="10"/>
      <c r="N25" s="9" t="s">
        <v>64</v>
      </c>
      <c r="O25" s="10"/>
    </row>
    <row r="26" s="1" customFormat="1" spans="1:15">
      <c r="A26" s="25" t="s">
        <v>65</v>
      </c>
      <c r="B26" s="25"/>
      <c r="C26" s="25"/>
      <c r="D26" s="25"/>
      <c r="E26" s="25"/>
      <c r="F26" s="25"/>
      <c r="G26" s="25"/>
      <c r="H26" s="25"/>
      <c r="I26" s="25"/>
      <c r="J26" s="25"/>
      <c r="K26" s="25"/>
      <c r="L26" s="25"/>
      <c r="M26" s="25"/>
      <c r="N26" s="25"/>
      <c r="O26" s="26"/>
    </row>
    <row r="27" s="1" customFormat="1" spans="1:15">
      <c r="A27" s="27"/>
      <c r="B27" s="25"/>
      <c r="C27" s="25"/>
      <c r="D27" s="25"/>
      <c r="E27" s="25"/>
      <c r="F27" s="25"/>
      <c r="G27" s="25"/>
      <c r="H27" s="25"/>
      <c r="I27" s="25"/>
      <c r="J27" s="25"/>
      <c r="K27" s="25"/>
      <c r="L27" s="25"/>
      <c r="M27" s="25"/>
      <c r="N27" s="25"/>
      <c r="O27" s="26"/>
    </row>
    <row r="28" s="1" customFormat="1" spans="1:15">
      <c r="A28" s="27"/>
      <c r="B28" s="25"/>
      <c r="C28" s="25"/>
      <c r="D28" s="25"/>
      <c r="E28" s="25"/>
      <c r="F28" s="25"/>
      <c r="G28" s="25"/>
      <c r="H28" s="25"/>
      <c r="I28" s="25"/>
      <c r="J28" s="25"/>
      <c r="K28" s="25"/>
      <c r="L28" s="25"/>
      <c r="M28" s="25"/>
      <c r="N28" s="25"/>
      <c r="O28" s="26"/>
    </row>
    <row r="29" s="1" customFormat="1" ht="27" customHeight="1" spans="1:15">
      <c r="A29" s="28"/>
      <c r="B29" s="29"/>
      <c r="C29" s="29"/>
      <c r="D29" s="29"/>
      <c r="E29" s="29"/>
      <c r="F29" s="29"/>
      <c r="G29" s="29"/>
      <c r="H29" s="29"/>
      <c r="I29" s="29"/>
      <c r="J29" s="29"/>
      <c r="K29" s="29"/>
      <c r="L29" s="29"/>
      <c r="M29" s="29"/>
      <c r="N29" s="29"/>
      <c r="O29" s="30"/>
    </row>
  </sheetData>
  <mergeCells count="10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0:A11"/>
    <mergeCell ref="A12:A25"/>
    <mergeCell ref="B13:B21"/>
    <mergeCell ref="C13:C15"/>
    <mergeCell ref="C16:C18"/>
    <mergeCell ref="C20:C21"/>
    <mergeCell ref="A5:B9"/>
    <mergeCell ref="A26:O2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3" workbookViewId="0">
      <selection activeCell="N13" sqref="N13:O20"/>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9.5"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198</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0.2</v>
      </c>
      <c r="F6" s="8"/>
      <c r="G6" s="8">
        <f t="shared" si="0"/>
        <v>0.2</v>
      </c>
      <c r="H6" s="8"/>
      <c r="I6" s="8">
        <f t="shared" si="0"/>
        <v>0.2</v>
      </c>
      <c r="J6" s="8"/>
      <c r="K6" s="9">
        <v>10</v>
      </c>
      <c r="L6" s="10"/>
      <c r="M6" s="31">
        <f>I6/G6</f>
        <v>1</v>
      </c>
      <c r="N6" s="32"/>
      <c r="O6" s="33">
        <f>I6/G6*K6</f>
        <v>10</v>
      </c>
    </row>
    <row r="7" s="1" customFormat="1" ht="17" customHeight="1" spans="1:15">
      <c r="A7" s="5"/>
      <c r="B7" s="5"/>
      <c r="C7" s="5" t="s">
        <v>14</v>
      </c>
      <c r="D7" s="5"/>
      <c r="E7" s="8">
        <v>0.2</v>
      </c>
      <c r="F7" s="8"/>
      <c r="G7" s="8">
        <v>0.2</v>
      </c>
      <c r="H7" s="8"/>
      <c r="I7" s="8">
        <v>0.2</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6" customHeight="1" spans="1:15">
      <c r="A11" s="5"/>
      <c r="B11" s="14" t="s">
        <v>199</v>
      </c>
      <c r="C11" s="15"/>
      <c r="D11" s="15"/>
      <c r="E11" s="15"/>
      <c r="F11" s="15"/>
      <c r="G11" s="15"/>
      <c r="H11" s="16"/>
      <c r="I11" s="14" t="s">
        <v>199</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200</v>
      </c>
      <c r="E13" s="7"/>
      <c r="F13" s="7"/>
      <c r="G13" s="7"/>
      <c r="H13" s="5" t="s">
        <v>201</v>
      </c>
      <c r="I13" s="5" t="s">
        <v>201</v>
      </c>
      <c r="J13" s="9">
        <v>10</v>
      </c>
      <c r="K13" s="10"/>
      <c r="L13" s="9">
        <v>10</v>
      </c>
      <c r="M13" s="10"/>
      <c r="N13" s="14"/>
      <c r="O13" s="16"/>
    </row>
    <row r="14" s="1" customFormat="1" ht="35" customHeight="1" spans="1:15">
      <c r="A14" s="5"/>
      <c r="B14" s="5"/>
      <c r="C14" s="18"/>
      <c r="D14" s="7" t="s">
        <v>202</v>
      </c>
      <c r="E14" s="7"/>
      <c r="F14" s="7"/>
      <c r="G14" s="7"/>
      <c r="H14" s="5" t="s">
        <v>203</v>
      </c>
      <c r="I14" s="5" t="s">
        <v>203</v>
      </c>
      <c r="J14" s="9">
        <v>10</v>
      </c>
      <c r="K14" s="10"/>
      <c r="L14" s="9">
        <v>10</v>
      </c>
      <c r="M14" s="10"/>
      <c r="N14" s="14"/>
      <c r="O14" s="16"/>
    </row>
    <row r="15" s="1" customFormat="1" ht="35" customHeight="1" spans="1:15">
      <c r="A15" s="5"/>
      <c r="B15" s="5"/>
      <c r="C15" s="17" t="s">
        <v>38</v>
      </c>
      <c r="D15" s="7" t="s">
        <v>204</v>
      </c>
      <c r="E15" s="7"/>
      <c r="F15" s="7"/>
      <c r="G15" s="7"/>
      <c r="H15" s="5" t="s">
        <v>40</v>
      </c>
      <c r="I15" s="5" t="s">
        <v>40</v>
      </c>
      <c r="J15" s="9">
        <v>10</v>
      </c>
      <c r="K15" s="10"/>
      <c r="L15" s="9">
        <v>10</v>
      </c>
      <c r="M15" s="10"/>
      <c r="N15" s="14"/>
      <c r="O15" s="16"/>
    </row>
    <row r="16" s="1" customFormat="1" ht="35" customHeight="1" spans="1:15">
      <c r="A16" s="5"/>
      <c r="B16" s="5"/>
      <c r="C16" s="5" t="s">
        <v>44</v>
      </c>
      <c r="D16" s="7" t="s">
        <v>205</v>
      </c>
      <c r="E16" s="7"/>
      <c r="F16" s="7"/>
      <c r="G16" s="7"/>
      <c r="H16" s="5" t="s">
        <v>46</v>
      </c>
      <c r="I16" s="5" t="s">
        <v>46</v>
      </c>
      <c r="J16" s="9">
        <v>10</v>
      </c>
      <c r="K16" s="10"/>
      <c r="L16" s="9">
        <v>10</v>
      </c>
      <c r="M16" s="10"/>
      <c r="N16" s="14"/>
      <c r="O16" s="16"/>
    </row>
    <row r="17" s="1" customFormat="1" ht="35" customHeight="1" spans="1:15">
      <c r="A17" s="5"/>
      <c r="B17" s="5"/>
      <c r="C17" s="17" t="s">
        <v>47</v>
      </c>
      <c r="D17" s="7" t="s">
        <v>48</v>
      </c>
      <c r="E17" s="7"/>
      <c r="F17" s="7"/>
      <c r="G17" s="7"/>
      <c r="H17" s="5" t="s">
        <v>206</v>
      </c>
      <c r="I17" s="5" t="s">
        <v>50</v>
      </c>
      <c r="J17" s="9">
        <v>5</v>
      </c>
      <c r="K17" s="10"/>
      <c r="L17" s="9">
        <v>5</v>
      </c>
      <c r="M17" s="10"/>
      <c r="N17" s="14"/>
      <c r="O17" s="16"/>
    </row>
    <row r="18" s="1" customFormat="1" ht="35" customHeight="1" spans="1:15">
      <c r="A18" s="5"/>
      <c r="B18" s="5"/>
      <c r="C18" s="36"/>
      <c r="D18" s="7" t="s">
        <v>51</v>
      </c>
      <c r="E18" s="7"/>
      <c r="F18" s="7"/>
      <c r="G18" s="7"/>
      <c r="H18" s="5" t="s">
        <v>123</v>
      </c>
      <c r="I18" s="5" t="s">
        <v>57</v>
      </c>
      <c r="J18" s="9">
        <v>5</v>
      </c>
      <c r="K18" s="10"/>
      <c r="L18" s="9">
        <v>5</v>
      </c>
      <c r="M18" s="10"/>
      <c r="N18" s="14"/>
      <c r="O18" s="16"/>
    </row>
    <row r="19" s="1" customFormat="1" ht="58" customHeight="1" spans="1:15">
      <c r="A19" s="5"/>
      <c r="B19" s="17" t="s">
        <v>54</v>
      </c>
      <c r="C19" s="17" t="s">
        <v>55</v>
      </c>
      <c r="D19" s="7" t="s">
        <v>207</v>
      </c>
      <c r="E19" s="7"/>
      <c r="F19" s="7"/>
      <c r="G19" s="7"/>
      <c r="H19" s="5" t="s">
        <v>208</v>
      </c>
      <c r="I19" s="5" t="s">
        <v>208</v>
      </c>
      <c r="J19" s="9">
        <v>30</v>
      </c>
      <c r="K19" s="10"/>
      <c r="L19" s="9">
        <v>30</v>
      </c>
      <c r="M19" s="10"/>
      <c r="N19" s="14"/>
      <c r="O19" s="16"/>
    </row>
    <row r="20" s="1" customFormat="1" ht="35" customHeight="1" spans="1:15">
      <c r="A20" s="5"/>
      <c r="B20" s="5" t="s">
        <v>58</v>
      </c>
      <c r="C20" s="5" t="s">
        <v>59</v>
      </c>
      <c r="D20" s="7" t="s">
        <v>209</v>
      </c>
      <c r="E20" s="7"/>
      <c r="F20" s="7"/>
      <c r="G20" s="7"/>
      <c r="H20" s="5" t="s">
        <v>57</v>
      </c>
      <c r="I20" s="5" t="s">
        <v>57</v>
      </c>
      <c r="J20" s="9">
        <v>10</v>
      </c>
      <c r="K20" s="10"/>
      <c r="L20" s="9">
        <v>10</v>
      </c>
      <c r="M20" s="10"/>
      <c r="N20" s="14"/>
      <c r="O20" s="16"/>
    </row>
    <row r="21" s="1" customFormat="1" ht="35" customHeight="1" spans="1:15">
      <c r="A21" s="5"/>
      <c r="B21" s="9" t="s">
        <v>61</v>
      </c>
      <c r="C21" s="21"/>
      <c r="D21" s="9" t="s">
        <v>62</v>
      </c>
      <c r="E21" s="22"/>
      <c r="F21" s="22"/>
      <c r="G21" s="22"/>
      <c r="H21" s="22"/>
      <c r="I21" s="22"/>
      <c r="J21" s="22"/>
      <c r="K21" s="22"/>
      <c r="L21" s="22"/>
      <c r="M21" s="22"/>
      <c r="N21" s="22"/>
      <c r="O21" s="10"/>
    </row>
    <row r="22" s="1" customFormat="1" ht="35" customHeight="1" spans="1:15">
      <c r="A22" s="5"/>
      <c r="B22" s="9" t="s">
        <v>63</v>
      </c>
      <c r="C22" s="22"/>
      <c r="D22" s="22"/>
      <c r="E22" s="22"/>
      <c r="F22" s="22"/>
      <c r="G22" s="22"/>
      <c r="H22" s="22"/>
      <c r="I22" s="21"/>
      <c r="J22" s="9">
        <v>100</v>
      </c>
      <c r="K22" s="21"/>
      <c r="L22" s="34">
        <v>100</v>
      </c>
      <c r="M22" s="35"/>
      <c r="N22" s="9" t="s">
        <v>64</v>
      </c>
      <c r="O22" s="10"/>
    </row>
    <row r="23" s="1" customFormat="1" spans="1:15">
      <c r="A23" s="25" t="s">
        <v>65</v>
      </c>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spans="1:15">
      <c r="A25" s="27"/>
      <c r="B25" s="25"/>
      <c r="C25" s="25"/>
      <c r="D25" s="25"/>
      <c r="E25" s="25"/>
      <c r="F25" s="25"/>
      <c r="G25" s="25"/>
      <c r="H25" s="25"/>
      <c r="I25" s="25"/>
      <c r="J25" s="25"/>
      <c r="K25" s="25"/>
      <c r="L25" s="25"/>
      <c r="M25" s="25"/>
      <c r="N25" s="25"/>
      <c r="O25" s="26"/>
    </row>
    <row r="26" s="1" customFormat="1" ht="27" customHeight="1" spans="1:15">
      <c r="A26" s="28"/>
      <c r="B26" s="29"/>
      <c r="C26" s="29"/>
      <c r="D26" s="29"/>
      <c r="E26" s="29"/>
      <c r="F26" s="29"/>
      <c r="G26" s="29"/>
      <c r="H26" s="29"/>
      <c r="I26" s="29"/>
      <c r="J26" s="29"/>
      <c r="K26" s="29"/>
      <c r="L26" s="29"/>
      <c r="M26" s="29"/>
      <c r="N26" s="29"/>
      <c r="O26" s="30"/>
    </row>
  </sheetData>
  <mergeCells count="9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8"/>
    <mergeCell ref="C13:C14"/>
    <mergeCell ref="C17:C18"/>
    <mergeCell ref="A5:B9"/>
    <mergeCell ref="A23:O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5" workbookViewId="0">
      <selection activeCell="C13" sqref="C13:C20"/>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198</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38">
        <f t="shared" ref="E6:I6" si="0">E7+E8+E9</f>
        <v>0.0015</v>
      </c>
      <c r="F6" s="38"/>
      <c r="G6" s="38">
        <f t="shared" si="0"/>
        <v>0.0015</v>
      </c>
      <c r="H6" s="38"/>
      <c r="I6" s="8">
        <f t="shared" si="0"/>
        <v>0</v>
      </c>
      <c r="J6" s="8"/>
      <c r="K6" s="9">
        <v>10</v>
      </c>
      <c r="L6" s="10"/>
      <c r="M6" s="31">
        <f>I6/G6</f>
        <v>0</v>
      </c>
      <c r="N6" s="32"/>
      <c r="O6" s="33">
        <f>I6/G6*K6</f>
        <v>0</v>
      </c>
    </row>
    <row r="7" s="1" customFormat="1" ht="17" customHeight="1" spans="1:15">
      <c r="A7" s="5"/>
      <c r="B7" s="5"/>
      <c r="C7" s="5" t="s">
        <v>14</v>
      </c>
      <c r="D7" s="5"/>
      <c r="E7" s="38">
        <v>0.0015</v>
      </c>
      <c r="F7" s="38"/>
      <c r="G7" s="38">
        <v>0.0015</v>
      </c>
      <c r="H7" s="3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42" customHeight="1" spans="1:15">
      <c r="A11" s="5"/>
      <c r="B11" s="14" t="s">
        <v>210</v>
      </c>
      <c r="C11" s="15"/>
      <c r="D11" s="15"/>
      <c r="E11" s="15"/>
      <c r="F11" s="15"/>
      <c r="G11" s="15"/>
      <c r="H11" s="16"/>
      <c r="I11" s="14" t="s">
        <v>210</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5" t="s">
        <v>30</v>
      </c>
      <c r="D13" s="7" t="s">
        <v>211</v>
      </c>
      <c r="E13" s="7"/>
      <c r="F13" s="7"/>
      <c r="G13" s="7"/>
      <c r="H13" s="5" t="s">
        <v>42</v>
      </c>
      <c r="I13" s="5" t="s">
        <v>42</v>
      </c>
      <c r="J13" s="9">
        <v>10</v>
      </c>
      <c r="K13" s="10"/>
      <c r="L13" s="9">
        <v>10</v>
      </c>
      <c r="M13" s="10"/>
      <c r="N13" s="14" t="s">
        <v>212</v>
      </c>
      <c r="O13" s="16"/>
    </row>
    <row r="14" s="1" customFormat="1" ht="35" customHeight="1" spans="1:15">
      <c r="A14" s="5"/>
      <c r="B14" s="5"/>
      <c r="C14" s="5" t="s">
        <v>38</v>
      </c>
      <c r="D14" s="7" t="s">
        <v>213</v>
      </c>
      <c r="E14" s="7"/>
      <c r="F14" s="7"/>
      <c r="G14" s="7"/>
      <c r="H14" s="5" t="s">
        <v>214</v>
      </c>
      <c r="I14" s="5" t="s">
        <v>214</v>
      </c>
      <c r="J14" s="9">
        <v>5</v>
      </c>
      <c r="K14" s="10"/>
      <c r="L14" s="9">
        <v>5</v>
      </c>
      <c r="M14" s="10"/>
      <c r="N14" s="14" t="s">
        <v>212</v>
      </c>
      <c r="O14" s="16"/>
    </row>
    <row r="15" s="1" customFormat="1" ht="35" customHeight="1" spans="1:15">
      <c r="A15" s="5"/>
      <c r="B15" s="5"/>
      <c r="C15" s="5"/>
      <c r="D15" s="7" t="s">
        <v>215</v>
      </c>
      <c r="E15" s="7"/>
      <c r="F15" s="7"/>
      <c r="G15" s="7"/>
      <c r="H15" s="5" t="s">
        <v>42</v>
      </c>
      <c r="I15" s="5" t="s">
        <v>42</v>
      </c>
      <c r="J15" s="9">
        <v>5</v>
      </c>
      <c r="K15" s="10"/>
      <c r="L15" s="9">
        <v>5</v>
      </c>
      <c r="M15" s="10"/>
      <c r="N15" s="14" t="s">
        <v>212</v>
      </c>
      <c r="O15" s="16"/>
    </row>
    <row r="16" s="1" customFormat="1" ht="35" customHeight="1" spans="1:15">
      <c r="A16" s="5"/>
      <c r="B16" s="5"/>
      <c r="C16" s="5" t="s">
        <v>44</v>
      </c>
      <c r="D16" s="7" t="s">
        <v>216</v>
      </c>
      <c r="E16" s="7"/>
      <c r="F16" s="7"/>
      <c r="G16" s="7"/>
      <c r="H16" s="5" t="s">
        <v>217</v>
      </c>
      <c r="I16" s="5" t="s">
        <v>217</v>
      </c>
      <c r="J16" s="9">
        <v>10</v>
      </c>
      <c r="K16" s="10"/>
      <c r="L16" s="9">
        <v>10</v>
      </c>
      <c r="M16" s="10"/>
      <c r="N16" s="14" t="s">
        <v>212</v>
      </c>
      <c r="O16" s="16"/>
    </row>
    <row r="17" s="1" customFormat="1" ht="35" customHeight="1" spans="1:15">
      <c r="A17" s="5"/>
      <c r="B17" s="5"/>
      <c r="C17" s="5"/>
      <c r="D17" s="7" t="s">
        <v>218</v>
      </c>
      <c r="E17" s="7"/>
      <c r="F17" s="7"/>
      <c r="G17" s="7"/>
      <c r="H17" s="5" t="s">
        <v>57</v>
      </c>
      <c r="I17" s="5" t="s">
        <v>57</v>
      </c>
      <c r="J17" s="9">
        <v>10</v>
      </c>
      <c r="K17" s="10"/>
      <c r="L17" s="9">
        <v>10</v>
      </c>
      <c r="M17" s="10"/>
      <c r="N17" s="14" t="s">
        <v>212</v>
      </c>
      <c r="O17" s="16"/>
    </row>
    <row r="18" s="1" customFormat="1" ht="35" customHeight="1" spans="1:15">
      <c r="A18" s="5"/>
      <c r="B18" s="5"/>
      <c r="C18" s="5" t="s">
        <v>47</v>
      </c>
      <c r="D18" s="7" t="s">
        <v>48</v>
      </c>
      <c r="E18" s="7"/>
      <c r="F18" s="7"/>
      <c r="G18" s="7"/>
      <c r="H18" s="5" t="s">
        <v>219</v>
      </c>
      <c r="I18" s="5" t="s">
        <v>57</v>
      </c>
      <c r="J18" s="9">
        <v>10</v>
      </c>
      <c r="K18" s="10"/>
      <c r="L18" s="9">
        <v>10</v>
      </c>
      <c r="M18" s="10"/>
      <c r="N18" s="14" t="s">
        <v>212</v>
      </c>
      <c r="O18" s="16"/>
    </row>
    <row r="19" s="1" customFormat="1" ht="58" customHeight="1" spans="1:15">
      <c r="A19" s="5"/>
      <c r="B19" s="17" t="s">
        <v>54</v>
      </c>
      <c r="C19" s="5" t="s">
        <v>55</v>
      </c>
      <c r="D19" s="7" t="s">
        <v>76</v>
      </c>
      <c r="E19" s="7"/>
      <c r="F19" s="7"/>
      <c r="G19" s="7"/>
      <c r="H19" s="5" t="s">
        <v>77</v>
      </c>
      <c r="I19" s="5" t="s">
        <v>77</v>
      </c>
      <c r="J19" s="9">
        <v>15</v>
      </c>
      <c r="K19" s="10"/>
      <c r="L19" s="9">
        <v>15</v>
      </c>
      <c r="M19" s="10"/>
      <c r="N19" s="14" t="s">
        <v>212</v>
      </c>
      <c r="O19" s="16"/>
    </row>
    <row r="20" s="1" customFormat="1" ht="58" customHeight="1" spans="1:15">
      <c r="A20" s="5"/>
      <c r="B20" s="18"/>
      <c r="C20" s="5"/>
      <c r="D20" s="7" t="s">
        <v>220</v>
      </c>
      <c r="E20" s="7"/>
      <c r="F20" s="7"/>
      <c r="G20" s="7"/>
      <c r="H20" s="5" t="s">
        <v>221</v>
      </c>
      <c r="I20" s="5" t="s">
        <v>221</v>
      </c>
      <c r="J20" s="9">
        <v>15</v>
      </c>
      <c r="K20" s="10"/>
      <c r="L20" s="9">
        <v>15</v>
      </c>
      <c r="M20" s="10"/>
      <c r="N20" s="14" t="s">
        <v>212</v>
      </c>
      <c r="O20" s="16"/>
    </row>
    <row r="21" s="1" customFormat="1" ht="35" customHeight="1" spans="1:15">
      <c r="A21" s="5"/>
      <c r="B21" s="17" t="s">
        <v>58</v>
      </c>
      <c r="C21" s="17" t="s">
        <v>59</v>
      </c>
      <c r="D21" s="7" t="s">
        <v>222</v>
      </c>
      <c r="E21" s="7"/>
      <c r="F21" s="7"/>
      <c r="G21" s="7"/>
      <c r="H21" s="5" t="s">
        <v>223</v>
      </c>
      <c r="I21" s="5" t="s">
        <v>223</v>
      </c>
      <c r="J21" s="9">
        <v>5</v>
      </c>
      <c r="K21" s="10"/>
      <c r="L21" s="9">
        <v>5</v>
      </c>
      <c r="M21" s="10"/>
      <c r="N21" s="14" t="s">
        <v>212</v>
      </c>
      <c r="O21" s="16"/>
    </row>
    <row r="22" s="1" customFormat="1" ht="35" customHeight="1" spans="1:15">
      <c r="A22" s="5"/>
      <c r="B22" s="36"/>
      <c r="C22" s="36"/>
      <c r="D22" s="7" t="s">
        <v>224</v>
      </c>
      <c r="E22" s="7"/>
      <c r="F22" s="7"/>
      <c r="G22" s="7"/>
      <c r="H22" s="5" t="s">
        <v>225</v>
      </c>
      <c r="I22" s="5" t="s">
        <v>225</v>
      </c>
      <c r="J22" s="9">
        <v>5</v>
      </c>
      <c r="K22" s="10"/>
      <c r="L22" s="9">
        <v>5</v>
      </c>
      <c r="M22" s="10"/>
      <c r="N22" s="14" t="s">
        <v>212</v>
      </c>
      <c r="O22" s="16"/>
    </row>
    <row r="23" s="1" customFormat="1" ht="35" customHeight="1" spans="1:15">
      <c r="A23" s="5"/>
      <c r="B23" s="9" t="s">
        <v>61</v>
      </c>
      <c r="C23" s="21"/>
      <c r="D23" s="9" t="s">
        <v>62</v>
      </c>
      <c r="E23" s="22"/>
      <c r="F23" s="22"/>
      <c r="G23" s="22"/>
      <c r="H23" s="22"/>
      <c r="I23" s="22"/>
      <c r="J23" s="22"/>
      <c r="K23" s="22"/>
      <c r="L23" s="22"/>
      <c r="M23" s="22"/>
      <c r="N23" s="22"/>
      <c r="O23" s="10"/>
    </row>
    <row r="24" s="1" customFormat="1" ht="35" customHeight="1" spans="1:15">
      <c r="A24" s="5"/>
      <c r="B24" s="9" t="s">
        <v>63</v>
      </c>
      <c r="C24" s="22"/>
      <c r="D24" s="22"/>
      <c r="E24" s="22"/>
      <c r="F24" s="22"/>
      <c r="G24" s="22"/>
      <c r="H24" s="22"/>
      <c r="I24" s="21"/>
      <c r="J24" s="9">
        <v>100</v>
      </c>
      <c r="K24" s="21"/>
      <c r="L24" s="34">
        <v>90</v>
      </c>
      <c r="M24" s="35"/>
      <c r="N24" s="9" t="s">
        <v>64</v>
      </c>
      <c r="O24" s="10"/>
    </row>
    <row r="25" s="1" customFormat="1" spans="1:15">
      <c r="A25" s="25" t="s">
        <v>65</v>
      </c>
      <c r="B25" s="25"/>
      <c r="C25" s="25"/>
      <c r="D25" s="25"/>
      <c r="E25" s="25"/>
      <c r="F25" s="25"/>
      <c r="G25" s="25"/>
      <c r="H25" s="25"/>
      <c r="I25" s="25"/>
      <c r="J25" s="25"/>
      <c r="K25" s="25"/>
      <c r="L25" s="25"/>
      <c r="M25" s="25"/>
      <c r="N25" s="25"/>
      <c r="O25" s="26"/>
    </row>
    <row r="26" s="1" customFormat="1" spans="1:15">
      <c r="A26" s="27"/>
      <c r="B26" s="25"/>
      <c r="C26" s="25"/>
      <c r="D26" s="25"/>
      <c r="E26" s="25"/>
      <c r="F26" s="25"/>
      <c r="G26" s="25"/>
      <c r="H26" s="25"/>
      <c r="I26" s="25"/>
      <c r="J26" s="25"/>
      <c r="K26" s="25"/>
      <c r="L26" s="25"/>
      <c r="M26" s="25"/>
      <c r="N26" s="25"/>
      <c r="O26" s="26"/>
    </row>
    <row r="27" s="1" customFormat="1" spans="1:15">
      <c r="A27" s="27"/>
      <c r="B27" s="25"/>
      <c r="C27" s="25"/>
      <c r="D27" s="25"/>
      <c r="E27" s="25"/>
      <c r="F27" s="25"/>
      <c r="G27" s="25"/>
      <c r="H27" s="25"/>
      <c r="I27" s="25"/>
      <c r="J27" s="25"/>
      <c r="K27" s="25"/>
      <c r="L27" s="25"/>
      <c r="M27" s="25"/>
      <c r="N27" s="25"/>
      <c r="O27" s="26"/>
    </row>
    <row r="28" s="1" customFormat="1" ht="27" customHeight="1" spans="1:15">
      <c r="A28" s="28"/>
      <c r="B28" s="29"/>
      <c r="C28" s="29"/>
      <c r="D28" s="29"/>
      <c r="E28" s="29"/>
      <c r="F28" s="29"/>
      <c r="G28" s="29"/>
      <c r="H28" s="29"/>
      <c r="I28" s="29"/>
      <c r="J28" s="29"/>
      <c r="K28" s="29"/>
      <c r="L28" s="29"/>
      <c r="M28" s="29"/>
      <c r="N28" s="29"/>
      <c r="O28" s="30"/>
    </row>
  </sheetData>
  <mergeCells count="10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0:A11"/>
    <mergeCell ref="A12:A24"/>
    <mergeCell ref="B13:B18"/>
    <mergeCell ref="B19:B20"/>
    <mergeCell ref="B21:B22"/>
    <mergeCell ref="C14:C15"/>
    <mergeCell ref="C16:C17"/>
    <mergeCell ref="C19:C20"/>
    <mergeCell ref="C21:C22"/>
    <mergeCell ref="A5:B9"/>
    <mergeCell ref="A25:O2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11" workbookViewId="0">
      <selection activeCell="A19" sqref="A19:O22"/>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226</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2.916707</v>
      </c>
      <c r="F6" s="8"/>
      <c r="G6" s="8">
        <f t="shared" si="0"/>
        <v>2.916707</v>
      </c>
      <c r="H6" s="8"/>
      <c r="I6" s="8">
        <f t="shared" si="0"/>
        <v>2.916707</v>
      </c>
      <c r="J6" s="8"/>
      <c r="K6" s="9">
        <v>10</v>
      </c>
      <c r="L6" s="10"/>
      <c r="M6" s="31">
        <f>I6/G6</f>
        <v>1</v>
      </c>
      <c r="N6" s="32"/>
      <c r="O6" s="33">
        <f>I6/G6*K6</f>
        <v>10</v>
      </c>
    </row>
    <row r="7" s="1" customFormat="1" ht="17" customHeight="1" spans="1:15">
      <c r="A7" s="5"/>
      <c r="B7" s="5"/>
      <c r="C7" s="5" t="s">
        <v>14</v>
      </c>
      <c r="D7" s="5"/>
      <c r="E7" s="38"/>
      <c r="F7" s="38"/>
      <c r="G7" s="38"/>
      <c r="H7" s="38"/>
      <c r="I7" s="8"/>
      <c r="J7" s="8"/>
      <c r="K7" s="9" t="s">
        <v>15</v>
      </c>
      <c r="L7" s="10"/>
      <c r="M7" s="9"/>
      <c r="N7" s="10"/>
      <c r="O7" s="6" t="s">
        <v>15</v>
      </c>
    </row>
    <row r="8" s="1" customFormat="1" ht="17" customHeight="1" spans="1:15">
      <c r="A8" s="5"/>
      <c r="B8" s="5"/>
      <c r="C8" s="13" t="s">
        <v>16</v>
      </c>
      <c r="D8" s="13"/>
      <c r="E8" s="8">
        <v>2.916707</v>
      </c>
      <c r="F8" s="8"/>
      <c r="G8" s="8">
        <v>2.916707</v>
      </c>
      <c r="H8" s="8"/>
      <c r="I8" s="8">
        <v>2.916707</v>
      </c>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01" customHeight="1" spans="1:15">
      <c r="A11" s="5"/>
      <c r="B11" s="14" t="s">
        <v>227</v>
      </c>
      <c r="C11" s="15"/>
      <c r="D11" s="15"/>
      <c r="E11" s="15"/>
      <c r="F11" s="15"/>
      <c r="G11" s="15"/>
      <c r="H11" s="16"/>
      <c r="I11" s="14" t="s">
        <v>227</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228</v>
      </c>
      <c r="E13" s="7"/>
      <c r="F13" s="7"/>
      <c r="G13" s="7"/>
      <c r="H13" s="5" t="s">
        <v>229</v>
      </c>
      <c r="I13" s="5" t="s">
        <v>229</v>
      </c>
      <c r="J13" s="9">
        <v>25</v>
      </c>
      <c r="K13" s="10"/>
      <c r="L13" s="9">
        <v>25</v>
      </c>
      <c r="M13" s="10"/>
      <c r="N13" s="14"/>
      <c r="O13" s="16"/>
    </row>
    <row r="14" s="1" customFormat="1" ht="35" customHeight="1" spans="1:15">
      <c r="A14" s="5"/>
      <c r="B14" s="5"/>
      <c r="C14" s="17" t="s">
        <v>44</v>
      </c>
      <c r="D14" s="7" t="s">
        <v>230</v>
      </c>
      <c r="E14" s="7"/>
      <c r="F14" s="7"/>
      <c r="G14" s="7"/>
      <c r="H14" s="5" t="s">
        <v>231</v>
      </c>
      <c r="I14" s="5" t="s">
        <v>231</v>
      </c>
      <c r="J14" s="9">
        <v>25</v>
      </c>
      <c r="K14" s="10"/>
      <c r="L14" s="9">
        <v>25</v>
      </c>
      <c r="M14" s="10"/>
      <c r="N14" s="14"/>
      <c r="O14" s="16"/>
    </row>
    <row r="15" s="1" customFormat="1" ht="58" customHeight="1" spans="1:15">
      <c r="A15" s="5"/>
      <c r="B15" s="17" t="s">
        <v>54</v>
      </c>
      <c r="C15" s="17" t="s">
        <v>55</v>
      </c>
      <c r="D15" s="7" t="s">
        <v>232</v>
      </c>
      <c r="E15" s="7"/>
      <c r="F15" s="7"/>
      <c r="G15" s="7"/>
      <c r="H15" s="5" t="s">
        <v>233</v>
      </c>
      <c r="I15" s="5" t="s">
        <v>233</v>
      </c>
      <c r="J15" s="9">
        <v>30</v>
      </c>
      <c r="K15" s="10"/>
      <c r="L15" s="9">
        <v>30</v>
      </c>
      <c r="M15" s="10"/>
      <c r="N15" s="14"/>
      <c r="O15" s="16"/>
    </row>
    <row r="16" s="1" customFormat="1" ht="35" customHeight="1" spans="1:15">
      <c r="A16" s="5"/>
      <c r="B16" s="17" t="s">
        <v>58</v>
      </c>
      <c r="C16" s="17" t="s">
        <v>59</v>
      </c>
      <c r="D16" s="7" t="s">
        <v>105</v>
      </c>
      <c r="E16" s="7"/>
      <c r="F16" s="7"/>
      <c r="G16" s="7"/>
      <c r="H16" s="5" t="s">
        <v>79</v>
      </c>
      <c r="I16" s="5" t="s">
        <v>79</v>
      </c>
      <c r="J16" s="9">
        <v>10</v>
      </c>
      <c r="K16" s="10"/>
      <c r="L16" s="9">
        <v>10</v>
      </c>
      <c r="M16" s="10"/>
      <c r="N16" s="14"/>
      <c r="O16" s="16"/>
    </row>
    <row r="17" s="1" customFormat="1" ht="35" customHeight="1" spans="1:15">
      <c r="A17" s="5"/>
      <c r="B17" s="9" t="s">
        <v>61</v>
      </c>
      <c r="C17" s="21"/>
      <c r="D17" s="9" t="s">
        <v>62</v>
      </c>
      <c r="E17" s="22"/>
      <c r="F17" s="22"/>
      <c r="G17" s="22"/>
      <c r="H17" s="22"/>
      <c r="I17" s="22"/>
      <c r="J17" s="22"/>
      <c r="K17" s="22"/>
      <c r="L17" s="22"/>
      <c r="M17" s="22"/>
      <c r="N17" s="22"/>
      <c r="O17" s="10"/>
    </row>
    <row r="18" s="1" customFormat="1" ht="35" customHeight="1" spans="1:15">
      <c r="A18" s="5"/>
      <c r="B18" s="9" t="s">
        <v>63</v>
      </c>
      <c r="C18" s="22"/>
      <c r="D18" s="22"/>
      <c r="E18" s="22"/>
      <c r="F18" s="22"/>
      <c r="G18" s="22"/>
      <c r="H18" s="22"/>
      <c r="I18" s="21"/>
      <c r="J18" s="9">
        <v>100</v>
      </c>
      <c r="K18" s="21"/>
      <c r="L18" s="34">
        <v>100</v>
      </c>
      <c r="M18" s="35"/>
      <c r="N18" s="9" t="s">
        <v>64</v>
      </c>
      <c r="O18" s="10"/>
    </row>
    <row r="19" s="1" customFormat="1" spans="1:15">
      <c r="A19" s="25" t="s">
        <v>65</v>
      </c>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ht="27" customHeight="1" spans="1:15">
      <c r="A22" s="28"/>
      <c r="B22" s="29"/>
      <c r="C22" s="29"/>
      <c r="D22" s="29"/>
      <c r="E22" s="29"/>
      <c r="F22" s="29"/>
      <c r="G22" s="29"/>
      <c r="H22" s="29"/>
      <c r="I22" s="29"/>
      <c r="J22" s="29"/>
      <c r="K22" s="29"/>
      <c r="L22" s="29"/>
      <c r="M22" s="29"/>
      <c r="N22" s="29"/>
      <c r="O22" s="30"/>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workbookViewId="0">
      <selection activeCell="N13" sqref="N13:O15"/>
    </sheetView>
  </sheetViews>
  <sheetFormatPr defaultColWidth="8.1" defaultRowHeight="13.5"/>
  <cols>
    <col min="1" max="1" width="4.5" style="1" customWidth="1"/>
    <col min="2" max="2" width="8.6"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234</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440</v>
      </c>
      <c r="F6" s="8"/>
      <c r="G6" s="8">
        <f t="shared" si="0"/>
        <v>440</v>
      </c>
      <c r="H6" s="8"/>
      <c r="I6" s="8">
        <f t="shared" si="0"/>
        <v>214.577166</v>
      </c>
      <c r="J6" s="8"/>
      <c r="K6" s="9">
        <v>10</v>
      </c>
      <c r="L6" s="10"/>
      <c r="M6" s="11">
        <f>I6/G6</f>
        <v>0.487675377272727</v>
      </c>
      <c r="N6" s="12"/>
      <c r="O6" s="8">
        <f>I6/G6*K6</f>
        <v>4.87675377272727</v>
      </c>
    </row>
    <row r="7" s="1" customFormat="1" ht="17" customHeight="1" spans="1:15">
      <c r="A7" s="5"/>
      <c r="B7" s="5"/>
      <c r="C7" s="5" t="s">
        <v>14</v>
      </c>
      <c r="D7" s="5"/>
      <c r="E7" s="8">
        <v>440</v>
      </c>
      <c r="F7" s="8"/>
      <c r="G7" s="8">
        <v>440</v>
      </c>
      <c r="H7" s="8"/>
      <c r="I7" s="8">
        <v>214.577166</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01" customHeight="1" spans="1:15">
      <c r="A11" s="5"/>
      <c r="B11" s="14" t="s">
        <v>235</v>
      </c>
      <c r="C11" s="15"/>
      <c r="D11" s="15"/>
      <c r="E11" s="15"/>
      <c r="F11" s="15"/>
      <c r="G11" s="15"/>
      <c r="H11" s="16"/>
      <c r="I11" s="14" t="s">
        <v>235</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236</v>
      </c>
      <c r="E13" s="7"/>
      <c r="F13" s="7"/>
      <c r="G13" s="7"/>
      <c r="H13" s="5" t="s">
        <v>189</v>
      </c>
      <c r="I13" s="5" t="s">
        <v>189</v>
      </c>
      <c r="J13" s="9">
        <v>50</v>
      </c>
      <c r="K13" s="10"/>
      <c r="L13" s="9">
        <v>50</v>
      </c>
      <c r="M13" s="10"/>
      <c r="N13" s="14" t="s">
        <v>237</v>
      </c>
      <c r="O13" s="16"/>
    </row>
    <row r="14" s="1" customFormat="1" ht="58" customHeight="1" spans="1:15">
      <c r="A14" s="5"/>
      <c r="B14" s="17" t="s">
        <v>54</v>
      </c>
      <c r="C14" s="17" t="s">
        <v>55</v>
      </c>
      <c r="D14" s="7" t="s">
        <v>238</v>
      </c>
      <c r="E14" s="7"/>
      <c r="F14" s="7"/>
      <c r="G14" s="7"/>
      <c r="H14" s="5" t="s">
        <v>208</v>
      </c>
      <c r="I14" s="5" t="s">
        <v>208</v>
      </c>
      <c r="J14" s="9">
        <v>30</v>
      </c>
      <c r="K14" s="10"/>
      <c r="L14" s="9">
        <v>30</v>
      </c>
      <c r="M14" s="10"/>
      <c r="N14" s="14" t="s">
        <v>237</v>
      </c>
      <c r="O14" s="16"/>
    </row>
    <row r="15" s="1" customFormat="1" ht="35" customHeight="1" spans="1:15">
      <c r="A15" s="5"/>
      <c r="B15" s="17" t="s">
        <v>58</v>
      </c>
      <c r="C15" s="17" t="s">
        <v>59</v>
      </c>
      <c r="D15" s="7" t="s">
        <v>239</v>
      </c>
      <c r="E15" s="7"/>
      <c r="F15" s="7"/>
      <c r="G15" s="7"/>
      <c r="H15" s="5" t="s">
        <v>240</v>
      </c>
      <c r="I15" s="5" t="s">
        <v>240</v>
      </c>
      <c r="J15" s="9">
        <v>10</v>
      </c>
      <c r="K15" s="10"/>
      <c r="L15" s="9">
        <v>10</v>
      </c>
      <c r="M15" s="10"/>
      <c r="N15" s="14" t="s">
        <v>237</v>
      </c>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23">
        <v>94.8767537727273</v>
      </c>
      <c r="M17" s="24"/>
      <c r="N17" s="9" t="s">
        <v>64</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opLeftCell="A7" workbookViewId="0">
      <selection activeCell="D16" sqref="D16:O16"/>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241</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18</v>
      </c>
      <c r="F6" s="8"/>
      <c r="G6" s="8">
        <f t="shared" si="0"/>
        <v>18</v>
      </c>
      <c r="H6" s="8"/>
      <c r="I6" s="8">
        <f t="shared" si="0"/>
        <v>0</v>
      </c>
      <c r="J6" s="8"/>
      <c r="K6" s="9">
        <v>10</v>
      </c>
      <c r="L6" s="10"/>
      <c r="M6" s="31">
        <f>I6/G6</f>
        <v>0</v>
      </c>
      <c r="N6" s="32"/>
      <c r="O6" s="33">
        <f>I6/G6*K6</f>
        <v>0</v>
      </c>
    </row>
    <row r="7" s="1" customFormat="1" ht="17" customHeight="1" spans="1:15">
      <c r="A7" s="5"/>
      <c r="B7" s="5"/>
      <c r="C7" s="5" t="s">
        <v>14</v>
      </c>
      <c r="D7" s="5"/>
      <c r="E7" s="8">
        <v>18</v>
      </c>
      <c r="F7" s="8"/>
      <c r="G7" s="8">
        <v>18</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01" customHeight="1" spans="1:15">
      <c r="A11" s="5"/>
      <c r="B11" s="14" t="s">
        <v>242</v>
      </c>
      <c r="C11" s="15"/>
      <c r="D11" s="15"/>
      <c r="E11" s="15"/>
      <c r="F11" s="15"/>
      <c r="G11" s="15"/>
      <c r="H11" s="16"/>
      <c r="I11" s="14" t="s">
        <v>242</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243</v>
      </c>
      <c r="E13" s="7"/>
      <c r="F13" s="7"/>
      <c r="G13" s="7"/>
      <c r="H13" s="5" t="s">
        <v>244</v>
      </c>
      <c r="I13" s="5" t="s">
        <v>245</v>
      </c>
      <c r="J13" s="9">
        <v>50</v>
      </c>
      <c r="K13" s="10"/>
      <c r="L13" s="9">
        <v>45</v>
      </c>
      <c r="M13" s="10"/>
      <c r="N13" s="14" t="s">
        <v>246</v>
      </c>
      <c r="O13" s="16"/>
    </row>
    <row r="14" s="1" customFormat="1" ht="58" customHeight="1" spans="1:15">
      <c r="A14" s="5"/>
      <c r="B14" s="17" t="s">
        <v>54</v>
      </c>
      <c r="C14" s="17" t="s">
        <v>55</v>
      </c>
      <c r="D14" s="7" t="s">
        <v>238</v>
      </c>
      <c r="E14" s="7"/>
      <c r="F14" s="7"/>
      <c r="G14" s="7"/>
      <c r="H14" s="5" t="s">
        <v>247</v>
      </c>
      <c r="I14" s="5" t="s">
        <v>247</v>
      </c>
      <c r="J14" s="9">
        <v>30</v>
      </c>
      <c r="K14" s="10"/>
      <c r="L14" s="9">
        <v>30</v>
      </c>
      <c r="M14" s="10"/>
      <c r="N14" s="14" t="s">
        <v>246</v>
      </c>
      <c r="O14" s="16"/>
    </row>
    <row r="15" s="1" customFormat="1" ht="35" customHeight="1" spans="1:15">
      <c r="A15" s="5"/>
      <c r="B15" s="17" t="s">
        <v>58</v>
      </c>
      <c r="C15" s="17" t="s">
        <v>59</v>
      </c>
      <c r="D15" s="7" t="s">
        <v>239</v>
      </c>
      <c r="E15" s="7"/>
      <c r="F15" s="7"/>
      <c r="G15" s="7"/>
      <c r="H15" s="19">
        <v>0.8</v>
      </c>
      <c r="I15" s="5" t="s">
        <v>240</v>
      </c>
      <c r="J15" s="9">
        <v>10</v>
      </c>
      <c r="K15" s="10"/>
      <c r="L15" s="9">
        <v>10</v>
      </c>
      <c r="M15" s="10"/>
      <c r="N15" s="14" t="s">
        <v>246</v>
      </c>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34">
        <v>85</v>
      </c>
      <c r="M17" s="35"/>
      <c r="N17" s="9" t="s">
        <v>106</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opLeftCell="A7" workbookViewId="0">
      <selection activeCell="R14" sqref="R14"/>
    </sheetView>
  </sheetViews>
  <sheetFormatPr defaultColWidth="8.1" defaultRowHeight="13.5"/>
  <cols>
    <col min="1" max="1" width="4.5" style="1" customWidth="1"/>
    <col min="2" max="2" width="9.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248</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87</v>
      </c>
      <c r="F6" s="8"/>
      <c r="G6" s="8">
        <f t="shared" si="0"/>
        <v>87</v>
      </c>
      <c r="H6" s="8"/>
      <c r="I6" s="8">
        <f t="shared" si="0"/>
        <v>79.798</v>
      </c>
      <c r="J6" s="8"/>
      <c r="K6" s="9">
        <v>10</v>
      </c>
      <c r="L6" s="10"/>
      <c r="M6" s="11">
        <f>I6/G6</f>
        <v>0.917218390804598</v>
      </c>
      <c r="N6" s="12"/>
      <c r="O6" s="8">
        <f>I6/G6*K6</f>
        <v>9.17218390804598</v>
      </c>
    </row>
    <row r="7" s="1" customFormat="1" ht="17" customHeight="1" spans="1:15">
      <c r="A7" s="5"/>
      <c r="B7" s="5"/>
      <c r="C7" s="5" t="s">
        <v>14</v>
      </c>
      <c r="D7" s="5"/>
      <c r="E7" s="8">
        <v>87</v>
      </c>
      <c r="F7" s="8"/>
      <c r="G7" s="8">
        <v>87</v>
      </c>
      <c r="H7" s="8"/>
      <c r="I7" s="8">
        <v>79.798</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01" customHeight="1" spans="1:15">
      <c r="A11" s="5"/>
      <c r="B11" s="14" t="s">
        <v>249</v>
      </c>
      <c r="C11" s="15"/>
      <c r="D11" s="15"/>
      <c r="E11" s="15"/>
      <c r="F11" s="15"/>
      <c r="G11" s="15"/>
      <c r="H11" s="16"/>
      <c r="I11" s="14" t="s">
        <v>249</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250</v>
      </c>
      <c r="E13" s="7"/>
      <c r="F13" s="7"/>
      <c r="G13" s="7"/>
      <c r="H13" s="5" t="s">
        <v>251</v>
      </c>
      <c r="I13" s="5" t="s">
        <v>252</v>
      </c>
      <c r="J13" s="9">
        <v>50</v>
      </c>
      <c r="K13" s="10"/>
      <c r="L13" s="9">
        <v>45</v>
      </c>
      <c r="M13" s="10"/>
      <c r="N13" s="14" t="s">
        <v>253</v>
      </c>
      <c r="O13" s="16"/>
    </row>
    <row r="14" s="1" customFormat="1" ht="58" customHeight="1" spans="1:15">
      <c r="A14" s="5"/>
      <c r="B14" s="17" t="s">
        <v>54</v>
      </c>
      <c r="C14" s="17" t="s">
        <v>55</v>
      </c>
      <c r="D14" s="7" t="s">
        <v>238</v>
      </c>
      <c r="E14" s="7"/>
      <c r="F14" s="7"/>
      <c r="G14" s="7"/>
      <c r="H14" s="5" t="s">
        <v>208</v>
      </c>
      <c r="I14" s="5" t="s">
        <v>208</v>
      </c>
      <c r="J14" s="9">
        <v>30</v>
      </c>
      <c r="K14" s="10"/>
      <c r="L14" s="9">
        <v>30</v>
      </c>
      <c r="M14" s="10"/>
      <c r="N14" s="14" t="s">
        <v>253</v>
      </c>
      <c r="O14" s="16"/>
    </row>
    <row r="15" s="1" customFormat="1" ht="35" customHeight="1" spans="1:15">
      <c r="A15" s="5"/>
      <c r="B15" s="17" t="s">
        <v>58</v>
      </c>
      <c r="C15" s="17" t="s">
        <v>59</v>
      </c>
      <c r="D15" s="7" t="s">
        <v>239</v>
      </c>
      <c r="E15" s="7"/>
      <c r="F15" s="7"/>
      <c r="G15" s="7"/>
      <c r="H15" s="19">
        <v>0.8</v>
      </c>
      <c r="I15" s="5" t="s">
        <v>240</v>
      </c>
      <c r="J15" s="9">
        <v>10</v>
      </c>
      <c r="K15" s="10"/>
      <c r="L15" s="9">
        <v>10</v>
      </c>
      <c r="M15" s="10"/>
      <c r="N15" s="14" t="s">
        <v>253</v>
      </c>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23">
        <v>94.172183908046</v>
      </c>
      <c r="M17" s="24"/>
      <c r="N17" s="9" t="s">
        <v>64</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Q17" sqref="Q17"/>
    </sheetView>
  </sheetViews>
  <sheetFormatPr defaultColWidth="8.1" defaultRowHeight="13.5"/>
  <cols>
    <col min="1" max="1" width="4.5" style="1" customWidth="1"/>
    <col min="2" max="2" width="8.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254</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8</v>
      </c>
      <c r="F6" s="8"/>
      <c r="G6" s="8">
        <f t="shared" si="0"/>
        <v>8</v>
      </c>
      <c r="H6" s="8"/>
      <c r="I6" s="8">
        <f t="shared" si="0"/>
        <v>8</v>
      </c>
      <c r="J6" s="8"/>
      <c r="K6" s="9">
        <v>10</v>
      </c>
      <c r="L6" s="10"/>
      <c r="M6" s="31">
        <f>I6/G6</f>
        <v>1</v>
      </c>
      <c r="N6" s="32"/>
      <c r="O6" s="33">
        <f>I6/G6*K6</f>
        <v>10</v>
      </c>
    </row>
    <row r="7" s="1" customFormat="1" ht="17" customHeight="1" spans="1:15">
      <c r="A7" s="5"/>
      <c r="B7" s="5"/>
      <c r="C7" s="5" t="s">
        <v>14</v>
      </c>
      <c r="D7" s="5"/>
      <c r="E7" s="8">
        <v>8</v>
      </c>
      <c r="F7" s="8"/>
      <c r="G7" s="8">
        <v>8</v>
      </c>
      <c r="H7" s="8"/>
      <c r="I7" s="8">
        <v>8</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55" customHeight="1" spans="1:15">
      <c r="A11" s="5"/>
      <c r="B11" s="14" t="s">
        <v>255</v>
      </c>
      <c r="C11" s="15"/>
      <c r="D11" s="15"/>
      <c r="E11" s="15"/>
      <c r="F11" s="15"/>
      <c r="G11" s="15"/>
      <c r="H11" s="16"/>
      <c r="I11" s="14" t="s">
        <v>255</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256</v>
      </c>
      <c r="E13" s="7"/>
      <c r="F13" s="7"/>
      <c r="G13" s="7"/>
      <c r="H13" s="5" t="s">
        <v>189</v>
      </c>
      <c r="I13" s="5" t="s">
        <v>189</v>
      </c>
      <c r="J13" s="9">
        <v>25</v>
      </c>
      <c r="K13" s="10"/>
      <c r="L13" s="9">
        <v>25</v>
      </c>
      <c r="M13" s="10"/>
      <c r="N13" s="14"/>
      <c r="O13" s="16"/>
    </row>
    <row r="14" s="1" customFormat="1" ht="35" customHeight="1" spans="1:15">
      <c r="A14" s="5"/>
      <c r="B14" s="36"/>
      <c r="C14" s="17" t="s">
        <v>44</v>
      </c>
      <c r="D14" s="7" t="s">
        <v>257</v>
      </c>
      <c r="E14" s="7"/>
      <c r="F14" s="7"/>
      <c r="G14" s="7"/>
      <c r="H14" s="5" t="s">
        <v>258</v>
      </c>
      <c r="I14" s="5" t="s">
        <v>258</v>
      </c>
      <c r="J14" s="9">
        <v>25</v>
      </c>
      <c r="K14" s="10"/>
      <c r="L14" s="9">
        <v>25</v>
      </c>
      <c r="M14" s="10"/>
      <c r="N14" s="14"/>
      <c r="O14" s="16"/>
    </row>
    <row r="15" s="1" customFormat="1" ht="58" customHeight="1" spans="1:15">
      <c r="A15" s="5"/>
      <c r="B15" s="17" t="s">
        <v>54</v>
      </c>
      <c r="C15" s="17" t="s">
        <v>55</v>
      </c>
      <c r="D15" s="7" t="s">
        <v>259</v>
      </c>
      <c r="E15" s="7"/>
      <c r="F15" s="7"/>
      <c r="G15" s="7"/>
      <c r="H15" s="5" t="s">
        <v>260</v>
      </c>
      <c r="I15" s="5" t="s">
        <v>260</v>
      </c>
      <c r="J15" s="9">
        <v>15</v>
      </c>
      <c r="K15" s="10"/>
      <c r="L15" s="9">
        <v>15</v>
      </c>
      <c r="M15" s="10"/>
      <c r="N15" s="14"/>
      <c r="O15" s="16"/>
    </row>
    <row r="16" s="1" customFormat="1" ht="58" customHeight="1" spans="1:15">
      <c r="A16" s="5"/>
      <c r="B16" s="18"/>
      <c r="C16" s="18"/>
      <c r="D16" s="7" t="s">
        <v>261</v>
      </c>
      <c r="E16" s="7"/>
      <c r="F16" s="7"/>
      <c r="G16" s="7"/>
      <c r="H16" s="5" t="s">
        <v>262</v>
      </c>
      <c r="I16" s="5" t="s">
        <v>262</v>
      </c>
      <c r="J16" s="9">
        <v>15</v>
      </c>
      <c r="K16" s="10"/>
      <c r="L16" s="9">
        <v>15</v>
      </c>
      <c r="M16" s="10"/>
      <c r="N16" s="14"/>
      <c r="O16" s="16"/>
    </row>
    <row r="17" s="1" customFormat="1" ht="35" customHeight="1" spans="1:15">
      <c r="A17" s="5"/>
      <c r="B17" s="17" t="s">
        <v>58</v>
      </c>
      <c r="C17" s="17" t="s">
        <v>59</v>
      </c>
      <c r="D17" s="7" t="s">
        <v>105</v>
      </c>
      <c r="E17" s="7"/>
      <c r="F17" s="7"/>
      <c r="G17" s="7"/>
      <c r="H17" s="19" t="s">
        <v>79</v>
      </c>
      <c r="I17" s="5" t="s">
        <v>79</v>
      </c>
      <c r="J17" s="9">
        <v>10</v>
      </c>
      <c r="K17" s="10"/>
      <c r="L17" s="9">
        <v>10</v>
      </c>
      <c r="M17" s="10"/>
      <c r="N17" s="14"/>
      <c r="O17" s="16"/>
    </row>
    <row r="18" s="1" customFormat="1" ht="35" customHeight="1" spans="1:15">
      <c r="A18" s="5"/>
      <c r="B18" s="9" t="s">
        <v>61</v>
      </c>
      <c r="C18" s="21"/>
      <c r="D18" s="9" t="s">
        <v>62</v>
      </c>
      <c r="E18" s="22"/>
      <c r="F18" s="22"/>
      <c r="G18" s="22"/>
      <c r="H18" s="22"/>
      <c r="I18" s="22"/>
      <c r="J18" s="22"/>
      <c r="K18" s="22"/>
      <c r="L18" s="22"/>
      <c r="M18" s="22"/>
      <c r="N18" s="22"/>
      <c r="O18" s="10"/>
    </row>
    <row r="19" s="1" customFormat="1" ht="35" customHeight="1" spans="1:15">
      <c r="A19" s="5"/>
      <c r="B19" s="9" t="s">
        <v>63</v>
      </c>
      <c r="C19" s="22"/>
      <c r="D19" s="22"/>
      <c r="E19" s="22"/>
      <c r="F19" s="22"/>
      <c r="G19" s="22"/>
      <c r="H19" s="22"/>
      <c r="I19" s="21"/>
      <c r="J19" s="9">
        <v>100</v>
      </c>
      <c r="K19" s="21"/>
      <c r="L19" s="34">
        <v>100</v>
      </c>
      <c r="M19" s="35"/>
      <c r="N19" s="9" t="s">
        <v>64</v>
      </c>
      <c r="O19" s="10"/>
    </row>
    <row r="20" s="1" customFormat="1" spans="1:15">
      <c r="A20" s="25" t="s">
        <v>65</v>
      </c>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ht="27" customHeight="1" spans="1:15">
      <c r="A23" s="28"/>
      <c r="B23" s="29"/>
      <c r="C23" s="29"/>
      <c r="D23" s="29"/>
      <c r="E23" s="29"/>
      <c r="F23" s="29"/>
      <c r="G23" s="29"/>
      <c r="H23" s="29"/>
      <c r="I23" s="29"/>
      <c r="J23" s="29"/>
      <c r="K23" s="29"/>
      <c r="L23" s="29"/>
      <c r="M23" s="29"/>
      <c r="N23" s="29"/>
      <c r="O23" s="30"/>
    </row>
  </sheetData>
  <mergeCells count="79">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4"/>
    <mergeCell ref="B15:B16"/>
    <mergeCell ref="C15:C16"/>
    <mergeCell ref="A5:B9"/>
    <mergeCell ref="A20:O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opLeftCell="A2" workbookViewId="0">
      <selection activeCell="L17" sqref="L17:M17"/>
    </sheetView>
  </sheetViews>
  <sheetFormatPr defaultColWidth="8.1" defaultRowHeight="13.5"/>
  <cols>
    <col min="1" max="1" width="4.5" style="1" customWidth="1"/>
    <col min="2" max="2" width="8.7"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263</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13.648</v>
      </c>
      <c r="F6" s="8"/>
      <c r="G6" s="8">
        <f t="shared" si="0"/>
        <v>13.648</v>
      </c>
      <c r="H6" s="8"/>
      <c r="I6" s="8">
        <f t="shared" si="0"/>
        <v>13.636</v>
      </c>
      <c r="J6" s="8"/>
      <c r="K6" s="9">
        <v>10</v>
      </c>
      <c r="L6" s="10"/>
      <c r="M6" s="11">
        <f>I6/G6</f>
        <v>0.999120750293083</v>
      </c>
      <c r="N6" s="12"/>
      <c r="O6" s="8">
        <f>I6/G6*K6</f>
        <v>9.99120750293083</v>
      </c>
    </row>
    <row r="7" s="1" customFormat="1" ht="17" customHeight="1" spans="1:15">
      <c r="A7" s="5"/>
      <c r="B7" s="5"/>
      <c r="C7" s="5" t="s">
        <v>14</v>
      </c>
      <c r="D7" s="5"/>
      <c r="E7" s="8">
        <v>13.648</v>
      </c>
      <c r="F7" s="8"/>
      <c r="G7" s="8">
        <v>13.648</v>
      </c>
      <c r="H7" s="8"/>
      <c r="I7" s="8">
        <v>13.636</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86" customHeight="1" spans="1:15">
      <c r="A11" s="5"/>
      <c r="B11" s="14" t="s">
        <v>264</v>
      </c>
      <c r="C11" s="15"/>
      <c r="D11" s="15"/>
      <c r="E11" s="15"/>
      <c r="F11" s="15"/>
      <c r="G11" s="15"/>
      <c r="H11" s="16"/>
      <c r="I11" s="14" t="s">
        <v>264</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265</v>
      </c>
      <c r="E13" s="7"/>
      <c r="F13" s="7"/>
      <c r="G13" s="7"/>
      <c r="H13" s="5" t="s">
        <v>266</v>
      </c>
      <c r="I13" s="5" t="s">
        <v>266</v>
      </c>
      <c r="J13" s="9">
        <v>50</v>
      </c>
      <c r="K13" s="10"/>
      <c r="L13" s="9">
        <v>50</v>
      </c>
      <c r="M13" s="10"/>
      <c r="N13" s="14"/>
      <c r="O13" s="16"/>
    </row>
    <row r="14" s="1" customFormat="1" ht="58" customHeight="1" spans="1:15">
      <c r="A14" s="5"/>
      <c r="B14" s="17" t="s">
        <v>54</v>
      </c>
      <c r="C14" s="17" t="s">
        <v>55</v>
      </c>
      <c r="D14" s="7" t="s">
        <v>267</v>
      </c>
      <c r="E14" s="7"/>
      <c r="F14" s="7"/>
      <c r="G14" s="7"/>
      <c r="H14" s="5" t="s">
        <v>42</v>
      </c>
      <c r="I14" s="5" t="s">
        <v>42</v>
      </c>
      <c r="J14" s="9">
        <v>30</v>
      </c>
      <c r="K14" s="10"/>
      <c r="L14" s="9">
        <v>30</v>
      </c>
      <c r="M14" s="10"/>
      <c r="N14" s="14"/>
      <c r="O14" s="16"/>
    </row>
    <row r="15" s="1" customFormat="1" ht="35" customHeight="1" spans="1:15">
      <c r="A15" s="5"/>
      <c r="B15" s="17" t="s">
        <v>58</v>
      </c>
      <c r="C15" s="17" t="s">
        <v>59</v>
      </c>
      <c r="D15" s="7" t="s">
        <v>268</v>
      </c>
      <c r="E15" s="7"/>
      <c r="F15" s="7"/>
      <c r="G15" s="7"/>
      <c r="H15" s="19" t="s">
        <v>57</v>
      </c>
      <c r="I15" s="5" t="s">
        <v>57</v>
      </c>
      <c r="J15" s="9">
        <v>10</v>
      </c>
      <c r="K15" s="10"/>
      <c r="L15" s="9">
        <v>10</v>
      </c>
      <c r="M15" s="10"/>
      <c r="N15" s="14"/>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23">
        <v>99.9912075029308</v>
      </c>
      <c r="M17" s="24"/>
      <c r="N17" s="9" t="s">
        <v>64</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opLeftCell="A7" workbookViewId="0">
      <selection activeCell="N13" sqref="N13:O15"/>
    </sheetView>
  </sheetViews>
  <sheetFormatPr defaultColWidth="8.1" defaultRowHeight="13.5"/>
  <cols>
    <col min="1" max="1" width="4.5" style="1" customWidth="1"/>
    <col min="2" max="2" width="9.1"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269</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39.4</v>
      </c>
      <c r="F6" s="8"/>
      <c r="G6" s="8">
        <f t="shared" si="0"/>
        <v>39.4</v>
      </c>
      <c r="H6" s="8"/>
      <c r="I6" s="8">
        <f t="shared" si="0"/>
        <v>0</v>
      </c>
      <c r="J6" s="8"/>
      <c r="K6" s="9">
        <v>10</v>
      </c>
      <c r="L6" s="10"/>
      <c r="M6" s="31">
        <f>I6/G6</f>
        <v>0</v>
      </c>
      <c r="N6" s="32"/>
      <c r="O6" s="33">
        <f>I6/G6*K6</f>
        <v>0</v>
      </c>
    </row>
    <row r="7" s="1" customFormat="1" ht="17" customHeight="1" spans="1:15">
      <c r="A7" s="5"/>
      <c r="B7" s="5"/>
      <c r="C7" s="5" t="s">
        <v>14</v>
      </c>
      <c r="D7" s="5"/>
      <c r="E7" s="8">
        <v>39.4</v>
      </c>
      <c r="F7" s="8"/>
      <c r="G7" s="8">
        <v>39.4</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86" customHeight="1" spans="1:15">
      <c r="A11" s="5"/>
      <c r="B11" s="14" t="s">
        <v>270</v>
      </c>
      <c r="C11" s="15"/>
      <c r="D11" s="15"/>
      <c r="E11" s="15"/>
      <c r="F11" s="15"/>
      <c r="G11" s="15"/>
      <c r="H11" s="16"/>
      <c r="I11" s="14" t="s">
        <v>270</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271</v>
      </c>
      <c r="E13" s="7"/>
      <c r="F13" s="7"/>
      <c r="G13" s="7"/>
      <c r="H13" s="5" t="s">
        <v>180</v>
      </c>
      <c r="I13" s="5" t="s">
        <v>180</v>
      </c>
      <c r="J13" s="9">
        <v>50</v>
      </c>
      <c r="K13" s="10"/>
      <c r="L13" s="9">
        <v>50</v>
      </c>
      <c r="M13" s="10"/>
      <c r="N13" s="14" t="s">
        <v>111</v>
      </c>
      <c r="O13" s="16"/>
    </row>
    <row r="14" s="1" customFormat="1" ht="58" customHeight="1" spans="1:15">
      <c r="A14" s="5"/>
      <c r="B14" s="17" t="s">
        <v>54</v>
      </c>
      <c r="C14" s="17" t="s">
        <v>55</v>
      </c>
      <c r="D14" s="7" t="s">
        <v>272</v>
      </c>
      <c r="E14" s="7"/>
      <c r="F14" s="7"/>
      <c r="G14" s="7"/>
      <c r="H14" s="5" t="s">
        <v>273</v>
      </c>
      <c r="I14" s="5" t="s">
        <v>273</v>
      </c>
      <c r="J14" s="9">
        <v>30</v>
      </c>
      <c r="K14" s="10"/>
      <c r="L14" s="9">
        <v>30</v>
      </c>
      <c r="M14" s="10"/>
      <c r="N14" s="14" t="s">
        <v>111</v>
      </c>
      <c r="O14" s="16"/>
    </row>
    <row r="15" s="1" customFormat="1" ht="35" customHeight="1" spans="1:15">
      <c r="A15" s="5"/>
      <c r="B15" s="17" t="s">
        <v>58</v>
      </c>
      <c r="C15" s="17" t="s">
        <v>59</v>
      </c>
      <c r="D15" s="7" t="s">
        <v>274</v>
      </c>
      <c r="E15" s="7"/>
      <c r="F15" s="7"/>
      <c r="G15" s="7"/>
      <c r="H15" s="19" t="s">
        <v>225</v>
      </c>
      <c r="I15" s="5" t="s">
        <v>225</v>
      </c>
      <c r="J15" s="9">
        <v>10</v>
      </c>
      <c r="K15" s="10"/>
      <c r="L15" s="9">
        <v>10</v>
      </c>
      <c r="M15" s="10"/>
      <c r="N15" s="14" t="s">
        <v>111</v>
      </c>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34">
        <v>90</v>
      </c>
      <c r="M17" s="35"/>
      <c r="N17" s="9" t="s">
        <v>64</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4" workbookViewId="0">
      <selection activeCell="Q20" sqref="Q20"/>
    </sheetView>
  </sheetViews>
  <sheetFormatPr defaultColWidth="8.1" defaultRowHeight="13.5"/>
  <cols>
    <col min="1" max="1" width="4.5" style="1" customWidth="1"/>
    <col min="2" max="2" width="8.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275</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20.3402</v>
      </c>
      <c r="F6" s="8"/>
      <c r="G6" s="8">
        <f t="shared" si="0"/>
        <v>40.6804</v>
      </c>
      <c r="H6" s="8"/>
      <c r="I6" s="8">
        <f t="shared" si="0"/>
        <v>40.6804</v>
      </c>
      <c r="J6" s="8"/>
      <c r="K6" s="9">
        <v>10</v>
      </c>
      <c r="L6" s="10"/>
      <c r="M6" s="31">
        <f>I6/G6</f>
        <v>1</v>
      </c>
      <c r="N6" s="32"/>
      <c r="O6" s="33">
        <f>I6/G6*K6</f>
        <v>10</v>
      </c>
    </row>
    <row r="7" s="1" customFormat="1" ht="17" customHeight="1" spans="1:15">
      <c r="A7" s="5"/>
      <c r="B7" s="5"/>
      <c r="C7" s="5" t="s">
        <v>14</v>
      </c>
      <c r="D7" s="5"/>
      <c r="E7" s="8">
        <v>20.3402</v>
      </c>
      <c r="F7" s="8"/>
      <c r="G7" s="8">
        <v>40.6804</v>
      </c>
      <c r="H7" s="8"/>
      <c r="I7" s="8">
        <v>40.6804</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57" customHeight="1" spans="1:15">
      <c r="A11" s="5"/>
      <c r="B11" s="14" t="s">
        <v>276</v>
      </c>
      <c r="C11" s="15"/>
      <c r="D11" s="15"/>
      <c r="E11" s="15"/>
      <c r="F11" s="15"/>
      <c r="G11" s="15"/>
      <c r="H11" s="16"/>
      <c r="I11" s="14" t="s">
        <v>276</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277</v>
      </c>
      <c r="E13" s="7"/>
      <c r="F13" s="7"/>
      <c r="G13" s="7"/>
      <c r="H13" s="5" t="s">
        <v>278</v>
      </c>
      <c r="I13" s="5" t="s">
        <v>278</v>
      </c>
      <c r="J13" s="9">
        <v>10</v>
      </c>
      <c r="K13" s="10"/>
      <c r="L13" s="9">
        <v>10</v>
      </c>
      <c r="M13" s="10"/>
      <c r="N13" s="14"/>
      <c r="O13" s="16"/>
    </row>
    <row r="14" s="1" customFormat="1" ht="35" customHeight="1" spans="1:15">
      <c r="A14" s="5"/>
      <c r="B14" s="18"/>
      <c r="C14" s="17" t="s">
        <v>38</v>
      </c>
      <c r="D14" s="7" t="s">
        <v>84</v>
      </c>
      <c r="E14" s="7"/>
      <c r="F14" s="7"/>
      <c r="G14" s="7"/>
      <c r="H14" s="5" t="s">
        <v>214</v>
      </c>
      <c r="I14" s="5" t="s">
        <v>214</v>
      </c>
      <c r="J14" s="9">
        <v>15</v>
      </c>
      <c r="K14" s="10"/>
      <c r="L14" s="9">
        <v>15</v>
      </c>
      <c r="M14" s="10"/>
      <c r="N14" s="14"/>
      <c r="O14" s="16"/>
    </row>
    <row r="15" s="1" customFormat="1" ht="35" customHeight="1" spans="1:15">
      <c r="A15" s="5"/>
      <c r="B15" s="18"/>
      <c r="C15" s="18"/>
      <c r="D15" s="7" t="s">
        <v>215</v>
      </c>
      <c r="E15" s="7"/>
      <c r="F15" s="7"/>
      <c r="G15" s="7"/>
      <c r="H15" s="5" t="s">
        <v>42</v>
      </c>
      <c r="I15" s="5" t="s">
        <v>42</v>
      </c>
      <c r="J15" s="9">
        <v>15</v>
      </c>
      <c r="K15" s="10"/>
      <c r="L15" s="9">
        <v>15</v>
      </c>
      <c r="M15" s="10"/>
      <c r="N15" s="14"/>
      <c r="O15" s="16"/>
    </row>
    <row r="16" s="1" customFormat="1" ht="35" customHeight="1" spans="1:15">
      <c r="A16" s="5"/>
      <c r="B16" s="18"/>
      <c r="C16" s="17" t="s">
        <v>44</v>
      </c>
      <c r="D16" s="7" t="s">
        <v>279</v>
      </c>
      <c r="E16" s="7"/>
      <c r="F16" s="7"/>
      <c r="G16" s="7"/>
      <c r="H16" s="5" t="s">
        <v>57</v>
      </c>
      <c r="I16" s="5" t="s">
        <v>57</v>
      </c>
      <c r="J16" s="9">
        <v>10</v>
      </c>
      <c r="K16" s="10"/>
      <c r="L16" s="9">
        <v>10</v>
      </c>
      <c r="M16" s="10"/>
      <c r="N16" s="14"/>
      <c r="O16" s="16"/>
    </row>
    <row r="17" s="1" customFormat="1" ht="58" customHeight="1" spans="1:15">
      <c r="A17" s="5"/>
      <c r="B17" s="17" t="s">
        <v>54</v>
      </c>
      <c r="C17" s="17" t="s">
        <v>55</v>
      </c>
      <c r="D17" s="7" t="s">
        <v>76</v>
      </c>
      <c r="E17" s="7"/>
      <c r="F17" s="7"/>
      <c r="G17" s="7"/>
      <c r="H17" s="5" t="s">
        <v>77</v>
      </c>
      <c r="I17" s="5" t="s">
        <v>77</v>
      </c>
      <c r="J17" s="9">
        <v>30</v>
      </c>
      <c r="K17" s="10"/>
      <c r="L17" s="9">
        <v>30</v>
      </c>
      <c r="M17" s="10"/>
      <c r="N17" s="14"/>
      <c r="O17" s="16"/>
    </row>
    <row r="18" s="1" customFormat="1" ht="35" customHeight="1" spans="1:15">
      <c r="A18" s="5"/>
      <c r="B18" s="17" t="s">
        <v>58</v>
      </c>
      <c r="C18" s="17" t="s">
        <v>59</v>
      </c>
      <c r="D18" s="7" t="s">
        <v>222</v>
      </c>
      <c r="E18" s="7"/>
      <c r="F18" s="7"/>
      <c r="G18" s="7"/>
      <c r="H18" s="19" t="s">
        <v>225</v>
      </c>
      <c r="I18" s="5" t="s">
        <v>225</v>
      </c>
      <c r="J18" s="9">
        <v>5</v>
      </c>
      <c r="K18" s="10"/>
      <c r="L18" s="9">
        <v>5</v>
      </c>
      <c r="M18" s="10"/>
      <c r="N18" s="14"/>
      <c r="O18" s="16"/>
    </row>
    <row r="19" s="1" customFormat="1" ht="35" customHeight="1" spans="1:15">
      <c r="A19" s="5"/>
      <c r="B19" s="18"/>
      <c r="C19" s="18"/>
      <c r="D19" s="7" t="s">
        <v>224</v>
      </c>
      <c r="E19" s="7"/>
      <c r="F19" s="7"/>
      <c r="G19" s="7"/>
      <c r="H19" s="19" t="s">
        <v>280</v>
      </c>
      <c r="I19" s="5" t="s">
        <v>280</v>
      </c>
      <c r="J19" s="9">
        <v>5</v>
      </c>
      <c r="K19" s="10"/>
      <c r="L19" s="9">
        <v>5</v>
      </c>
      <c r="M19" s="10"/>
      <c r="N19" s="14"/>
      <c r="O19" s="16"/>
    </row>
    <row r="20" s="1" customFormat="1" ht="35" customHeight="1" spans="1:15">
      <c r="A20" s="5"/>
      <c r="B20" s="9" t="s">
        <v>61</v>
      </c>
      <c r="C20" s="21"/>
      <c r="D20" s="9" t="s">
        <v>62</v>
      </c>
      <c r="E20" s="22"/>
      <c r="F20" s="22"/>
      <c r="G20" s="22"/>
      <c r="H20" s="22"/>
      <c r="I20" s="22"/>
      <c r="J20" s="22"/>
      <c r="K20" s="22"/>
      <c r="L20" s="22"/>
      <c r="M20" s="22"/>
      <c r="N20" s="22"/>
      <c r="O20" s="10"/>
    </row>
    <row r="21" s="1" customFormat="1" ht="35" customHeight="1" spans="1:15">
      <c r="A21" s="5"/>
      <c r="B21" s="9" t="s">
        <v>63</v>
      </c>
      <c r="C21" s="22"/>
      <c r="D21" s="22"/>
      <c r="E21" s="22"/>
      <c r="F21" s="22"/>
      <c r="G21" s="22"/>
      <c r="H21" s="22"/>
      <c r="I21" s="21"/>
      <c r="J21" s="9">
        <v>100</v>
      </c>
      <c r="K21" s="21"/>
      <c r="L21" s="34">
        <v>100</v>
      </c>
      <c r="M21" s="35"/>
      <c r="N21" s="9" t="s">
        <v>64</v>
      </c>
      <c r="O21" s="10"/>
    </row>
    <row r="22" s="1" customFormat="1" spans="1:15">
      <c r="A22" s="25" t="s">
        <v>65</v>
      </c>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ht="27" customHeight="1" spans="1:15">
      <c r="A25" s="28"/>
      <c r="B25" s="29"/>
      <c r="C25" s="29"/>
      <c r="D25" s="29"/>
      <c r="E25" s="29"/>
      <c r="F25" s="29"/>
      <c r="G25" s="29"/>
      <c r="H25" s="29"/>
      <c r="I25" s="29"/>
      <c r="J25" s="29"/>
      <c r="K25" s="29"/>
      <c r="L25" s="29"/>
      <c r="M25" s="29"/>
      <c r="N25" s="29"/>
      <c r="O25" s="30"/>
    </row>
  </sheetData>
  <mergeCells count="8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8:B19"/>
    <mergeCell ref="C14:C15"/>
    <mergeCell ref="C18:C19"/>
    <mergeCell ref="A5:B9"/>
    <mergeCell ref="A22:O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11" workbookViewId="0">
      <selection activeCell="L13" sqref="L13:M18"/>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11.6" style="1" customWidth="1"/>
    <col min="6" max="6" width="1.46666666666667" style="1" hidden="1" customWidth="1"/>
    <col min="7" max="7" width="3.6" style="1" customWidth="1"/>
    <col min="8" max="8" width="15" style="1" customWidth="1"/>
    <col min="9" max="9" width="9.2" style="1" customWidth="1"/>
    <col min="10" max="10" width="3.26666666666667" style="1" customWidth="1"/>
    <col min="11" max="11" width="1.35" style="1" customWidth="1"/>
    <col min="12" max="12" width="4.16666666666667" style="1" customWidth="1"/>
    <col min="13" max="13" width="1.23333333333333" style="1" customWidth="1"/>
    <col min="14" max="14" width="13.4" style="1" customWidth="1"/>
    <col min="15" max="15" width="16.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66</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542.0844</v>
      </c>
      <c r="F6" s="8"/>
      <c r="G6" s="8">
        <f t="shared" si="0"/>
        <v>633.32323</v>
      </c>
      <c r="H6" s="8"/>
      <c r="I6" s="8">
        <f t="shared" si="0"/>
        <v>481.981752</v>
      </c>
      <c r="J6" s="8"/>
      <c r="K6" s="9">
        <v>10</v>
      </c>
      <c r="L6" s="10"/>
      <c r="M6" s="11">
        <f>I6/G6</f>
        <v>0.761035959473648</v>
      </c>
      <c r="N6" s="12"/>
      <c r="O6" s="8">
        <f>I6/G6*K6</f>
        <v>7.61035959473648</v>
      </c>
    </row>
    <row r="7" s="1" customFormat="1" ht="17" customHeight="1" spans="1:15">
      <c r="A7" s="5"/>
      <c r="B7" s="5"/>
      <c r="C7" s="5" t="s">
        <v>14</v>
      </c>
      <c r="D7" s="5"/>
      <c r="E7" s="8">
        <v>542.0844</v>
      </c>
      <c r="F7" s="8"/>
      <c r="G7" s="8">
        <v>633.32323</v>
      </c>
      <c r="H7" s="8"/>
      <c r="I7" s="8">
        <v>481.981752</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8" customHeight="1" spans="1:15">
      <c r="A11" s="5"/>
      <c r="B11" s="14" t="s">
        <v>67</v>
      </c>
      <c r="C11" s="15"/>
      <c r="D11" s="15"/>
      <c r="E11" s="15"/>
      <c r="F11" s="15"/>
      <c r="G11" s="15"/>
      <c r="H11" s="16"/>
      <c r="I11" s="14" t="s">
        <v>67</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68</v>
      </c>
      <c r="E13" s="7"/>
      <c r="F13" s="7"/>
      <c r="G13" s="7"/>
      <c r="H13" s="5" t="s">
        <v>69</v>
      </c>
      <c r="I13" s="5" t="s">
        <v>70</v>
      </c>
      <c r="J13" s="9">
        <v>20</v>
      </c>
      <c r="K13" s="10"/>
      <c r="L13" s="9">
        <v>20</v>
      </c>
      <c r="M13" s="10"/>
      <c r="N13" s="14" t="s">
        <v>71</v>
      </c>
      <c r="O13" s="16"/>
    </row>
    <row r="14" s="1" customFormat="1" ht="35" customHeight="1" spans="1:15">
      <c r="A14" s="5"/>
      <c r="B14" s="5"/>
      <c r="C14" s="17" t="s">
        <v>38</v>
      </c>
      <c r="D14" s="7" t="s">
        <v>72</v>
      </c>
      <c r="E14" s="7"/>
      <c r="F14" s="7"/>
      <c r="G14" s="7"/>
      <c r="H14" s="5" t="s">
        <v>73</v>
      </c>
      <c r="I14" s="5" t="s">
        <v>73</v>
      </c>
      <c r="J14" s="9">
        <v>10</v>
      </c>
      <c r="K14" s="10"/>
      <c r="L14" s="9">
        <v>10</v>
      </c>
      <c r="M14" s="10"/>
      <c r="N14" s="14" t="s">
        <v>71</v>
      </c>
      <c r="O14" s="16"/>
    </row>
    <row r="15" s="1" customFormat="1" ht="35" customHeight="1" spans="1:15">
      <c r="A15" s="5"/>
      <c r="B15" s="5"/>
      <c r="C15" s="18"/>
      <c r="D15" s="7" t="s">
        <v>74</v>
      </c>
      <c r="E15" s="7"/>
      <c r="F15" s="7"/>
      <c r="G15" s="7"/>
      <c r="H15" s="5" t="s">
        <v>57</v>
      </c>
      <c r="I15" s="5" t="s">
        <v>57</v>
      </c>
      <c r="J15" s="9">
        <v>10</v>
      </c>
      <c r="K15" s="10"/>
      <c r="L15" s="9">
        <v>10</v>
      </c>
      <c r="M15" s="10"/>
      <c r="N15" s="14" t="s">
        <v>71</v>
      </c>
      <c r="O15" s="16"/>
    </row>
    <row r="16" s="1" customFormat="1" ht="35" customHeight="1" spans="1:15">
      <c r="A16" s="5"/>
      <c r="B16" s="5"/>
      <c r="C16" s="5" t="s">
        <v>44</v>
      </c>
      <c r="D16" s="7" t="s">
        <v>75</v>
      </c>
      <c r="E16" s="7"/>
      <c r="F16" s="7"/>
      <c r="G16" s="7"/>
      <c r="H16" s="5" t="s">
        <v>42</v>
      </c>
      <c r="I16" s="5" t="s">
        <v>42</v>
      </c>
      <c r="J16" s="9">
        <v>10</v>
      </c>
      <c r="K16" s="10"/>
      <c r="L16" s="9">
        <v>10</v>
      </c>
      <c r="M16" s="10"/>
      <c r="N16" s="14" t="s">
        <v>71</v>
      </c>
      <c r="O16" s="16"/>
    </row>
    <row r="17" s="1" customFormat="1" ht="35" customHeight="1" spans="1:15">
      <c r="A17" s="5"/>
      <c r="B17" s="5" t="s">
        <v>54</v>
      </c>
      <c r="C17" s="5" t="s">
        <v>55</v>
      </c>
      <c r="D17" s="7" t="s">
        <v>76</v>
      </c>
      <c r="E17" s="7"/>
      <c r="F17" s="7"/>
      <c r="G17" s="7"/>
      <c r="H17" s="5" t="s">
        <v>77</v>
      </c>
      <c r="I17" s="5" t="s">
        <v>77</v>
      </c>
      <c r="J17" s="9">
        <v>30</v>
      </c>
      <c r="K17" s="10"/>
      <c r="L17" s="9">
        <v>30</v>
      </c>
      <c r="M17" s="10"/>
      <c r="N17" s="14" t="s">
        <v>71</v>
      </c>
      <c r="O17" s="16"/>
    </row>
    <row r="18" s="1" customFormat="1" ht="35" customHeight="1" spans="1:15">
      <c r="A18" s="5"/>
      <c r="B18" s="5" t="s">
        <v>58</v>
      </c>
      <c r="C18" s="5" t="s">
        <v>59</v>
      </c>
      <c r="D18" s="7" t="s">
        <v>78</v>
      </c>
      <c r="E18" s="7"/>
      <c r="F18" s="7"/>
      <c r="G18" s="7"/>
      <c r="H18" s="5" t="s">
        <v>79</v>
      </c>
      <c r="I18" s="5" t="s">
        <v>79</v>
      </c>
      <c r="J18" s="9">
        <v>10</v>
      </c>
      <c r="K18" s="10"/>
      <c r="L18" s="9">
        <v>10</v>
      </c>
      <c r="M18" s="10"/>
      <c r="N18" s="14" t="s">
        <v>71</v>
      </c>
      <c r="O18" s="16"/>
    </row>
    <row r="19" s="1" customFormat="1" ht="35" customHeight="1" spans="1:15">
      <c r="A19" s="5"/>
      <c r="B19" s="9" t="s">
        <v>61</v>
      </c>
      <c r="C19" s="21"/>
      <c r="D19" s="9" t="s">
        <v>62</v>
      </c>
      <c r="E19" s="22"/>
      <c r="F19" s="22"/>
      <c r="G19" s="22"/>
      <c r="H19" s="22"/>
      <c r="I19" s="22"/>
      <c r="J19" s="22"/>
      <c r="K19" s="22"/>
      <c r="L19" s="22"/>
      <c r="M19" s="22"/>
      <c r="N19" s="22"/>
      <c r="O19" s="10"/>
    </row>
    <row r="20" s="1" customFormat="1" ht="35" customHeight="1" spans="1:15">
      <c r="A20" s="5"/>
      <c r="B20" s="9" t="s">
        <v>63</v>
      </c>
      <c r="C20" s="22"/>
      <c r="D20" s="22"/>
      <c r="E20" s="22"/>
      <c r="F20" s="22"/>
      <c r="G20" s="22"/>
      <c r="H20" s="22"/>
      <c r="I20" s="21"/>
      <c r="J20" s="9">
        <v>100</v>
      </c>
      <c r="K20" s="21"/>
      <c r="L20" s="9">
        <v>97.6103595947365</v>
      </c>
      <c r="M20" s="10"/>
      <c r="N20" s="9" t="s">
        <v>64</v>
      </c>
      <c r="O20" s="10"/>
    </row>
    <row r="21" s="1" customFormat="1" spans="1:15">
      <c r="A21" s="25" t="s">
        <v>65</v>
      </c>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ht="27" customHeight="1" spans="1:15">
      <c r="A24" s="28"/>
      <c r="B24" s="29"/>
      <c r="C24" s="29"/>
      <c r="D24" s="29"/>
      <c r="E24" s="29"/>
      <c r="F24" s="29"/>
      <c r="G24" s="29"/>
      <c r="H24" s="29"/>
      <c r="I24" s="29"/>
      <c r="J24" s="29"/>
      <c r="K24" s="29"/>
      <c r="L24" s="29"/>
      <c r="M24" s="29"/>
      <c r="N24" s="29"/>
      <c r="O24" s="30"/>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C14:C15"/>
    <mergeCell ref="A5:B9"/>
    <mergeCell ref="A21:O24"/>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opLeftCell="A9" workbookViewId="0">
      <selection activeCell="L17" sqref="L17:M17"/>
    </sheetView>
  </sheetViews>
  <sheetFormatPr defaultColWidth="8.1" defaultRowHeight="13.5"/>
  <cols>
    <col min="1" max="1" width="4.5" style="1" customWidth="1"/>
    <col min="2" max="2" width="8.6"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281</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172.8</v>
      </c>
      <c r="F6" s="8"/>
      <c r="G6" s="8">
        <f t="shared" si="0"/>
        <v>172.8</v>
      </c>
      <c r="H6" s="8"/>
      <c r="I6" s="8">
        <f t="shared" si="0"/>
        <v>41.75</v>
      </c>
      <c r="J6" s="8"/>
      <c r="K6" s="9">
        <v>10</v>
      </c>
      <c r="L6" s="10"/>
      <c r="M6" s="11">
        <f>I6/G6</f>
        <v>0.241608796296296</v>
      </c>
      <c r="N6" s="12"/>
      <c r="O6" s="8">
        <f>I6/G6*K6</f>
        <v>2.41608796296296</v>
      </c>
    </row>
    <row r="7" s="1" customFormat="1" ht="17" customHeight="1" spans="1:15">
      <c r="A7" s="5"/>
      <c r="B7" s="5"/>
      <c r="C7" s="5" t="s">
        <v>14</v>
      </c>
      <c r="D7" s="5"/>
      <c r="E7" s="8"/>
      <c r="F7" s="8"/>
      <c r="G7" s="8"/>
      <c r="H7" s="8"/>
      <c r="I7" s="8"/>
      <c r="J7" s="8"/>
      <c r="K7" s="9" t="s">
        <v>15</v>
      </c>
      <c r="L7" s="10"/>
      <c r="M7" s="9"/>
      <c r="N7" s="10"/>
      <c r="O7" s="6" t="s">
        <v>15</v>
      </c>
    </row>
    <row r="8" s="1" customFormat="1" ht="17" customHeight="1" spans="1:15">
      <c r="A8" s="5"/>
      <c r="B8" s="5"/>
      <c r="C8" s="13" t="s">
        <v>16</v>
      </c>
      <c r="D8" s="13"/>
      <c r="E8" s="8">
        <v>172.8</v>
      </c>
      <c r="F8" s="8"/>
      <c r="G8" s="8">
        <v>172.8</v>
      </c>
      <c r="H8" s="8"/>
      <c r="I8" s="8">
        <v>41.75</v>
      </c>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93" customHeight="1" spans="1:15">
      <c r="A11" s="5"/>
      <c r="B11" s="14" t="s">
        <v>282</v>
      </c>
      <c r="C11" s="15"/>
      <c r="D11" s="15"/>
      <c r="E11" s="15"/>
      <c r="F11" s="15"/>
      <c r="G11" s="15"/>
      <c r="H11" s="16"/>
      <c r="I11" s="14" t="s">
        <v>282</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283</v>
      </c>
      <c r="E13" s="7"/>
      <c r="F13" s="7"/>
      <c r="G13" s="7"/>
      <c r="H13" s="5" t="s">
        <v>284</v>
      </c>
      <c r="I13" s="5" t="s">
        <v>284</v>
      </c>
      <c r="J13" s="9">
        <v>50</v>
      </c>
      <c r="K13" s="10"/>
      <c r="L13" s="9">
        <v>50</v>
      </c>
      <c r="M13" s="10"/>
      <c r="N13" s="14" t="s">
        <v>285</v>
      </c>
      <c r="O13" s="16"/>
    </row>
    <row r="14" s="1" customFormat="1" ht="58" customHeight="1" spans="1:15">
      <c r="A14" s="5"/>
      <c r="B14" s="17" t="s">
        <v>54</v>
      </c>
      <c r="C14" s="17" t="s">
        <v>55</v>
      </c>
      <c r="D14" s="7" t="s">
        <v>286</v>
      </c>
      <c r="E14" s="7"/>
      <c r="F14" s="7"/>
      <c r="G14" s="7"/>
      <c r="H14" s="5" t="s">
        <v>240</v>
      </c>
      <c r="I14" s="5" t="s">
        <v>240</v>
      </c>
      <c r="J14" s="9">
        <v>30</v>
      </c>
      <c r="K14" s="10"/>
      <c r="L14" s="9">
        <v>30</v>
      </c>
      <c r="M14" s="10"/>
      <c r="N14" s="14" t="s">
        <v>285</v>
      </c>
      <c r="O14" s="16"/>
    </row>
    <row r="15" s="1" customFormat="1" ht="35" customHeight="1" spans="1:15">
      <c r="A15" s="5"/>
      <c r="B15" s="17" t="s">
        <v>58</v>
      </c>
      <c r="C15" s="17" t="s">
        <v>59</v>
      </c>
      <c r="D15" s="7" t="s">
        <v>105</v>
      </c>
      <c r="E15" s="7"/>
      <c r="F15" s="7"/>
      <c r="G15" s="7"/>
      <c r="H15" s="19" t="s">
        <v>240</v>
      </c>
      <c r="I15" s="5" t="s">
        <v>240</v>
      </c>
      <c r="J15" s="9">
        <v>10</v>
      </c>
      <c r="K15" s="10"/>
      <c r="L15" s="9">
        <v>10</v>
      </c>
      <c r="M15" s="10"/>
      <c r="N15" s="14" t="s">
        <v>285</v>
      </c>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23">
        <v>92.416087962963</v>
      </c>
      <c r="M17" s="24"/>
      <c r="N17" s="9" t="s">
        <v>64</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13" workbookViewId="0">
      <selection activeCell="Q19" sqref="Q19"/>
    </sheetView>
  </sheetViews>
  <sheetFormatPr defaultColWidth="8.1" defaultRowHeight="13.5"/>
  <cols>
    <col min="1" max="1" width="4.5" style="1" customWidth="1"/>
    <col min="2" max="2" width="9.4"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287</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85</v>
      </c>
      <c r="F6" s="8"/>
      <c r="G6" s="8">
        <f t="shared" si="0"/>
        <v>85</v>
      </c>
      <c r="H6" s="8"/>
      <c r="I6" s="8">
        <f t="shared" si="0"/>
        <v>0</v>
      </c>
      <c r="J6" s="8"/>
      <c r="K6" s="9">
        <v>10</v>
      </c>
      <c r="L6" s="10"/>
      <c r="M6" s="31">
        <f>I6/G6</f>
        <v>0</v>
      </c>
      <c r="N6" s="32"/>
      <c r="O6" s="33">
        <f>I6/G6*K6</f>
        <v>0</v>
      </c>
    </row>
    <row r="7" s="1" customFormat="1" ht="17" customHeight="1" spans="1:15">
      <c r="A7" s="5"/>
      <c r="B7" s="5"/>
      <c r="C7" s="5" t="s">
        <v>14</v>
      </c>
      <c r="D7" s="5"/>
      <c r="E7" s="8">
        <v>85</v>
      </c>
      <c r="F7" s="8"/>
      <c r="G7" s="8">
        <v>85</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1" customHeight="1" spans="1:15">
      <c r="A11" s="5"/>
      <c r="B11" s="14" t="s">
        <v>288</v>
      </c>
      <c r="C11" s="15"/>
      <c r="D11" s="15"/>
      <c r="E11" s="15"/>
      <c r="F11" s="15"/>
      <c r="G11" s="15"/>
      <c r="H11" s="16"/>
      <c r="I11" s="14" t="s">
        <v>288</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289</v>
      </c>
      <c r="E13" s="7"/>
      <c r="F13" s="7"/>
      <c r="G13" s="7"/>
      <c r="H13" s="5" t="s">
        <v>290</v>
      </c>
      <c r="I13" s="5" t="s">
        <v>290</v>
      </c>
      <c r="J13" s="9">
        <v>20</v>
      </c>
      <c r="K13" s="10"/>
      <c r="L13" s="9">
        <v>20</v>
      </c>
      <c r="M13" s="10"/>
      <c r="N13" s="14" t="s">
        <v>111</v>
      </c>
      <c r="O13" s="16"/>
    </row>
    <row r="14" s="1" customFormat="1" ht="35" customHeight="1" spans="1:15">
      <c r="A14" s="5"/>
      <c r="B14" s="18"/>
      <c r="C14" s="20" t="s">
        <v>38</v>
      </c>
      <c r="D14" s="7" t="s">
        <v>291</v>
      </c>
      <c r="E14" s="7"/>
      <c r="F14" s="7"/>
      <c r="G14" s="7"/>
      <c r="H14" s="5" t="s">
        <v>57</v>
      </c>
      <c r="I14" s="5" t="s">
        <v>57</v>
      </c>
      <c r="J14" s="9">
        <v>10</v>
      </c>
      <c r="K14" s="10"/>
      <c r="L14" s="9">
        <v>10</v>
      </c>
      <c r="M14" s="10"/>
      <c r="N14" s="14" t="s">
        <v>111</v>
      </c>
      <c r="O14" s="16"/>
    </row>
    <row r="15" s="1" customFormat="1" ht="35" customHeight="1" spans="1:15">
      <c r="A15" s="5"/>
      <c r="B15" s="18"/>
      <c r="C15" s="5" t="s">
        <v>44</v>
      </c>
      <c r="D15" s="7" t="s">
        <v>292</v>
      </c>
      <c r="E15" s="7"/>
      <c r="F15" s="7"/>
      <c r="G15" s="7"/>
      <c r="H15" s="5" t="s">
        <v>293</v>
      </c>
      <c r="I15" s="5" t="s">
        <v>293</v>
      </c>
      <c r="J15" s="9">
        <v>10</v>
      </c>
      <c r="K15" s="10"/>
      <c r="L15" s="9">
        <v>10</v>
      </c>
      <c r="M15" s="10"/>
      <c r="N15" s="14" t="s">
        <v>111</v>
      </c>
      <c r="O15" s="16"/>
    </row>
    <row r="16" s="1" customFormat="1" ht="61" customHeight="1" spans="1:15">
      <c r="A16" s="5"/>
      <c r="B16" s="18"/>
      <c r="C16" s="17" t="s">
        <v>47</v>
      </c>
      <c r="D16" s="7" t="s">
        <v>48</v>
      </c>
      <c r="E16" s="7"/>
      <c r="F16" s="7"/>
      <c r="G16" s="7"/>
      <c r="H16" s="5" t="s">
        <v>294</v>
      </c>
      <c r="I16" s="5" t="s">
        <v>295</v>
      </c>
      <c r="J16" s="9">
        <v>10</v>
      </c>
      <c r="K16" s="10"/>
      <c r="L16" s="9">
        <v>0</v>
      </c>
      <c r="M16" s="10"/>
      <c r="N16" s="14" t="s">
        <v>111</v>
      </c>
      <c r="O16" s="16"/>
    </row>
    <row r="17" s="1" customFormat="1" ht="58" customHeight="1" spans="1:15">
      <c r="A17" s="5"/>
      <c r="B17" s="17" t="s">
        <v>54</v>
      </c>
      <c r="C17" s="17" t="s">
        <v>55</v>
      </c>
      <c r="D17" s="7" t="s">
        <v>296</v>
      </c>
      <c r="E17" s="7"/>
      <c r="F17" s="7"/>
      <c r="G17" s="7"/>
      <c r="H17" s="5" t="s">
        <v>297</v>
      </c>
      <c r="I17" s="5" t="s">
        <v>297</v>
      </c>
      <c r="J17" s="9">
        <v>30</v>
      </c>
      <c r="K17" s="10"/>
      <c r="L17" s="9">
        <v>30</v>
      </c>
      <c r="M17" s="10"/>
      <c r="N17" s="14" t="s">
        <v>111</v>
      </c>
      <c r="O17" s="16"/>
    </row>
    <row r="18" s="1" customFormat="1" ht="35" customHeight="1" spans="1:15">
      <c r="A18" s="5"/>
      <c r="B18" s="17" t="s">
        <v>58</v>
      </c>
      <c r="C18" s="17" t="s">
        <v>59</v>
      </c>
      <c r="D18" s="7" t="s">
        <v>298</v>
      </c>
      <c r="E18" s="7"/>
      <c r="F18" s="7"/>
      <c r="G18" s="7"/>
      <c r="H18" s="19" t="s">
        <v>57</v>
      </c>
      <c r="I18" s="5" t="s">
        <v>57</v>
      </c>
      <c r="J18" s="9">
        <v>10</v>
      </c>
      <c r="K18" s="10"/>
      <c r="L18" s="9">
        <v>10</v>
      </c>
      <c r="M18" s="10"/>
      <c r="N18" s="14" t="s">
        <v>111</v>
      </c>
      <c r="O18" s="16"/>
    </row>
    <row r="19" s="1" customFormat="1" ht="35" customHeight="1" spans="1:15">
      <c r="A19" s="5"/>
      <c r="B19" s="9" t="s">
        <v>61</v>
      </c>
      <c r="C19" s="21"/>
      <c r="D19" s="9" t="s">
        <v>62</v>
      </c>
      <c r="E19" s="22"/>
      <c r="F19" s="22"/>
      <c r="G19" s="22"/>
      <c r="H19" s="22"/>
      <c r="I19" s="22"/>
      <c r="J19" s="22"/>
      <c r="K19" s="22"/>
      <c r="L19" s="22"/>
      <c r="M19" s="22"/>
      <c r="N19" s="22"/>
      <c r="O19" s="10"/>
    </row>
    <row r="20" s="1" customFormat="1" ht="35" customHeight="1" spans="1:15">
      <c r="A20" s="5"/>
      <c r="B20" s="9" t="s">
        <v>63</v>
      </c>
      <c r="C20" s="22"/>
      <c r="D20" s="22"/>
      <c r="E20" s="22"/>
      <c r="F20" s="22"/>
      <c r="G20" s="22"/>
      <c r="H20" s="22"/>
      <c r="I20" s="21"/>
      <c r="J20" s="9">
        <v>100</v>
      </c>
      <c r="K20" s="21"/>
      <c r="L20" s="34">
        <v>80</v>
      </c>
      <c r="M20" s="35"/>
      <c r="N20" s="9" t="s">
        <v>106</v>
      </c>
      <c r="O20" s="10"/>
    </row>
    <row r="21" s="1" customFormat="1" spans="1:15">
      <c r="A21" s="25" t="s">
        <v>65</v>
      </c>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ht="27" customHeight="1" spans="1:15">
      <c r="A24" s="28"/>
      <c r="B24" s="29"/>
      <c r="C24" s="29"/>
      <c r="D24" s="29"/>
      <c r="E24" s="29"/>
      <c r="F24" s="29"/>
      <c r="G24" s="29"/>
      <c r="H24" s="29"/>
      <c r="I24" s="29"/>
      <c r="J24" s="29"/>
      <c r="K24" s="29"/>
      <c r="L24" s="29"/>
      <c r="M24" s="29"/>
      <c r="N24" s="29"/>
      <c r="O24" s="30"/>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7" workbookViewId="0">
      <selection activeCell="L13" sqref="L13:M18"/>
    </sheetView>
  </sheetViews>
  <sheetFormatPr defaultColWidth="8.1" defaultRowHeight="13.5"/>
  <cols>
    <col min="1" max="1" width="4.5" style="1" customWidth="1"/>
    <col min="2" max="2" width="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299</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160</v>
      </c>
      <c r="F6" s="8"/>
      <c r="G6" s="8">
        <f t="shared" si="0"/>
        <v>160</v>
      </c>
      <c r="H6" s="8"/>
      <c r="I6" s="8">
        <f t="shared" si="0"/>
        <v>0</v>
      </c>
      <c r="J6" s="8"/>
      <c r="K6" s="9">
        <v>10</v>
      </c>
      <c r="L6" s="10"/>
      <c r="M6" s="31">
        <f>I6/G6</f>
        <v>0</v>
      </c>
      <c r="N6" s="32"/>
      <c r="O6" s="33">
        <f>I6/G6*K6</f>
        <v>0</v>
      </c>
    </row>
    <row r="7" s="1" customFormat="1" ht="17" customHeight="1" spans="1:15">
      <c r="A7" s="5"/>
      <c r="B7" s="5"/>
      <c r="C7" s="5" t="s">
        <v>14</v>
      </c>
      <c r="D7" s="5"/>
      <c r="E7" s="8">
        <v>160</v>
      </c>
      <c r="F7" s="8"/>
      <c r="G7" s="8">
        <v>160</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1" customHeight="1" spans="1:15">
      <c r="A11" s="5"/>
      <c r="B11" s="14" t="s">
        <v>300</v>
      </c>
      <c r="C11" s="15"/>
      <c r="D11" s="15"/>
      <c r="E11" s="15"/>
      <c r="F11" s="15"/>
      <c r="G11" s="15"/>
      <c r="H11" s="16"/>
      <c r="I11" s="14" t="s">
        <v>300</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301</v>
      </c>
      <c r="E13" s="7"/>
      <c r="F13" s="7"/>
      <c r="G13" s="7"/>
      <c r="H13" s="5" t="s">
        <v>302</v>
      </c>
      <c r="I13" s="5" t="s">
        <v>302</v>
      </c>
      <c r="J13" s="9">
        <v>20</v>
      </c>
      <c r="K13" s="10"/>
      <c r="L13" s="9">
        <v>20</v>
      </c>
      <c r="M13" s="10"/>
      <c r="N13" s="14" t="s">
        <v>111</v>
      </c>
      <c r="O13" s="16"/>
    </row>
    <row r="14" s="1" customFormat="1" ht="35" customHeight="1" spans="1:15">
      <c r="A14" s="5"/>
      <c r="B14" s="18"/>
      <c r="C14" s="20" t="s">
        <v>38</v>
      </c>
      <c r="D14" s="7" t="s">
        <v>303</v>
      </c>
      <c r="E14" s="7"/>
      <c r="F14" s="7"/>
      <c r="G14" s="7"/>
      <c r="H14" s="5" t="s">
        <v>42</v>
      </c>
      <c r="I14" s="5" t="s">
        <v>42</v>
      </c>
      <c r="J14" s="9">
        <v>10</v>
      </c>
      <c r="K14" s="10"/>
      <c r="L14" s="9">
        <v>10</v>
      </c>
      <c r="M14" s="10"/>
      <c r="N14" s="14" t="s">
        <v>111</v>
      </c>
      <c r="O14" s="16"/>
    </row>
    <row r="15" s="1" customFormat="1" ht="35" customHeight="1" spans="1:15">
      <c r="A15" s="5"/>
      <c r="B15" s="18"/>
      <c r="C15" s="5" t="s">
        <v>44</v>
      </c>
      <c r="D15" s="7" t="s">
        <v>304</v>
      </c>
      <c r="E15" s="7"/>
      <c r="F15" s="7"/>
      <c r="G15" s="7"/>
      <c r="H15" s="5" t="s">
        <v>293</v>
      </c>
      <c r="I15" s="5" t="s">
        <v>293</v>
      </c>
      <c r="J15" s="9">
        <v>10</v>
      </c>
      <c r="K15" s="10"/>
      <c r="L15" s="9">
        <v>10</v>
      </c>
      <c r="M15" s="10"/>
      <c r="N15" s="14" t="s">
        <v>111</v>
      </c>
      <c r="O15" s="16"/>
    </row>
    <row r="16" s="1" customFormat="1" ht="61" customHeight="1" spans="1:15">
      <c r="A16" s="5"/>
      <c r="B16" s="18"/>
      <c r="C16" s="17" t="s">
        <v>47</v>
      </c>
      <c r="D16" s="7" t="s">
        <v>51</v>
      </c>
      <c r="E16" s="7"/>
      <c r="F16" s="7"/>
      <c r="G16" s="7"/>
      <c r="H16" s="5" t="s">
        <v>305</v>
      </c>
      <c r="I16" s="5" t="s">
        <v>295</v>
      </c>
      <c r="J16" s="9">
        <v>10</v>
      </c>
      <c r="K16" s="10"/>
      <c r="L16" s="9">
        <v>0</v>
      </c>
      <c r="M16" s="10"/>
      <c r="N16" s="14" t="s">
        <v>111</v>
      </c>
      <c r="O16" s="16"/>
    </row>
    <row r="17" s="1" customFormat="1" ht="58" customHeight="1" spans="1:15">
      <c r="A17" s="5"/>
      <c r="B17" s="17" t="s">
        <v>54</v>
      </c>
      <c r="C17" s="17" t="s">
        <v>55</v>
      </c>
      <c r="D17" s="7" t="s">
        <v>306</v>
      </c>
      <c r="E17" s="7"/>
      <c r="F17" s="7"/>
      <c r="G17" s="7"/>
      <c r="H17" s="5" t="s">
        <v>247</v>
      </c>
      <c r="I17" s="5" t="s">
        <v>247</v>
      </c>
      <c r="J17" s="9">
        <v>30</v>
      </c>
      <c r="K17" s="10"/>
      <c r="L17" s="9">
        <v>30</v>
      </c>
      <c r="M17" s="10"/>
      <c r="N17" s="14" t="s">
        <v>111</v>
      </c>
      <c r="O17" s="16"/>
    </row>
    <row r="18" s="1" customFormat="1" ht="35" customHeight="1" spans="1:15">
      <c r="A18" s="5"/>
      <c r="B18" s="17" t="s">
        <v>58</v>
      </c>
      <c r="C18" s="17" t="s">
        <v>59</v>
      </c>
      <c r="D18" s="7" t="s">
        <v>307</v>
      </c>
      <c r="E18" s="7"/>
      <c r="F18" s="7"/>
      <c r="G18" s="7"/>
      <c r="H18" s="19" t="s">
        <v>40</v>
      </c>
      <c r="I18" s="5" t="s">
        <v>40</v>
      </c>
      <c r="J18" s="9">
        <v>10</v>
      </c>
      <c r="K18" s="10"/>
      <c r="L18" s="9">
        <v>10</v>
      </c>
      <c r="M18" s="10"/>
      <c r="N18" s="14" t="s">
        <v>111</v>
      </c>
      <c r="O18" s="16"/>
    </row>
    <row r="19" s="1" customFormat="1" ht="35" customHeight="1" spans="1:15">
      <c r="A19" s="5"/>
      <c r="B19" s="9" t="s">
        <v>61</v>
      </c>
      <c r="C19" s="21"/>
      <c r="D19" s="9" t="s">
        <v>62</v>
      </c>
      <c r="E19" s="22"/>
      <c r="F19" s="22"/>
      <c r="G19" s="22"/>
      <c r="H19" s="22"/>
      <c r="I19" s="22"/>
      <c r="J19" s="22"/>
      <c r="K19" s="22"/>
      <c r="L19" s="22"/>
      <c r="M19" s="22"/>
      <c r="N19" s="22"/>
      <c r="O19" s="10"/>
    </row>
    <row r="20" s="1" customFormat="1" ht="35" customHeight="1" spans="1:15">
      <c r="A20" s="5"/>
      <c r="B20" s="9" t="s">
        <v>63</v>
      </c>
      <c r="C20" s="22"/>
      <c r="D20" s="22"/>
      <c r="E20" s="22"/>
      <c r="F20" s="22"/>
      <c r="G20" s="22"/>
      <c r="H20" s="22"/>
      <c r="I20" s="21"/>
      <c r="J20" s="9">
        <v>100</v>
      </c>
      <c r="K20" s="21"/>
      <c r="L20" s="34">
        <v>80</v>
      </c>
      <c r="M20" s="35"/>
      <c r="N20" s="9" t="s">
        <v>106</v>
      </c>
      <c r="O20" s="10"/>
    </row>
    <row r="21" s="1" customFormat="1" spans="1:15">
      <c r="A21" s="25" t="s">
        <v>65</v>
      </c>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ht="27" customHeight="1" spans="1:15">
      <c r="A24" s="28"/>
      <c r="B24" s="29"/>
      <c r="C24" s="29"/>
      <c r="D24" s="29"/>
      <c r="E24" s="29"/>
      <c r="F24" s="29"/>
      <c r="G24" s="29"/>
      <c r="H24" s="29"/>
      <c r="I24" s="29"/>
      <c r="J24" s="29"/>
      <c r="K24" s="29"/>
      <c r="L24" s="29"/>
      <c r="M24" s="29"/>
      <c r="N24" s="29"/>
      <c r="O24" s="30"/>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18" workbookViewId="0">
      <selection activeCell="N13" sqref="N13:O23"/>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308</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961.02</v>
      </c>
      <c r="F6" s="8"/>
      <c r="G6" s="8">
        <f t="shared" si="0"/>
        <v>961.02</v>
      </c>
      <c r="H6" s="8"/>
      <c r="I6" s="8">
        <f t="shared" si="0"/>
        <v>319.87</v>
      </c>
      <c r="J6" s="8"/>
      <c r="K6" s="9">
        <v>10</v>
      </c>
      <c r="L6" s="10"/>
      <c r="M6" s="11">
        <f>I6/G6</f>
        <v>0.332844269630185</v>
      </c>
      <c r="N6" s="12"/>
      <c r="O6" s="8">
        <f>I6/G6*K6</f>
        <v>3.32844269630185</v>
      </c>
    </row>
    <row r="7" s="1" customFormat="1" ht="17" customHeight="1" spans="1:15">
      <c r="A7" s="5"/>
      <c r="B7" s="5"/>
      <c r="C7" s="5" t="s">
        <v>14</v>
      </c>
      <c r="D7" s="5"/>
      <c r="E7" s="8">
        <v>961.02</v>
      </c>
      <c r="F7" s="8"/>
      <c r="G7" s="8">
        <v>961.02</v>
      </c>
      <c r="H7" s="8"/>
      <c r="I7" s="8">
        <v>319.87</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1" customHeight="1" spans="1:15">
      <c r="A11" s="5"/>
      <c r="B11" s="14" t="s">
        <v>309</v>
      </c>
      <c r="C11" s="15"/>
      <c r="D11" s="15"/>
      <c r="E11" s="15"/>
      <c r="F11" s="15"/>
      <c r="G11" s="15"/>
      <c r="H11" s="16"/>
      <c r="I11" s="14" t="s">
        <v>309</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310</v>
      </c>
      <c r="E13" s="7"/>
      <c r="F13" s="7"/>
      <c r="G13" s="7"/>
      <c r="H13" s="5" t="s">
        <v>311</v>
      </c>
      <c r="I13" s="5" t="s">
        <v>311</v>
      </c>
      <c r="J13" s="9">
        <v>10</v>
      </c>
      <c r="K13" s="10"/>
      <c r="L13" s="9">
        <v>10</v>
      </c>
      <c r="M13" s="10"/>
      <c r="N13" s="14"/>
      <c r="O13" s="16"/>
    </row>
    <row r="14" s="1" customFormat="1" ht="35" customHeight="1" spans="1:15">
      <c r="A14" s="5"/>
      <c r="B14" s="18"/>
      <c r="C14" s="36"/>
      <c r="D14" s="7" t="s">
        <v>312</v>
      </c>
      <c r="E14" s="7"/>
      <c r="F14" s="7"/>
      <c r="G14" s="7"/>
      <c r="H14" s="5" t="s">
        <v>311</v>
      </c>
      <c r="I14" s="5" t="s">
        <v>311</v>
      </c>
      <c r="J14" s="9">
        <v>10</v>
      </c>
      <c r="K14" s="10"/>
      <c r="L14" s="9">
        <v>10</v>
      </c>
      <c r="M14" s="10"/>
      <c r="N14" s="14"/>
      <c r="O14" s="16"/>
    </row>
    <row r="15" s="1" customFormat="1" ht="35" customHeight="1" spans="1:15">
      <c r="A15" s="5"/>
      <c r="B15" s="18"/>
      <c r="C15" s="37" t="s">
        <v>38</v>
      </c>
      <c r="D15" s="7" t="s">
        <v>313</v>
      </c>
      <c r="E15" s="7"/>
      <c r="F15" s="7"/>
      <c r="G15" s="7"/>
      <c r="H15" s="5" t="s">
        <v>42</v>
      </c>
      <c r="I15" s="5" t="s">
        <v>42</v>
      </c>
      <c r="J15" s="9">
        <v>5</v>
      </c>
      <c r="K15" s="10"/>
      <c r="L15" s="9">
        <v>5</v>
      </c>
      <c r="M15" s="10"/>
      <c r="N15" s="14"/>
      <c r="O15" s="16"/>
    </row>
    <row r="16" s="1" customFormat="1" ht="35" customHeight="1" spans="1:15">
      <c r="A16" s="5"/>
      <c r="B16" s="18"/>
      <c r="C16" s="36"/>
      <c r="D16" s="7" t="s">
        <v>314</v>
      </c>
      <c r="E16" s="7"/>
      <c r="F16" s="7"/>
      <c r="G16" s="7"/>
      <c r="H16" s="5" t="s">
        <v>42</v>
      </c>
      <c r="I16" s="5" t="s">
        <v>42</v>
      </c>
      <c r="J16" s="9">
        <v>5</v>
      </c>
      <c r="K16" s="10"/>
      <c r="L16" s="9">
        <v>5</v>
      </c>
      <c r="M16" s="10"/>
      <c r="N16" s="14"/>
      <c r="O16" s="16"/>
    </row>
    <row r="17" s="1" customFormat="1" ht="35" customHeight="1" spans="1:15">
      <c r="A17" s="5"/>
      <c r="B17" s="18"/>
      <c r="C17" s="17" t="s">
        <v>44</v>
      </c>
      <c r="D17" s="7" t="s">
        <v>315</v>
      </c>
      <c r="E17" s="7"/>
      <c r="F17" s="7"/>
      <c r="G17" s="7"/>
      <c r="H17" s="5" t="s">
        <v>293</v>
      </c>
      <c r="I17" s="5" t="s">
        <v>293</v>
      </c>
      <c r="J17" s="9">
        <v>5</v>
      </c>
      <c r="K17" s="10"/>
      <c r="L17" s="9">
        <v>5</v>
      </c>
      <c r="M17" s="10"/>
      <c r="N17" s="14"/>
      <c r="O17" s="16"/>
    </row>
    <row r="18" s="1" customFormat="1" ht="35" customHeight="1" spans="1:15">
      <c r="A18" s="5"/>
      <c r="B18" s="18"/>
      <c r="C18" s="36"/>
      <c r="D18" s="7" t="s">
        <v>316</v>
      </c>
      <c r="E18" s="7"/>
      <c r="F18" s="7"/>
      <c r="G18" s="7"/>
      <c r="H18" s="5" t="s">
        <v>293</v>
      </c>
      <c r="I18" s="5" t="s">
        <v>293</v>
      </c>
      <c r="J18" s="9">
        <v>5</v>
      </c>
      <c r="K18" s="10"/>
      <c r="L18" s="9">
        <v>5</v>
      </c>
      <c r="M18" s="10"/>
      <c r="N18" s="14"/>
      <c r="O18" s="16"/>
    </row>
    <row r="19" s="1" customFormat="1" ht="61" customHeight="1" spans="1:15">
      <c r="A19" s="5"/>
      <c r="B19" s="18"/>
      <c r="C19" s="17" t="s">
        <v>47</v>
      </c>
      <c r="D19" s="7" t="s">
        <v>48</v>
      </c>
      <c r="E19" s="7"/>
      <c r="F19" s="7"/>
      <c r="G19" s="7"/>
      <c r="H19" s="5" t="s">
        <v>317</v>
      </c>
      <c r="I19" s="5" t="s">
        <v>318</v>
      </c>
      <c r="J19" s="9">
        <v>5</v>
      </c>
      <c r="K19" s="10"/>
      <c r="L19" s="9">
        <v>2</v>
      </c>
      <c r="M19" s="10"/>
      <c r="N19" s="14" t="s">
        <v>237</v>
      </c>
      <c r="O19" s="16"/>
    </row>
    <row r="20" s="1" customFormat="1" ht="61" customHeight="1" spans="1:15">
      <c r="A20" s="5"/>
      <c r="B20" s="18"/>
      <c r="C20" s="18"/>
      <c r="D20" s="7" t="s">
        <v>51</v>
      </c>
      <c r="E20" s="7"/>
      <c r="F20" s="7"/>
      <c r="G20" s="7"/>
      <c r="H20" s="5" t="s">
        <v>319</v>
      </c>
      <c r="I20" s="5" t="s">
        <v>320</v>
      </c>
      <c r="J20" s="9">
        <v>5</v>
      </c>
      <c r="K20" s="10"/>
      <c r="L20" s="9">
        <v>2</v>
      </c>
      <c r="M20" s="10"/>
      <c r="N20" s="14" t="s">
        <v>237</v>
      </c>
      <c r="O20" s="16"/>
    </row>
    <row r="21" s="1" customFormat="1" ht="77" customHeight="1" spans="1:15">
      <c r="A21" s="5"/>
      <c r="B21" s="17" t="s">
        <v>54</v>
      </c>
      <c r="C21" s="17" t="s">
        <v>55</v>
      </c>
      <c r="D21" s="7" t="s">
        <v>321</v>
      </c>
      <c r="E21" s="7"/>
      <c r="F21" s="7"/>
      <c r="G21" s="7"/>
      <c r="H21" s="5" t="s">
        <v>322</v>
      </c>
      <c r="I21" s="5" t="s">
        <v>322</v>
      </c>
      <c r="J21" s="9">
        <v>15</v>
      </c>
      <c r="K21" s="10"/>
      <c r="L21" s="9">
        <v>15</v>
      </c>
      <c r="M21" s="10"/>
      <c r="N21" s="14"/>
      <c r="O21" s="16"/>
    </row>
    <row r="22" s="1" customFormat="1" ht="77" customHeight="1" spans="1:15">
      <c r="A22" s="5"/>
      <c r="B22" s="18"/>
      <c r="C22" s="18"/>
      <c r="D22" s="7" t="s">
        <v>323</v>
      </c>
      <c r="E22" s="7"/>
      <c r="F22" s="7"/>
      <c r="G22" s="7"/>
      <c r="H22" s="5" t="s">
        <v>322</v>
      </c>
      <c r="I22" s="5" t="s">
        <v>322</v>
      </c>
      <c r="J22" s="9">
        <v>15</v>
      </c>
      <c r="K22" s="10"/>
      <c r="L22" s="9">
        <v>15</v>
      </c>
      <c r="M22" s="10"/>
      <c r="N22" s="14"/>
      <c r="O22" s="16"/>
    </row>
    <row r="23" s="1" customFormat="1" ht="35" customHeight="1" spans="1:15">
      <c r="A23" s="5"/>
      <c r="B23" s="17" t="s">
        <v>58</v>
      </c>
      <c r="C23" s="17" t="s">
        <v>59</v>
      </c>
      <c r="D23" s="7" t="s">
        <v>324</v>
      </c>
      <c r="E23" s="7"/>
      <c r="F23" s="7"/>
      <c r="G23" s="7"/>
      <c r="H23" s="19" t="s">
        <v>57</v>
      </c>
      <c r="I23" s="5" t="s">
        <v>57</v>
      </c>
      <c r="J23" s="9">
        <v>10</v>
      </c>
      <c r="K23" s="10"/>
      <c r="L23" s="9">
        <v>10</v>
      </c>
      <c r="M23" s="10"/>
      <c r="N23" s="14"/>
      <c r="O23" s="16"/>
    </row>
    <row r="24" s="1" customFormat="1" ht="35" customHeight="1" spans="1:15">
      <c r="A24" s="5"/>
      <c r="B24" s="9" t="s">
        <v>61</v>
      </c>
      <c r="C24" s="21"/>
      <c r="D24" s="9" t="s">
        <v>62</v>
      </c>
      <c r="E24" s="22"/>
      <c r="F24" s="22"/>
      <c r="G24" s="22"/>
      <c r="H24" s="22"/>
      <c r="I24" s="22"/>
      <c r="J24" s="22"/>
      <c r="K24" s="22"/>
      <c r="L24" s="22"/>
      <c r="M24" s="22"/>
      <c r="N24" s="22"/>
      <c r="O24" s="10"/>
    </row>
    <row r="25" s="1" customFormat="1" ht="35" customHeight="1" spans="1:15">
      <c r="A25" s="5"/>
      <c r="B25" s="9" t="s">
        <v>63</v>
      </c>
      <c r="C25" s="22"/>
      <c r="D25" s="22"/>
      <c r="E25" s="22"/>
      <c r="F25" s="22"/>
      <c r="G25" s="22"/>
      <c r="H25" s="22"/>
      <c r="I25" s="21"/>
      <c r="J25" s="9">
        <v>100</v>
      </c>
      <c r="K25" s="21"/>
      <c r="L25" s="34">
        <v>87.3284426963018</v>
      </c>
      <c r="M25" s="35"/>
      <c r="N25" s="9" t="s">
        <v>106</v>
      </c>
      <c r="O25" s="10"/>
    </row>
    <row r="26" s="1" customFormat="1" spans="1:15">
      <c r="A26" s="25" t="s">
        <v>65</v>
      </c>
      <c r="B26" s="25"/>
      <c r="C26" s="25"/>
      <c r="D26" s="25"/>
      <c r="E26" s="25"/>
      <c r="F26" s="25"/>
      <c r="G26" s="25"/>
      <c r="H26" s="25"/>
      <c r="I26" s="25"/>
      <c r="J26" s="25"/>
      <c r="K26" s="25"/>
      <c r="L26" s="25"/>
      <c r="M26" s="25"/>
      <c r="N26" s="25"/>
      <c r="O26" s="26"/>
    </row>
    <row r="27" s="1" customFormat="1" spans="1:15">
      <c r="A27" s="27"/>
      <c r="B27" s="25"/>
      <c r="C27" s="25"/>
      <c r="D27" s="25"/>
      <c r="E27" s="25"/>
      <c r="F27" s="25"/>
      <c r="G27" s="25"/>
      <c r="H27" s="25"/>
      <c r="I27" s="25"/>
      <c r="J27" s="25"/>
      <c r="K27" s="25"/>
      <c r="L27" s="25"/>
      <c r="M27" s="25"/>
      <c r="N27" s="25"/>
      <c r="O27" s="26"/>
    </row>
    <row r="28" s="1" customFormat="1" spans="1:15">
      <c r="A28" s="27"/>
      <c r="B28" s="25"/>
      <c r="C28" s="25"/>
      <c r="D28" s="25"/>
      <c r="E28" s="25"/>
      <c r="F28" s="25"/>
      <c r="G28" s="25"/>
      <c r="H28" s="25"/>
      <c r="I28" s="25"/>
      <c r="J28" s="25"/>
      <c r="K28" s="25"/>
      <c r="L28" s="25"/>
      <c r="M28" s="25"/>
      <c r="N28" s="25"/>
      <c r="O28" s="26"/>
    </row>
    <row r="29" s="1" customFormat="1" ht="27" customHeight="1" spans="1:15">
      <c r="A29" s="28"/>
      <c r="B29" s="29"/>
      <c r="C29" s="29"/>
      <c r="D29" s="29"/>
      <c r="E29" s="29"/>
      <c r="F29" s="29"/>
      <c r="G29" s="29"/>
      <c r="H29" s="29"/>
      <c r="I29" s="29"/>
      <c r="J29" s="29"/>
      <c r="K29" s="29"/>
      <c r="L29" s="29"/>
      <c r="M29" s="29"/>
      <c r="N29" s="29"/>
      <c r="O29" s="30"/>
    </row>
  </sheetData>
  <mergeCells count="10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0:A11"/>
    <mergeCell ref="A12:A25"/>
    <mergeCell ref="B13:B20"/>
    <mergeCell ref="B21:B22"/>
    <mergeCell ref="C13:C14"/>
    <mergeCell ref="C15:C16"/>
    <mergeCell ref="C17:C18"/>
    <mergeCell ref="C19:C20"/>
    <mergeCell ref="C21:C22"/>
    <mergeCell ref="A5:B9"/>
    <mergeCell ref="A26:O2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9" workbookViewId="0">
      <selection activeCell="N20" sqref="N20:O20"/>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325</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60</v>
      </c>
      <c r="F6" s="8"/>
      <c r="G6" s="8">
        <f t="shared" si="0"/>
        <v>60</v>
      </c>
      <c r="H6" s="8"/>
      <c r="I6" s="8">
        <f t="shared" si="0"/>
        <v>0</v>
      </c>
      <c r="J6" s="8"/>
      <c r="K6" s="9">
        <v>10</v>
      </c>
      <c r="L6" s="10"/>
      <c r="M6" s="31">
        <f>I6/G6</f>
        <v>0</v>
      </c>
      <c r="N6" s="32"/>
      <c r="O6" s="33">
        <f>I6/G6*K6</f>
        <v>0</v>
      </c>
    </row>
    <row r="7" s="1" customFormat="1" ht="17" customHeight="1" spans="1:15">
      <c r="A7" s="5"/>
      <c r="B7" s="5"/>
      <c r="C7" s="5" t="s">
        <v>14</v>
      </c>
      <c r="D7" s="5"/>
      <c r="E7" s="8">
        <v>60</v>
      </c>
      <c r="F7" s="8"/>
      <c r="G7" s="8">
        <v>60</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1" customHeight="1" spans="1:15">
      <c r="A11" s="5"/>
      <c r="B11" s="14" t="s">
        <v>326</v>
      </c>
      <c r="C11" s="15"/>
      <c r="D11" s="15"/>
      <c r="E11" s="15"/>
      <c r="F11" s="15"/>
      <c r="G11" s="15"/>
      <c r="H11" s="16"/>
      <c r="I11" s="14" t="s">
        <v>326</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327</v>
      </c>
      <c r="E13" s="7"/>
      <c r="F13" s="7"/>
      <c r="G13" s="7"/>
      <c r="H13" s="5" t="s">
        <v>328</v>
      </c>
      <c r="I13" s="5" t="s">
        <v>328</v>
      </c>
      <c r="J13" s="9">
        <v>20</v>
      </c>
      <c r="K13" s="10"/>
      <c r="L13" s="9">
        <v>20</v>
      </c>
      <c r="M13" s="10"/>
      <c r="N13" s="14" t="s">
        <v>111</v>
      </c>
      <c r="O13" s="16"/>
    </row>
    <row r="14" s="1" customFormat="1" ht="35" customHeight="1" spans="1:15">
      <c r="A14" s="5"/>
      <c r="B14" s="18"/>
      <c r="C14" s="37" t="s">
        <v>38</v>
      </c>
      <c r="D14" s="7" t="s">
        <v>329</v>
      </c>
      <c r="E14" s="7"/>
      <c r="F14" s="7"/>
      <c r="G14" s="7"/>
      <c r="H14" s="5" t="s">
        <v>57</v>
      </c>
      <c r="I14" s="5" t="s">
        <v>57</v>
      </c>
      <c r="J14" s="9">
        <v>10</v>
      </c>
      <c r="K14" s="10"/>
      <c r="L14" s="9">
        <v>10</v>
      </c>
      <c r="M14" s="10"/>
      <c r="N14" s="14" t="s">
        <v>111</v>
      </c>
      <c r="O14" s="16"/>
    </row>
    <row r="15" s="1" customFormat="1" ht="35" customHeight="1" spans="1:15">
      <c r="A15" s="5"/>
      <c r="B15" s="18"/>
      <c r="C15" s="17" t="s">
        <v>44</v>
      </c>
      <c r="D15" s="7" t="s">
        <v>330</v>
      </c>
      <c r="E15" s="7"/>
      <c r="F15" s="7"/>
      <c r="G15" s="7"/>
      <c r="H15" s="5" t="s">
        <v>293</v>
      </c>
      <c r="I15" s="5" t="s">
        <v>293</v>
      </c>
      <c r="J15" s="9">
        <v>10</v>
      </c>
      <c r="K15" s="10"/>
      <c r="L15" s="9">
        <v>10</v>
      </c>
      <c r="M15" s="10"/>
      <c r="N15" s="14" t="s">
        <v>111</v>
      </c>
      <c r="O15" s="16"/>
    </row>
    <row r="16" s="1" customFormat="1" ht="61" customHeight="1" spans="1:15">
      <c r="A16" s="5"/>
      <c r="B16" s="18"/>
      <c r="C16" s="17" t="s">
        <v>47</v>
      </c>
      <c r="D16" s="7" t="s">
        <v>48</v>
      </c>
      <c r="E16" s="7"/>
      <c r="F16" s="7"/>
      <c r="G16" s="7"/>
      <c r="H16" s="5" t="s">
        <v>331</v>
      </c>
      <c r="I16" s="5" t="s">
        <v>295</v>
      </c>
      <c r="J16" s="9">
        <v>10</v>
      </c>
      <c r="K16" s="10"/>
      <c r="L16" s="9">
        <v>0</v>
      </c>
      <c r="M16" s="10"/>
      <c r="N16" s="14" t="s">
        <v>111</v>
      </c>
      <c r="O16" s="16"/>
    </row>
    <row r="17" s="1" customFormat="1" ht="27" spans="1:15">
      <c r="A17" s="5"/>
      <c r="B17" s="17" t="s">
        <v>54</v>
      </c>
      <c r="C17" s="17" t="s">
        <v>55</v>
      </c>
      <c r="D17" s="7" t="s">
        <v>332</v>
      </c>
      <c r="E17" s="7"/>
      <c r="F17" s="7"/>
      <c r="G17" s="7"/>
      <c r="H17" s="5" t="s">
        <v>125</v>
      </c>
      <c r="I17" s="5" t="s">
        <v>125</v>
      </c>
      <c r="J17" s="9">
        <v>30</v>
      </c>
      <c r="K17" s="10"/>
      <c r="L17" s="9">
        <v>30</v>
      </c>
      <c r="M17" s="10"/>
      <c r="N17" s="14" t="s">
        <v>111</v>
      </c>
      <c r="O17" s="16"/>
    </row>
    <row r="18" s="1" customFormat="1" ht="35" customHeight="1" spans="1:15">
      <c r="A18" s="5"/>
      <c r="B18" s="17" t="s">
        <v>58</v>
      </c>
      <c r="C18" s="17" t="s">
        <v>59</v>
      </c>
      <c r="D18" s="7" t="s">
        <v>333</v>
      </c>
      <c r="E18" s="7"/>
      <c r="F18" s="7"/>
      <c r="G18" s="7"/>
      <c r="H18" s="19" t="s">
        <v>57</v>
      </c>
      <c r="I18" s="5" t="s">
        <v>57</v>
      </c>
      <c r="J18" s="9">
        <v>10</v>
      </c>
      <c r="K18" s="10"/>
      <c r="L18" s="9">
        <v>10</v>
      </c>
      <c r="M18" s="10"/>
      <c r="N18" s="14" t="s">
        <v>111</v>
      </c>
      <c r="O18" s="16"/>
    </row>
    <row r="19" s="1" customFormat="1" ht="35" customHeight="1" spans="1:15">
      <c r="A19" s="5"/>
      <c r="B19" s="9" t="s">
        <v>61</v>
      </c>
      <c r="C19" s="21"/>
      <c r="D19" s="9" t="s">
        <v>62</v>
      </c>
      <c r="E19" s="22"/>
      <c r="F19" s="22"/>
      <c r="G19" s="22"/>
      <c r="H19" s="22"/>
      <c r="I19" s="22"/>
      <c r="J19" s="22"/>
      <c r="K19" s="22"/>
      <c r="L19" s="22"/>
      <c r="M19" s="22"/>
      <c r="N19" s="22"/>
      <c r="O19" s="10"/>
    </row>
    <row r="20" s="1" customFormat="1" ht="35" customHeight="1" spans="1:15">
      <c r="A20" s="5"/>
      <c r="B20" s="9" t="s">
        <v>63</v>
      </c>
      <c r="C20" s="22"/>
      <c r="D20" s="22"/>
      <c r="E20" s="22"/>
      <c r="F20" s="22"/>
      <c r="G20" s="22"/>
      <c r="H20" s="22"/>
      <c r="I20" s="21"/>
      <c r="J20" s="9">
        <v>100</v>
      </c>
      <c r="K20" s="21"/>
      <c r="L20" s="34">
        <v>80</v>
      </c>
      <c r="M20" s="35"/>
      <c r="N20" s="9" t="s">
        <v>106</v>
      </c>
      <c r="O20" s="10"/>
    </row>
    <row r="21" s="1" customFormat="1" spans="1:15">
      <c r="A21" s="25" t="s">
        <v>65</v>
      </c>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ht="27" customHeight="1" spans="1:15">
      <c r="A24" s="28"/>
      <c r="B24" s="29"/>
      <c r="C24" s="29"/>
      <c r="D24" s="29"/>
      <c r="E24" s="29"/>
      <c r="F24" s="29"/>
      <c r="G24" s="29"/>
      <c r="H24" s="29"/>
      <c r="I24" s="29"/>
      <c r="J24" s="29"/>
      <c r="K24" s="29"/>
      <c r="L24" s="29"/>
      <c r="M24" s="29"/>
      <c r="N24" s="29"/>
      <c r="O24" s="30"/>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2" workbookViewId="0">
      <selection activeCell="D21" sqref="$A21:$XFD22"/>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334</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33.98</v>
      </c>
      <c r="F6" s="8"/>
      <c r="G6" s="8">
        <f t="shared" si="0"/>
        <v>33.98</v>
      </c>
      <c r="H6" s="8"/>
      <c r="I6" s="8">
        <f t="shared" si="0"/>
        <v>4.68</v>
      </c>
      <c r="J6" s="8"/>
      <c r="K6" s="9">
        <v>10</v>
      </c>
      <c r="L6" s="10"/>
      <c r="M6" s="11">
        <f>I6/G6</f>
        <v>0.137728075338434</v>
      </c>
      <c r="N6" s="12"/>
      <c r="O6" s="8">
        <f>I6/G6*K6</f>
        <v>1.37728075338434</v>
      </c>
    </row>
    <row r="7" s="1" customFormat="1" ht="17" customHeight="1" spans="1:15">
      <c r="A7" s="5"/>
      <c r="B7" s="5"/>
      <c r="C7" s="5" t="s">
        <v>14</v>
      </c>
      <c r="D7" s="5"/>
      <c r="E7" s="8">
        <v>33.98</v>
      </c>
      <c r="F7" s="8"/>
      <c r="G7" s="8">
        <v>33.98</v>
      </c>
      <c r="H7" s="8"/>
      <c r="I7" s="8">
        <v>4.68</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1" customHeight="1" spans="1:15">
      <c r="A11" s="5"/>
      <c r="B11" s="14" t="s">
        <v>335</v>
      </c>
      <c r="C11" s="15"/>
      <c r="D11" s="15"/>
      <c r="E11" s="15"/>
      <c r="F11" s="15"/>
      <c r="G11" s="15"/>
      <c r="H11" s="16"/>
      <c r="I11" s="14" t="s">
        <v>335</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336</v>
      </c>
      <c r="E13" s="7"/>
      <c r="F13" s="7"/>
      <c r="G13" s="7"/>
      <c r="H13" s="5" t="s">
        <v>311</v>
      </c>
      <c r="I13" s="5" t="s">
        <v>311</v>
      </c>
      <c r="J13" s="9">
        <v>10</v>
      </c>
      <c r="K13" s="10"/>
      <c r="L13" s="9">
        <v>10</v>
      </c>
      <c r="M13" s="10"/>
      <c r="N13" s="14" t="s">
        <v>337</v>
      </c>
      <c r="O13" s="16"/>
    </row>
    <row r="14" s="1" customFormat="1" ht="35" customHeight="1" spans="1:15">
      <c r="A14" s="5"/>
      <c r="B14" s="18"/>
      <c r="C14" s="18"/>
      <c r="D14" s="7" t="s">
        <v>338</v>
      </c>
      <c r="E14" s="7"/>
      <c r="F14" s="7"/>
      <c r="G14" s="7"/>
      <c r="H14" s="5" t="s">
        <v>311</v>
      </c>
      <c r="I14" s="5" t="s">
        <v>311</v>
      </c>
      <c r="J14" s="9">
        <v>10</v>
      </c>
      <c r="K14" s="10"/>
      <c r="L14" s="9">
        <v>10</v>
      </c>
      <c r="M14" s="10"/>
      <c r="N14" s="14" t="s">
        <v>337</v>
      </c>
      <c r="O14" s="16"/>
    </row>
    <row r="15" s="1" customFormat="1" ht="35" customHeight="1" spans="1:15">
      <c r="A15" s="5"/>
      <c r="B15" s="18"/>
      <c r="C15" s="17" t="s">
        <v>38</v>
      </c>
      <c r="D15" s="7" t="s">
        <v>339</v>
      </c>
      <c r="E15" s="7"/>
      <c r="F15" s="7"/>
      <c r="G15" s="7"/>
      <c r="H15" s="5" t="s">
        <v>57</v>
      </c>
      <c r="I15" s="5" t="s">
        <v>57</v>
      </c>
      <c r="J15" s="9">
        <v>5</v>
      </c>
      <c r="K15" s="10"/>
      <c r="L15" s="9">
        <v>5</v>
      </c>
      <c r="M15" s="10"/>
      <c r="N15" s="14" t="s">
        <v>337</v>
      </c>
      <c r="O15" s="16"/>
    </row>
    <row r="16" s="1" customFormat="1" ht="35" customHeight="1" spans="1:15">
      <c r="A16" s="5"/>
      <c r="B16" s="18"/>
      <c r="C16" s="18"/>
      <c r="D16" s="7" t="s">
        <v>340</v>
      </c>
      <c r="E16" s="7"/>
      <c r="F16" s="7"/>
      <c r="G16" s="7"/>
      <c r="H16" s="5" t="s">
        <v>57</v>
      </c>
      <c r="I16" s="5" t="s">
        <v>57</v>
      </c>
      <c r="J16" s="9">
        <v>5</v>
      </c>
      <c r="K16" s="10"/>
      <c r="L16" s="9">
        <v>5</v>
      </c>
      <c r="M16" s="10"/>
      <c r="N16" s="14" t="s">
        <v>337</v>
      </c>
      <c r="O16" s="16"/>
    </row>
    <row r="17" s="1" customFormat="1" ht="35" customHeight="1" spans="1:15">
      <c r="A17" s="5"/>
      <c r="B17" s="18"/>
      <c r="C17" s="17" t="s">
        <v>44</v>
      </c>
      <c r="D17" s="7" t="s">
        <v>341</v>
      </c>
      <c r="E17" s="7"/>
      <c r="F17" s="7"/>
      <c r="G17" s="7"/>
      <c r="H17" s="5" t="s">
        <v>293</v>
      </c>
      <c r="I17" s="5" t="s">
        <v>293</v>
      </c>
      <c r="J17" s="9">
        <v>5</v>
      </c>
      <c r="K17" s="10"/>
      <c r="L17" s="9">
        <v>5</v>
      </c>
      <c r="M17" s="10"/>
      <c r="N17" s="14" t="s">
        <v>337</v>
      </c>
      <c r="O17" s="16"/>
    </row>
    <row r="18" s="1" customFormat="1" ht="35" customHeight="1" spans="1:15">
      <c r="A18" s="5"/>
      <c r="B18" s="18"/>
      <c r="C18" s="18"/>
      <c r="D18" s="7" t="s">
        <v>342</v>
      </c>
      <c r="E18" s="7"/>
      <c r="F18" s="7"/>
      <c r="G18" s="7"/>
      <c r="H18" s="5" t="s">
        <v>293</v>
      </c>
      <c r="I18" s="5" t="s">
        <v>293</v>
      </c>
      <c r="J18" s="9">
        <v>5</v>
      </c>
      <c r="K18" s="10"/>
      <c r="L18" s="9">
        <v>5</v>
      </c>
      <c r="M18" s="10"/>
      <c r="N18" s="14" t="s">
        <v>337</v>
      </c>
      <c r="O18" s="16"/>
    </row>
    <row r="19" s="1" customFormat="1" ht="35" customHeight="1" spans="1:15">
      <c r="A19" s="5"/>
      <c r="B19" s="18"/>
      <c r="C19" s="17" t="s">
        <v>47</v>
      </c>
      <c r="D19" s="7" t="s">
        <v>48</v>
      </c>
      <c r="E19" s="7"/>
      <c r="F19" s="7"/>
      <c r="G19" s="7"/>
      <c r="H19" s="5" t="s">
        <v>343</v>
      </c>
      <c r="I19" s="5" t="s">
        <v>344</v>
      </c>
      <c r="J19" s="9">
        <v>5</v>
      </c>
      <c r="K19" s="10"/>
      <c r="L19" s="9">
        <v>2</v>
      </c>
      <c r="M19" s="10"/>
      <c r="N19" s="14" t="s">
        <v>337</v>
      </c>
      <c r="O19" s="16"/>
    </row>
    <row r="20" s="1" customFormat="1" ht="61" customHeight="1" spans="1:15">
      <c r="A20" s="5"/>
      <c r="B20" s="18"/>
      <c r="C20" s="18"/>
      <c r="D20" s="7" t="s">
        <v>51</v>
      </c>
      <c r="E20" s="7"/>
      <c r="F20" s="7"/>
      <c r="G20" s="7"/>
      <c r="H20" s="5" t="s">
        <v>345</v>
      </c>
      <c r="I20" s="5" t="s">
        <v>295</v>
      </c>
      <c r="J20" s="9">
        <v>5</v>
      </c>
      <c r="K20" s="10"/>
      <c r="L20" s="9">
        <v>1.1</v>
      </c>
      <c r="M20" s="10"/>
      <c r="N20" s="14" t="s">
        <v>337</v>
      </c>
      <c r="O20" s="16"/>
    </row>
    <row r="21" s="1" customFormat="1" ht="30" customHeight="1" spans="1:15">
      <c r="A21" s="5"/>
      <c r="B21" s="17" t="s">
        <v>54</v>
      </c>
      <c r="C21" s="17" t="s">
        <v>55</v>
      </c>
      <c r="D21" s="7" t="s">
        <v>346</v>
      </c>
      <c r="E21" s="7"/>
      <c r="F21" s="7"/>
      <c r="G21" s="7"/>
      <c r="H21" s="5" t="s">
        <v>347</v>
      </c>
      <c r="I21" s="5" t="s">
        <v>347</v>
      </c>
      <c r="J21" s="9">
        <v>15</v>
      </c>
      <c r="K21" s="10"/>
      <c r="L21" s="9">
        <v>15</v>
      </c>
      <c r="M21" s="10"/>
      <c r="N21" s="14" t="s">
        <v>337</v>
      </c>
      <c r="O21" s="16"/>
    </row>
    <row r="22" s="1" customFormat="1" ht="30" customHeight="1" spans="1:15">
      <c r="A22" s="5"/>
      <c r="B22" s="18"/>
      <c r="C22" s="18"/>
      <c r="D22" s="7" t="s">
        <v>348</v>
      </c>
      <c r="E22" s="7"/>
      <c r="F22" s="7"/>
      <c r="G22" s="7"/>
      <c r="H22" s="5" t="s">
        <v>347</v>
      </c>
      <c r="I22" s="5" t="s">
        <v>347</v>
      </c>
      <c r="J22" s="9">
        <v>15</v>
      </c>
      <c r="K22" s="10"/>
      <c r="L22" s="9">
        <v>15</v>
      </c>
      <c r="M22" s="10"/>
      <c r="N22" s="14" t="s">
        <v>337</v>
      </c>
      <c r="O22" s="16"/>
    </row>
    <row r="23" s="1" customFormat="1" ht="35" customHeight="1" spans="1:15">
      <c r="A23" s="5"/>
      <c r="B23" s="17" t="s">
        <v>58</v>
      </c>
      <c r="C23" s="17" t="s">
        <v>59</v>
      </c>
      <c r="D23" s="7" t="s">
        <v>349</v>
      </c>
      <c r="E23" s="7"/>
      <c r="F23" s="7"/>
      <c r="G23" s="7"/>
      <c r="H23" s="19" t="s">
        <v>57</v>
      </c>
      <c r="I23" s="5" t="s">
        <v>57</v>
      </c>
      <c r="J23" s="9">
        <v>10</v>
      </c>
      <c r="K23" s="10"/>
      <c r="L23" s="9">
        <v>10</v>
      </c>
      <c r="M23" s="10"/>
      <c r="N23" s="14" t="s">
        <v>337</v>
      </c>
      <c r="O23" s="16"/>
    </row>
    <row r="24" s="1" customFormat="1" ht="35" customHeight="1" spans="1:15">
      <c r="A24" s="5"/>
      <c r="B24" s="9" t="s">
        <v>61</v>
      </c>
      <c r="C24" s="21"/>
      <c r="D24" s="9" t="s">
        <v>62</v>
      </c>
      <c r="E24" s="22"/>
      <c r="F24" s="22"/>
      <c r="G24" s="22"/>
      <c r="H24" s="22"/>
      <c r="I24" s="22"/>
      <c r="J24" s="22"/>
      <c r="K24" s="22"/>
      <c r="L24" s="22"/>
      <c r="M24" s="22"/>
      <c r="N24" s="22"/>
      <c r="O24" s="10"/>
    </row>
    <row r="25" s="1" customFormat="1" ht="35" customHeight="1" spans="1:15">
      <c r="A25" s="5"/>
      <c r="B25" s="9" t="s">
        <v>63</v>
      </c>
      <c r="C25" s="22"/>
      <c r="D25" s="22"/>
      <c r="E25" s="22"/>
      <c r="F25" s="22"/>
      <c r="G25" s="22"/>
      <c r="H25" s="22"/>
      <c r="I25" s="21"/>
      <c r="J25" s="9">
        <v>100</v>
      </c>
      <c r="K25" s="21"/>
      <c r="L25" s="23">
        <v>84.4772807533843</v>
      </c>
      <c r="M25" s="24"/>
      <c r="N25" s="9" t="s">
        <v>106</v>
      </c>
      <c r="O25" s="10"/>
    </row>
    <row r="26" s="1" customFormat="1" spans="1:15">
      <c r="A26" s="25" t="s">
        <v>65</v>
      </c>
      <c r="B26" s="25"/>
      <c r="C26" s="25"/>
      <c r="D26" s="25"/>
      <c r="E26" s="25"/>
      <c r="F26" s="25"/>
      <c r="G26" s="25"/>
      <c r="H26" s="25"/>
      <c r="I26" s="25"/>
      <c r="J26" s="25"/>
      <c r="K26" s="25"/>
      <c r="L26" s="25"/>
      <c r="M26" s="25"/>
      <c r="N26" s="25"/>
      <c r="O26" s="26"/>
    </row>
    <row r="27" s="1" customFormat="1" spans="1:15">
      <c r="A27" s="27"/>
      <c r="B27" s="25"/>
      <c r="C27" s="25"/>
      <c r="D27" s="25"/>
      <c r="E27" s="25"/>
      <c r="F27" s="25"/>
      <c r="G27" s="25"/>
      <c r="H27" s="25"/>
      <c r="I27" s="25"/>
      <c r="J27" s="25"/>
      <c r="K27" s="25"/>
      <c r="L27" s="25"/>
      <c r="M27" s="25"/>
      <c r="N27" s="25"/>
      <c r="O27" s="26"/>
    </row>
    <row r="28" s="1" customFormat="1" spans="1:15">
      <c r="A28" s="27"/>
      <c r="B28" s="25"/>
      <c r="C28" s="25"/>
      <c r="D28" s="25"/>
      <c r="E28" s="25"/>
      <c r="F28" s="25"/>
      <c r="G28" s="25"/>
      <c r="H28" s="25"/>
      <c r="I28" s="25"/>
      <c r="J28" s="25"/>
      <c r="K28" s="25"/>
      <c r="L28" s="25"/>
      <c r="M28" s="25"/>
      <c r="N28" s="25"/>
      <c r="O28" s="26"/>
    </row>
    <row r="29" s="1" customFormat="1" ht="27" customHeight="1" spans="1:15">
      <c r="A29" s="28"/>
      <c r="B29" s="29"/>
      <c r="C29" s="29"/>
      <c r="D29" s="29"/>
      <c r="E29" s="29"/>
      <c r="F29" s="29"/>
      <c r="G29" s="29"/>
      <c r="H29" s="29"/>
      <c r="I29" s="29"/>
      <c r="J29" s="29"/>
      <c r="K29" s="29"/>
      <c r="L29" s="29"/>
      <c r="M29" s="29"/>
      <c r="N29" s="29"/>
      <c r="O29" s="30"/>
    </row>
  </sheetData>
  <mergeCells count="10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0:A11"/>
    <mergeCell ref="A12:A25"/>
    <mergeCell ref="B13:B20"/>
    <mergeCell ref="B21:B22"/>
    <mergeCell ref="C13:C14"/>
    <mergeCell ref="C15:C16"/>
    <mergeCell ref="C17:C18"/>
    <mergeCell ref="C19:C20"/>
    <mergeCell ref="C21:C22"/>
    <mergeCell ref="A5:B9"/>
    <mergeCell ref="A26:O2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P23" sqref="P23"/>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350</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30</v>
      </c>
      <c r="F6" s="8"/>
      <c r="G6" s="8">
        <f t="shared" si="0"/>
        <v>30</v>
      </c>
      <c r="H6" s="8"/>
      <c r="I6" s="8">
        <f t="shared" si="0"/>
        <v>30</v>
      </c>
      <c r="J6" s="8"/>
      <c r="K6" s="9">
        <v>10</v>
      </c>
      <c r="L6" s="10"/>
      <c r="M6" s="31">
        <f>I6/G6</f>
        <v>1</v>
      </c>
      <c r="N6" s="32"/>
      <c r="O6" s="33">
        <f>I6/G6*K6</f>
        <v>10</v>
      </c>
    </row>
    <row r="7" s="1" customFormat="1" ht="17" customHeight="1" spans="1:15">
      <c r="A7" s="5"/>
      <c r="B7" s="5"/>
      <c r="C7" s="5" t="s">
        <v>14</v>
      </c>
      <c r="D7" s="5"/>
      <c r="E7" s="8">
        <v>30</v>
      </c>
      <c r="F7" s="8"/>
      <c r="G7" s="8">
        <v>30</v>
      </c>
      <c r="H7" s="8"/>
      <c r="I7" s="8">
        <v>30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1" customHeight="1" spans="1:15">
      <c r="A11" s="5"/>
      <c r="B11" s="14" t="s">
        <v>351</v>
      </c>
      <c r="C11" s="15"/>
      <c r="D11" s="15"/>
      <c r="E11" s="15"/>
      <c r="F11" s="15"/>
      <c r="G11" s="15"/>
      <c r="H11" s="16"/>
      <c r="I11" s="14" t="s">
        <v>351</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352</v>
      </c>
      <c r="E13" s="7"/>
      <c r="F13" s="7"/>
      <c r="G13" s="7"/>
      <c r="H13" s="5" t="s">
        <v>189</v>
      </c>
      <c r="I13" s="5" t="s">
        <v>189</v>
      </c>
      <c r="J13" s="9">
        <v>25</v>
      </c>
      <c r="K13" s="10"/>
      <c r="L13" s="9">
        <v>25</v>
      </c>
      <c r="M13" s="10"/>
      <c r="N13" s="14"/>
      <c r="O13" s="16"/>
    </row>
    <row r="14" s="1" customFormat="1" ht="35" customHeight="1" spans="1:15">
      <c r="A14" s="5"/>
      <c r="B14" s="18"/>
      <c r="C14" s="17" t="s">
        <v>44</v>
      </c>
      <c r="D14" s="7" t="s">
        <v>257</v>
      </c>
      <c r="E14" s="7"/>
      <c r="F14" s="7"/>
      <c r="G14" s="7"/>
      <c r="H14" s="5" t="s">
        <v>258</v>
      </c>
      <c r="I14" s="5" t="s">
        <v>258</v>
      </c>
      <c r="J14" s="9">
        <v>25</v>
      </c>
      <c r="K14" s="10"/>
      <c r="L14" s="9">
        <v>25</v>
      </c>
      <c r="M14" s="10"/>
      <c r="N14" s="14"/>
      <c r="O14" s="16"/>
    </row>
    <row r="15" s="1" customFormat="1" ht="30" customHeight="1" spans="1:15">
      <c r="A15" s="5"/>
      <c r="B15" s="17" t="s">
        <v>54</v>
      </c>
      <c r="C15" s="17" t="s">
        <v>55</v>
      </c>
      <c r="D15" s="7" t="s">
        <v>353</v>
      </c>
      <c r="E15" s="7"/>
      <c r="F15" s="7"/>
      <c r="G15" s="7"/>
      <c r="H15" s="5" t="s">
        <v>57</v>
      </c>
      <c r="I15" s="5" t="s">
        <v>57</v>
      </c>
      <c r="J15" s="9">
        <v>30</v>
      </c>
      <c r="K15" s="10"/>
      <c r="L15" s="9">
        <v>30</v>
      </c>
      <c r="M15" s="10"/>
      <c r="N15" s="14"/>
      <c r="O15" s="16"/>
    </row>
    <row r="16" s="1" customFormat="1" ht="35" customHeight="1" spans="1:15">
      <c r="A16" s="5"/>
      <c r="B16" s="17" t="s">
        <v>58</v>
      </c>
      <c r="C16" s="17" t="s">
        <v>59</v>
      </c>
      <c r="D16" s="7" t="s">
        <v>105</v>
      </c>
      <c r="E16" s="7"/>
      <c r="F16" s="7"/>
      <c r="G16" s="7"/>
      <c r="H16" s="19" t="s">
        <v>79</v>
      </c>
      <c r="I16" s="5" t="s">
        <v>79</v>
      </c>
      <c r="J16" s="9">
        <v>10</v>
      </c>
      <c r="K16" s="10"/>
      <c r="L16" s="9">
        <v>10</v>
      </c>
      <c r="M16" s="10"/>
      <c r="N16" s="14"/>
      <c r="O16" s="16"/>
    </row>
    <row r="17" s="1" customFormat="1" ht="35" customHeight="1" spans="1:15">
      <c r="A17" s="5"/>
      <c r="B17" s="9" t="s">
        <v>61</v>
      </c>
      <c r="C17" s="21"/>
      <c r="D17" s="9" t="s">
        <v>62</v>
      </c>
      <c r="E17" s="22"/>
      <c r="F17" s="22"/>
      <c r="G17" s="22"/>
      <c r="H17" s="22"/>
      <c r="I17" s="22"/>
      <c r="J17" s="22"/>
      <c r="K17" s="22"/>
      <c r="L17" s="22"/>
      <c r="M17" s="22"/>
      <c r="N17" s="22"/>
      <c r="O17" s="10"/>
    </row>
    <row r="18" s="1" customFormat="1" ht="35" customHeight="1" spans="1:15">
      <c r="A18" s="5"/>
      <c r="B18" s="9" t="s">
        <v>63</v>
      </c>
      <c r="C18" s="22"/>
      <c r="D18" s="22"/>
      <c r="E18" s="22"/>
      <c r="F18" s="22"/>
      <c r="G18" s="22"/>
      <c r="H18" s="22"/>
      <c r="I18" s="21"/>
      <c r="J18" s="9">
        <v>100</v>
      </c>
      <c r="K18" s="21"/>
      <c r="L18" s="34">
        <v>100</v>
      </c>
      <c r="M18" s="35"/>
      <c r="N18" s="9" t="s">
        <v>64</v>
      </c>
      <c r="O18" s="10"/>
    </row>
    <row r="19" s="1" customFormat="1" spans="1:15">
      <c r="A19" s="25" t="s">
        <v>65</v>
      </c>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ht="27" customHeight="1" spans="1:15">
      <c r="A22" s="28"/>
      <c r="B22" s="29"/>
      <c r="C22" s="29"/>
      <c r="D22" s="29"/>
      <c r="E22" s="29"/>
      <c r="F22" s="29"/>
      <c r="G22" s="29"/>
      <c r="H22" s="29"/>
      <c r="I22" s="29"/>
      <c r="J22" s="29"/>
      <c r="K22" s="29"/>
      <c r="L22" s="29"/>
      <c r="M22" s="29"/>
      <c r="N22" s="29"/>
      <c r="O22" s="30"/>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A12" workbookViewId="0">
      <selection activeCell="L19" sqref="L19:M19"/>
    </sheetView>
  </sheetViews>
  <sheetFormatPr defaultColWidth="8.1" defaultRowHeight="13.5"/>
  <cols>
    <col min="1" max="1" width="4.5" style="1" customWidth="1"/>
    <col min="2" max="2" width="8.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354</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6.96</v>
      </c>
      <c r="F6" s="8"/>
      <c r="G6" s="8">
        <f t="shared" si="0"/>
        <v>6.96</v>
      </c>
      <c r="H6" s="8"/>
      <c r="I6" s="8">
        <f t="shared" si="0"/>
        <v>0</v>
      </c>
      <c r="J6" s="8"/>
      <c r="K6" s="9">
        <v>10</v>
      </c>
      <c r="L6" s="10"/>
      <c r="M6" s="31">
        <f>I6/G6</f>
        <v>0</v>
      </c>
      <c r="N6" s="32"/>
      <c r="O6" s="33">
        <f>I6/G6*K6</f>
        <v>0</v>
      </c>
    </row>
    <row r="7" s="1" customFormat="1" ht="17" customHeight="1" spans="1:15">
      <c r="A7" s="5"/>
      <c r="B7" s="5"/>
      <c r="C7" s="5" t="s">
        <v>14</v>
      </c>
      <c r="D7" s="5"/>
      <c r="E7" s="8">
        <v>6.96</v>
      </c>
      <c r="F7" s="8"/>
      <c r="G7" s="8">
        <v>6.96</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1" customHeight="1" spans="1:15">
      <c r="A11" s="5"/>
      <c r="B11" s="14" t="s">
        <v>355</v>
      </c>
      <c r="C11" s="15"/>
      <c r="D11" s="15"/>
      <c r="E11" s="15"/>
      <c r="F11" s="15"/>
      <c r="G11" s="15"/>
      <c r="H11" s="16"/>
      <c r="I11" s="14" t="s">
        <v>355</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356</v>
      </c>
      <c r="E13" s="7"/>
      <c r="F13" s="7"/>
      <c r="G13" s="7"/>
      <c r="H13" s="5" t="s">
        <v>357</v>
      </c>
      <c r="I13" s="5" t="s">
        <v>357</v>
      </c>
      <c r="J13" s="9">
        <v>20</v>
      </c>
      <c r="K13" s="10"/>
      <c r="L13" s="9">
        <v>20</v>
      </c>
      <c r="M13" s="10"/>
      <c r="N13" s="14" t="s">
        <v>358</v>
      </c>
      <c r="O13" s="16"/>
    </row>
    <row r="14" s="1" customFormat="1" ht="35" customHeight="1" spans="1:15">
      <c r="A14" s="5"/>
      <c r="B14" s="18"/>
      <c r="C14" s="17" t="s">
        <v>38</v>
      </c>
      <c r="D14" s="7" t="s">
        <v>359</v>
      </c>
      <c r="E14" s="7"/>
      <c r="F14" s="7"/>
      <c r="G14" s="7"/>
      <c r="H14" s="5" t="s">
        <v>42</v>
      </c>
      <c r="I14" s="5" t="s">
        <v>42</v>
      </c>
      <c r="J14" s="9">
        <v>15</v>
      </c>
      <c r="K14" s="10"/>
      <c r="L14" s="9">
        <v>15</v>
      </c>
      <c r="M14" s="10"/>
      <c r="N14" s="14" t="s">
        <v>358</v>
      </c>
      <c r="O14" s="16"/>
    </row>
    <row r="15" s="1" customFormat="1" ht="35" customHeight="1" spans="1:15">
      <c r="A15" s="5"/>
      <c r="B15" s="18"/>
      <c r="C15" s="17" t="s">
        <v>44</v>
      </c>
      <c r="D15" s="7" t="s">
        <v>360</v>
      </c>
      <c r="E15" s="7"/>
      <c r="F15" s="7"/>
      <c r="G15" s="7"/>
      <c r="H15" s="5" t="s">
        <v>361</v>
      </c>
      <c r="I15" s="5" t="s">
        <v>361</v>
      </c>
      <c r="J15" s="9">
        <v>15</v>
      </c>
      <c r="K15" s="10"/>
      <c r="L15" s="9">
        <v>15</v>
      </c>
      <c r="M15" s="10"/>
      <c r="N15" s="14" t="s">
        <v>358</v>
      </c>
      <c r="O15" s="16"/>
    </row>
    <row r="16" s="1" customFormat="1" ht="30" customHeight="1" spans="1:15">
      <c r="A16" s="5"/>
      <c r="B16" s="17" t="s">
        <v>54</v>
      </c>
      <c r="C16" s="17" t="s">
        <v>55</v>
      </c>
      <c r="D16" s="7" t="s">
        <v>362</v>
      </c>
      <c r="E16" s="7"/>
      <c r="F16" s="7"/>
      <c r="G16" s="7"/>
      <c r="H16" s="5" t="s">
        <v>363</v>
      </c>
      <c r="I16" s="5" t="s">
        <v>363</v>
      </c>
      <c r="J16" s="9">
        <v>30</v>
      </c>
      <c r="K16" s="10"/>
      <c r="L16" s="9">
        <v>30</v>
      </c>
      <c r="M16" s="10"/>
      <c r="N16" s="14" t="s">
        <v>358</v>
      </c>
      <c r="O16" s="16"/>
    </row>
    <row r="17" s="1" customFormat="1" ht="35" customHeight="1" spans="1:15">
      <c r="A17" s="5"/>
      <c r="B17" s="17" t="s">
        <v>58</v>
      </c>
      <c r="C17" s="17" t="s">
        <v>59</v>
      </c>
      <c r="D17" s="7" t="s">
        <v>364</v>
      </c>
      <c r="E17" s="7"/>
      <c r="F17" s="7"/>
      <c r="G17" s="7"/>
      <c r="H17" s="19" t="s">
        <v>79</v>
      </c>
      <c r="I17" s="5" t="s">
        <v>79</v>
      </c>
      <c r="J17" s="9">
        <v>10</v>
      </c>
      <c r="K17" s="10"/>
      <c r="L17" s="9">
        <v>10</v>
      </c>
      <c r="M17" s="10"/>
      <c r="N17" s="14" t="s">
        <v>358</v>
      </c>
      <c r="O17" s="16"/>
    </row>
    <row r="18" s="1" customFormat="1" ht="35" customHeight="1" spans="1:15">
      <c r="A18" s="5"/>
      <c r="B18" s="9" t="s">
        <v>61</v>
      </c>
      <c r="C18" s="21"/>
      <c r="D18" s="9" t="s">
        <v>62</v>
      </c>
      <c r="E18" s="22"/>
      <c r="F18" s="22"/>
      <c r="G18" s="22"/>
      <c r="H18" s="22"/>
      <c r="I18" s="22"/>
      <c r="J18" s="22"/>
      <c r="K18" s="22"/>
      <c r="L18" s="22"/>
      <c r="M18" s="22"/>
      <c r="N18" s="22"/>
      <c r="O18" s="10"/>
    </row>
    <row r="19" s="1" customFormat="1" ht="35" customHeight="1" spans="1:15">
      <c r="A19" s="5"/>
      <c r="B19" s="9" t="s">
        <v>63</v>
      </c>
      <c r="C19" s="22"/>
      <c r="D19" s="22"/>
      <c r="E19" s="22"/>
      <c r="F19" s="22"/>
      <c r="G19" s="22"/>
      <c r="H19" s="22"/>
      <c r="I19" s="21"/>
      <c r="J19" s="9">
        <v>100</v>
      </c>
      <c r="K19" s="21"/>
      <c r="L19" s="34">
        <v>90</v>
      </c>
      <c r="M19" s="35"/>
      <c r="N19" s="9" t="s">
        <v>64</v>
      </c>
      <c r="O19" s="10"/>
    </row>
    <row r="20" s="1" customFormat="1" spans="1:15">
      <c r="A20" s="25" t="s">
        <v>65</v>
      </c>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ht="27" customHeight="1" spans="1:15">
      <c r="A23" s="28"/>
      <c r="B23" s="29"/>
      <c r="C23" s="29"/>
      <c r="D23" s="29"/>
      <c r="E23" s="29"/>
      <c r="F23" s="29"/>
      <c r="G23" s="29"/>
      <c r="H23" s="29"/>
      <c r="I23" s="29"/>
      <c r="J23" s="29"/>
      <c r="K23" s="29"/>
      <c r="L23" s="29"/>
      <c r="M23" s="29"/>
      <c r="N23" s="29"/>
      <c r="O23" s="30"/>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11" workbookViewId="0">
      <selection activeCell="C16" sqref="C16"/>
    </sheetView>
  </sheetViews>
  <sheetFormatPr defaultColWidth="8.1" defaultRowHeight="13.5"/>
  <cols>
    <col min="1" max="1" width="4.5" style="1" customWidth="1"/>
    <col min="2" max="2" width="8.7"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365</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0.2</v>
      </c>
      <c r="F6" s="8"/>
      <c r="G6" s="8">
        <f t="shared" si="0"/>
        <v>0.2</v>
      </c>
      <c r="H6" s="8"/>
      <c r="I6" s="8">
        <f t="shared" si="0"/>
        <v>0.2</v>
      </c>
      <c r="J6" s="8"/>
      <c r="K6" s="9">
        <v>10</v>
      </c>
      <c r="L6" s="10"/>
      <c r="M6" s="31">
        <f>I6/G6</f>
        <v>1</v>
      </c>
      <c r="N6" s="32"/>
      <c r="O6" s="33">
        <f>I6/G6*K6</f>
        <v>10</v>
      </c>
    </row>
    <row r="7" s="1" customFormat="1" ht="17" customHeight="1" spans="1:15">
      <c r="A7" s="5"/>
      <c r="B7" s="5"/>
      <c r="C7" s="5" t="s">
        <v>14</v>
      </c>
      <c r="D7" s="5"/>
      <c r="E7" s="8">
        <v>0.2</v>
      </c>
      <c r="F7" s="8"/>
      <c r="G7" s="8">
        <v>0.2</v>
      </c>
      <c r="H7" s="8"/>
      <c r="I7" s="8">
        <v>0.2</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1" customHeight="1" spans="1:15">
      <c r="A11" s="5"/>
      <c r="B11" s="14" t="s">
        <v>366</v>
      </c>
      <c r="C11" s="15"/>
      <c r="D11" s="15"/>
      <c r="E11" s="15"/>
      <c r="F11" s="15"/>
      <c r="G11" s="15"/>
      <c r="H11" s="16"/>
      <c r="I11" s="14" t="s">
        <v>366</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367</v>
      </c>
      <c r="E13" s="7"/>
      <c r="F13" s="7"/>
      <c r="G13" s="7"/>
      <c r="H13" s="5" t="s">
        <v>368</v>
      </c>
      <c r="I13" s="5" t="s">
        <v>368</v>
      </c>
      <c r="J13" s="9">
        <v>25</v>
      </c>
      <c r="K13" s="10"/>
      <c r="L13" s="9">
        <v>25</v>
      </c>
      <c r="M13" s="10"/>
      <c r="N13" s="14"/>
      <c r="O13" s="16"/>
    </row>
    <row r="14" s="1" customFormat="1" ht="35" customHeight="1" spans="1:15">
      <c r="A14" s="5"/>
      <c r="B14" s="18"/>
      <c r="C14" s="17" t="s">
        <v>38</v>
      </c>
      <c r="D14" s="7" t="s">
        <v>369</v>
      </c>
      <c r="E14" s="7"/>
      <c r="F14" s="7"/>
      <c r="G14" s="7"/>
      <c r="H14" s="5" t="s">
        <v>57</v>
      </c>
      <c r="I14" s="5" t="s">
        <v>57</v>
      </c>
      <c r="J14" s="9">
        <v>25</v>
      </c>
      <c r="K14" s="10"/>
      <c r="L14" s="9">
        <v>25</v>
      </c>
      <c r="M14" s="10"/>
      <c r="N14" s="14"/>
      <c r="O14" s="16"/>
    </row>
    <row r="15" s="1" customFormat="1" ht="30" customHeight="1" spans="1:15">
      <c r="A15" s="5"/>
      <c r="B15" s="17" t="s">
        <v>54</v>
      </c>
      <c r="C15" s="17" t="s">
        <v>55</v>
      </c>
      <c r="D15" s="7" t="s">
        <v>370</v>
      </c>
      <c r="E15" s="7"/>
      <c r="F15" s="7"/>
      <c r="G15" s="7"/>
      <c r="H15" s="5" t="s">
        <v>57</v>
      </c>
      <c r="I15" s="5" t="s">
        <v>57</v>
      </c>
      <c r="J15" s="9">
        <v>30</v>
      </c>
      <c r="K15" s="10"/>
      <c r="L15" s="9">
        <v>30</v>
      </c>
      <c r="M15" s="10"/>
      <c r="N15" s="14"/>
      <c r="O15" s="16"/>
    </row>
    <row r="16" s="1" customFormat="1" ht="35" customHeight="1" spans="1:15">
      <c r="A16" s="5"/>
      <c r="B16" s="17" t="s">
        <v>58</v>
      </c>
      <c r="C16" s="17" t="s">
        <v>59</v>
      </c>
      <c r="D16" s="7" t="s">
        <v>371</v>
      </c>
      <c r="E16" s="7"/>
      <c r="F16" s="7"/>
      <c r="G16" s="7"/>
      <c r="H16" s="19" t="s">
        <v>79</v>
      </c>
      <c r="I16" s="5" t="s">
        <v>79</v>
      </c>
      <c r="J16" s="9">
        <v>10</v>
      </c>
      <c r="K16" s="10"/>
      <c r="L16" s="9">
        <v>10</v>
      </c>
      <c r="M16" s="10"/>
      <c r="N16" s="14"/>
      <c r="O16" s="16"/>
    </row>
    <row r="17" s="1" customFormat="1" ht="35" customHeight="1" spans="1:15">
      <c r="A17" s="5"/>
      <c r="B17" s="9" t="s">
        <v>61</v>
      </c>
      <c r="C17" s="21"/>
      <c r="D17" s="9" t="s">
        <v>62</v>
      </c>
      <c r="E17" s="22"/>
      <c r="F17" s="22"/>
      <c r="G17" s="22"/>
      <c r="H17" s="22"/>
      <c r="I17" s="22"/>
      <c r="J17" s="22"/>
      <c r="K17" s="22"/>
      <c r="L17" s="22"/>
      <c r="M17" s="22"/>
      <c r="N17" s="22"/>
      <c r="O17" s="10"/>
    </row>
    <row r="18" s="1" customFormat="1" ht="35" customHeight="1" spans="1:15">
      <c r="A18" s="5"/>
      <c r="B18" s="9" t="s">
        <v>63</v>
      </c>
      <c r="C18" s="22"/>
      <c r="D18" s="22"/>
      <c r="E18" s="22"/>
      <c r="F18" s="22"/>
      <c r="G18" s="22"/>
      <c r="H18" s="22"/>
      <c r="I18" s="21"/>
      <c r="J18" s="9">
        <v>100</v>
      </c>
      <c r="K18" s="21"/>
      <c r="L18" s="34">
        <v>100</v>
      </c>
      <c r="M18" s="35"/>
      <c r="N18" s="9" t="s">
        <v>64</v>
      </c>
      <c r="O18" s="10"/>
    </row>
    <row r="19" s="1" customFormat="1" spans="1:15">
      <c r="A19" s="25" t="s">
        <v>65</v>
      </c>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ht="27" customHeight="1" spans="1:15">
      <c r="A22" s="28"/>
      <c r="B22" s="29"/>
      <c r="C22" s="29"/>
      <c r="D22" s="29"/>
      <c r="E22" s="29"/>
      <c r="F22" s="29"/>
      <c r="G22" s="29"/>
      <c r="H22" s="29"/>
      <c r="I22" s="29"/>
      <c r="J22" s="29"/>
      <c r="K22" s="29"/>
      <c r="L22" s="29"/>
      <c r="M22" s="29"/>
      <c r="N22" s="29"/>
      <c r="O22" s="30"/>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opLeftCell="A9" workbookViewId="0">
      <selection activeCell="C15" sqref="C15"/>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372</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3</v>
      </c>
      <c r="F6" s="8"/>
      <c r="G6" s="8">
        <f t="shared" si="0"/>
        <v>3</v>
      </c>
      <c r="H6" s="8"/>
      <c r="I6" s="8">
        <f t="shared" si="0"/>
        <v>2.083293</v>
      </c>
      <c r="J6" s="8"/>
      <c r="K6" s="9">
        <v>10</v>
      </c>
      <c r="L6" s="10"/>
      <c r="M6" s="11">
        <f>I6/G6</f>
        <v>0.694431</v>
      </c>
      <c r="N6" s="12"/>
      <c r="O6" s="8">
        <f>I6/G6*K6</f>
        <v>6.94431</v>
      </c>
    </row>
    <row r="7" s="1" customFormat="1" ht="17" customHeight="1" spans="1:15">
      <c r="A7" s="5"/>
      <c r="B7" s="5"/>
      <c r="C7" s="5" t="s">
        <v>14</v>
      </c>
      <c r="D7" s="5"/>
      <c r="E7" s="8">
        <v>3</v>
      </c>
      <c r="F7" s="8"/>
      <c r="G7" s="8">
        <v>3</v>
      </c>
      <c r="H7" s="8"/>
      <c r="I7" s="8">
        <v>2.083293</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1" customHeight="1" spans="1:15">
      <c r="A11" s="5"/>
      <c r="B11" s="14" t="s">
        <v>373</v>
      </c>
      <c r="C11" s="15"/>
      <c r="D11" s="15"/>
      <c r="E11" s="15"/>
      <c r="F11" s="15"/>
      <c r="G11" s="15"/>
      <c r="H11" s="16"/>
      <c r="I11" s="14" t="s">
        <v>373</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374</v>
      </c>
      <c r="E13" s="7"/>
      <c r="F13" s="7"/>
      <c r="G13" s="7"/>
      <c r="H13" s="5" t="s">
        <v>180</v>
      </c>
      <c r="I13" s="5" t="s">
        <v>180</v>
      </c>
      <c r="J13" s="9">
        <v>50</v>
      </c>
      <c r="K13" s="10"/>
      <c r="L13" s="9">
        <v>50</v>
      </c>
      <c r="M13" s="10"/>
      <c r="N13" s="14" t="s">
        <v>375</v>
      </c>
      <c r="O13" s="16"/>
    </row>
    <row r="14" s="1" customFormat="1" ht="30" customHeight="1" spans="1:15">
      <c r="A14" s="5"/>
      <c r="B14" s="17" t="s">
        <v>54</v>
      </c>
      <c r="C14" s="17" t="s">
        <v>55</v>
      </c>
      <c r="D14" s="7" t="s">
        <v>376</v>
      </c>
      <c r="E14" s="7"/>
      <c r="F14" s="7"/>
      <c r="G14" s="7"/>
      <c r="H14" s="5" t="s">
        <v>79</v>
      </c>
      <c r="I14" s="5" t="s">
        <v>79</v>
      </c>
      <c r="J14" s="9">
        <v>30</v>
      </c>
      <c r="K14" s="10"/>
      <c r="L14" s="9">
        <v>30</v>
      </c>
      <c r="M14" s="10"/>
      <c r="N14" s="14" t="s">
        <v>375</v>
      </c>
      <c r="O14" s="16"/>
    </row>
    <row r="15" s="1" customFormat="1" ht="35" customHeight="1" spans="1:15">
      <c r="A15" s="5"/>
      <c r="B15" s="17" t="s">
        <v>58</v>
      </c>
      <c r="C15" s="17" t="s">
        <v>59</v>
      </c>
      <c r="D15" s="7" t="s">
        <v>377</v>
      </c>
      <c r="E15" s="7"/>
      <c r="F15" s="7"/>
      <c r="G15" s="7"/>
      <c r="H15" s="19" t="s">
        <v>79</v>
      </c>
      <c r="I15" s="5" t="s">
        <v>79</v>
      </c>
      <c r="J15" s="9">
        <v>10</v>
      </c>
      <c r="K15" s="10"/>
      <c r="L15" s="9">
        <v>10</v>
      </c>
      <c r="M15" s="10"/>
      <c r="N15" s="14" t="s">
        <v>375</v>
      </c>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23">
        <v>96.94431</v>
      </c>
      <c r="M17" s="24"/>
      <c r="N17" s="9" t="s">
        <v>64</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11" workbookViewId="0">
      <selection activeCell="N13" sqref="N13:O18"/>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3.6" style="1" customWidth="1"/>
    <col min="8" max="8" width="15" style="1" customWidth="1"/>
    <col min="9" max="9" width="9.2" style="1" customWidth="1"/>
    <col min="10" max="10" width="3.26666666666667" style="1" customWidth="1"/>
    <col min="11" max="11" width="1.35" style="1" customWidth="1"/>
    <col min="12" max="12" width="4.16666666666667" style="1" customWidth="1"/>
    <col min="13" max="13" width="1.23333333333333" style="1" customWidth="1"/>
    <col min="14" max="14" width="13.4" style="1" customWidth="1"/>
    <col min="15" max="15" width="16.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80</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4931.183</v>
      </c>
      <c r="F6" s="8"/>
      <c r="G6" s="8">
        <f t="shared" si="0"/>
        <v>4928.343</v>
      </c>
      <c r="H6" s="8"/>
      <c r="I6" s="8">
        <f t="shared" si="0"/>
        <v>3557.54782</v>
      </c>
      <c r="J6" s="8"/>
      <c r="K6" s="9">
        <v>10</v>
      </c>
      <c r="L6" s="10"/>
      <c r="M6" s="11">
        <f>I6/G6</f>
        <v>0.721854753210156</v>
      </c>
      <c r="N6" s="12"/>
      <c r="O6" s="8">
        <f>I6/G6*K6</f>
        <v>7.21854753210156</v>
      </c>
    </row>
    <row r="7" s="1" customFormat="1" ht="17" customHeight="1" spans="1:15">
      <c r="A7" s="5"/>
      <c r="B7" s="5"/>
      <c r="C7" s="5" t="s">
        <v>14</v>
      </c>
      <c r="D7" s="5"/>
      <c r="E7" s="8">
        <v>1806.183</v>
      </c>
      <c r="F7" s="8"/>
      <c r="G7" s="8">
        <v>1806.183</v>
      </c>
      <c r="H7" s="8"/>
      <c r="I7" s="8">
        <v>435.4721</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v>3125</v>
      </c>
      <c r="F9" s="8"/>
      <c r="G9" s="8">
        <v>3122.16</v>
      </c>
      <c r="H9" s="8"/>
      <c r="I9" s="8">
        <v>3122.07572</v>
      </c>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8" customHeight="1" spans="1:15">
      <c r="A11" s="5"/>
      <c r="B11" s="14" t="s">
        <v>81</v>
      </c>
      <c r="C11" s="15"/>
      <c r="D11" s="15"/>
      <c r="E11" s="15"/>
      <c r="F11" s="15"/>
      <c r="G11" s="15"/>
      <c r="H11" s="16"/>
      <c r="I11" s="14" t="s">
        <v>81</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82</v>
      </c>
      <c r="E13" s="7"/>
      <c r="F13" s="7"/>
      <c r="G13" s="7"/>
      <c r="H13" s="5" t="s">
        <v>83</v>
      </c>
      <c r="I13" s="5" t="s">
        <v>83</v>
      </c>
      <c r="J13" s="9">
        <v>20</v>
      </c>
      <c r="K13" s="10"/>
      <c r="L13" s="9">
        <v>20</v>
      </c>
      <c r="M13" s="10"/>
      <c r="N13" s="14" t="s">
        <v>71</v>
      </c>
      <c r="O13" s="16"/>
    </row>
    <row r="14" s="1" customFormat="1" ht="35" customHeight="1" spans="1:15">
      <c r="A14" s="5"/>
      <c r="B14" s="5"/>
      <c r="C14" s="17" t="s">
        <v>38</v>
      </c>
      <c r="D14" s="7" t="s">
        <v>84</v>
      </c>
      <c r="E14" s="7"/>
      <c r="F14" s="7"/>
      <c r="G14" s="7"/>
      <c r="H14" s="5" t="s">
        <v>73</v>
      </c>
      <c r="I14" s="5" t="s">
        <v>73</v>
      </c>
      <c r="J14" s="9">
        <v>15</v>
      </c>
      <c r="K14" s="10"/>
      <c r="L14" s="9">
        <v>15</v>
      </c>
      <c r="M14" s="10"/>
      <c r="N14" s="14" t="s">
        <v>71</v>
      </c>
      <c r="O14" s="16"/>
    </row>
    <row r="15" s="1" customFormat="1" ht="35" customHeight="1" spans="1:15">
      <c r="A15" s="5"/>
      <c r="B15" s="5"/>
      <c r="C15" s="5" t="s">
        <v>44</v>
      </c>
      <c r="D15" s="7" t="s">
        <v>85</v>
      </c>
      <c r="E15" s="7"/>
      <c r="F15" s="7"/>
      <c r="G15" s="7"/>
      <c r="H15" s="19" t="s">
        <v>57</v>
      </c>
      <c r="I15" s="5" t="s">
        <v>57</v>
      </c>
      <c r="J15" s="9">
        <v>15</v>
      </c>
      <c r="K15" s="10"/>
      <c r="L15" s="9">
        <v>15</v>
      </c>
      <c r="M15" s="10"/>
      <c r="N15" s="14" t="s">
        <v>71</v>
      </c>
      <c r="O15" s="16"/>
    </row>
    <row r="16" s="1" customFormat="1" ht="35" customHeight="1" spans="1:15">
      <c r="A16" s="5"/>
      <c r="B16" s="17" t="s">
        <v>54</v>
      </c>
      <c r="C16" s="17" t="s">
        <v>55</v>
      </c>
      <c r="D16" s="7" t="s">
        <v>76</v>
      </c>
      <c r="E16" s="7"/>
      <c r="F16" s="7"/>
      <c r="G16" s="7"/>
      <c r="H16" s="5" t="s">
        <v>77</v>
      </c>
      <c r="I16" s="5" t="s">
        <v>77</v>
      </c>
      <c r="J16" s="9">
        <v>15</v>
      </c>
      <c r="K16" s="10"/>
      <c r="L16" s="9">
        <v>15</v>
      </c>
      <c r="M16" s="10"/>
      <c r="N16" s="14" t="s">
        <v>71</v>
      </c>
      <c r="O16" s="16"/>
    </row>
    <row r="17" s="1" customFormat="1" ht="35" customHeight="1" spans="1:15">
      <c r="A17" s="5"/>
      <c r="B17" s="36"/>
      <c r="C17" s="36"/>
      <c r="D17" s="7" t="s">
        <v>86</v>
      </c>
      <c r="E17" s="7"/>
      <c r="F17" s="7"/>
      <c r="G17" s="7"/>
      <c r="H17" s="5" t="s">
        <v>87</v>
      </c>
      <c r="I17" s="5" t="s">
        <v>87</v>
      </c>
      <c r="J17" s="9">
        <v>15</v>
      </c>
      <c r="K17" s="10"/>
      <c r="L17" s="9">
        <v>15</v>
      </c>
      <c r="M17" s="10"/>
      <c r="N17" s="14" t="s">
        <v>71</v>
      </c>
      <c r="O17" s="16"/>
    </row>
    <row r="18" s="1" customFormat="1" ht="35" customHeight="1" spans="1:15">
      <c r="A18" s="5"/>
      <c r="B18" s="5" t="s">
        <v>58</v>
      </c>
      <c r="C18" s="5" t="s">
        <v>59</v>
      </c>
      <c r="D18" s="7" t="s">
        <v>78</v>
      </c>
      <c r="E18" s="7"/>
      <c r="F18" s="7"/>
      <c r="G18" s="7"/>
      <c r="H18" s="5" t="s">
        <v>79</v>
      </c>
      <c r="I18" s="5" t="s">
        <v>79</v>
      </c>
      <c r="J18" s="9">
        <v>10</v>
      </c>
      <c r="K18" s="10"/>
      <c r="L18" s="9">
        <v>10</v>
      </c>
      <c r="M18" s="10"/>
      <c r="N18" s="14" t="s">
        <v>71</v>
      </c>
      <c r="O18" s="16"/>
    </row>
    <row r="19" s="1" customFormat="1" ht="35" customHeight="1" spans="1:15">
      <c r="A19" s="5"/>
      <c r="B19" s="9" t="s">
        <v>61</v>
      </c>
      <c r="C19" s="21"/>
      <c r="D19" s="9" t="s">
        <v>62</v>
      </c>
      <c r="E19" s="22"/>
      <c r="F19" s="22"/>
      <c r="G19" s="22"/>
      <c r="H19" s="22"/>
      <c r="I19" s="22"/>
      <c r="J19" s="22"/>
      <c r="K19" s="22"/>
      <c r="L19" s="22"/>
      <c r="M19" s="22"/>
      <c r="N19" s="22"/>
      <c r="O19" s="10"/>
    </row>
    <row r="20" s="1" customFormat="1" ht="35" customHeight="1" spans="1:15">
      <c r="A20" s="5"/>
      <c r="B20" s="9" t="s">
        <v>63</v>
      </c>
      <c r="C20" s="22"/>
      <c r="D20" s="22"/>
      <c r="E20" s="22"/>
      <c r="F20" s="22"/>
      <c r="G20" s="22"/>
      <c r="H20" s="22"/>
      <c r="I20" s="21"/>
      <c r="J20" s="9">
        <v>100</v>
      </c>
      <c r="K20" s="21"/>
      <c r="L20" s="9">
        <v>97.2185475321016</v>
      </c>
      <c r="M20" s="10"/>
      <c r="N20" s="9" t="s">
        <v>64</v>
      </c>
      <c r="O20" s="10"/>
    </row>
    <row r="21" s="1" customFormat="1" spans="1:15">
      <c r="A21" s="25" t="s">
        <v>65</v>
      </c>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ht="27" customHeight="1" spans="1:15">
      <c r="A24" s="28"/>
      <c r="B24" s="29"/>
      <c r="C24" s="29"/>
      <c r="D24" s="29"/>
      <c r="E24" s="29"/>
      <c r="F24" s="29"/>
      <c r="G24" s="29"/>
      <c r="H24" s="29"/>
      <c r="I24" s="29"/>
      <c r="J24" s="29"/>
      <c r="K24" s="29"/>
      <c r="L24" s="29"/>
      <c r="M24" s="29"/>
      <c r="N24" s="29"/>
      <c r="O24" s="30"/>
    </row>
  </sheetData>
  <mergeCells count="8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5"/>
    <mergeCell ref="B16:B17"/>
    <mergeCell ref="C16:C17"/>
    <mergeCell ref="A5:B9"/>
    <mergeCell ref="A21:O24"/>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opLeftCell="A4" workbookViewId="0">
      <selection activeCell="C15" sqref="C15"/>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378</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30</v>
      </c>
      <c r="F6" s="8"/>
      <c r="G6" s="8">
        <f t="shared" si="0"/>
        <v>30</v>
      </c>
      <c r="H6" s="8"/>
      <c r="I6" s="8">
        <f t="shared" si="0"/>
        <v>0</v>
      </c>
      <c r="J6" s="8"/>
      <c r="K6" s="9">
        <v>10</v>
      </c>
      <c r="L6" s="10"/>
      <c r="M6" s="31">
        <f>I6/G6</f>
        <v>0</v>
      </c>
      <c r="N6" s="32"/>
      <c r="O6" s="33">
        <f>I6/G6*K6</f>
        <v>0</v>
      </c>
    </row>
    <row r="7" s="1" customFormat="1" ht="17" customHeight="1" spans="1:15">
      <c r="A7" s="5"/>
      <c r="B7" s="5"/>
      <c r="C7" s="5" t="s">
        <v>14</v>
      </c>
      <c r="D7" s="5"/>
      <c r="E7" s="8">
        <v>30</v>
      </c>
      <c r="F7" s="8"/>
      <c r="G7" s="8">
        <v>30</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4" customHeight="1" spans="1:15">
      <c r="A11" s="5"/>
      <c r="B11" s="14" t="s">
        <v>379</v>
      </c>
      <c r="C11" s="15"/>
      <c r="D11" s="15"/>
      <c r="E11" s="15"/>
      <c r="F11" s="15"/>
      <c r="G11" s="15"/>
      <c r="H11" s="16"/>
      <c r="I11" s="14" t="s">
        <v>379</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380</v>
      </c>
      <c r="E13" s="7"/>
      <c r="F13" s="7"/>
      <c r="G13" s="7"/>
      <c r="H13" s="5" t="s">
        <v>180</v>
      </c>
      <c r="I13" s="5" t="s">
        <v>180</v>
      </c>
      <c r="J13" s="9">
        <v>50</v>
      </c>
      <c r="K13" s="10"/>
      <c r="L13" s="9">
        <v>50</v>
      </c>
      <c r="M13" s="10"/>
      <c r="N13" s="14" t="s">
        <v>161</v>
      </c>
      <c r="O13" s="16"/>
    </row>
    <row r="14" s="1" customFormat="1" ht="30" customHeight="1" spans="1:15">
      <c r="A14" s="5"/>
      <c r="B14" s="17" t="s">
        <v>54</v>
      </c>
      <c r="C14" s="17" t="s">
        <v>55</v>
      </c>
      <c r="D14" s="7" t="s">
        <v>381</v>
      </c>
      <c r="E14" s="7"/>
      <c r="F14" s="7"/>
      <c r="G14" s="7"/>
      <c r="H14" s="5" t="s">
        <v>57</v>
      </c>
      <c r="I14" s="5" t="s">
        <v>57</v>
      </c>
      <c r="J14" s="9">
        <v>30</v>
      </c>
      <c r="K14" s="10"/>
      <c r="L14" s="9">
        <v>30</v>
      </c>
      <c r="M14" s="10"/>
      <c r="N14" s="14" t="s">
        <v>161</v>
      </c>
      <c r="O14" s="16"/>
    </row>
    <row r="15" s="1" customFormat="1" ht="35" customHeight="1" spans="1:15">
      <c r="A15" s="5"/>
      <c r="B15" s="17" t="s">
        <v>58</v>
      </c>
      <c r="C15" s="17" t="s">
        <v>59</v>
      </c>
      <c r="D15" s="7" t="s">
        <v>382</v>
      </c>
      <c r="E15" s="7"/>
      <c r="F15" s="7"/>
      <c r="G15" s="7"/>
      <c r="H15" s="19" t="s">
        <v>79</v>
      </c>
      <c r="I15" s="5" t="s">
        <v>79</v>
      </c>
      <c r="J15" s="9">
        <v>10</v>
      </c>
      <c r="K15" s="10"/>
      <c r="L15" s="9">
        <v>10</v>
      </c>
      <c r="M15" s="10"/>
      <c r="N15" s="14" t="s">
        <v>161</v>
      </c>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34">
        <v>90</v>
      </c>
      <c r="M17" s="35"/>
      <c r="N17" s="9" t="s">
        <v>64</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A4" workbookViewId="0">
      <selection activeCell="N17" sqref="N17:O17"/>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383</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30</v>
      </c>
      <c r="F6" s="8"/>
      <c r="G6" s="8">
        <f t="shared" si="0"/>
        <v>30</v>
      </c>
      <c r="H6" s="8"/>
      <c r="I6" s="8">
        <f t="shared" si="0"/>
        <v>0</v>
      </c>
      <c r="J6" s="8"/>
      <c r="K6" s="9">
        <v>10</v>
      </c>
      <c r="L6" s="10"/>
      <c r="M6" s="31">
        <f>I6/G6</f>
        <v>0</v>
      </c>
      <c r="N6" s="32"/>
      <c r="O6" s="33">
        <f>I6/G6*K6</f>
        <v>0</v>
      </c>
    </row>
    <row r="7" s="1" customFormat="1" ht="17" customHeight="1" spans="1:15">
      <c r="A7" s="5"/>
      <c r="B7" s="5"/>
      <c r="C7" s="5" t="s">
        <v>14</v>
      </c>
      <c r="D7" s="5"/>
      <c r="E7" s="8">
        <v>30</v>
      </c>
      <c r="F7" s="8"/>
      <c r="G7" s="8">
        <v>30</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4" customHeight="1" spans="1:15">
      <c r="A11" s="5"/>
      <c r="B11" s="14" t="s">
        <v>384</v>
      </c>
      <c r="C11" s="15"/>
      <c r="D11" s="15"/>
      <c r="E11" s="15"/>
      <c r="F11" s="15"/>
      <c r="G11" s="15"/>
      <c r="H11" s="16"/>
      <c r="I11" s="14" t="s">
        <v>384</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385</v>
      </c>
      <c r="E13" s="7"/>
      <c r="F13" s="7"/>
      <c r="G13" s="7"/>
      <c r="H13" s="5" t="s">
        <v>184</v>
      </c>
      <c r="I13" s="5" t="s">
        <v>184</v>
      </c>
      <c r="J13" s="9">
        <v>20</v>
      </c>
      <c r="K13" s="10"/>
      <c r="L13" s="9">
        <v>20</v>
      </c>
      <c r="M13" s="10"/>
      <c r="N13" s="14" t="s">
        <v>386</v>
      </c>
      <c r="O13" s="16"/>
    </row>
    <row r="14" s="1" customFormat="1" ht="35" customHeight="1" spans="1:15">
      <c r="A14" s="5"/>
      <c r="B14" s="18"/>
      <c r="C14" s="17" t="s">
        <v>38</v>
      </c>
      <c r="D14" s="7" t="s">
        <v>387</v>
      </c>
      <c r="E14" s="7"/>
      <c r="F14" s="7"/>
      <c r="G14" s="7"/>
      <c r="H14" s="5" t="s">
        <v>42</v>
      </c>
      <c r="I14" s="5" t="s">
        <v>42</v>
      </c>
      <c r="J14" s="9">
        <v>15</v>
      </c>
      <c r="K14" s="10"/>
      <c r="L14" s="9">
        <v>15</v>
      </c>
      <c r="M14" s="10"/>
      <c r="N14" s="14" t="s">
        <v>386</v>
      </c>
      <c r="O14" s="16"/>
    </row>
    <row r="15" s="1" customFormat="1" ht="30" customHeight="1" spans="1:15">
      <c r="A15" s="5"/>
      <c r="B15" s="18"/>
      <c r="C15" s="17" t="s">
        <v>44</v>
      </c>
      <c r="D15" s="7" t="s">
        <v>388</v>
      </c>
      <c r="E15" s="7"/>
      <c r="F15" s="7"/>
      <c r="G15" s="7"/>
      <c r="H15" s="5" t="s">
        <v>389</v>
      </c>
      <c r="I15" s="5" t="s">
        <v>389</v>
      </c>
      <c r="J15" s="9">
        <v>15</v>
      </c>
      <c r="K15" s="10"/>
      <c r="L15" s="9">
        <v>15</v>
      </c>
      <c r="M15" s="10"/>
      <c r="N15" s="14" t="s">
        <v>386</v>
      </c>
      <c r="O15" s="16"/>
    </row>
    <row r="16" s="1" customFormat="1" ht="30" customHeight="1" spans="1:15">
      <c r="A16" s="5"/>
      <c r="B16" s="17" t="s">
        <v>54</v>
      </c>
      <c r="C16" s="17" t="s">
        <v>55</v>
      </c>
      <c r="D16" s="7" t="s">
        <v>390</v>
      </c>
      <c r="E16" s="7"/>
      <c r="F16" s="7"/>
      <c r="G16" s="7"/>
      <c r="H16" s="5" t="s">
        <v>391</v>
      </c>
      <c r="I16" s="5" t="s">
        <v>391</v>
      </c>
      <c r="J16" s="9">
        <v>30</v>
      </c>
      <c r="K16" s="10"/>
      <c r="L16" s="9">
        <v>30</v>
      </c>
      <c r="M16" s="10"/>
      <c r="N16" s="14" t="s">
        <v>386</v>
      </c>
      <c r="O16" s="16"/>
    </row>
    <row r="17" s="1" customFormat="1" ht="35" customHeight="1" spans="1:15">
      <c r="A17" s="5"/>
      <c r="B17" s="17" t="s">
        <v>58</v>
      </c>
      <c r="C17" s="17" t="s">
        <v>59</v>
      </c>
      <c r="D17" s="7" t="s">
        <v>105</v>
      </c>
      <c r="E17" s="7"/>
      <c r="F17" s="7"/>
      <c r="G17" s="7"/>
      <c r="H17" s="19" t="s">
        <v>79</v>
      </c>
      <c r="I17" s="19" t="s">
        <v>79</v>
      </c>
      <c r="J17" s="9">
        <v>10</v>
      </c>
      <c r="K17" s="10"/>
      <c r="L17" s="9">
        <v>10</v>
      </c>
      <c r="M17" s="10"/>
      <c r="N17" s="14" t="s">
        <v>386</v>
      </c>
      <c r="O17" s="16"/>
    </row>
    <row r="18" s="1" customFormat="1" ht="35" customHeight="1" spans="1:15">
      <c r="A18" s="5"/>
      <c r="B18" s="9" t="s">
        <v>61</v>
      </c>
      <c r="C18" s="21"/>
      <c r="D18" s="9" t="s">
        <v>62</v>
      </c>
      <c r="E18" s="22"/>
      <c r="F18" s="22"/>
      <c r="G18" s="22"/>
      <c r="H18" s="22"/>
      <c r="I18" s="22"/>
      <c r="J18" s="22"/>
      <c r="K18" s="22"/>
      <c r="L18" s="22"/>
      <c r="M18" s="22"/>
      <c r="N18" s="22"/>
      <c r="O18" s="10"/>
    </row>
    <row r="19" s="1" customFormat="1" ht="35" customHeight="1" spans="1:15">
      <c r="A19" s="5"/>
      <c r="B19" s="9" t="s">
        <v>63</v>
      </c>
      <c r="C19" s="22"/>
      <c r="D19" s="22"/>
      <c r="E19" s="22"/>
      <c r="F19" s="22"/>
      <c r="G19" s="22"/>
      <c r="H19" s="22"/>
      <c r="I19" s="21"/>
      <c r="J19" s="9">
        <v>100</v>
      </c>
      <c r="K19" s="21"/>
      <c r="L19" s="34">
        <v>90</v>
      </c>
      <c r="M19" s="35"/>
      <c r="N19" s="9" t="s">
        <v>64</v>
      </c>
      <c r="O19" s="10"/>
    </row>
    <row r="20" s="1" customFormat="1" spans="1:15">
      <c r="A20" s="25" t="s">
        <v>65</v>
      </c>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ht="27" customHeight="1" spans="1:15">
      <c r="A23" s="28"/>
      <c r="B23" s="29"/>
      <c r="C23" s="29"/>
      <c r="D23" s="29"/>
      <c r="E23" s="29"/>
      <c r="F23" s="29"/>
      <c r="G23" s="29"/>
      <c r="H23" s="29"/>
      <c r="I23" s="29"/>
      <c r="J23" s="29"/>
      <c r="K23" s="29"/>
      <c r="L23" s="29"/>
      <c r="M23" s="29"/>
      <c r="N23" s="29"/>
      <c r="O23" s="30"/>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9" workbookViewId="0">
      <selection activeCell="N27" sqref="N27"/>
    </sheetView>
  </sheetViews>
  <sheetFormatPr defaultColWidth="8.1" defaultRowHeight="13.5"/>
  <cols>
    <col min="1" max="1" width="4.5" style="1" customWidth="1"/>
    <col min="2" max="2" width="9.2"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392</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41.7816</v>
      </c>
      <c r="F6" s="8"/>
      <c r="G6" s="8">
        <f t="shared" si="0"/>
        <v>41.7816</v>
      </c>
      <c r="H6" s="8"/>
      <c r="I6" s="8">
        <f t="shared" si="0"/>
        <v>41.7816</v>
      </c>
      <c r="J6" s="8"/>
      <c r="K6" s="9">
        <v>10</v>
      </c>
      <c r="L6" s="10"/>
      <c r="M6" s="31">
        <f>I6/G6</f>
        <v>1</v>
      </c>
      <c r="N6" s="32"/>
      <c r="O6" s="33">
        <f>I6/G6*K6</f>
        <v>10</v>
      </c>
    </row>
    <row r="7" s="1" customFormat="1" ht="17" customHeight="1" spans="1:15">
      <c r="A7" s="5"/>
      <c r="B7" s="5"/>
      <c r="C7" s="5" t="s">
        <v>14</v>
      </c>
      <c r="D7" s="5"/>
      <c r="E7" s="8">
        <v>41.7816</v>
      </c>
      <c r="F7" s="8"/>
      <c r="G7" s="8">
        <v>41.7816</v>
      </c>
      <c r="H7" s="8"/>
      <c r="I7" s="8">
        <v>41.7816</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4" customHeight="1" spans="1:15">
      <c r="A11" s="5"/>
      <c r="B11" s="14" t="s">
        <v>393</v>
      </c>
      <c r="C11" s="15"/>
      <c r="D11" s="15"/>
      <c r="E11" s="15"/>
      <c r="F11" s="15"/>
      <c r="G11" s="15"/>
      <c r="H11" s="16"/>
      <c r="I11" s="14" t="s">
        <v>393</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394</v>
      </c>
      <c r="E13" s="7"/>
      <c r="F13" s="7"/>
      <c r="G13" s="7"/>
      <c r="H13" s="5" t="s">
        <v>395</v>
      </c>
      <c r="I13" s="5" t="s">
        <v>396</v>
      </c>
      <c r="J13" s="9">
        <v>20</v>
      </c>
      <c r="K13" s="10"/>
      <c r="L13" s="9">
        <v>20</v>
      </c>
      <c r="M13" s="10"/>
      <c r="N13" s="14"/>
      <c r="O13" s="16"/>
    </row>
    <row r="14" s="1" customFormat="1" ht="35" customHeight="1" spans="1:15">
      <c r="A14" s="5"/>
      <c r="B14" s="18"/>
      <c r="C14" s="17" t="s">
        <v>38</v>
      </c>
      <c r="D14" s="7" t="s">
        <v>397</v>
      </c>
      <c r="E14" s="7"/>
      <c r="F14" s="7"/>
      <c r="G14" s="7"/>
      <c r="H14" s="5" t="s">
        <v>398</v>
      </c>
      <c r="I14" s="5" t="s">
        <v>398</v>
      </c>
      <c r="J14" s="9">
        <v>10</v>
      </c>
      <c r="K14" s="10"/>
      <c r="L14" s="9">
        <v>10</v>
      </c>
      <c r="M14" s="10"/>
      <c r="N14" s="14"/>
      <c r="O14" s="16"/>
    </row>
    <row r="15" s="1" customFormat="1" ht="30" customHeight="1" spans="1:15">
      <c r="A15" s="5"/>
      <c r="B15" s="18"/>
      <c r="C15" s="18"/>
      <c r="D15" s="7" t="s">
        <v>399</v>
      </c>
      <c r="E15" s="7"/>
      <c r="F15" s="7"/>
      <c r="G15" s="7"/>
      <c r="H15" s="5" t="s">
        <v>400</v>
      </c>
      <c r="I15" s="5" t="s">
        <v>400</v>
      </c>
      <c r="J15" s="9">
        <v>10</v>
      </c>
      <c r="K15" s="10"/>
      <c r="L15" s="9">
        <v>10</v>
      </c>
      <c r="M15" s="10"/>
      <c r="N15" s="14"/>
      <c r="O15" s="16"/>
    </row>
    <row r="16" s="1" customFormat="1" ht="30" customHeight="1" spans="1:15">
      <c r="A16" s="5"/>
      <c r="B16" s="18"/>
      <c r="C16" s="18"/>
      <c r="D16" s="7" t="s">
        <v>401</v>
      </c>
      <c r="E16" s="7"/>
      <c r="F16" s="7"/>
      <c r="G16" s="7"/>
      <c r="H16" s="5" t="s">
        <v>398</v>
      </c>
      <c r="I16" s="5" t="s">
        <v>398</v>
      </c>
      <c r="J16" s="9">
        <v>10</v>
      </c>
      <c r="K16" s="10"/>
      <c r="L16" s="9">
        <v>10</v>
      </c>
      <c r="M16" s="10"/>
      <c r="N16" s="14"/>
      <c r="O16" s="16"/>
    </row>
    <row r="17" s="1" customFormat="1" ht="30" customHeight="1" spans="1:15">
      <c r="A17" s="5"/>
      <c r="B17" s="17" t="s">
        <v>54</v>
      </c>
      <c r="C17" s="17" t="s">
        <v>55</v>
      </c>
      <c r="D17" s="7" t="s">
        <v>402</v>
      </c>
      <c r="E17" s="7"/>
      <c r="F17" s="7"/>
      <c r="G17" s="7"/>
      <c r="H17" s="5" t="s">
        <v>77</v>
      </c>
      <c r="I17" s="5" t="s">
        <v>77</v>
      </c>
      <c r="J17" s="9">
        <v>30</v>
      </c>
      <c r="K17" s="10"/>
      <c r="L17" s="9">
        <v>30</v>
      </c>
      <c r="M17" s="10"/>
      <c r="N17" s="14"/>
      <c r="O17" s="16"/>
    </row>
    <row r="18" s="1" customFormat="1" ht="35" customHeight="1" spans="1:15">
      <c r="A18" s="5"/>
      <c r="B18" s="17" t="s">
        <v>58</v>
      </c>
      <c r="C18" s="17" t="s">
        <v>59</v>
      </c>
      <c r="D18" s="7" t="s">
        <v>105</v>
      </c>
      <c r="E18" s="7"/>
      <c r="F18" s="7"/>
      <c r="G18" s="7"/>
      <c r="H18" s="19" t="s">
        <v>57</v>
      </c>
      <c r="I18" s="19" t="s">
        <v>57</v>
      </c>
      <c r="J18" s="9">
        <v>10</v>
      </c>
      <c r="K18" s="10"/>
      <c r="L18" s="9">
        <v>10</v>
      </c>
      <c r="M18" s="10"/>
      <c r="N18" s="14"/>
      <c r="O18" s="16"/>
    </row>
    <row r="19" s="1" customFormat="1" ht="35" customHeight="1" spans="1:15">
      <c r="A19" s="5"/>
      <c r="B19" s="9" t="s">
        <v>61</v>
      </c>
      <c r="C19" s="21"/>
      <c r="D19" s="9" t="s">
        <v>62</v>
      </c>
      <c r="E19" s="22"/>
      <c r="F19" s="22"/>
      <c r="G19" s="22"/>
      <c r="H19" s="22"/>
      <c r="I19" s="22"/>
      <c r="J19" s="22"/>
      <c r="K19" s="22"/>
      <c r="L19" s="22"/>
      <c r="M19" s="22"/>
      <c r="N19" s="22"/>
      <c r="O19" s="10"/>
    </row>
    <row r="20" s="1" customFormat="1" ht="35" customHeight="1" spans="1:15">
      <c r="A20" s="5"/>
      <c r="B20" s="9" t="s">
        <v>63</v>
      </c>
      <c r="C20" s="22"/>
      <c r="D20" s="22"/>
      <c r="E20" s="22"/>
      <c r="F20" s="22"/>
      <c r="G20" s="22"/>
      <c r="H20" s="22"/>
      <c r="I20" s="21"/>
      <c r="J20" s="9">
        <v>100</v>
      </c>
      <c r="K20" s="21"/>
      <c r="L20" s="34">
        <v>100</v>
      </c>
      <c r="M20" s="35"/>
      <c r="N20" s="9" t="s">
        <v>64</v>
      </c>
      <c r="O20" s="10"/>
    </row>
    <row r="21" s="1" customFormat="1" spans="1:15">
      <c r="A21" s="25" t="s">
        <v>65</v>
      </c>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ht="27" customHeight="1" spans="1:15">
      <c r="A24" s="28"/>
      <c r="B24" s="29"/>
      <c r="C24" s="29"/>
      <c r="D24" s="29"/>
      <c r="E24" s="29"/>
      <c r="F24" s="29"/>
      <c r="G24" s="29"/>
      <c r="H24" s="29"/>
      <c r="I24" s="29"/>
      <c r="J24" s="29"/>
      <c r="K24" s="29"/>
      <c r="L24" s="29"/>
      <c r="M24" s="29"/>
      <c r="N24" s="29"/>
      <c r="O24" s="30"/>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C14:C16"/>
    <mergeCell ref="A5:B9"/>
    <mergeCell ref="A21:O24"/>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A9" workbookViewId="0">
      <selection activeCell="N13" sqref="N13:O17"/>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403</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0.45648</v>
      </c>
      <c r="F6" s="8"/>
      <c r="G6" s="8">
        <f t="shared" si="0"/>
        <v>0.45648</v>
      </c>
      <c r="H6" s="8"/>
      <c r="I6" s="8">
        <f t="shared" si="0"/>
        <v>0</v>
      </c>
      <c r="J6" s="8"/>
      <c r="K6" s="9">
        <v>10</v>
      </c>
      <c r="L6" s="10"/>
      <c r="M6" s="31">
        <f>I6/G6</f>
        <v>0</v>
      </c>
      <c r="N6" s="32"/>
      <c r="O6" s="33">
        <f>I6/G6*K6</f>
        <v>0</v>
      </c>
    </row>
    <row r="7" s="1" customFormat="1" ht="17" customHeight="1" spans="1:15">
      <c r="A7" s="5"/>
      <c r="B7" s="5"/>
      <c r="C7" s="5" t="s">
        <v>14</v>
      </c>
      <c r="D7" s="5"/>
      <c r="E7" s="8">
        <v>0.45648</v>
      </c>
      <c r="F7" s="8"/>
      <c r="G7" s="8">
        <v>0.45648</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13" customHeight="1" spans="1:15">
      <c r="A11" s="5"/>
      <c r="B11" s="14" t="s">
        <v>404</v>
      </c>
      <c r="C11" s="15"/>
      <c r="D11" s="15"/>
      <c r="E11" s="15"/>
      <c r="F11" s="15"/>
      <c r="G11" s="15"/>
      <c r="H11" s="16"/>
      <c r="I11" s="14" t="s">
        <v>404</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5" t="s">
        <v>30</v>
      </c>
      <c r="D13" s="7" t="s">
        <v>405</v>
      </c>
      <c r="E13" s="7"/>
      <c r="F13" s="7"/>
      <c r="G13" s="7"/>
      <c r="H13" s="5" t="s">
        <v>406</v>
      </c>
      <c r="I13" s="5" t="s">
        <v>406</v>
      </c>
      <c r="J13" s="9">
        <v>20</v>
      </c>
      <c r="K13" s="10"/>
      <c r="L13" s="9">
        <v>20</v>
      </c>
      <c r="M13" s="10"/>
      <c r="N13" s="14" t="s">
        <v>407</v>
      </c>
      <c r="O13" s="16"/>
    </row>
    <row r="14" s="1" customFormat="1" ht="35" customHeight="1" spans="1:15">
      <c r="A14" s="5"/>
      <c r="B14" s="18"/>
      <c r="C14" s="5" t="s">
        <v>44</v>
      </c>
      <c r="D14" s="7" t="s">
        <v>408</v>
      </c>
      <c r="E14" s="7"/>
      <c r="F14" s="7"/>
      <c r="G14" s="7"/>
      <c r="H14" s="5" t="s">
        <v>42</v>
      </c>
      <c r="I14" s="5" t="s">
        <v>42</v>
      </c>
      <c r="J14" s="9">
        <v>15</v>
      </c>
      <c r="K14" s="10"/>
      <c r="L14" s="9">
        <v>15</v>
      </c>
      <c r="M14" s="10"/>
      <c r="N14" s="14" t="s">
        <v>407</v>
      </c>
      <c r="O14" s="16"/>
    </row>
    <row r="15" s="1" customFormat="1" ht="30" customHeight="1" spans="1:15">
      <c r="A15" s="5"/>
      <c r="B15" s="18"/>
      <c r="C15" s="5" t="s">
        <v>47</v>
      </c>
      <c r="D15" s="7" t="s">
        <v>51</v>
      </c>
      <c r="E15" s="7"/>
      <c r="F15" s="7"/>
      <c r="G15" s="7"/>
      <c r="H15" s="5" t="s">
        <v>57</v>
      </c>
      <c r="I15" s="5" t="s">
        <v>57</v>
      </c>
      <c r="J15" s="9">
        <v>15</v>
      </c>
      <c r="K15" s="10"/>
      <c r="L15" s="9">
        <v>15</v>
      </c>
      <c r="M15" s="10"/>
      <c r="N15" s="14" t="s">
        <v>407</v>
      </c>
      <c r="O15" s="16"/>
    </row>
    <row r="16" s="1" customFormat="1" ht="30" customHeight="1" spans="1:15">
      <c r="A16" s="5"/>
      <c r="B16" s="17" t="s">
        <v>54</v>
      </c>
      <c r="C16" s="17" t="s">
        <v>55</v>
      </c>
      <c r="D16" s="7" t="s">
        <v>409</v>
      </c>
      <c r="E16" s="7"/>
      <c r="F16" s="7"/>
      <c r="G16" s="7"/>
      <c r="H16" s="5" t="s">
        <v>410</v>
      </c>
      <c r="I16" s="5" t="s">
        <v>410</v>
      </c>
      <c r="J16" s="9">
        <v>30</v>
      </c>
      <c r="K16" s="10"/>
      <c r="L16" s="9">
        <v>30</v>
      </c>
      <c r="M16" s="10"/>
      <c r="N16" s="14" t="s">
        <v>407</v>
      </c>
      <c r="O16" s="16"/>
    </row>
    <row r="17" s="1" customFormat="1" ht="35" customHeight="1" spans="1:15">
      <c r="A17" s="5"/>
      <c r="B17" s="17" t="s">
        <v>58</v>
      </c>
      <c r="C17" s="17" t="s">
        <v>59</v>
      </c>
      <c r="D17" s="7" t="s">
        <v>59</v>
      </c>
      <c r="E17" s="7"/>
      <c r="F17" s="7"/>
      <c r="G17" s="7"/>
      <c r="H17" s="19" t="s">
        <v>57</v>
      </c>
      <c r="I17" s="19" t="s">
        <v>57</v>
      </c>
      <c r="J17" s="9">
        <v>10</v>
      </c>
      <c r="K17" s="10"/>
      <c r="L17" s="9">
        <v>10</v>
      </c>
      <c r="M17" s="10"/>
      <c r="N17" s="14" t="s">
        <v>407</v>
      </c>
      <c r="O17" s="16"/>
    </row>
    <row r="18" s="1" customFormat="1" ht="35" customHeight="1" spans="1:15">
      <c r="A18" s="5"/>
      <c r="B18" s="9" t="s">
        <v>61</v>
      </c>
      <c r="C18" s="21"/>
      <c r="D18" s="9" t="s">
        <v>62</v>
      </c>
      <c r="E18" s="22"/>
      <c r="F18" s="22"/>
      <c r="G18" s="22"/>
      <c r="H18" s="22"/>
      <c r="I18" s="22"/>
      <c r="J18" s="22"/>
      <c r="K18" s="22"/>
      <c r="L18" s="22"/>
      <c r="M18" s="22"/>
      <c r="N18" s="22"/>
      <c r="O18" s="10"/>
    </row>
    <row r="19" s="1" customFormat="1" ht="35" customHeight="1" spans="1:15">
      <c r="A19" s="5"/>
      <c r="B19" s="9" t="s">
        <v>63</v>
      </c>
      <c r="C19" s="22"/>
      <c r="D19" s="22"/>
      <c r="E19" s="22"/>
      <c r="F19" s="22"/>
      <c r="G19" s="22"/>
      <c r="H19" s="22"/>
      <c r="I19" s="21"/>
      <c r="J19" s="9">
        <v>100</v>
      </c>
      <c r="K19" s="21"/>
      <c r="L19" s="34">
        <v>90</v>
      </c>
      <c r="M19" s="35"/>
      <c r="N19" s="9" t="s">
        <v>64</v>
      </c>
      <c r="O19" s="10"/>
    </row>
    <row r="20" s="1" customFormat="1" spans="1:15">
      <c r="A20" s="25" t="s">
        <v>65</v>
      </c>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ht="27" customHeight="1" spans="1:15">
      <c r="A23" s="28"/>
      <c r="B23" s="29"/>
      <c r="C23" s="29"/>
      <c r="D23" s="29"/>
      <c r="E23" s="29"/>
      <c r="F23" s="29"/>
      <c r="G23" s="29"/>
      <c r="H23" s="29"/>
      <c r="I23" s="29"/>
      <c r="J23" s="29"/>
      <c r="K23" s="29"/>
      <c r="L23" s="29"/>
      <c r="M23" s="29"/>
      <c r="N23" s="29"/>
      <c r="O23" s="30"/>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D19" sqref="D19:O19"/>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411</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80</v>
      </c>
      <c r="F6" s="8"/>
      <c r="G6" s="8">
        <f t="shared" si="0"/>
        <v>80</v>
      </c>
      <c r="H6" s="8"/>
      <c r="I6" s="8">
        <f t="shared" si="0"/>
        <v>80</v>
      </c>
      <c r="J6" s="8"/>
      <c r="K6" s="9">
        <v>10</v>
      </c>
      <c r="L6" s="10"/>
      <c r="M6" s="31">
        <f>I6/G6</f>
        <v>1</v>
      </c>
      <c r="N6" s="32"/>
      <c r="O6" s="33">
        <f>I6/G6*K6</f>
        <v>10</v>
      </c>
    </row>
    <row r="7" s="1" customFormat="1" ht="17" customHeight="1" spans="1:15">
      <c r="A7" s="5"/>
      <c r="B7" s="5"/>
      <c r="C7" s="5" t="s">
        <v>14</v>
      </c>
      <c r="D7" s="5"/>
      <c r="E7" s="8">
        <v>80</v>
      </c>
      <c r="F7" s="8"/>
      <c r="G7" s="8">
        <v>80</v>
      </c>
      <c r="H7" s="8"/>
      <c r="I7" s="8">
        <v>80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412</v>
      </c>
      <c r="C11" s="15"/>
      <c r="D11" s="15"/>
      <c r="E11" s="15"/>
      <c r="F11" s="15"/>
      <c r="G11" s="15"/>
      <c r="H11" s="16"/>
      <c r="I11" s="14" t="s">
        <v>412</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5" t="s">
        <v>30</v>
      </c>
      <c r="D13" s="7" t="s">
        <v>413</v>
      </c>
      <c r="E13" s="7"/>
      <c r="F13" s="7"/>
      <c r="G13" s="7"/>
      <c r="H13" s="5" t="s">
        <v>414</v>
      </c>
      <c r="I13" s="5" t="s">
        <v>414</v>
      </c>
      <c r="J13" s="9">
        <v>20</v>
      </c>
      <c r="K13" s="10"/>
      <c r="L13" s="9">
        <v>20</v>
      </c>
      <c r="M13" s="10"/>
      <c r="N13" s="14"/>
      <c r="O13" s="16"/>
    </row>
    <row r="14" s="1" customFormat="1" ht="35" customHeight="1" spans="1:15">
      <c r="A14" s="5"/>
      <c r="B14" s="18"/>
      <c r="C14" s="17" t="s">
        <v>38</v>
      </c>
      <c r="D14" s="7" t="s">
        <v>415</v>
      </c>
      <c r="E14" s="7"/>
      <c r="F14" s="7"/>
      <c r="G14" s="7"/>
      <c r="H14" s="5" t="s">
        <v>42</v>
      </c>
      <c r="I14" s="5" t="s">
        <v>42</v>
      </c>
      <c r="J14" s="9">
        <v>10</v>
      </c>
      <c r="K14" s="10"/>
      <c r="L14" s="9">
        <v>10</v>
      </c>
      <c r="M14" s="10"/>
      <c r="N14" s="14"/>
      <c r="O14" s="16"/>
    </row>
    <row r="15" s="1" customFormat="1" ht="35" customHeight="1" spans="1:15">
      <c r="A15" s="5"/>
      <c r="B15" s="18"/>
      <c r="C15" s="36"/>
      <c r="D15" s="7" t="s">
        <v>416</v>
      </c>
      <c r="E15" s="7"/>
      <c r="F15" s="7"/>
      <c r="G15" s="7"/>
      <c r="H15" s="5" t="s">
        <v>57</v>
      </c>
      <c r="I15" s="5" t="s">
        <v>57</v>
      </c>
      <c r="J15" s="9">
        <v>10</v>
      </c>
      <c r="K15" s="10"/>
      <c r="L15" s="9">
        <v>10</v>
      </c>
      <c r="M15" s="10"/>
      <c r="N15" s="14"/>
      <c r="O15" s="16"/>
    </row>
    <row r="16" s="1" customFormat="1" ht="30" customHeight="1" spans="1:15">
      <c r="A16" s="5"/>
      <c r="B16" s="18"/>
      <c r="C16" s="5" t="s">
        <v>44</v>
      </c>
      <c r="D16" s="7" t="s">
        <v>417</v>
      </c>
      <c r="E16" s="7"/>
      <c r="F16" s="7"/>
      <c r="G16" s="7"/>
      <c r="H16" s="5" t="s">
        <v>361</v>
      </c>
      <c r="I16" s="5" t="s">
        <v>361</v>
      </c>
      <c r="J16" s="9">
        <v>10</v>
      </c>
      <c r="K16" s="10"/>
      <c r="L16" s="9">
        <v>10</v>
      </c>
      <c r="M16" s="10"/>
      <c r="N16" s="14"/>
      <c r="O16" s="16"/>
    </row>
    <row r="17" s="1" customFormat="1" ht="30" customHeight="1" spans="1:15">
      <c r="A17" s="5"/>
      <c r="B17" s="17" t="s">
        <v>54</v>
      </c>
      <c r="C17" s="17" t="s">
        <v>55</v>
      </c>
      <c r="D17" s="7" t="s">
        <v>418</v>
      </c>
      <c r="E17" s="7"/>
      <c r="F17" s="7"/>
      <c r="G17" s="7"/>
      <c r="H17" s="5" t="s">
        <v>57</v>
      </c>
      <c r="I17" s="5" t="s">
        <v>57</v>
      </c>
      <c r="J17" s="9">
        <v>30</v>
      </c>
      <c r="K17" s="10"/>
      <c r="L17" s="9">
        <v>30</v>
      </c>
      <c r="M17" s="10"/>
      <c r="N17" s="14"/>
      <c r="O17" s="16"/>
    </row>
    <row r="18" s="1" customFormat="1" ht="35" customHeight="1" spans="1:15">
      <c r="A18" s="5"/>
      <c r="B18" s="17" t="s">
        <v>58</v>
      </c>
      <c r="C18" s="17" t="s">
        <v>59</v>
      </c>
      <c r="D18" s="7" t="s">
        <v>419</v>
      </c>
      <c r="E18" s="7"/>
      <c r="F18" s="7"/>
      <c r="G18" s="7"/>
      <c r="H18" s="19" t="s">
        <v>225</v>
      </c>
      <c r="I18" s="19" t="s">
        <v>225</v>
      </c>
      <c r="J18" s="9">
        <v>10</v>
      </c>
      <c r="K18" s="10"/>
      <c r="L18" s="9">
        <v>10</v>
      </c>
      <c r="M18" s="10"/>
      <c r="N18" s="14"/>
      <c r="O18" s="16"/>
    </row>
    <row r="19" s="1" customFormat="1" ht="35" customHeight="1" spans="1:15">
      <c r="A19" s="5"/>
      <c r="B19" s="9" t="s">
        <v>61</v>
      </c>
      <c r="C19" s="21"/>
      <c r="D19" s="9" t="s">
        <v>62</v>
      </c>
      <c r="E19" s="22"/>
      <c r="F19" s="22"/>
      <c r="G19" s="22"/>
      <c r="H19" s="22"/>
      <c r="I19" s="22"/>
      <c r="J19" s="22"/>
      <c r="K19" s="22"/>
      <c r="L19" s="22"/>
      <c r="M19" s="22"/>
      <c r="N19" s="22"/>
      <c r="O19" s="10"/>
    </row>
    <row r="20" s="1" customFormat="1" ht="35" customHeight="1" spans="1:15">
      <c r="A20" s="5"/>
      <c r="B20" s="9" t="s">
        <v>63</v>
      </c>
      <c r="C20" s="22"/>
      <c r="D20" s="22"/>
      <c r="E20" s="22"/>
      <c r="F20" s="22"/>
      <c r="G20" s="22"/>
      <c r="H20" s="22"/>
      <c r="I20" s="21"/>
      <c r="J20" s="9">
        <v>100</v>
      </c>
      <c r="K20" s="21"/>
      <c r="L20" s="34">
        <v>100</v>
      </c>
      <c r="M20" s="35"/>
      <c r="N20" s="9" t="s">
        <v>64</v>
      </c>
      <c r="O20" s="10"/>
    </row>
    <row r="21" s="1" customFormat="1" spans="1:15">
      <c r="A21" s="25" t="s">
        <v>65</v>
      </c>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ht="27" customHeight="1" spans="1:15">
      <c r="A24" s="28"/>
      <c r="B24" s="29"/>
      <c r="C24" s="29"/>
      <c r="D24" s="29"/>
      <c r="E24" s="29"/>
      <c r="F24" s="29"/>
      <c r="G24" s="29"/>
      <c r="H24" s="29"/>
      <c r="I24" s="29"/>
      <c r="J24" s="29"/>
      <c r="K24" s="29"/>
      <c r="L24" s="29"/>
      <c r="M24" s="29"/>
      <c r="N24" s="29"/>
      <c r="O24" s="30"/>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C14:C15"/>
    <mergeCell ref="A5:B9"/>
    <mergeCell ref="A21:O24"/>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workbookViewId="0">
      <selection activeCell="A18" sqref="A18:O21"/>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3.1"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420</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120</v>
      </c>
      <c r="F6" s="8"/>
      <c r="G6" s="8">
        <f t="shared" si="0"/>
        <v>120</v>
      </c>
      <c r="H6" s="8"/>
      <c r="I6" s="8">
        <f t="shared" si="0"/>
        <v>0</v>
      </c>
      <c r="J6" s="8"/>
      <c r="K6" s="9">
        <v>10</v>
      </c>
      <c r="L6" s="10"/>
      <c r="M6" s="31">
        <f>I6/G6</f>
        <v>0</v>
      </c>
      <c r="N6" s="32"/>
      <c r="O6" s="33">
        <f>I6/G6*K6</f>
        <v>0</v>
      </c>
    </row>
    <row r="7" s="1" customFormat="1" ht="17" customHeight="1" spans="1:15">
      <c r="A7" s="5"/>
      <c r="B7" s="5"/>
      <c r="C7" s="5" t="s">
        <v>14</v>
      </c>
      <c r="D7" s="5"/>
      <c r="E7" s="8">
        <v>120</v>
      </c>
      <c r="F7" s="8"/>
      <c r="G7" s="8">
        <v>120</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421</v>
      </c>
      <c r="C11" s="15"/>
      <c r="D11" s="15"/>
      <c r="E11" s="15"/>
      <c r="F11" s="15"/>
      <c r="G11" s="15"/>
      <c r="H11" s="16"/>
      <c r="I11" s="14" t="s">
        <v>421</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5" t="s">
        <v>30</v>
      </c>
      <c r="D13" s="7" t="s">
        <v>422</v>
      </c>
      <c r="E13" s="7"/>
      <c r="F13" s="7"/>
      <c r="G13" s="7"/>
      <c r="H13" s="5" t="s">
        <v>423</v>
      </c>
      <c r="I13" s="5" t="s">
        <v>423</v>
      </c>
      <c r="J13" s="9">
        <v>50</v>
      </c>
      <c r="K13" s="10"/>
      <c r="L13" s="9">
        <v>50</v>
      </c>
      <c r="M13" s="10"/>
      <c r="N13" s="14" t="s">
        <v>111</v>
      </c>
      <c r="O13" s="16"/>
    </row>
    <row r="14" s="1" customFormat="1" ht="30" customHeight="1" spans="1:15">
      <c r="A14" s="5"/>
      <c r="B14" s="17" t="s">
        <v>54</v>
      </c>
      <c r="C14" s="17" t="s">
        <v>55</v>
      </c>
      <c r="D14" s="7" t="s">
        <v>424</v>
      </c>
      <c r="E14" s="7"/>
      <c r="F14" s="7"/>
      <c r="G14" s="7"/>
      <c r="H14" s="5" t="s">
        <v>208</v>
      </c>
      <c r="I14" s="5" t="s">
        <v>208</v>
      </c>
      <c r="J14" s="9">
        <v>30</v>
      </c>
      <c r="K14" s="10"/>
      <c r="L14" s="9">
        <v>30</v>
      </c>
      <c r="M14" s="10"/>
      <c r="N14" s="14" t="s">
        <v>111</v>
      </c>
      <c r="O14" s="16"/>
    </row>
    <row r="15" s="1" customFormat="1" ht="35" customHeight="1" spans="1:15">
      <c r="A15" s="5"/>
      <c r="B15" s="17" t="s">
        <v>58</v>
      </c>
      <c r="C15" s="17" t="s">
        <v>59</v>
      </c>
      <c r="D15" s="7" t="s">
        <v>105</v>
      </c>
      <c r="E15" s="7"/>
      <c r="F15" s="7"/>
      <c r="G15" s="7"/>
      <c r="H15" s="19" t="s">
        <v>57</v>
      </c>
      <c r="I15" s="19" t="s">
        <v>57</v>
      </c>
      <c r="J15" s="9">
        <v>10</v>
      </c>
      <c r="K15" s="10"/>
      <c r="L15" s="9">
        <v>10</v>
      </c>
      <c r="M15" s="10"/>
      <c r="N15" s="14" t="s">
        <v>111</v>
      </c>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34">
        <v>90</v>
      </c>
      <c r="M17" s="35"/>
      <c r="N17" s="9" t="s">
        <v>64</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13" workbookViewId="0">
      <selection activeCell="J19" sqref="J19:K19"/>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425</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165</v>
      </c>
      <c r="F6" s="8"/>
      <c r="G6" s="8">
        <f t="shared" si="0"/>
        <v>165</v>
      </c>
      <c r="H6" s="8"/>
      <c r="I6" s="8">
        <f t="shared" si="0"/>
        <v>10.127438</v>
      </c>
      <c r="J6" s="8"/>
      <c r="K6" s="9">
        <v>10</v>
      </c>
      <c r="L6" s="10"/>
      <c r="M6" s="11">
        <f>I6/G6</f>
        <v>0.0613784121212121</v>
      </c>
      <c r="N6" s="12"/>
      <c r="O6" s="8">
        <f>I6/G6*K6</f>
        <v>0.613784121212121</v>
      </c>
    </row>
    <row r="7" s="1" customFormat="1" ht="17" customHeight="1" spans="1:15">
      <c r="A7" s="5"/>
      <c r="B7" s="5"/>
      <c r="C7" s="5" t="s">
        <v>14</v>
      </c>
      <c r="D7" s="5"/>
      <c r="E7" s="8">
        <v>165</v>
      </c>
      <c r="F7" s="8"/>
      <c r="G7" s="8">
        <v>165</v>
      </c>
      <c r="H7" s="8"/>
      <c r="I7" s="8">
        <v>10.127438</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426</v>
      </c>
      <c r="C11" s="15"/>
      <c r="D11" s="15"/>
      <c r="E11" s="15"/>
      <c r="F11" s="15"/>
      <c r="G11" s="15"/>
      <c r="H11" s="16"/>
      <c r="I11" s="14" t="s">
        <v>426</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427</v>
      </c>
      <c r="E13" s="7"/>
      <c r="F13" s="7"/>
      <c r="G13" s="7"/>
      <c r="H13" s="5" t="s">
        <v>180</v>
      </c>
      <c r="I13" s="5" t="s">
        <v>180</v>
      </c>
      <c r="J13" s="9">
        <v>15</v>
      </c>
      <c r="K13" s="10"/>
      <c r="L13" s="9">
        <v>15</v>
      </c>
      <c r="M13" s="10"/>
      <c r="N13" s="14" t="s">
        <v>428</v>
      </c>
      <c r="O13" s="16"/>
    </row>
    <row r="14" s="1" customFormat="1" ht="35" customHeight="1" spans="1:15">
      <c r="A14" s="5"/>
      <c r="B14" s="18"/>
      <c r="C14" s="36"/>
      <c r="D14" s="7" t="s">
        <v>429</v>
      </c>
      <c r="E14" s="7"/>
      <c r="F14" s="7"/>
      <c r="G14" s="7"/>
      <c r="H14" s="5" t="s">
        <v>430</v>
      </c>
      <c r="I14" s="5" t="s">
        <v>431</v>
      </c>
      <c r="J14" s="9">
        <v>15</v>
      </c>
      <c r="K14" s="10"/>
      <c r="L14" s="9">
        <v>1</v>
      </c>
      <c r="M14" s="10"/>
      <c r="N14" s="14" t="s">
        <v>428</v>
      </c>
      <c r="O14" s="16"/>
    </row>
    <row r="15" s="1" customFormat="1" ht="35" customHeight="1" spans="1:15">
      <c r="A15" s="5"/>
      <c r="B15" s="18"/>
      <c r="C15" s="5" t="s">
        <v>38</v>
      </c>
      <c r="D15" s="7" t="s">
        <v>432</v>
      </c>
      <c r="E15" s="7"/>
      <c r="F15" s="7"/>
      <c r="G15" s="7"/>
      <c r="H15" s="5" t="s">
        <v>42</v>
      </c>
      <c r="I15" s="5" t="s">
        <v>42</v>
      </c>
      <c r="J15" s="9">
        <v>10</v>
      </c>
      <c r="K15" s="10"/>
      <c r="L15" s="9">
        <v>10</v>
      </c>
      <c r="M15" s="10"/>
      <c r="N15" s="14" t="s">
        <v>428</v>
      </c>
      <c r="O15" s="16"/>
    </row>
    <row r="16" s="1" customFormat="1" ht="35" customHeight="1" spans="1:15">
      <c r="A16" s="5"/>
      <c r="B16" s="18"/>
      <c r="C16" s="5" t="s">
        <v>44</v>
      </c>
      <c r="D16" s="7" t="s">
        <v>433</v>
      </c>
      <c r="E16" s="7"/>
      <c r="F16" s="7"/>
      <c r="G16" s="7"/>
      <c r="H16" s="5" t="s">
        <v>361</v>
      </c>
      <c r="I16" s="5" t="s">
        <v>361</v>
      </c>
      <c r="J16" s="9">
        <v>10</v>
      </c>
      <c r="K16" s="10"/>
      <c r="L16" s="9">
        <v>10</v>
      </c>
      <c r="M16" s="10"/>
      <c r="N16" s="14" t="s">
        <v>428</v>
      </c>
      <c r="O16" s="16"/>
    </row>
    <row r="17" s="1" customFormat="1" ht="30" customHeight="1" spans="1:15">
      <c r="A17" s="5"/>
      <c r="B17" s="17" t="s">
        <v>54</v>
      </c>
      <c r="C17" s="17" t="s">
        <v>55</v>
      </c>
      <c r="D17" s="7" t="s">
        <v>434</v>
      </c>
      <c r="E17" s="7"/>
      <c r="F17" s="7"/>
      <c r="G17" s="7"/>
      <c r="H17" s="5" t="s">
        <v>57</v>
      </c>
      <c r="I17" s="5" t="s">
        <v>57</v>
      </c>
      <c r="J17" s="9">
        <v>30</v>
      </c>
      <c r="K17" s="10"/>
      <c r="L17" s="9">
        <v>30</v>
      </c>
      <c r="M17" s="10"/>
      <c r="N17" s="14" t="s">
        <v>428</v>
      </c>
      <c r="O17" s="16"/>
    </row>
    <row r="18" s="1" customFormat="1" ht="35" customHeight="1" spans="1:15">
      <c r="A18" s="5"/>
      <c r="B18" s="17" t="s">
        <v>58</v>
      </c>
      <c r="C18" s="17" t="s">
        <v>59</v>
      </c>
      <c r="D18" s="7" t="s">
        <v>274</v>
      </c>
      <c r="E18" s="7"/>
      <c r="F18" s="7"/>
      <c r="G18" s="7"/>
      <c r="H18" s="19" t="s">
        <v>225</v>
      </c>
      <c r="I18" s="19" t="s">
        <v>225</v>
      </c>
      <c r="J18" s="9">
        <v>5</v>
      </c>
      <c r="K18" s="10"/>
      <c r="L18" s="9">
        <v>5</v>
      </c>
      <c r="M18" s="10"/>
      <c r="N18" s="14" t="s">
        <v>428</v>
      </c>
      <c r="O18" s="16"/>
    </row>
    <row r="19" s="1" customFormat="1" ht="35" customHeight="1" spans="1:15">
      <c r="A19" s="5"/>
      <c r="B19" s="18"/>
      <c r="C19" s="18"/>
      <c r="D19" s="7" t="s">
        <v>435</v>
      </c>
      <c r="E19" s="7"/>
      <c r="F19" s="7"/>
      <c r="G19" s="7"/>
      <c r="H19" s="19" t="s">
        <v>79</v>
      </c>
      <c r="I19" s="19" t="s">
        <v>79</v>
      </c>
      <c r="J19" s="9">
        <v>5</v>
      </c>
      <c r="K19" s="10"/>
      <c r="L19" s="9">
        <v>5</v>
      </c>
      <c r="M19" s="10"/>
      <c r="N19" s="14" t="s">
        <v>428</v>
      </c>
      <c r="O19" s="16"/>
    </row>
    <row r="20" s="1" customFormat="1" ht="35" customHeight="1" spans="1:15">
      <c r="A20" s="5"/>
      <c r="B20" s="9" t="s">
        <v>61</v>
      </c>
      <c r="C20" s="21"/>
      <c r="D20" s="9" t="s">
        <v>62</v>
      </c>
      <c r="E20" s="22"/>
      <c r="F20" s="22"/>
      <c r="G20" s="22"/>
      <c r="H20" s="22"/>
      <c r="I20" s="22"/>
      <c r="J20" s="22"/>
      <c r="K20" s="22"/>
      <c r="L20" s="22"/>
      <c r="M20" s="22"/>
      <c r="N20" s="22"/>
      <c r="O20" s="10"/>
    </row>
    <row r="21" s="1" customFormat="1" ht="35" customHeight="1" spans="1:15">
      <c r="A21" s="5"/>
      <c r="B21" s="9" t="s">
        <v>63</v>
      </c>
      <c r="C21" s="22"/>
      <c r="D21" s="22"/>
      <c r="E21" s="22"/>
      <c r="F21" s="22"/>
      <c r="G21" s="22"/>
      <c r="H21" s="22"/>
      <c r="I21" s="21"/>
      <c r="J21" s="9">
        <v>100</v>
      </c>
      <c r="K21" s="21"/>
      <c r="L21" s="23">
        <v>76.6137841212121</v>
      </c>
      <c r="M21" s="24"/>
      <c r="N21" s="9" t="s">
        <v>436</v>
      </c>
      <c r="O21" s="10"/>
    </row>
    <row r="22" s="1" customFormat="1" spans="1:15">
      <c r="A22" s="25" t="s">
        <v>65</v>
      </c>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ht="27" customHeight="1" spans="1:15">
      <c r="A25" s="28"/>
      <c r="B25" s="29"/>
      <c r="C25" s="29"/>
      <c r="D25" s="29"/>
      <c r="E25" s="29"/>
      <c r="F25" s="29"/>
      <c r="G25" s="29"/>
      <c r="H25" s="29"/>
      <c r="I25" s="29"/>
      <c r="J25" s="29"/>
      <c r="K25" s="29"/>
      <c r="L25" s="29"/>
      <c r="M25" s="29"/>
      <c r="N25" s="29"/>
      <c r="O25" s="30"/>
    </row>
  </sheetData>
  <mergeCells count="8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8:B19"/>
    <mergeCell ref="C13:C14"/>
    <mergeCell ref="C18:C19"/>
    <mergeCell ref="A5:B9"/>
    <mergeCell ref="A22:O25"/>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2" workbookViewId="0">
      <selection activeCell="D20" sqref="D20:O20"/>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5.3"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437</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220.44</v>
      </c>
      <c r="F6" s="8"/>
      <c r="G6" s="8">
        <f t="shared" si="0"/>
        <v>208.36117</v>
      </c>
      <c r="H6" s="8"/>
      <c r="I6" s="8">
        <f t="shared" si="0"/>
        <v>208.36</v>
      </c>
      <c r="J6" s="8"/>
      <c r="K6" s="9">
        <v>10</v>
      </c>
      <c r="L6" s="10"/>
      <c r="M6" s="31">
        <f>I6/G6</f>
        <v>0.999994384750287</v>
      </c>
      <c r="N6" s="32"/>
      <c r="O6" s="33">
        <f>I6/G6*K6</f>
        <v>9.99994384750287</v>
      </c>
    </row>
    <row r="7" s="1" customFormat="1" ht="17" customHeight="1" spans="1:15">
      <c r="A7" s="5"/>
      <c r="B7" s="5"/>
      <c r="C7" s="5" t="s">
        <v>14</v>
      </c>
      <c r="D7" s="5"/>
      <c r="E7" s="8">
        <v>220.44</v>
      </c>
      <c r="F7" s="8"/>
      <c r="G7" s="8">
        <v>208.36117</v>
      </c>
      <c r="H7" s="8"/>
      <c r="I7" s="8">
        <v>208.36</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438</v>
      </c>
      <c r="C11" s="15"/>
      <c r="D11" s="15"/>
      <c r="E11" s="15"/>
      <c r="F11" s="15"/>
      <c r="G11" s="15"/>
      <c r="H11" s="16"/>
      <c r="I11" s="14" t="s">
        <v>438</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277</v>
      </c>
      <c r="E13" s="7"/>
      <c r="F13" s="7"/>
      <c r="G13" s="7"/>
      <c r="H13" s="5" t="s">
        <v>278</v>
      </c>
      <c r="I13" s="5" t="s">
        <v>278</v>
      </c>
      <c r="J13" s="9">
        <v>20</v>
      </c>
      <c r="K13" s="10"/>
      <c r="L13" s="9">
        <v>20</v>
      </c>
      <c r="M13" s="10"/>
      <c r="N13" s="14"/>
      <c r="O13" s="16"/>
    </row>
    <row r="14" s="1" customFormat="1" ht="35" customHeight="1" spans="1:15">
      <c r="A14" s="5"/>
      <c r="B14" s="18"/>
      <c r="C14" s="5" t="s">
        <v>38</v>
      </c>
      <c r="D14" s="7" t="s">
        <v>84</v>
      </c>
      <c r="E14" s="7"/>
      <c r="F14" s="7"/>
      <c r="G14" s="7"/>
      <c r="H14" s="5" t="s">
        <v>214</v>
      </c>
      <c r="I14" s="5" t="s">
        <v>214</v>
      </c>
      <c r="J14" s="9">
        <v>10</v>
      </c>
      <c r="K14" s="10"/>
      <c r="L14" s="9">
        <v>10</v>
      </c>
      <c r="M14" s="10"/>
      <c r="N14" s="14"/>
      <c r="O14" s="16"/>
    </row>
    <row r="15" s="1" customFormat="1" ht="35" customHeight="1" spans="1:15">
      <c r="A15" s="5"/>
      <c r="B15" s="18"/>
      <c r="C15" s="5" t="s">
        <v>44</v>
      </c>
      <c r="D15" s="7" t="s">
        <v>85</v>
      </c>
      <c r="E15" s="7"/>
      <c r="F15" s="7"/>
      <c r="G15" s="7"/>
      <c r="H15" s="5" t="s">
        <v>79</v>
      </c>
      <c r="I15" s="5" t="s">
        <v>79</v>
      </c>
      <c r="J15" s="9">
        <v>10</v>
      </c>
      <c r="K15" s="10"/>
      <c r="L15" s="9">
        <v>10</v>
      </c>
      <c r="M15" s="10"/>
      <c r="N15" s="14"/>
      <c r="O15" s="16"/>
    </row>
    <row r="16" s="1" customFormat="1" ht="35" customHeight="1" spans="1:15">
      <c r="A16" s="5"/>
      <c r="B16" s="18"/>
      <c r="C16" s="5" t="s">
        <v>47</v>
      </c>
      <c r="D16" s="7" t="s">
        <v>51</v>
      </c>
      <c r="E16" s="7"/>
      <c r="F16" s="7"/>
      <c r="G16" s="7"/>
      <c r="H16" s="5" t="s">
        <v>439</v>
      </c>
      <c r="I16" s="5" t="s">
        <v>79</v>
      </c>
      <c r="J16" s="9">
        <v>10</v>
      </c>
      <c r="K16" s="10"/>
      <c r="L16" s="9">
        <v>10</v>
      </c>
      <c r="M16" s="10"/>
      <c r="N16" s="14"/>
      <c r="O16" s="16"/>
    </row>
    <row r="17" s="1" customFormat="1" ht="30" customHeight="1" spans="1:15">
      <c r="A17" s="5"/>
      <c r="B17" s="17" t="s">
        <v>54</v>
      </c>
      <c r="C17" s="17" t="s">
        <v>55</v>
      </c>
      <c r="D17" s="7" t="s">
        <v>76</v>
      </c>
      <c r="E17" s="7"/>
      <c r="F17" s="7"/>
      <c r="G17" s="7"/>
      <c r="H17" s="5" t="s">
        <v>77</v>
      </c>
      <c r="I17" s="5" t="s">
        <v>77</v>
      </c>
      <c r="J17" s="9">
        <v>15</v>
      </c>
      <c r="K17" s="10"/>
      <c r="L17" s="9">
        <v>15</v>
      </c>
      <c r="M17" s="10"/>
      <c r="N17" s="14"/>
      <c r="O17" s="16"/>
    </row>
    <row r="18" s="1" customFormat="1" ht="30" customHeight="1" spans="1:15">
      <c r="A18" s="5"/>
      <c r="B18" s="18"/>
      <c r="C18" s="18"/>
      <c r="D18" s="7" t="s">
        <v>86</v>
      </c>
      <c r="E18" s="7"/>
      <c r="F18" s="7"/>
      <c r="G18" s="7"/>
      <c r="H18" s="5" t="s">
        <v>87</v>
      </c>
      <c r="I18" s="5" t="s">
        <v>87</v>
      </c>
      <c r="J18" s="9">
        <v>15</v>
      </c>
      <c r="K18" s="10"/>
      <c r="L18" s="9">
        <v>15</v>
      </c>
      <c r="M18" s="10"/>
      <c r="N18" s="14"/>
      <c r="O18" s="16"/>
    </row>
    <row r="19" s="1" customFormat="1" ht="35" customHeight="1" spans="1:15">
      <c r="A19" s="5"/>
      <c r="B19" s="17" t="s">
        <v>58</v>
      </c>
      <c r="C19" s="17" t="s">
        <v>59</v>
      </c>
      <c r="D19" s="7" t="s">
        <v>440</v>
      </c>
      <c r="E19" s="7"/>
      <c r="F19" s="7"/>
      <c r="G19" s="7"/>
      <c r="H19" s="19" t="s">
        <v>79</v>
      </c>
      <c r="I19" s="19" t="s">
        <v>79</v>
      </c>
      <c r="J19" s="9">
        <v>10</v>
      </c>
      <c r="K19" s="10"/>
      <c r="L19" s="9">
        <v>10</v>
      </c>
      <c r="M19" s="10"/>
      <c r="N19" s="14"/>
      <c r="O19" s="16"/>
    </row>
    <row r="20" s="1" customFormat="1" ht="35" customHeight="1" spans="1:15">
      <c r="A20" s="5"/>
      <c r="B20" s="9" t="s">
        <v>61</v>
      </c>
      <c r="C20" s="21"/>
      <c r="D20" s="9" t="s">
        <v>62</v>
      </c>
      <c r="E20" s="22"/>
      <c r="F20" s="22"/>
      <c r="G20" s="22"/>
      <c r="H20" s="22"/>
      <c r="I20" s="22"/>
      <c r="J20" s="22"/>
      <c r="K20" s="22"/>
      <c r="L20" s="22"/>
      <c r="M20" s="22"/>
      <c r="N20" s="22"/>
      <c r="O20" s="10"/>
    </row>
    <row r="21" s="1" customFormat="1" ht="35" customHeight="1" spans="1:15">
      <c r="A21" s="5"/>
      <c r="B21" s="9" t="s">
        <v>63</v>
      </c>
      <c r="C21" s="22"/>
      <c r="D21" s="22"/>
      <c r="E21" s="22"/>
      <c r="F21" s="22"/>
      <c r="G21" s="22"/>
      <c r="H21" s="22"/>
      <c r="I21" s="21"/>
      <c r="J21" s="9">
        <v>100</v>
      </c>
      <c r="K21" s="21"/>
      <c r="L21" s="34">
        <v>100</v>
      </c>
      <c r="M21" s="35"/>
      <c r="N21" s="9" t="s">
        <v>64</v>
      </c>
      <c r="O21" s="10"/>
    </row>
    <row r="22" s="1" customFormat="1" spans="1:15">
      <c r="A22" s="25" t="s">
        <v>65</v>
      </c>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ht="27" customHeight="1" spans="1:15">
      <c r="A25" s="28"/>
      <c r="B25" s="29"/>
      <c r="C25" s="29"/>
      <c r="D25" s="29"/>
      <c r="E25" s="29"/>
      <c r="F25" s="29"/>
      <c r="G25" s="29"/>
      <c r="H25" s="29"/>
      <c r="I25" s="29"/>
      <c r="J25" s="29"/>
      <c r="K25" s="29"/>
      <c r="L25" s="29"/>
      <c r="M25" s="29"/>
      <c r="N25" s="29"/>
      <c r="O25" s="30"/>
    </row>
  </sheetData>
  <mergeCells count="8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7:B18"/>
    <mergeCell ref="C17:C18"/>
    <mergeCell ref="A5:B9"/>
    <mergeCell ref="A22:O2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2" workbookViewId="0">
      <selection activeCell="N13" sqref="N13:O19"/>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441</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22.56</v>
      </c>
      <c r="F6" s="8"/>
      <c r="G6" s="8">
        <f t="shared" si="0"/>
        <v>22.16</v>
      </c>
      <c r="H6" s="8"/>
      <c r="I6" s="8">
        <f t="shared" si="0"/>
        <v>22.16</v>
      </c>
      <c r="J6" s="8"/>
      <c r="K6" s="9">
        <v>10</v>
      </c>
      <c r="L6" s="10"/>
      <c r="M6" s="31">
        <f>I6/G6</f>
        <v>1</v>
      </c>
      <c r="N6" s="32"/>
      <c r="O6" s="33">
        <f>I6/G6*K6</f>
        <v>10</v>
      </c>
    </row>
    <row r="7" s="1" customFormat="1" ht="17" customHeight="1" spans="1:15">
      <c r="A7" s="5"/>
      <c r="B7" s="5"/>
      <c r="C7" s="5" t="s">
        <v>14</v>
      </c>
      <c r="D7" s="5"/>
      <c r="E7" s="8">
        <v>22.56</v>
      </c>
      <c r="F7" s="8"/>
      <c r="G7" s="8">
        <v>22.16</v>
      </c>
      <c r="H7" s="8"/>
      <c r="I7" s="8">
        <v>22.16</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442</v>
      </c>
      <c r="C11" s="15"/>
      <c r="D11" s="15"/>
      <c r="E11" s="15"/>
      <c r="F11" s="15"/>
      <c r="G11" s="15"/>
      <c r="H11" s="16"/>
      <c r="I11" s="14" t="s">
        <v>442</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443</v>
      </c>
      <c r="E13" s="7"/>
      <c r="F13" s="7"/>
      <c r="G13" s="7"/>
      <c r="H13" s="5" t="s">
        <v>444</v>
      </c>
      <c r="I13" s="5" t="s">
        <v>444</v>
      </c>
      <c r="J13" s="9">
        <v>10</v>
      </c>
      <c r="K13" s="10"/>
      <c r="L13" s="9">
        <v>10</v>
      </c>
      <c r="M13" s="10"/>
      <c r="N13" s="14" t="s">
        <v>161</v>
      </c>
      <c r="O13" s="16"/>
    </row>
    <row r="14" s="1" customFormat="1" ht="35" customHeight="1" spans="1:15">
      <c r="A14" s="5"/>
      <c r="B14" s="18"/>
      <c r="C14" s="5" t="s">
        <v>38</v>
      </c>
      <c r="D14" s="7" t="s">
        <v>445</v>
      </c>
      <c r="E14" s="7"/>
      <c r="F14" s="7"/>
      <c r="G14" s="7"/>
      <c r="H14" s="5" t="s">
        <v>57</v>
      </c>
      <c r="I14" s="5" t="s">
        <v>57</v>
      </c>
      <c r="J14" s="9">
        <v>10</v>
      </c>
      <c r="K14" s="10"/>
      <c r="L14" s="9">
        <v>10</v>
      </c>
      <c r="M14" s="10"/>
      <c r="N14" s="14" t="s">
        <v>161</v>
      </c>
      <c r="O14" s="16"/>
    </row>
    <row r="15" s="1" customFormat="1" ht="35" customHeight="1" spans="1:15">
      <c r="A15" s="5"/>
      <c r="B15" s="18"/>
      <c r="C15" s="5" t="s">
        <v>44</v>
      </c>
      <c r="D15" s="7" t="s">
        <v>446</v>
      </c>
      <c r="E15" s="7"/>
      <c r="F15" s="7"/>
      <c r="G15" s="7"/>
      <c r="H15" s="5" t="s">
        <v>57</v>
      </c>
      <c r="I15" s="5" t="s">
        <v>57</v>
      </c>
      <c r="J15" s="9">
        <v>15</v>
      </c>
      <c r="K15" s="10"/>
      <c r="L15" s="9">
        <v>15</v>
      </c>
      <c r="M15" s="10"/>
      <c r="N15" s="14" t="s">
        <v>161</v>
      </c>
      <c r="O15" s="16"/>
    </row>
    <row r="16" s="1" customFormat="1" ht="35" customHeight="1" spans="1:15">
      <c r="A16" s="5"/>
      <c r="B16" s="18"/>
      <c r="C16" s="5" t="s">
        <v>47</v>
      </c>
      <c r="D16" s="7" t="s">
        <v>48</v>
      </c>
      <c r="E16" s="7"/>
      <c r="F16" s="7"/>
      <c r="G16" s="7"/>
      <c r="H16" s="5" t="s">
        <v>447</v>
      </c>
      <c r="I16" s="5" t="s">
        <v>57</v>
      </c>
      <c r="J16" s="9">
        <v>15</v>
      </c>
      <c r="K16" s="10"/>
      <c r="L16" s="9">
        <v>15</v>
      </c>
      <c r="M16" s="10"/>
      <c r="N16" s="14" t="s">
        <v>161</v>
      </c>
      <c r="O16" s="16"/>
    </row>
    <row r="17" s="1" customFormat="1" ht="30" customHeight="1" spans="1:15">
      <c r="A17" s="5"/>
      <c r="B17" s="17" t="s">
        <v>54</v>
      </c>
      <c r="C17" s="17" t="s">
        <v>55</v>
      </c>
      <c r="D17" s="7" t="s">
        <v>448</v>
      </c>
      <c r="E17" s="7"/>
      <c r="F17" s="7"/>
      <c r="G17" s="7"/>
      <c r="H17" s="5" t="s">
        <v>77</v>
      </c>
      <c r="I17" s="5" t="s">
        <v>77</v>
      </c>
      <c r="J17" s="9">
        <v>15</v>
      </c>
      <c r="K17" s="10"/>
      <c r="L17" s="9">
        <v>15</v>
      </c>
      <c r="M17" s="10"/>
      <c r="N17" s="14" t="s">
        <v>161</v>
      </c>
      <c r="O17" s="16"/>
    </row>
    <row r="18" s="1" customFormat="1" ht="30" customHeight="1" spans="1:15">
      <c r="A18" s="5"/>
      <c r="B18" s="18"/>
      <c r="C18" s="18"/>
      <c r="D18" s="7" t="s">
        <v>220</v>
      </c>
      <c r="E18" s="7"/>
      <c r="F18" s="7"/>
      <c r="G18" s="7"/>
      <c r="H18" s="5" t="s">
        <v>221</v>
      </c>
      <c r="I18" s="5" t="s">
        <v>221</v>
      </c>
      <c r="J18" s="9">
        <v>15</v>
      </c>
      <c r="K18" s="10"/>
      <c r="L18" s="9">
        <v>15</v>
      </c>
      <c r="M18" s="10"/>
      <c r="N18" s="14" t="s">
        <v>161</v>
      </c>
      <c r="O18" s="16"/>
    </row>
    <row r="19" s="1" customFormat="1" ht="35" customHeight="1" spans="1:15">
      <c r="A19" s="5"/>
      <c r="B19" s="17" t="s">
        <v>58</v>
      </c>
      <c r="C19" s="17" t="s">
        <v>59</v>
      </c>
      <c r="D19" s="7" t="s">
        <v>440</v>
      </c>
      <c r="E19" s="7"/>
      <c r="F19" s="7"/>
      <c r="G19" s="7"/>
      <c r="H19" s="19" t="s">
        <v>79</v>
      </c>
      <c r="I19" s="19" t="s">
        <v>79</v>
      </c>
      <c r="J19" s="9">
        <v>10</v>
      </c>
      <c r="K19" s="10"/>
      <c r="L19" s="9">
        <v>10</v>
      </c>
      <c r="M19" s="10"/>
      <c r="N19" s="14" t="s">
        <v>161</v>
      </c>
      <c r="O19" s="16"/>
    </row>
    <row r="20" s="1" customFormat="1" ht="35" customHeight="1" spans="1:15">
      <c r="A20" s="5"/>
      <c r="B20" s="9" t="s">
        <v>61</v>
      </c>
      <c r="C20" s="21"/>
      <c r="D20" s="9" t="s">
        <v>62</v>
      </c>
      <c r="E20" s="22"/>
      <c r="F20" s="22"/>
      <c r="G20" s="22"/>
      <c r="H20" s="22"/>
      <c r="I20" s="22"/>
      <c r="J20" s="22"/>
      <c r="K20" s="22"/>
      <c r="L20" s="22"/>
      <c r="M20" s="22"/>
      <c r="N20" s="22"/>
      <c r="O20" s="10"/>
    </row>
    <row r="21" s="1" customFormat="1" ht="35" customHeight="1" spans="1:15">
      <c r="A21" s="5"/>
      <c r="B21" s="9" t="s">
        <v>63</v>
      </c>
      <c r="C21" s="22"/>
      <c r="D21" s="22"/>
      <c r="E21" s="22"/>
      <c r="F21" s="22"/>
      <c r="G21" s="22"/>
      <c r="H21" s="22"/>
      <c r="I21" s="21"/>
      <c r="J21" s="9">
        <v>100</v>
      </c>
      <c r="K21" s="21"/>
      <c r="L21" s="34">
        <v>100</v>
      </c>
      <c r="M21" s="35"/>
      <c r="N21" s="9" t="s">
        <v>64</v>
      </c>
      <c r="O21" s="10"/>
    </row>
    <row r="22" s="1" customFormat="1" spans="1:15">
      <c r="A22" s="25" t="s">
        <v>65</v>
      </c>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ht="27" customHeight="1" spans="1:15">
      <c r="A25" s="28"/>
      <c r="B25" s="29"/>
      <c r="C25" s="29"/>
      <c r="D25" s="29"/>
      <c r="E25" s="29"/>
      <c r="F25" s="29"/>
      <c r="G25" s="29"/>
      <c r="H25" s="29"/>
      <c r="I25" s="29"/>
      <c r="J25" s="29"/>
      <c r="K25" s="29"/>
      <c r="L25" s="29"/>
      <c r="M25" s="29"/>
      <c r="N25" s="29"/>
      <c r="O25" s="30"/>
    </row>
  </sheetData>
  <mergeCells count="8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7:B18"/>
    <mergeCell ref="C17:C18"/>
    <mergeCell ref="A5:B9"/>
    <mergeCell ref="A22:O25"/>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7" workbookViewId="0">
      <selection activeCell="N13" sqref="N13:O19"/>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449</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995</v>
      </c>
      <c r="F6" s="8"/>
      <c r="G6" s="8">
        <f t="shared" si="0"/>
        <v>872.03382</v>
      </c>
      <c r="H6" s="8"/>
      <c r="I6" s="8">
        <f t="shared" si="0"/>
        <v>871.97321</v>
      </c>
      <c r="J6" s="8"/>
      <c r="K6" s="9">
        <v>10</v>
      </c>
      <c r="L6" s="10"/>
      <c r="M6" s="31">
        <f>I6/G6</f>
        <v>0.999930495814944</v>
      </c>
      <c r="N6" s="32"/>
      <c r="O6" s="33">
        <f>I6/G6*K6</f>
        <v>9.99930495814944</v>
      </c>
    </row>
    <row r="7" s="1" customFormat="1" ht="17" customHeight="1" spans="1:15">
      <c r="A7" s="5"/>
      <c r="B7" s="5"/>
      <c r="C7" s="5" t="s">
        <v>14</v>
      </c>
      <c r="D7" s="5"/>
      <c r="E7" s="8">
        <v>995</v>
      </c>
      <c r="F7" s="8"/>
      <c r="G7" s="8">
        <v>872.03382</v>
      </c>
      <c r="H7" s="8"/>
      <c r="I7" s="8">
        <v>871.97321</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450</v>
      </c>
      <c r="C11" s="15"/>
      <c r="D11" s="15"/>
      <c r="E11" s="15"/>
      <c r="F11" s="15"/>
      <c r="G11" s="15"/>
      <c r="H11" s="16"/>
      <c r="I11" s="14" t="s">
        <v>450</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277</v>
      </c>
      <c r="E13" s="7"/>
      <c r="F13" s="7"/>
      <c r="G13" s="7"/>
      <c r="H13" s="5" t="s">
        <v>278</v>
      </c>
      <c r="I13" s="5" t="s">
        <v>278</v>
      </c>
      <c r="J13" s="9">
        <v>20</v>
      </c>
      <c r="K13" s="10"/>
      <c r="L13" s="9">
        <v>20</v>
      </c>
      <c r="M13" s="10"/>
      <c r="N13" s="14"/>
      <c r="O13" s="16"/>
    </row>
    <row r="14" s="1" customFormat="1" ht="35" customHeight="1" spans="1:15">
      <c r="A14" s="5"/>
      <c r="B14" s="18"/>
      <c r="C14" s="5" t="s">
        <v>38</v>
      </c>
      <c r="D14" s="7" t="s">
        <v>84</v>
      </c>
      <c r="E14" s="7"/>
      <c r="F14" s="7"/>
      <c r="G14" s="7"/>
      <c r="H14" s="5" t="s">
        <v>214</v>
      </c>
      <c r="I14" s="5" t="s">
        <v>214</v>
      </c>
      <c r="J14" s="9">
        <v>10</v>
      </c>
      <c r="K14" s="10"/>
      <c r="L14" s="9">
        <v>10</v>
      </c>
      <c r="M14" s="10"/>
      <c r="N14" s="14"/>
      <c r="O14" s="16"/>
    </row>
    <row r="15" s="1" customFormat="1" ht="35" customHeight="1" spans="1:15">
      <c r="A15" s="5"/>
      <c r="B15" s="18"/>
      <c r="C15" s="5" t="s">
        <v>44</v>
      </c>
      <c r="D15" s="7" t="s">
        <v>85</v>
      </c>
      <c r="E15" s="7"/>
      <c r="F15" s="7"/>
      <c r="G15" s="7"/>
      <c r="H15" s="5" t="s">
        <v>79</v>
      </c>
      <c r="I15" s="5" t="s">
        <v>79</v>
      </c>
      <c r="J15" s="9">
        <v>10</v>
      </c>
      <c r="K15" s="10"/>
      <c r="L15" s="9">
        <v>10</v>
      </c>
      <c r="M15" s="10"/>
      <c r="N15" s="14"/>
      <c r="O15" s="16"/>
    </row>
    <row r="16" s="1" customFormat="1" ht="35" customHeight="1" spans="1:15">
      <c r="A16" s="5"/>
      <c r="B16" s="18"/>
      <c r="C16" s="5" t="s">
        <v>47</v>
      </c>
      <c r="D16" s="7" t="s">
        <v>51</v>
      </c>
      <c r="E16" s="7"/>
      <c r="F16" s="7"/>
      <c r="G16" s="7"/>
      <c r="H16" s="5" t="s">
        <v>439</v>
      </c>
      <c r="I16" s="5" t="s">
        <v>439</v>
      </c>
      <c r="J16" s="9">
        <v>10</v>
      </c>
      <c r="K16" s="10"/>
      <c r="L16" s="9">
        <v>10</v>
      </c>
      <c r="M16" s="10"/>
      <c r="N16" s="14"/>
      <c r="O16" s="16"/>
    </row>
    <row r="17" s="1" customFormat="1" ht="30" customHeight="1" spans="1:15">
      <c r="A17" s="5"/>
      <c r="B17" s="17" t="s">
        <v>54</v>
      </c>
      <c r="C17" s="17" t="s">
        <v>55</v>
      </c>
      <c r="D17" s="7" t="s">
        <v>76</v>
      </c>
      <c r="E17" s="7"/>
      <c r="F17" s="7"/>
      <c r="G17" s="7"/>
      <c r="H17" s="5" t="s">
        <v>77</v>
      </c>
      <c r="I17" s="5" t="s">
        <v>77</v>
      </c>
      <c r="J17" s="9">
        <v>15</v>
      </c>
      <c r="K17" s="10"/>
      <c r="L17" s="9">
        <v>15</v>
      </c>
      <c r="M17" s="10"/>
      <c r="N17" s="14"/>
      <c r="O17" s="16"/>
    </row>
    <row r="18" s="1" customFormat="1" ht="30" customHeight="1" spans="1:15">
      <c r="A18" s="5"/>
      <c r="B18" s="18"/>
      <c r="C18" s="18"/>
      <c r="D18" s="7" t="s">
        <v>86</v>
      </c>
      <c r="E18" s="7"/>
      <c r="F18" s="7"/>
      <c r="G18" s="7"/>
      <c r="H18" s="5" t="s">
        <v>87</v>
      </c>
      <c r="I18" s="5" t="s">
        <v>87</v>
      </c>
      <c r="J18" s="9">
        <v>15</v>
      </c>
      <c r="K18" s="10"/>
      <c r="L18" s="9">
        <v>15</v>
      </c>
      <c r="M18" s="10"/>
      <c r="N18" s="14"/>
      <c r="O18" s="16"/>
    </row>
    <row r="19" s="1" customFormat="1" ht="35" customHeight="1" spans="1:15">
      <c r="A19" s="5"/>
      <c r="B19" s="17" t="s">
        <v>58</v>
      </c>
      <c r="C19" s="17" t="s">
        <v>59</v>
      </c>
      <c r="D19" s="7" t="s">
        <v>440</v>
      </c>
      <c r="E19" s="7"/>
      <c r="F19" s="7"/>
      <c r="G19" s="7"/>
      <c r="H19" s="19" t="s">
        <v>79</v>
      </c>
      <c r="I19" s="19" t="s">
        <v>79</v>
      </c>
      <c r="J19" s="9">
        <v>10</v>
      </c>
      <c r="K19" s="10"/>
      <c r="L19" s="9">
        <v>10</v>
      </c>
      <c r="M19" s="10"/>
      <c r="N19" s="14"/>
      <c r="O19" s="16"/>
    </row>
    <row r="20" s="1" customFormat="1" ht="35" customHeight="1" spans="1:15">
      <c r="A20" s="5"/>
      <c r="B20" s="9" t="s">
        <v>61</v>
      </c>
      <c r="C20" s="21"/>
      <c r="D20" s="9" t="s">
        <v>62</v>
      </c>
      <c r="E20" s="22"/>
      <c r="F20" s="22"/>
      <c r="G20" s="22"/>
      <c r="H20" s="22"/>
      <c r="I20" s="22"/>
      <c r="J20" s="22"/>
      <c r="K20" s="22"/>
      <c r="L20" s="22"/>
      <c r="M20" s="22"/>
      <c r="N20" s="22"/>
      <c r="O20" s="10"/>
    </row>
    <row r="21" s="1" customFormat="1" ht="35" customHeight="1" spans="1:15">
      <c r="A21" s="5"/>
      <c r="B21" s="9" t="s">
        <v>63</v>
      </c>
      <c r="C21" s="22"/>
      <c r="D21" s="22"/>
      <c r="E21" s="22"/>
      <c r="F21" s="22"/>
      <c r="G21" s="22"/>
      <c r="H21" s="22"/>
      <c r="I21" s="21"/>
      <c r="J21" s="9">
        <v>100</v>
      </c>
      <c r="K21" s="21"/>
      <c r="L21" s="34">
        <v>100</v>
      </c>
      <c r="M21" s="35"/>
      <c r="N21" s="9" t="s">
        <v>64</v>
      </c>
      <c r="O21" s="10"/>
    </row>
    <row r="22" s="1" customFormat="1" spans="1:15">
      <c r="A22" s="25" t="s">
        <v>65</v>
      </c>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ht="27" customHeight="1" spans="1:15">
      <c r="A25" s="28"/>
      <c r="B25" s="29"/>
      <c r="C25" s="29"/>
      <c r="D25" s="29"/>
      <c r="E25" s="29"/>
      <c r="F25" s="29"/>
      <c r="G25" s="29"/>
      <c r="H25" s="29"/>
      <c r="I25" s="29"/>
      <c r="J25" s="29"/>
      <c r="K25" s="29"/>
      <c r="L25" s="29"/>
      <c r="M25" s="29"/>
      <c r="N25" s="29"/>
      <c r="O25" s="30"/>
    </row>
  </sheetData>
  <mergeCells count="8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7:B18"/>
    <mergeCell ref="C17:C18"/>
    <mergeCell ref="A5:B9"/>
    <mergeCell ref="A22:O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5" workbookViewId="0">
      <selection activeCell="Q23" sqref="Q23"/>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3.6" style="1" customWidth="1"/>
    <col min="8" max="8" width="15" style="1" customWidth="1"/>
    <col min="9" max="9" width="9.2" style="1" customWidth="1"/>
    <col min="10" max="10" width="3.26666666666667" style="1" customWidth="1"/>
    <col min="11" max="11" width="1.35" style="1" customWidth="1"/>
    <col min="12" max="12" width="4.16666666666667" style="1" customWidth="1"/>
    <col min="13" max="13" width="1.23333333333333" style="1" customWidth="1"/>
    <col min="14" max="14" width="13.4" style="1" customWidth="1"/>
    <col min="15" max="15" width="16.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88</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8.89</v>
      </c>
      <c r="F6" s="8"/>
      <c r="G6" s="8">
        <f t="shared" si="0"/>
        <v>8.89</v>
      </c>
      <c r="H6" s="8"/>
      <c r="I6" s="8">
        <f t="shared" si="0"/>
        <v>0.928</v>
      </c>
      <c r="J6" s="8"/>
      <c r="K6" s="9">
        <v>10</v>
      </c>
      <c r="L6" s="10"/>
      <c r="M6" s="11">
        <f>I6/G6</f>
        <v>0.104386951631046</v>
      </c>
      <c r="N6" s="12"/>
      <c r="O6" s="8">
        <f>I6/G6*K6</f>
        <v>1.04386951631046</v>
      </c>
    </row>
    <row r="7" s="1" customFormat="1" ht="17" customHeight="1" spans="1:15">
      <c r="A7" s="5"/>
      <c r="B7" s="5"/>
      <c r="C7" s="5" t="s">
        <v>14</v>
      </c>
      <c r="D7" s="5"/>
      <c r="E7" s="8">
        <v>8.89</v>
      </c>
      <c r="F7" s="8"/>
      <c r="G7" s="8">
        <v>8.89</v>
      </c>
      <c r="H7" s="8"/>
      <c r="I7" s="8">
        <v>0.928</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35" customHeight="1" spans="1:15">
      <c r="A11" s="5"/>
      <c r="B11" s="14" t="s">
        <v>89</v>
      </c>
      <c r="C11" s="15"/>
      <c r="D11" s="15"/>
      <c r="E11" s="15"/>
      <c r="F11" s="15"/>
      <c r="G11" s="15"/>
      <c r="H11" s="16"/>
      <c r="I11" s="14" t="s">
        <v>89</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90</v>
      </c>
      <c r="E13" s="7"/>
      <c r="F13" s="7"/>
      <c r="G13" s="7"/>
      <c r="H13" s="5" t="s">
        <v>91</v>
      </c>
      <c r="I13" s="5" t="s">
        <v>91</v>
      </c>
      <c r="J13" s="9">
        <v>5</v>
      </c>
      <c r="K13" s="10"/>
      <c r="L13" s="9">
        <v>5</v>
      </c>
      <c r="M13" s="10"/>
      <c r="N13" s="14" t="s">
        <v>33</v>
      </c>
      <c r="O13" s="16"/>
    </row>
    <row r="14" s="1" customFormat="1" ht="35" customHeight="1" spans="1:15">
      <c r="A14" s="5"/>
      <c r="B14" s="5"/>
      <c r="C14" s="18"/>
      <c r="D14" s="7" t="s">
        <v>92</v>
      </c>
      <c r="E14" s="7"/>
      <c r="F14" s="7"/>
      <c r="G14" s="7"/>
      <c r="H14" s="5" t="s">
        <v>93</v>
      </c>
      <c r="I14" s="5" t="s">
        <v>93</v>
      </c>
      <c r="J14" s="9">
        <v>10</v>
      </c>
      <c r="K14" s="10"/>
      <c r="L14" s="9">
        <v>10</v>
      </c>
      <c r="M14" s="10"/>
      <c r="N14" s="14" t="s">
        <v>33</v>
      </c>
      <c r="O14" s="16"/>
    </row>
    <row r="15" s="1" customFormat="1" ht="35" customHeight="1" spans="1:15">
      <c r="A15" s="5"/>
      <c r="B15" s="5"/>
      <c r="C15" s="36"/>
      <c r="D15" s="7" t="s">
        <v>94</v>
      </c>
      <c r="E15" s="7"/>
      <c r="F15" s="7"/>
      <c r="G15" s="7"/>
      <c r="H15" s="5" t="s">
        <v>95</v>
      </c>
      <c r="I15" s="5" t="s">
        <v>95</v>
      </c>
      <c r="J15" s="9">
        <v>10</v>
      </c>
      <c r="K15" s="10"/>
      <c r="L15" s="9">
        <v>10</v>
      </c>
      <c r="M15" s="10"/>
      <c r="N15" s="14" t="s">
        <v>33</v>
      </c>
      <c r="O15" s="16"/>
    </row>
    <row r="16" s="1" customFormat="1" ht="35" customHeight="1" spans="1:15">
      <c r="A16" s="5"/>
      <c r="B16" s="5"/>
      <c r="C16" s="17" t="s">
        <v>38</v>
      </c>
      <c r="D16" s="7" t="s">
        <v>96</v>
      </c>
      <c r="E16" s="7"/>
      <c r="F16" s="7"/>
      <c r="G16" s="7"/>
      <c r="H16" s="5" t="s">
        <v>97</v>
      </c>
      <c r="I16" s="5" t="s">
        <v>97</v>
      </c>
      <c r="J16" s="9">
        <v>5</v>
      </c>
      <c r="K16" s="10"/>
      <c r="L16" s="9">
        <v>5</v>
      </c>
      <c r="M16" s="10"/>
      <c r="N16" s="14" t="s">
        <v>33</v>
      </c>
      <c r="O16" s="16"/>
    </row>
    <row r="17" s="1" customFormat="1" ht="35" customHeight="1" spans="1:15">
      <c r="A17" s="5"/>
      <c r="B17" s="5"/>
      <c r="C17" s="18"/>
      <c r="D17" s="7" t="s">
        <v>98</v>
      </c>
      <c r="E17" s="7"/>
      <c r="F17" s="7"/>
      <c r="G17" s="7"/>
      <c r="H17" s="5" t="s">
        <v>97</v>
      </c>
      <c r="I17" s="5" t="s">
        <v>97</v>
      </c>
      <c r="J17" s="9">
        <v>5</v>
      </c>
      <c r="K17" s="10"/>
      <c r="L17" s="9">
        <v>5</v>
      </c>
      <c r="M17" s="10"/>
      <c r="N17" s="14" t="s">
        <v>33</v>
      </c>
      <c r="O17" s="16"/>
    </row>
    <row r="18" s="1" customFormat="1" ht="35" customHeight="1" spans="1:15">
      <c r="A18" s="5"/>
      <c r="B18" s="5"/>
      <c r="C18" s="36"/>
      <c r="D18" s="7" t="s">
        <v>99</v>
      </c>
      <c r="E18" s="7"/>
      <c r="F18" s="7"/>
      <c r="G18" s="7"/>
      <c r="H18" s="5" t="s">
        <v>97</v>
      </c>
      <c r="I18" s="5" t="s">
        <v>97</v>
      </c>
      <c r="J18" s="9">
        <v>5</v>
      </c>
      <c r="K18" s="10"/>
      <c r="L18" s="9">
        <v>5</v>
      </c>
      <c r="M18" s="10"/>
      <c r="N18" s="14" t="s">
        <v>33</v>
      </c>
      <c r="O18" s="16"/>
    </row>
    <row r="19" s="1" customFormat="1" ht="35" customHeight="1" spans="1:15">
      <c r="A19" s="5"/>
      <c r="B19" s="5"/>
      <c r="C19" s="5" t="s">
        <v>44</v>
      </c>
      <c r="D19" s="7" t="s">
        <v>100</v>
      </c>
      <c r="E19" s="7"/>
      <c r="F19" s="7"/>
      <c r="G19" s="7"/>
      <c r="H19" s="5" t="s">
        <v>101</v>
      </c>
      <c r="I19" s="5" t="s">
        <v>101</v>
      </c>
      <c r="J19" s="9">
        <v>5</v>
      </c>
      <c r="K19" s="10"/>
      <c r="L19" s="9">
        <v>1</v>
      </c>
      <c r="M19" s="10"/>
      <c r="N19" s="14" t="s">
        <v>33</v>
      </c>
      <c r="O19" s="16"/>
    </row>
    <row r="20" s="1" customFormat="1" ht="35" customHeight="1" spans="1:15">
      <c r="A20" s="5"/>
      <c r="B20" s="5"/>
      <c r="C20" s="17" t="s">
        <v>47</v>
      </c>
      <c r="D20" s="7" t="s">
        <v>48</v>
      </c>
      <c r="E20" s="7"/>
      <c r="F20" s="7"/>
      <c r="G20" s="7"/>
      <c r="H20" s="5" t="s">
        <v>102</v>
      </c>
      <c r="I20" s="5" t="s">
        <v>50</v>
      </c>
      <c r="J20" s="9">
        <v>5</v>
      </c>
      <c r="K20" s="10"/>
      <c r="L20" s="9">
        <v>5</v>
      </c>
      <c r="M20" s="10"/>
      <c r="N20" s="14" t="s">
        <v>33</v>
      </c>
      <c r="O20" s="16"/>
    </row>
    <row r="21" s="1" customFormat="1" ht="35" customHeight="1" spans="1:15">
      <c r="A21" s="5"/>
      <c r="B21" s="5" t="s">
        <v>54</v>
      </c>
      <c r="C21" s="5" t="s">
        <v>55</v>
      </c>
      <c r="D21" s="7" t="s">
        <v>103</v>
      </c>
      <c r="E21" s="7"/>
      <c r="F21" s="7"/>
      <c r="G21" s="7"/>
      <c r="H21" s="5" t="s">
        <v>104</v>
      </c>
      <c r="I21" s="5" t="s">
        <v>104</v>
      </c>
      <c r="J21" s="9">
        <v>30</v>
      </c>
      <c r="K21" s="10"/>
      <c r="L21" s="9">
        <v>30</v>
      </c>
      <c r="M21" s="10"/>
      <c r="N21" s="14" t="s">
        <v>33</v>
      </c>
      <c r="O21" s="16"/>
    </row>
    <row r="22" s="1" customFormat="1" ht="35" customHeight="1" spans="1:15">
      <c r="A22" s="5"/>
      <c r="B22" s="5" t="s">
        <v>58</v>
      </c>
      <c r="C22" s="5" t="s">
        <v>59</v>
      </c>
      <c r="D22" s="7" t="s">
        <v>105</v>
      </c>
      <c r="E22" s="7"/>
      <c r="F22" s="7"/>
      <c r="G22" s="7"/>
      <c r="H22" s="5" t="s">
        <v>57</v>
      </c>
      <c r="I22" s="5" t="s">
        <v>57</v>
      </c>
      <c r="J22" s="9">
        <v>10</v>
      </c>
      <c r="K22" s="10"/>
      <c r="L22" s="9">
        <v>10</v>
      </c>
      <c r="M22" s="10"/>
      <c r="N22" s="14" t="s">
        <v>33</v>
      </c>
      <c r="O22" s="16"/>
    </row>
    <row r="23" s="1" customFormat="1" ht="35" customHeight="1" spans="1:15">
      <c r="A23" s="5"/>
      <c r="B23" s="9" t="s">
        <v>61</v>
      </c>
      <c r="C23" s="21"/>
      <c r="D23" s="9" t="s">
        <v>62</v>
      </c>
      <c r="E23" s="22"/>
      <c r="F23" s="22"/>
      <c r="G23" s="22"/>
      <c r="H23" s="22"/>
      <c r="I23" s="22"/>
      <c r="J23" s="22"/>
      <c r="K23" s="22"/>
      <c r="L23" s="22"/>
      <c r="M23" s="22"/>
      <c r="N23" s="22"/>
      <c r="O23" s="10"/>
    </row>
    <row r="24" s="1" customFormat="1" ht="35" customHeight="1" spans="1:15">
      <c r="A24" s="5"/>
      <c r="B24" s="9" t="s">
        <v>63</v>
      </c>
      <c r="C24" s="22"/>
      <c r="D24" s="22"/>
      <c r="E24" s="22"/>
      <c r="F24" s="22"/>
      <c r="G24" s="22"/>
      <c r="H24" s="22"/>
      <c r="I24" s="21"/>
      <c r="J24" s="9">
        <v>100</v>
      </c>
      <c r="K24" s="21"/>
      <c r="L24" s="9">
        <v>87.0438695163105</v>
      </c>
      <c r="M24" s="10"/>
      <c r="N24" s="9" t="s">
        <v>106</v>
      </c>
      <c r="O24" s="10"/>
    </row>
    <row r="25" s="1" customFormat="1" spans="1:15">
      <c r="A25" s="25" t="s">
        <v>65</v>
      </c>
      <c r="B25" s="25"/>
      <c r="C25" s="25"/>
      <c r="D25" s="25"/>
      <c r="E25" s="25"/>
      <c r="F25" s="25"/>
      <c r="G25" s="25"/>
      <c r="H25" s="25"/>
      <c r="I25" s="25"/>
      <c r="J25" s="25"/>
      <c r="K25" s="25"/>
      <c r="L25" s="25"/>
      <c r="M25" s="25"/>
      <c r="N25" s="25"/>
      <c r="O25" s="26"/>
    </row>
    <row r="26" s="1" customFormat="1" spans="1:15">
      <c r="A26" s="27"/>
      <c r="B26" s="25"/>
      <c r="C26" s="25"/>
      <c r="D26" s="25"/>
      <c r="E26" s="25"/>
      <c r="F26" s="25"/>
      <c r="G26" s="25"/>
      <c r="H26" s="25"/>
      <c r="I26" s="25"/>
      <c r="J26" s="25"/>
      <c r="K26" s="25"/>
      <c r="L26" s="25"/>
      <c r="M26" s="25"/>
      <c r="N26" s="25"/>
      <c r="O26" s="26"/>
    </row>
    <row r="27" s="1" customFormat="1" spans="1:15">
      <c r="A27" s="27"/>
      <c r="B27" s="25"/>
      <c r="C27" s="25"/>
      <c r="D27" s="25"/>
      <c r="E27" s="25"/>
      <c r="F27" s="25"/>
      <c r="G27" s="25"/>
      <c r="H27" s="25"/>
      <c r="I27" s="25"/>
      <c r="J27" s="25"/>
      <c r="K27" s="25"/>
      <c r="L27" s="25"/>
      <c r="M27" s="25"/>
      <c r="N27" s="25"/>
      <c r="O27" s="26"/>
    </row>
    <row r="28" s="1" customFormat="1" ht="27" customHeight="1" spans="1:15">
      <c r="A28" s="28"/>
      <c r="B28" s="29"/>
      <c r="C28" s="29"/>
      <c r="D28" s="29"/>
      <c r="E28" s="29"/>
      <c r="F28" s="29"/>
      <c r="G28" s="29"/>
      <c r="H28" s="29"/>
      <c r="I28" s="29"/>
      <c r="J28" s="29"/>
      <c r="K28" s="29"/>
      <c r="L28" s="29"/>
      <c r="M28" s="29"/>
      <c r="N28" s="29"/>
      <c r="O28" s="30"/>
    </row>
  </sheetData>
  <mergeCells count="99">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0:A11"/>
    <mergeCell ref="A12:A24"/>
    <mergeCell ref="B13:B20"/>
    <mergeCell ref="C13:C15"/>
    <mergeCell ref="C16:C18"/>
    <mergeCell ref="A5:B9"/>
    <mergeCell ref="A25:O28"/>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A19" sqref="A19:O22"/>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451</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10</v>
      </c>
      <c r="F6" s="8"/>
      <c r="G6" s="8">
        <f t="shared" si="0"/>
        <v>10</v>
      </c>
      <c r="H6" s="8"/>
      <c r="I6" s="8">
        <f t="shared" si="0"/>
        <v>0</v>
      </c>
      <c r="J6" s="8"/>
      <c r="K6" s="9">
        <v>10</v>
      </c>
      <c r="L6" s="10"/>
      <c r="M6" s="31">
        <f>I6/G6</f>
        <v>0</v>
      </c>
      <c r="N6" s="32"/>
      <c r="O6" s="33">
        <f>I6/G6*K6</f>
        <v>0</v>
      </c>
    </row>
    <row r="7" s="1" customFormat="1" ht="17" customHeight="1" spans="1:15">
      <c r="A7" s="5"/>
      <c r="B7" s="5"/>
      <c r="C7" s="5" t="s">
        <v>14</v>
      </c>
      <c r="D7" s="5"/>
      <c r="E7" s="8">
        <v>10</v>
      </c>
      <c r="F7" s="8"/>
      <c r="G7" s="8">
        <v>10</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452</v>
      </c>
      <c r="C11" s="15"/>
      <c r="D11" s="15"/>
      <c r="E11" s="15"/>
      <c r="F11" s="15"/>
      <c r="G11" s="15"/>
      <c r="H11" s="16"/>
      <c r="I11" s="14" t="s">
        <v>452</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453</v>
      </c>
      <c r="E13" s="7"/>
      <c r="F13" s="7"/>
      <c r="G13" s="7"/>
      <c r="H13" s="5" t="s">
        <v>180</v>
      </c>
      <c r="I13" s="5" t="s">
        <v>180</v>
      </c>
      <c r="J13" s="9">
        <v>25</v>
      </c>
      <c r="K13" s="10"/>
      <c r="L13" s="9">
        <v>25</v>
      </c>
      <c r="M13" s="10"/>
      <c r="N13" s="14" t="s">
        <v>111</v>
      </c>
      <c r="O13" s="16"/>
    </row>
    <row r="14" s="1" customFormat="1" ht="35" customHeight="1" spans="1:15">
      <c r="A14" s="5"/>
      <c r="B14" s="18"/>
      <c r="C14" s="5" t="s">
        <v>44</v>
      </c>
      <c r="D14" s="7" t="s">
        <v>454</v>
      </c>
      <c r="E14" s="7"/>
      <c r="F14" s="7"/>
      <c r="G14" s="7"/>
      <c r="H14" s="5" t="s">
        <v>57</v>
      </c>
      <c r="I14" s="5" t="s">
        <v>57</v>
      </c>
      <c r="J14" s="9">
        <v>25</v>
      </c>
      <c r="K14" s="10"/>
      <c r="L14" s="9">
        <v>25</v>
      </c>
      <c r="M14" s="10"/>
      <c r="N14" s="14" t="s">
        <v>111</v>
      </c>
      <c r="O14" s="16"/>
    </row>
    <row r="15" s="1" customFormat="1" ht="30" customHeight="1" spans="1:15">
      <c r="A15" s="5"/>
      <c r="B15" s="17" t="s">
        <v>54</v>
      </c>
      <c r="C15" s="17" t="s">
        <v>55</v>
      </c>
      <c r="D15" s="7" t="s">
        <v>455</v>
      </c>
      <c r="E15" s="7"/>
      <c r="F15" s="7"/>
      <c r="G15" s="7"/>
      <c r="H15" s="5" t="s">
        <v>456</v>
      </c>
      <c r="I15" s="5" t="s">
        <v>456</v>
      </c>
      <c r="J15" s="9">
        <v>30</v>
      </c>
      <c r="K15" s="10"/>
      <c r="L15" s="9">
        <v>30</v>
      </c>
      <c r="M15" s="10"/>
      <c r="N15" s="14" t="s">
        <v>111</v>
      </c>
      <c r="O15" s="16"/>
    </row>
    <row r="16" s="1" customFormat="1" ht="35" customHeight="1" spans="1:15">
      <c r="A16" s="5"/>
      <c r="B16" s="17" t="s">
        <v>58</v>
      </c>
      <c r="C16" s="17" t="s">
        <v>59</v>
      </c>
      <c r="D16" s="7" t="s">
        <v>457</v>
      </c>
      <c r="E16" s="7"/>
      <c r="F16" s="7"/>
      <c r="G16" s="7"/>
      <c r="H16" s="19" t="s">
        <v>57</v>
      </c>
      <c r="I16" s="19" t="s">
        <v>57</v>
      </c>
      <c r="J16" s="9">
        <v>10</v>
      </c>
      <c r="K16" s="10"/>
      <c r="L16" s="9">
        <v>10</v>
      </c>
      <c r="M16" s="10"/>
      <c r="N16" s="14" t="s">
        <v>111</v>
      </c>
      <c r="O16" s="16"/>
    </row>
    <row r="17" s="1" customFormat="1" ht="35" customHeight="1" spans="1:15">
      <c r="A17" s="5"/>
      <c r="B17" s="9" t="s">
        <v>61</v>
      </c>
      <c r="C17" s="21"/>
      <c r="D17" s="9" t="s">
        <v>62</v>
      </c>
      <c r="E17" s="22"/>
      <c r="F17" s="22"/>
      <c r="G17" s="22"/>
      <c r="H17" s="22"/>
      <c r="I17" s="22"/>
      <c r="J17" s="22"/>
      <c r="K17" s="22"/>
      <c r="L17" s="22"/>
      <c r="M17" s="22"/>
      <c r="N17" s="22"/>
      <c r="O17" s="10"/>
    </row>
    <row r="18" s="1" customFormat="1" ht="35" customHeight="1" spans="1:15">
      <c r="A18" s="5"/>
      <c r="B18" s="9" t="s">
        <v>63</v>
      </c>
      <c r="C18" s="22"/>
      <c r="D18" s="22"/>
      <c r="E18" s="22"/>
      <c r="F18" s="22"/>
      <c r="G18" s="22"/>
      <c r="H18" s="22"/>
      <c r="I18" s="21"/>
      <c r="J18" s="9">
        <v>100</v>
      </c>
      <c r="K18" s="21"/>
      <c r="L18" s="34">
        <v>90</v>
      </c>
      <c r="M18" s="35"/>
      <c r="N18" s="9" t="s">
        <v>64</v>
      </c>
      <c r="O18" s="10"/>
    </row>
    <row r="19" s="1" customFormat="1" spans="1:15">
      <c r="A19" s="25" t="s">
        <v>65</v>
      </c>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ht="27" customHeight="1" spans="1:15">
      <c r="A22" s="28"/>
      <c r="B22" s="29"/>
      <c r="C22" s="29"/>
      <c r="D22" s="29"/>
      <c r="E22" s="29"/>
      <c r="F22" s="29"/>
      <c r="G22" s="29"/>
      <c r="H22" s="29"/>
      <c r="I22" s="29"/>
      <c r="J22" s="29"/>
      <c r="K22" s="29"/>
      <c r="L22" s="29"/>
      <c r="M22" s="29"/>
      <c r="N22" s="29"/>
      <c r="O22" s="30"/>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A20" sqref="A20:O23"/>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458</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3</v>
      </c>
      <c r="F6" s="8"/>
      <c r="G6" s="8">
        <f t="shared" si="0"/>
        <v>3</v>
      </c>
      <c r="H6" s="8"/>
      <c r="I6" s="8">
        <f t="shared" si="0"/>
        <v>3</v>
      </c>
      <c r="J6" s="8"/>
      <c r="K6" s="9">
        <v>10</v>
      </c>
      <c r="L6" s="10"/>
      <c r="M6" s="31">
        <f>I6/G6</f>
        <v>1</v>
      </c>
      <c r="N6" s="32"/>
      <c r="O6" s="33">
        <f>I6/G6*K6</f>
        <v>10</v>
      </c>
    </row>
    <row r="7" s="1" customFormat="1" ht="17" customHeight="1" spans="1:15">
      <c r="A7" s="5"/>
      <c r="B7" s="5"/>
      <c r="C7" s="5" t="s">
        <v>14</v>
      </c>
      <c r="D7" s="5"/>
      <c r="E7" s="8">
        <v>3</v>
      </c>
      <c r="F7" s="8"/>
      <c r="G7" s="8">
        <v>3</v>
      </c>
      <c r="H7" s="8"/>
      <c r="I7" s="8">
        <v>3</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459</v>
      </c>
      <c r="C11" s="15"/>
      <c r="D11" s="15"/>
      <c r="E11" s="15"/>
      <c r="F11" s="15"/>
      <c r="G11" s="15"/>
      <c r="H11" s="16"/>
      <c r="I11" s="14" t="s">
        <v>459</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460</v>
      </c>
      <c r="E13" s="7"/>
      <c r="F13" s="7"/>
      <c r="G13" s="7"/>
      <c r="H13" s="5" t="s">
        <v>461</v>
      </c>
      <c r="I13" s="5" t="s">
        <v>461</v>
      </c>
      <c r="J13" s="9">
        <v>20</v>
      </c>
      <c r="K13" s="10"/>
      <c r="L13" s="9">
        <v>20</v>
      </c>
      <c r="M13" s="10"/>
      <c r="N13" s="14"/>
      <c r="O13" s="16"/>
    </row>
    <row r="14" s="1" customFormat="1" ht="35" customHeight="1" spans="1:15">
      <c r="A14" s="5"/>
      <c r="B14" s="18"/>
      <c r="C14" s="5" t="s">
        <v>38</v>
      </c>
      <c r="D14" s="7" t="s">
        <v>462</v>
      </c>
      <c r="E14" s="7"/>
      <c r="F14" s="7"/>
      <c r="G14" s="7"/>
      <c r="H14" s="5" t="s">
        <v>42</v>
      </c>
      <c r="I14" s="5" t="s">
        <v>42</v>
      </c>
      <c r="J14" s="9">
        <v>15</v>
      </c>
      <c r="K14" s="10"/>
      <c r="L14" s="9">
        <v>15</v>
      </c>
      <c r="M14" s="10"/>
      <c r="N14" s="14"/>
      <c r="O14" s="16"/>
    </row>
    <row r="15" s="1" customFormat="1" ht="35" customHeight="1" spans="1:15">
      <c r="A15" s="5"/>
      <c r="B15" s="18"/>
      <c r="C15" s="5" t="s">
        <v>44</v>
      </c>
      <c r="D15" s="7" t="s">
        <v>454</v>
      </c>
      <c r="E15" s="7"/>
      <c r="F15" s="7"/>
      <c r="G15" s="7"/>
      <c r="H15" s="5" t="s">
        <v>57</v>
      </c>
      <c r="I15" s="5" t="s">
        <v>57</v>
      </c>
      <c r="J15" s="9">
        <v>15</v>
      </c>
      <c r="K15" s="10"/>
      <c r="L15" s="9">
        <v>15</v>
      </c>
      <c r="M15" s="10"/>
      <c r="N15" s="14"/>
      <c r="O15" s="16"/>
    </row>
    <row r="16" s="1" customFormat="1" ht="30" customHeight="1" spans="1:15">
      <c r="A16" s="5"/>
      <c r="B16" s="17" t="s">
        <v>54</v>
      </c>
      <c r="C16" s="17" t="s">
        <v>55</v>
      </c>
      <c r="D16" s="7" t="s">
        <v>463</v>
      </c>
      <c r="E16" s="7"/>
      <c r="F16" s="7"/>
      <c r="G16" s="7"/>
      <c r="H16" s="5" t="s">
        <v>464</v>
      </c>
      <c r="I16" s="5" t="s">
        <v>464</v>
      </c>
      <c r="J16" s="9">
        <v>30</v>
      </c>
      <c r="K16" s="10"/>
      <c r="L16" s="9">
        <v>30</v>
      </c>
      <c r="M16" s="10"/>
      <c r="N16" s="14"/>
      <c r="O16" s="16"/>
    </row>
    <row r="17" s="1" customFormat="1" ht="35" customHeight="1" spans="1:15">
      <c r="A17" s="5"/>
      <c r="B17" s="17" t="s">
        <v>58</v>
      </c>
      <c r="C17" s="17" t="s">
        <v>59</v>
      </c>
      <c r="D17" s="7" t="s">
        <v>440</v>
      </c>
      <c r="E17" s="7"/>
      <c r="F17" s="7"/>
      <c r="G17" s="7"/>
      <c r="H17" s="19" t="s">
        <v>79</v>
      </c>
      <c r="I17" s="19" t="s">
        <v>79</v>
      </c>
      <c r="J17" s="9">
        <v>10</v>
      </c>
      <c r="K17" s="10"/>
      <c r="L17" s="9">
        <v>10</v>
      </c>
      <c r="M17" s="10"/>
      <c r="N17" s="14"/>
      <c r="O17" s="16"/>
    </row>
    <row r="18" s="1" customFormat="1" ht="35" customHeight="1" spans="1:15">
      <c r="A18" s="5"/>
      <c r="B18" s="9" t="s">
        <v>61</v>
      </c>
      <c r="C18" s="21"/>
      <c r="D18" s="9" t="s">
        <v>62</v>
      </c>
      <c r="E18" s="22"/>
      <c r="F18" s="22"/>
      <c r="G18" s="22"/>
      <c r="H18" s="22"/>
      <c r="I18" s="22"/>
      <c r="J18" s="22"/>
      <c r="K18" s="22"/>
      <c r="L18" s="22"/>
      <c r="M18" s="22"/>
      <c r="N18" s="22"/>
      <c r="O18" s="10"/>
    </row>
    <row r="19" s="1" customFormat="1" ht="35" customHeight="1" spans="1:15">
      <c r="A19" s="5"/>
      <c r="B19" s="9" t="s">
        <v>63</v>
      </c>
      <c r="C19" s="22"/>
      <c r="D19" s="22"/>
      <c r="E19" s="22"/>
      <c r="F19" s="22"/>
      <c r="G19" s="22"/>
      <c r="H19" s="22"/>
      <c r="I19" s="21"/>
      <c r="J19" s="9">
        <v>100</v>
      </c>
      <c r="K19" s="21"/>
      <c r="L19" s="34">
        <v>100</v>
      </c>
      <c r="M19" s="35"/>
      <c r="N19" s="9" t="s">
        <v>64</v>
      </c>
      <c r="O19" s="10"/>
    </row>
    <row r="20" s="1" customFormat="1" spans="1:15">
      <c r="A20" s="25" t="s">
        <v>65</v>
      </c>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ht="27" customHeight="1" spans="1:15">
      <c r="A23" s="28"/>
      <c r="B23" s="29"/>
      <c r="C23" s="29"/>
      <c r="D23" s="29"/>
      <c r="E23" s="29"/>
      <c r="F23" s="29"/>
      <c r="G23" s="29"/>
      <c r="H23" s="29"/>
      <c r="I23" s="29"/>
      <c r="J23" s="29"/>
      <c r="K23" s="29"/>
      <c r="L23" s="29"/>
      <c r="M23" s="29"/>
      <c r="N23" s="29"/>
      <c r="O23" s="30"/>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11" workbookViewId="0">
      <selection activeCell="N13" sqref="N13:O16"/>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465</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9</v>
      </c>
      <c r="F6" s="8"/>
      <c r="G6" s="8">
        <f t="shared" si="0"/>
        <v>9</v>
      </c>
      <c r="H6" s="8"/>
      <c r="I6" s="8">
        <f t="shared" si="0"/>
        <v>0</v>
      </c>
      <c r="J6" s="8"/>
      <c r="K6" s="9">
        <v>10</v>
      </c>
      <c r="L6" s="10"/>
      <c r="M6" s="31">
        <f>I6/G6</f>
        <v>0</v>
      </c>
      <c r="N6" s="32"/>
      <c r="O6" s="33">
        <f>I6/G6*K6</f>
        <v>0</v>
      </c>
    </row>
    <row r="7" s="1" customFormat="1" ht="17" customHeight="1" spans="1:15">
      <c r="A7" s="5"/>
      <c r="B7" s="5"/>
      <c r="C7" s="5" t="s">
        <v>14</v>
      </c>
      <c r="D7" s="5"/>
      <c r="E7" s="8">
        <v>9</v>
      </c>
      <c r="F7" s="8"/>
      <c r="G7" s="8">
        <v>9</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466</v>
      </c>
      <c r="C11" s="15"/>
      <c r="D11" s="15"/>
      <c r="E11" s="15"/>
      <c r="F11" s="15"/>
      <c r="G11" s="15"/>
      <c r="H11" s="16"/>
      <c r="I11" s="14" t="s">
        <v>466</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467</v>
      </c>
      <c r="E13" s="7"/>
      <c r="F13" s="7"/>
      <c r="G13" s="7"/>
      <c r="H13" s="5" t="s">
        <v>468</v>
      </c>
      <c r="I13" s="5" t="s">
        <v>468</v>
      </c>
      <c r="J13" s="9">
        <v>25</v>
      </c>
      <c r="K13" s="10"/>
      <c r="L13" s="9">
        <v>25</v>
      </c>
      <c r="M13" s="10"/>
      <c r="N13" s="14" t="s">
        <v>111</v>
      </c>
      <c r="O13" s="16"/>
    </row>
    <row r="14" s="1" customFormat="1" ht="35" customHeight="1" spans="1:15">
      <c r="A14" s="5"/>
      <c r="B14" s="18"/>
      <c r="C14" s="5" t="s">
        <v>44</v>
      </c>
      <c r="D14" s="7" t="s">
        <v>469</v>
      </c>
      <c r="E14" s="7"/>
      <c r="F14" s="7"/>
      <c r="G14" s="7"/>
      <c r="H14" s="19">
        <v>0.7</v>
      </c>
      <c r="I14" s="5" t="s">
        <v>295</v>
      </c>
      <c r="J14" s="9">
        <v>25</v>
      </c>
      <c r="K14" s="10"/>
      <c r="L14" s="9">
        <v>25</v>
      </c>
      <c r="M14" s="10"/>
      <c r="N14" s="14" t="s">
        <v>111</v>
      </c>
      <c r="O14" s="16"/>
    </row>
    <row r="15" s="1" customFormat="1" ht="30" customHeight="1" spans="1:15">
      <c r="A15" s="5"/>
      <c r="B15" s="17" t="s">
        <v>54</v>
      </c>
      <c r="C15" s="17" t="s">
        <v>55</v>
      </c>
      <c r="D15" s="7" t="s">
        <v>470</v>
      </c>
      <c r="E15" s="7"/>
      <c r="F15" s="7"/>
      <c r="G15" s="7"/>
      <c r="H15" s="5" t="s">
        <v>471</v>
      </c>
      <c r="I15" s="5" t="s">
        <v>471</v>
      </c>
      <c r="J15" s="9">
        <v>30</v>
      </c>
      <c r="K15" s="10"/>
      <c r="L15" s="9">
        <v>30</v>
      </c>
      <c r="M15" s="10"/>
      <c r="N15" s="14" t="s">
        <v>111</v>
      </c>
      <c r="O15" s="16"/>
    </row>
    <row r="16" s="1" customFormat="1" ht="35" customHeight="1" spans="1:15">
      <c r="A16" s="5"/>
      <c r="B16" s="17" t="s">
        <v>58</v>
      </c>
      <c r="C16" s="17" t="s">
        <v>59</v>
      </c>
      <c r="D16" s="7" t="s">
        <v>472</v>
      </c>
      <c r="E16" s="7"/>
      <c r="F16" s="7"/>
      <c r="G16" s="7"/>
      <c r="H16" s="19" t="s">
        <v>57</v>
      </c>
      <c r="I16" s="19" t="s">
        <v>57</v>
      </c>
      <c r="J16" s="9">
        <v>10</v>
      </c>
      <c r="K16" s="10"/>
      <c r="L16" s="9">
        <v>10</v>
      </c>
      <c r="M16" s="10"/>
      <c r="N16" s="14" t="s">
        <v>111</v>
      </c>
      <c r="O16" s="16"/>
    </row>
    <row r="17" s="1" customFormat="1" ht="35" customHeight="1" spans="1:15">
      <c r="A17" s="5"/>
      <c r="B17" s="9" t="s">
        <v>61</v>
      </c>
      <c r="C17" s="21"/>
      <c r="D17" s="9" t="s">
        <v>62</v>
      </c>
      <c r="E17" s="22"/>
      <c r="F17" s="22"/>
      <c r="G17" s="22"/>
      <c r="H17" s="22"/>
      <c r="I17" s="22"/>
      <c r="J17" s="22"/>
      <c r="K17" s="22"/>
      <c r="L17" s="22"/>
      <c r="M17" s="22"/>
      <c r="N17" s="22"/>
      <c r="O17" s="10"/>
    </row>
    <row r="18" s="1" customFormat="1" ht="35" customHeight="1" spans="1:15">
      <c r="A18" s="5"/>
      <c r="B18" s="9" t="s">
        <v>63</v>
      </c>
      <c r="C18" s="22"/>
      <c r="D18" s="22"/>
      <c r="E18" s="22"/>
      <c r="F18" s="22"/>
      <c r="G18" s="22"/>
      <c r="H18" s="22"/>
      <c r="I18" s="21"/>
      <c r="J18" s="9">
        <v>100</v>
      </c>
      <c r="K18" s="21"/>
      <c r="L18" s="34">
        <v>90</v>
      </c>
      <c r="M18" s="35"/>
      <c r="N18" s="9" t="s">
        <v>64</v>
      </c>
      <c r="O18" s="10"/>
    </row>
    <row r="19" s="1" customFormat="1" spans="1:15">
      <c r="A19" s="25" t="s">
        <v>65</v>
      </c>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ht="27" customHeight="1" spans="1:15">
      <c r="A22" s="28"/>
      <c r="B22" s="29"/>
      <c r="C22" s="29"/>
      <c r="D22" s="29"/>
      <c r="E22" s="29"/>
      <c r="F22" s="29"/>
      <c r="G22" s="29"/>
      <c r="H22" s="29"/>
      <c r="I22" s="29"/>
      <c r="J22" s="29"/>
      <c r="K22" s="29"/>
      <c r="L22" s="29"/>
      <c r="M22" s="29"/>
      <c r="N22" s="29"/>
      <c r="O22" s="30"/>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9" workbookViewId="0">
      <selection activeCell="A19" sqref="A19:O22"/>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473</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424</v>
      </c>
      <c r="F6" s="8"/>
      <c r="G6" s="8">
        <f t="shared" si="0"/>
        <v>424</v>
      </c>
      <c r="H6" s="8"/>
      <c r="I6" s="8">
        <f t="shared" si="0"/>
        <v>0</v>
      </c>
      <c r="J6" s="8"/>
      <c r="K6" s="9">
        <v>10</v>
      </c>
      <c r="L6" s="10"/>
      <c r="M6" s="31">
        <f>I6/G6</f>
        <v>0</v>
      </c>
      <c r="N6" s="32"/>
      <c r="O6" s="33">
        <f>I6/G6*K6</f>
        <v>0</v>
      </c>
    </row>
    <row r="7" s="1" customFormat="1" ht="17" customHeight="1" spans="1:15">
      <c r="A7" s="5"/>
      <c r="B7" s="5"/>
      <c r="C7" s="5" t="s">
        <v>14</v>
      </c>
      <c r="D7" s="5"/>
      <c r="E7" s="8">
        <v>424</v>
      </c>
      <c r="F7" s="8"/>
      <c r="G7" s="8">
        <v>424</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474</v>
      </c>
      <c r="C11" s="15"/>
      <c r="D11" s="15"/>
      <c r="E11" s="15"/>
      <c r="F11" s="15"/>
      <c r="G11" s="15"/>
      <c r="H11" s="16"/>
      <c r="I11" s="14" t="s">
        <v>474</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475</v>
      </c>
      <c r="E13" s="7"/>
      <c r="F13" s="7"/>
      <c r="G13" s="7"/>
      <c r="H13" s="5" t="s">
        <v>476</v>
      </c>
      <c r="I13" s="5" t="s">
        <v>476</v>
      </c>
      <c r="J13" s="9">
        <v>30</v>
      </c>
      <c r="K13" s="10"/>
      <c r="L13" s="9">
        <v>30</v>
      </c>
      <c r="M13" s="10"/>
      <c r="N13" s="14" t="s">
        <v>111</v>
      </c>
      <c r="O13" s="16"/>
    </row>
    <row r="14" s="1" customFormat="1" ht="35" customHeight="1" spans="1:15">
      <c r="A14" s="5"/>
      <c r="B14" s="18"/>
      <c r="C14" s="5" t="s">
        <v>44</v>
      </c>
      <c r="D14" s="7" t="s">
        <v>469</v>
      </c>
      <c r="E14" s="7"/>
      <c r="F14" s="7"/>
      <c r="G14" s="7"/>
      <c r="H14" s="19" t="s">
        <v>477</v>
      </c>
      <c r="I14" s="5" t="s">
        <v>295</v>
      </c>
      <c r="J14" s="9">
        <v>20</v>
      </c>
      <c r="K14" s="10"/>
      <c r="L14" s="9">
        <v>0</v>
      </c>
      <c r="M14" s="10"/>
      <c r="N14" s="14" t="s">
        <v>111</v>
      </c>
      <c r="O14" s="16"/>
    </row>
    <row r="15" s="1" customFormat="1" ht="30" customHeight="1" spans="1:15">
      <c r="A15" s="5"/>
      <c r="B15" s="17" t="s">
        <v>54</v>
      </c>
      <c r="C15" s="17" t="s">
        <v>55</v>
      </c>
      <c r="D15" s="7" t="s">
        <v>470</v>
      </c>
      <c r="E15" s="7"/>
      <c r="F15" s="7"/>
      <c r="G15" s="7"/>
      <c r="H15" s="5" t="s">
        <v>471</v>
      </c>
      <c r="I15" s="5" t="s">
        <v>471</v>
      </c>
      <c r="J15" s="9">
        <v>30</v>
      </c>
      <c r="K15" s="10"/>
      <c r="L15" s="9">
        <v>30</v>
      </c>
      <c r="M15" s="10"/>
      <c r="N15" s="14" t="s">
        <v>111</v>
      </c>
      <c r="O15" s="16"/>
    </row>
    <row r="16" s="1" customFormat="1" ht="35" customHeight="1" spans="1:15">
      <c r="A16" s="5"/>
      <c r="B16" s="17" t="s">
        <v>58</v>
      </c>
      <c r="C16" s="17" t="s">
        <v>59</v>
      </c>
      <c r="D16" s="7" t="s">
        <v>472</v>
      </c>
      <c r="E16" s="7"/>
      <c r="F16" s="7"/>
      <c r="G16" s="7"/>
      <c r="H16" s="19" t="s">
        <v>57</v>
      </c>
      <c r="I16" s="19" t="s">
        <v>57</v>
      </c>
      <c r="J16" s="9">
        <v>10</v>
      </c>
      <c r="K16" s="10"/>
      <c r="L16" s="9">
        <v>10</v>
      </c>
      <c r="M16" s="10"/>
      <c r="N16" s="14" t="s">
        <v>111</v>
      </c>
      <c r="O16" s="16"/>
    </row>
    <row r="17" s="1" customFormat="1" ht="35" customHeight="1" spans="1:15">
      <c r="A17" s="5"/>
      <c r="B17" s="9" t="s">
        <v>61</v>
      </c>
      <c r="C17" s="21"/>
      <c r="D17" s="9" t="s">
        <v>62</v>
      </c>
      <c r="E17" s="22"/>
      <c r="F17" s="22"/>
      <c r="G17" s="22"/>
      <c r="H17" s="22"/>
      <c r="I17" s="22"/>
      <c r="J17" s="22"/>
      <c r="K17" s="22"/>
      <c r="L17" s="22"/>
      <c r="M17" s="22"/>
      <c r="N17" s="22"/>
      <c r="O17" s="10"/>
    </row>
    <row r="18" s="1" customFormat="1" ht="35" customHeight="1" spans="1:15">
      <c r="A18" s="5"/>
      <c r="B18" s="9" t="s">
        <v>63</v>
      </c>
      <c r="C18" s="22"/>
      <c r="D18" s="22"/>
      <c r="E18" s="22"/>
      <c r="F18" s="22"/>
      <c r="G18" s="22"/>
      <c r="H18" s="22"/>
      <c r="I18" s="21"/>
      <c r="J18" s="9">
        <v>100</v>
      </c>
      <c r="K18" s="21"/>
      <c r="L18" s="34">
        <v>70</v>
      </c>
      <c r="M18" s="35"/>
      <c r="N18" s="9" t="s">
        <v>436</v>
      </c>
      <c r="O18" s="10"/>
    </row>
    <row r="19" s="1" customFormat="1" spans="1:15">
      <c r="A19" s="25" t="s">
        <v>65</v>
      </c>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ht="27" customHeight="1" spans="1:15">
      <c r="A22" s="28"/>
      <c r="B22" s="29"/>
      <c r="C22" s="29"/>
      <c r="D22" s="29"/>
      <c r="E22" s="29"/>
      <c r="F22" s="29"/>
      <c r="G22" s="29"/>
      <c r="H22" s="29"/>
      <c r="I22" s="29"/>
      <c r="J22" s="29"/>
      <c r="K22" s="29"/>
      <c r="L22" s="29"/>
      <c r="M22" s="29"/>
      <c r="N22" s="29"/>
      <c r="O22" s="30"/>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opLeftCell="A4" workbookViewId="0">
      <selection activeCell="N17" sqref="N17:O17"/>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478</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8.5</v>
      </c>
      <c r="F6" s="8"/>
      <c r="G6" s="8">
        <f t="shared" si="0"/>
        <v>8.5</v>
      </c>
      <c r="H6" s="8"/>
      <c r="I6" s="8">
        <f t="shared" si="0"/>
        <v>8.5</v>
      </c>
      <c r="J6" s="8"/>
      <c r="K6" s="9">
        <v>10</v>
      </c>
      <c r="L6" s="10"/>
      <c r="M6" s="31">
        <f>I6/G6</f>
        <v>1</v>
      </c>
      <c r="N6" s="32"/>
      <c r="O6" s="33">
        <f>I6/G6*K6</f>
        <v>10</v>
      </c>
    </row>
    <row r="7" s="1" customFormat="1" ht="17" customHeight="1" spans="1:15">
      <c r="A7" s="5"/>
      <c r="B7" s="5"/>
      <c r="C7" s="5" t="s">
        <v>14</v>
      </c>
      <c r="D7" s="5"/>
      <c r="E7" s="8">
        <v>8.5</v>
      </c>
      <c r="F7" s="8"/>
      <c r="G7" s="8">
        <v>8.5</v>
      </c>
      <c r="H7" s="8"/>
      <c r="I7" s="8">
        <v>8.5</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479</v>
      </c>
      <c r="C11" s="15"/>
      <c r="D11" s="15"/>
      <c r="E11" s="15"/>
      <c r="F11" s="15"/>
      <c r="G11" s="15"/>
      <c r="H11" s="16"/>
      <c r="I11" s="14" t="s">
        <v>479</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480</v>
      </c>
      <c r="E13" s="7"/>
      <c r="F13" s="7"/>
      <c r="G13" s="7"/>
      <c r="H13" s="5" t="s">
        <v>481</v>
      </c>
      <c r="I13" s="5" t="s">
        <v>481</v>
      </c>
      <c r="J13" s="9">
        <v>50</v>
      </c>
      <c r="K13" s="10"/>
      <c r="L13" s="9">
        <v>50</v>
      </c>
      <c r="M13" s="10"/>
      <c r="N13" s="14"/>
      <c r="O13" s="16"/>
    </row>
    <row r="14" s="1" customFormat="1" ht="30" customHeight="1" spans="1:15">
      <c r="A14" s="5"/>
      <c r="B14" s="17" t="s">
        <v>54</v>
      </c>
      <c r="C14" s="17" t="s">
        <v>55</v>
      </c>
      <c r="D14" s="7" t="s">
        <v>482</v>
      </c>
      <c r="E14" s="7"/>
      <c r="F14" s="7"/>
      <c r="G14" s="7"/>
      <c r="H14" s="5" t="s">
        <v>42</v>
      </c>
      <c r="I14" s="5" t="s">
        <v>42</v>
      </c>
      <c r="J14" s="9">
        <v>30</v>
      </c>
      <c r="K14" s="10"/>
      <c r="L14" s="9">
        <v>30</v>
      </c>
      <c r="M14" s="10"/>
      <c r="N14" s="14"/>
      <c r="O14" s="16"/>
    </row>
    <row r="15" s="1" customFormat="1" ht="35" customHeight="1" spans="1:15">
      <c r="A15" s="5"/>
      <c r="B15" s="17" t="s">
        <v>58</v>
      </c>
      <c r="C15" s="17" t="s">
        <v>59</v>
      </c>
      <c r="D15" s="7" t="s">
        <v>483</v>
      </c>
      <c r="E15" s="7"/>
      <c r="F15" s="7"/>
      <c r="G15" s="7"/>
      <c r="H15" s="19" t="s">
        <v>225</v>
      </c>
      <c r="I15" s="19" t="s">
        <v>225</v>
      </c>
      <c r="J15" s="9">
        <v>10</v>
      </c>
      <c r="K15" s="10"/>
      <c r="L15" s="9">
        <v>10</v>
      </c>
      <c r="M15" s="10"/>
      <c r="N15" s="14"/>
      <c r="O15" s="16"/>
    </row>
    <row r="16" s="1" customFormat="1" ht="35" customHeight="1" spans="1:15">
      <c r="A16" s="5"/>
      <c r="B16" s="9" t="s">
        <v>61</v>
      </c>
      <c r="C16" s="21"/>
      <c r="D16" s="9" t="s">
        <v>62</v>
      </c>
      <c r="E16" s="22"/>
      <c r="F16" s="22"/>
      <c r="G16" s="22"/>
      <c r="H16" s="22"/>
      <c r="I16" s="22"/>
      <c r="J16" s="22"/>
      <c r="K16" s="22"/>
      <c r="L16" s="22"/>
      <c r="M16" s="22"/>
      <c r="N16" s="22"/>
      <c r="O16" s="10"/>
    </row>
    <row r="17" s="1" customFormat="1" ht="35" customHeight="1" spans="1:15">
      <c r="A17" s="5"/>
      <c r="B17" s="9" t="s">
        <v>63</v>
      </c>
      <c r="C17" s="22"/>
      <c r="D17" s="22"/>
      <c r="E17" s="22"/>
      <c r="F17" s="22"/>
      <c r="G17" s="22"/>
      <c r="H17" s="22"/>
      <c r="I17" s="21"/>
      <c r="J17" s="9">
        <v>100</v>
      </c>
      <c r="K17" s="21"/>
      <c r="L17" s="34">
        <v>100</v>
      </c>
      <c r="M17" s="35"/>
      <c r="N17" s="9" t="s">
        <v>64</v>
      </c>
      <c r="O17" s="10"/>
    </row>
    <row r="18" s="1" customFormat="1" spans="1:15">
      <c r="A18" s="25" t="s">
        <v>65</v>
      </c>
      <c r="B18" s="25"/>
      <c r="C18" s="25"/>
      <c r="D18" s="25"/>
      <c r="E18" s="25"/>
      <c r="F18" s="25"/>
      <c r="G18" s="25"/>
      <c r="H18" s="25"/>
      <c r="I18" s="25"/>
      <c r="J18" s="25"/>
      <c r="K18" s="25"/>
      <c r="L18" s="25"/>
      <c r="M18" s="25"/>
      <c r="N18" s="25"/>
      <c r="O18" s="26"/>
    </row>
    <row r="19" s="1" customFormat="1" spans="1:15">
      <c r="A19" s="27"/>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ht="27" customHeight="1" spans="1:15">
      <c r="A21" s="28"/>
      <c r="B21" s="29"/>
      <c r="C21" s="29"/>
      <c r="D21" s="29"/>
      <c r="E21" s="29"/>
      <c r="F21" s="29"/>
      <c r="G21" s="29"/>
      <c r="H21" s="29"/>
      <c r="I21" s="29"/>
      <c r="J21" s="29"/>
      <c r="K21" s="29"/>
      <c r="L21" s="29"/>
      <c r="M21" s="29"/>
      <c r="N21" s="29"/>
      <c r="O21" s="30"/>
    </row>
  </sheetData>
  <mergeCells count="6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B16:C16"/>
    <mergeCell ref="D16:O16"/>
    <mergeCell ref="B17:I17"/>
    <mergeCell ref="J17:K17"/>
    <mergeCell ref="L17:M17"/>
    <mergeCell ref="N17:O17"/>
    <mergeCell ref="A10:A11"/>
    <mergeCell ref="A12:A17"/>
    <mergeCell ref="A5:B9"/>
    <mergeCell ref="A18:O21"/>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opLeftCell="A2" workbookViewId="0">
      <selection activeCell="L13" sqref="L13:M17"/>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484</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1.255</v>
      </c>
      <c r="F6" s="8"/>
      <c r="G6" s="8">
        <f t="shared" si="0"/>
        <v>1.255</v>
      </c>
      <c r="H6" s="8"/>
      <c r="I6" s="8">
        <f t="shared" si="0"/>
        <v>1.255</v>
      </c>
      <c r="J6" s="8"/>
      <c r="K6" s="9">
        <v>10</v>
      </c>
      <c r="L6" s="10"/>
      <c r="M6" s="31">
        <f>I6/G6</f>
        <v>1</v>
      </c>
      <c r="N6" s="32"/>
      <c r="O6" s="33">
        <f>I6/G6*K6</f>
        <v>10</v>
      </c>
    </row>
    <row r="7" s="1" customFormat="1" ht="17" customHeight="1" spans="1:15">
      <c r="A7" s="5"/>
      <c r="B7" s="5"/>
      <c r="C7" s="5" t="s">
        <v>14</v>
      </c>
      <c r="D7" s="5"/>
      <c r="E7" s="8">
        <v>1.255</v>
      </c>
      <c r="F7" s="8"/>
      <c r="G7" s="8">
        <v>1.255</v>
      </c>
      <c r="H7" s="8"/>
      <c r="I7" s="8">
        <v>1.255</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485</v>
      </c>
      <c r="C11" s="15"/>
      <c r="D11" s="15"/>
      <c r="E11" s="15"/>
      <c r="F11" s="15"/>
      <c r="G11" s="15"/>
      <c r="H11" s="16"/>
      <c r="I11" s="14" t="s">
        <v>485</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486</v>
      </c>
      <c r="E13" s="7"/>
      <c r="F13" s="7"/>
      <c r="G13" s="7"/>
      <c r="H13" s="5" t="s">
        <v>487</v>
      </c>
      <c r="I13" s="5" t="s">
        <v>487</v>
      </c>
      <c r="J13" s="9">
        <v>20</v>
      </c>
      <c r="K13" s="10"/>
      <c r="L13" s="9">
        <v>20</v>
      </c>
      <c r="M13" s="10"/>
      <c r="N13" s="14"/>
      <c r="O13" s="16"/>
    </row>
    <row r="14" s="1" customFormat="1" ht="35" customHeight="1" spans="1:15">
      <c r="A14" s="5"/>
      <c r="B14" s="18"/>
      <c r="C14" s="17" t="s">
        <v>38</v>
      </c>
      <c r="D14" s="7" t="s">
        <v>488</v>
      </c>
      <c r="E14" s="7"/>
      <c r="F14" s="7"/>
      <c r="G14" s="7"/>
      <c r="H14" s="5" t="s">
        <v>489</v>
      </c>
      <c r="I14" s="5" t="s">
        <v>489</v>
      </c>
      <c r="J14" s="9">
        <v>15</v>
      </c>
      <c r="K14" s="10"/>
      <c r="L14" s="9">
        <v>15</v>
      </c>
      <c r="M14" s="10"/>
      <c r="N14" s="14"/>
      <c r="O14" s="16"/>
    </row>
    <row r="15" s="1" customFormat="1" ht="35" customHeight="1" spans="1:15">
      <c r="A15" s="5"/>
      <c r="B15" s="18"/>
      <c r="C15" s="17" t="s">
        <v>44</v>
      </c>
      <c r="D15" s="7" t="s">
        <v>490</v>
      </c>
      <c r="E15" s="7"/>
      <c r="F15" s="7"/>
      <c r="G15" s="7"/>
      <c r="H15" s="5" t="s">
        <v>42</v>
      </c>
      <c r="I15" s="5" t="s">
        <v>42</v>
      </c>
      <c r="J15" s="9">
        <v>15</v>
      </c>
      <c r="K15" s="10"/>
      <c r="L15" s="9">
        <v>15</v>
      </c>
      <c r="M15" s="10"/>
      <c r="N15" s="14"/>
      <c r="O15" s="16"/>
    </row>
    <row r="16" s="1" customFormat="1" ht="30" customHeight="1" spans="1:15">
      <c r="A16" s="5"/>
      <c r="B16" s="17" t="s">
        <v>54</v>
      </c>
      <c r="C16" s="17" t="s">
        <v>55</v>
      </c>
      <c r="D16" s="7" t="s">
        <v>491</v>
      </c>
      <c r="E16" s="7"/>
      <c r="F16" s="7"/>
      <c r="G16" s="7"/>
      <c r="H16" s="5" t="s">
        <v>247</v>
      </c>
      <c r="I16" s="5" t="s">
        <v>247</v>
      </c>
      <c r="J16" s="9">
        <v>30</v>
      </c>
      <c r="K16" s="10"/>
      <c r="L16" s="9">
        <v>30</v>
      </c>
      <c r="M16" s="10"/>
      <c r="N16" s="14"/>
      <c r="O16" s="16"/>
    </row>
    <row r="17" s="1" customFormat="1" ht="35" customHeight="1" spans="1:15">
      <c r="A17" s="5"/>
      <c r="B17" s="17" t="s">
        <v>58</v>
      </c>
      <c r="C17" s="17" t="s">
        <v>59</v>
      </c>
      <c r="D17" s="7" t="s">
        <v>492</v>
      </c>
      <c r="E17" s="7"/>
      <c r="F17" s="7"/>
      <c r="G17" s="7"/>
      <c r="H17" s="19" t="s">
        <v>57</v>
      </c>
      <c r="I17" s="19" t="s">
        <v>57</v>
      </c>
      <c r="J17" s="9">
        <v>10</v>
      </c>
      <c r="K17" s="10"/>
      <c r="L17" s="9">
        <v>10</v>
      </c>
      <c r="M17" s="10"/>
      <c r="N17" s="14"/>
      <c r="O17" s="16"/>
    </row>
    <row r="18" s="1" customFormat="1" ht="35" customHeight="1" spans="1:15">
      <c r="A18" s="5"/>
      <c r="B18" s="9" t="s">
        <v>61</v>
      </c>
      <c r="C18" s="21"/>
      <c r="D18" s="9" t="s">
        <v>62</v>
      </c>
      <c r="E18" s="22"/>
      <c r="F18" s="22"/>
      <c r="G18" s="22"/>
      <c r="H18" s="22"/>
      <c r="I18" s="22"/>
      <c r="J18" s="22"/>
      <c r="K18" s="22"/>
      <c r="L18" s="22"/>
      <c r="M18" s="22"/>
      <c r="N18" s="22"/>
      <c r="O18" s="10"/>
    </row>
    <row r="19" s="1" customFormat="1" ht="35" customHeight="1" spans="1:15">
      <c r="A19" s="5"/>
      <c r="B19" s="9" t="s">
        <v>63</v>
      </c>
      <c r="C19" s="22"/>
      <c r="D19" s="22"/>
      <c r="E19" s="22"/>
      <c r="F19" s="22"/>
      <c r="G19" s="22"/>
      <c r="H19" s="22"/>
      <c r="I19" s="21"/>
      <c r="J19" s="9">
        <v>100</v>
      </c>
      <c r="K19" s="21"/>
      <c r="L19" s="34">
        <v>100</v>
      </c>
      <c r="M19" s="35"/>
      <c r="N19" s="9" t="s">
        <v>64</v>
      </c>
      <c r="O19" s="10"/>
    </row>
    <row r="20" s="1" customFormat="1" spans="1:15">
      <c r="A20" s="25" t="s">
        <v>65</v>
      </c>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ht="27" customHeight="1" spans="1:15">
      <c r="A23" s="28"/>
      <c r="B23" s="29"/>
      <c r="C23" s="29"/>
      <c r="D23" s="29"/>
      <c r="E23" s="29"/>
      <c r="F23" s="29"/>
      <c r="G23" s="29"/>
      <c r="H23" s="29"/>
      <c r="I23" s="29"/>
      <c r="J23" s="29"/>
      <c r="K23" s="29"/>
      <c r="L23" s="29"/>
      <c r="M23" s="29"/>
      <c r="N23" s="29"/>
      <c r="O23" s="30"/>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L13" sqref="L13:M17"/>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493</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0.5</v>
      </c>
      <c r="F6" s="8"/>
      <c r="G6" s="8">
        <f t="shared" si="0"/>
        <v>0.5</v>
      </c>
      <c r="H6" s="8"/>
      <c r="I6" s="8">
        <f t="shared" si="0"/>
        <v>0.5</v>
      </c>
      <c r="J6" s="8"/>
      <c r="K6" s="9">
        <v>10</v>
      </c>
      <c r="L6" s="10"/>
      <c r="M6" s="31">
        <f>I6/G6</f>
        <v>1</v>
      </c>
      <c r="N6" s="32"/>
      <c r="O6" s="33">
        <f>I6/G6*K6</f>
        <v>10</v>
      </c>
    </row>
    <row r="7" s="1" customFormat="1" ht="17" customHeight="1" spans="1:15">
      <c r="A7" s="5"/>
      <c r="B7" s="5"/>
      <c r="C7" s="5" t="s">
        <v>14</v>
      </c>
      <c r="D7" s="5"/>
      <c r="E7" s="8">
        <v>0.5</v>
      </c>
      <c r="F7" s="8"/>
      <c r="G7" s="8">
        <v>0.5</v>
      </c>
      <c r="H7" s="8"/>
      <c r="I7" s="8">
        <v>0.5</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494</v>
      </c>
      <c r="C11" s="15"/>
      <c r="D11" s="15"/>
      <c r="E11" s="15"/>
      <c r="F11" s="15"/>
      <c r="G11" s="15"/>
      <c r="H11" s="16"/>
      <c r="I11" s="14" t="s">
        <v>494</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495</v>
      </c>
      <c r="E13" s="7"/>
      <c r="F13" s="7"/>
      <c r="G13" s="7"/>
      <c r="H13" s="5" t="s">
        <v>496</v>
      </c>
      <c r="I13" s="5" t="s">
        <v>496</v>
      </c>
      <c r="J13" s="9">
        <v>20</v>
      </c>
      <c r="K13" s="10"/>
      <c r="L13" s="9">
        <v>20</v>
      </c>
      <c r="M13" s="10"/>
      <c r="N13" s="14"/>
      <c r="O13" s="16"/>
    </row>
    <row r="14" s="1" customFormat="1" ht="35" customHeight="1" spans="1:15">
      <c r="A14" s="5"/>
      <c r="B14" s="18"/>
      <c r="C14" s="17" t="s">
        <v>38</v>
      </c>
      <c r="D14" s="7" t="s">
        <v>497</v>
      </c>
      <c r="E14" s="7"/>
      <c r="F14" s="7"/>
      <c r="G14" s="7"/>
      <c r="H14" s="5" t="s">
        <v>42</v>
      </c>
      <c r="I14" s="5" t="s">
        <v>42</v>
      </c>
      <c r="J14" s="9">
        <v>15</v>
      </c>
      <c r="K14" s="10"/>
      <c r="L14" s="9">
        <v>15</v>
      </c>
      <c r="M14" s="10"/>
      <c r="N14" s="14"/>
      <c r="O14" s="16"/>
    </row>
    <row r="15" s="1" customFormat="1" ht="35" customHeight="1" spans="1:15">
      <c r="A15" s="5"/>
      <c r="B15" s="18"/>
      <c r="C15" s="17" t="s">
        <v>44</v>
      </c>
      <c r="D15" s="7" t="s">
        <v>498</v>
      </c>
      <c r="E15" s="7"/>
      <c r="F15" s="7"/>
      <c r="G15" s="7"/>
      <c r="H15" s="5" t="s">
        <v>57</v>
      </c>
      <c r="I15" s="5" t="s">
        <v>57</v>
      </c>
      <c r="J15" s="9">
        <v>15</v>
      </c>
      <c r="K15" s="10"/>
      <c r="L15" s="9">
        <v>15</v>
      </c>
      <c r="M15" s="10"/>
      <c r="N15" s="14"/>
      <c r="O15" s="16"/>
    </row>
    <row r="16" s="1" customFormat="1" ht="30" customHeight="1" spans="1:15">
      <c r="A16" s="5"/>
      <c r="B16" s="17" t="s">
        <v>54</v>
      </c>
      <c r="C16" s="17" t="s">
        <v>55</v>
      </c>
      <c r="D16" s="7" t="s">
        <v>499</v>
      </c>
      <c r="E16" s="7"/>
      <c r="F16" s="7"/>
      <c r="G16" s="7"/>
      <c r="H16" s="5" t="s">
        <v>500</v>
      </c>
      <c r="I16" s="5" t="s">
        <v>500</v>
      </c>
      <c r="J16" s="9">
        <v>30</v>
      </c>
      <c r="K16" s="10"/>
      <c r="L16" s="9">
        <v>30</v>
      </c>
      <c r="M16" s="10"/>
      <c r="N16" s="14"/>
      <c r="O16" s="16"/>
    </row>
    <row r="17" s="1" customFormat="1" ht="35" customHeight="1" spans="1:15">
      <c r="A17" s="5"/>
      <c r="B17" s="17" t="s">
        <v>58</v>
      </c>
      <c r="C17" s="17" t="s">
        <v>59</v>
      </c>
      <c r="D17" s="7" t="s">
        <v>501</v>
      </c>
      <c r="E17" s="7"/>
      <c r="F17" s="7"/>
      <c r="G17" s="7"/>
      <c r="H17" s="19" t="s">
        <v>57</v>
      </c>
      <c r="I17" s="19" t="s">
        <v>57</v>
      </c>
      <c r="J17" s="9">
        <v>10</v>
      </c>
      <c r="K17" s="10"/>
      <c r="L17" s="9">
        <v>10</v>
      </c>
      <c r="M17" s="10"/>
      <c r="N17" s="14"/>
      <c r="O17" s="16"/>
    </row>
    <row r="18" s="1" customFormat="1" ht="35" customHeight="1" spans="1:15">
      <c r="A18" s="5"/>
      <c r="B18" s="9" t="s">
        <v>61</v>
      </c>
      <c r="C18" s="21"/>
      <c r="D18" s="9" t="s">
        <v>62</v>
      </c>
      <c r="E18" s="22"/>
      <c r="F18" s="22"/>
      <c r="G18" s="22"/>
      <c r="H18" s="22"/>
      <c r="I18" s="22"/>
      <c r="J18" s="22"/>
      <c r="K18" s="22"/>
      <c r="L18" s="22"/>
      <c r="M18" s="22"/>
      <c r="N18" s="22"/>
      <c r="O18" s="10"/>
    </row>
    <row r="19" s="1" customFormat="1" ht="35" customHeight="1" spans="1:15">
      <c r="A19" s="5"/>
      <c r="B19" s="9" t="s">
        <v>63</v>
      </c>
      <c r="C19" s="22"/>
      <c r="D19" s="22"/>
      <c r="E19" s="22"/>
      <c r="F19" s="22"/>
      <c r="G19" s="22"/>
      <c r="H19" s="22"/>
      <c r="I19" s="21"/>
      <c r="J19" s="9">
        <v>100</v>
      </c>
      <c r="K19" s="21"/>
      <c r="L19" s="34">
        <v>100</v>
      </c>
      <c r="M19" s="35"/>
      <c r="N19" s="9" t="s">
        <v>64</v>
      </c>
      <c r="O19" s="10"/>
    </row>
    <row r="20" s="1" customFormat="1" spans="1:15">
      <c r="A20" s="25" t="s">
        <v>65</v>
      </c>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ht="27" customHeight="1" spans="1:15">
      <c r="A23" s="28"/>
      <c r="B23" s="29"/>
      <c r="C23" s="29"/>
      <c r="D23" s="29"/>
      <c r="E23" s="29"/>
      <c r="F23" s="29"/>
      <c r="G23" s="29"/>
      <c r="H23" s="29"/>
      <c r="I23" s="29"/>
      <c r="J23" s="29"/>
      <c r="K23" s="29"/>
      <c r="L23" s="29"/>
      <c r="M23" s="29"/>
      <c r="N23" s="29"/>
      <c r="O23" s="30"/>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N19" sqref="N19:O19"/>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502</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6.5</v>
      </c>
      <c r="F6" s="8"/>
      <c r="G6" s="8">
        <f t="shared" si="0"/>
        <v>6.5</v>
      </c>
      <c r="H6" s="8"/>
      <c r="I6" s="8">
        <f t="shared" si="0"/>
        <v>0</v>
      </c>
      <c r="J6" s="8"/>
      <c r="K6" s="9">
        <v>10</v>
      </c>
      <c r="L6" s="10"/>
      <c r="M6" s="31">
        <f>I6/G6</f>
        <v>0</v>
      </c>
      <c r="N6" s="32"/>
      <c r="O6" s="33">
        <f>I6/G6*K6</f>
        <v>0</v>
      </c>
    </row>
    <row r="7" s="1" customFormat="1" ht="17" customHeight="1" spans="1:15">
      <c r="A7" s="5"/>
      <c r="B7" s="5"/>
      <c r="C7" s="5" t="s">
        <v>14</v>
      </c>
      <c r="D7" s="5"/>
      <c r="E7" s="8">
        <v>6.5</v>
      </c>
      <c r="F7" s="8"/>
      <c r="G7" s="8">
        <v>6.5</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503</v>
      </c>
      <c r="C11" s="15"/>
      <c r="D11" s="15"/>
      <c r="E11" s="15"/>
      <c r="F11" s="15"/>
      <c r="G11" s="15"/>
      <c r="H11" s="16"/>
      <c r="I11" s="14" t="s">
        <v>503</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356</v>
      </c>
      <c r="E13" s="7"/>
      <c r="F13" s="7"/>
      <c r="G13" s="7"/>
      <c r="H13" s="5" t="s">
        <v>504</v>
      </c>
      <c r="I13" s="5" t="s">
        <v>504</v>
      </c>
      <c r="J13" s="9">
        <v>20</v>
      </c>
      <c r="K13" s="10"/>
      <c r="L13" s="9">
        <v>20</v>
      </c>
      <c r="M13" s="10"/>
      <c r="N13" s="14" t="s">
        <v>505</v>
      </c>
      <c r="O13" s="16"/>
    </row>
    <row r="14" s="1" customFormat="1" ht="35" customHeight="1" spans="1:15">
      <c r="A14" s="5"/>
      <c r="B14" s="18"/>
      <c r="C14" s="17" t="s">
        <v>38</v>
      </c>
      <c r="D14" s="7" t="s">
        <v>359</v>
      </c>
      <c r="E14" s="7"/>
      <c r="F14" s="7"/>
      <c r="G14" s="7"/>
      <c r="H14" s="5" t="s">
        <v>42</v>
      </c>
      <c r="I14" s="5" t="s">
        <v>42</v>
      </c>
      <c r="J14" s="9">
        <v>15</v>
      </c>
      <c r="K14" s="10"/>
      <c r="L14" s="9">
        <v>15</v>
      </c>
      <c r="M14" s="10"/>
      <c r="N14" s="14" t="s">
        <v>505</v>
      </c>
      <c r="O14" s="16"/>
    </row>
    <row r="15" s="1" customFormat="1" ht="35" customHeight="1" spans="1:15">
      <c r="A15" s="5"/>
      <c r="B15" s="18"/>
      <c r="C15" s="17" t="s">
        <v>44</v>
      </c>
      <c r="D15" s="7" t="s">
        <v>360</v>
      </c>
      <c r="E15" s="7"/>
      <c r="F15" s="7"/>
      <c r="G15" s="7"/>
      <c r="H15" s="5" t="s">
        <v>361</v>
      </c>
      <c r="I15" s="5" t="s">
        <v>361</v>
      </c>
      <c r="J15" s="9">
        <v>15</v>
      </c>
      <c r="K15" s="10"/>
      <c r="L15" s="9">
        <v>15</v>
      </c>
      <c r="M15" s="10"/>
      <c r="N15" s="14" t="s">
        <v>505</v>
      </c>
      <c r="O15" s="16"/>
    </row>
    <row r="16" s="1" customFormat="1" ht="30" customHeight="1" spans="1:15">
      <c r="A16" s="5"/>
      <c r="B16" s="17" t="s">
        <v>54</v>
      </c>
      <c r="C16" s="17" t="s">
        <v>55</v>
      </c>
      <c r="D16" s="7" t="s">
        <v>362</v>
      </c>
      <c r="E16" s="7"/>
      <c r="F16" s="7"/>
      <c r="G16" s="7"/>
      <c r="H16" s="5" t="s">
        <v>363</v>
      </c>
      <c r="I16" s="5" t="s">
        <v>363</v>
      </c>
      <c r="J16" s="9">
        <v>30</v>
      </c>
      <c r="K16" s="10"/>
      <c r="L16" s="9">
        <v>30</v>
      </c>
      <c r="M16" s="10"/>
      <c r="N16" s="14" t="s">
        <v>505</v>
      </c>
      <c r="O16" s="16"/>
    </row>
    <row r="17" s="1" customFormat="1" ht="35" customHeight="1" spans="1:15">
      <c r="A17" s="5"/>
      <c r="B17" s="17" t="s">
        <v>58</v>
      </c>
      <c r="C17" s="17" t="s">
        <v>59</v>
      </c>
      <c r="D17" s="7" t="s">
        <v>364</v>
      </c>
      <c r="E17" s="7"/>
      <c r="F17" s="7"/>
      <c r="G17" s="7"/>
      <c r="H17" s="19" t="s">
        <v>79</v>
      </c>
      <c r="I17" s="19" t="s">
        <v>79</v>
      </c>
      <c r="J17" s="9">
        <v>10</v>
      </c>
      <c r="K17" s="10"/>
      <c r="L17" s="9">
        <v>10</v>
      </c>
      <c r="M17" s="10"/>
      <c r="N17" s="14" t="s">
        <v>505</v>
      </c>
      <c r="O17" s="16"/>
    </row>
    <row r="18" s="1" customFormat="1" ht="35" customHeight="1" spans="1:15">
      <c r="A18" s="5"/>
      <c r="B18" s="9" t="s">
        <v>61</v>
      </c>
      <c r="C18" s="21"/>
      <c r="D18" s="9" t="s">
        <v>62</v>
      </c>
      <c r="E18" s="22"/>
      <c r="F18" s="22"/>
      <c r="G18" s="22"/>
      <c r="H18" s="22"/>
      <c r="I18" s="22"/>
      <c r="J18" s="22"/>
      <c r="K18" s="22"/>
      <c r="L18" s="22"/>
      <c r="M18" s="22"/>
      <c r="N18" s="22"/>
      <c r="O18" s="10"/>
    </row>
    <row r="19" s="1" customFormat="1" ht="35" customHeight="1" spans="1:15">
      <c r="A19" s="5"/>
      <c r="B19" s="9" t="s">
        <v>63</v>
      </c>
      <c r="C19" s="22"/>
      <c r="D19" s="22"/>
      <c r="E19" s="22"/>
      <c r="F19" s="22"/>
      <c r="G19" s="22"/>
      <c r="H19" s="22"/>
      <c r="I19" s="21"/>
      <c r="J19" s="9">
        <v>100</v>
      </c>
      <c r="K19" s="21"/>
      <c r="L19" s="34">
        <v>90</v>
      </c>
      <c r="M19" s="35"/>
      <c r="N19" s="9" t="s">
        <v>64</v>
      </c>
      <c r="O19" s="10"/>
    </row>
    <row r="20" s="1" customFormat="1" spans="1:15">
      <c r="A20" s="25" t="s">
        <v>65</v>
      </c>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ht="27" customHeight="1" spans="1:15">
      <c r="A23" s="28"/>
      <c r="B23" s="29"/>
      <c r="C23" s="29"/>
      <c r="D23" s="29"/>
      <c r="E23" s="29"/>
      <c r="F23" s="29"/>
      <c r="G23" s="29"/>
      <c r="H23" s="29"/>
      <c r="I23" s="29"/>
      <c r="J23" s="29"/>
      <c r="K23" s="29"/>
      <c r="L23" s="29"/>
      <c r="M23" s="29"/>
      <c r="N23" s="29"/>
      <c r="O23" s="30"/>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2" workbookViewId="0">
      <selection activeCell="I11" sqref="I11:O11"/>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506</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537.6</v>
      </c>
      <c r="F6" s="8"/>
      <c r="G6" s="8">
        <f t="shared" si="0"/>
        <v>562.0394</v>
      </c>
      <c r="H6" s="8"/>
      <c r="I6" s="8">
        <f t="shared" si="0"/>
        <v>562.0124</v>
      </c>
      <c r="J6" s="8"/>
      <c r="K6" s="9">
        <v>10</v>
      </c>
      <c r="L6" s="10"/>
      <c r="M6" s="31">
        <f>I6/G6</f>
        <v>0.999951960663256</v>
      </c>
      <c r="N6" s="32"/>
      <c r="O6" s="33">
        <f>I6/G6*K6</f>
        <v>9.99951960663256</v>
      </c>
    </row>
    <row r="7" s="1" customFormat="1" ht="17" customHeight="1" spans="1:15">
      <c r="A7" s="5"/>
      <c r="B7" s="5"/>
      <c r="C7" s="5" t="s">
        <v>14</v>
      </c>
      <c r="D7" s="5"/>
      <c r="E7" s="8">
        <v>537.6</v>
      </c>
      <c r="F7" s="8"/>
      <c r="G7" s="8">
        <v>562.0394</v>
      </c>
      <c r="H7" s="8"/>
      <c r="I7" s="8">
        <v>562.0124</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507</v>
      </c>
      <c r="C11" s="15"/>
      <c r="D11" s="15"/>
      <c r="E11" s="15"/>
      <c r="F11" s="15"/>
      <c r="G11" s="15"/>
      <c r="H11" s="16"/>
      <c r="I11" s="14" t="s">
        <v>507</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508</v>
      </c>
      <c r="E13" s="7"/>
      <c r="F13" s="7"/>
      <c r="G13" s="7"/>
      <c r="H13" s="5" t="s">
        <v>509</v>
      </c>
      <c r="I13" s="5" t="s">
        <v>509</v>
      </c>
      <c r="J13" s="9">
        <v>10</v>
      </c>
      <c r="K13" s="10"/>
      <c r="L13" s="9">
        <v>10</v>
      </c>
      <c r="M13" s="10"/>
      <c r="N13" s="14"/>
      <c r="O13" s="16"/>
    </row>
    <row r="14" s="1" customFormat="1" ht="35" customHeight="1" spans="1:15">
      <c r="A14" s="5"/>
      <c r="B14" s="18"/>
      <c r="C14" s="18"/>
      <c r="D14" s="7" t="s">
        <v>510</v>
      </c>
      <c r="E14" s="7"/>
      <c r="F14" s="7"/>
      <c r="G14" s="7"/>
      <c r="H14" s="5" t="s">
        <v>511</v>
      </c>
      <c r="I14" s="5" t="s">
        <v>512</v>
      </c>
      <c r="J14" s="9">
        <v>10</v>
      </c>
      <c r="K14" s="10"/>
      <c r="L14" s="9">
        <v>10</v>
      </c>
      <c r="M14" s="10"/>
      <c r="N14" s="14"/>
      <c r="O14" s="16"/>
    </row>
    <row r="15" s="1" customFormat="1" ht="35" customHeight="1" spans="1:15">
      <c r="A15" s="5"/>
      <c r="B15" s="18"/>
      <c r="C15" s="17" t="s">
        <v>38</v>
      </c>
      <c r="D15" s="7" t="s">
        <v>397</v>
      </c>
      <c r="E15" s="7"/>
      <c r="F15" s="7"/>
      <c r="G15" s="7"/>
      <c r="H15" s="5" t="s">
        <v>513</v>
      </c>
      <c r="I15" s="5" t="s">
        <v>513</v>
      </c>
      <c r="J15" s="9">
        <v>5</v>
      </c>
      <c r="K15" s="10"/>
      <c r="L15" s="9">
        <v>5</v>
      </c>
      <c r="M15" s="10"/>
      <c r="N15" s="14"/>
      <c r="O15" s="16"/>
    </row>
    <row r="16" s="1" customFormat="1" ht="35" customHeight="1" spans="1:15">
      <c r="A16" s="5"/>
      <c r="B16" s="18"/>
      <c r="C16" s="18"/>
      <c r="D16" s="7" t="s">
        <v>399</v>
      </c>
      <c r="E16" s="7"/>
      <c r="F16" s="7"/>
      <c r="G16" s="7"/>
      <c r="H16" s="5" t="s">
        <v>514</v>
      </c>
      <c r="I16" s="5" t="s">
        <v>514</v>
      </c>
      <c r="J16" s="9">
        <v>5</v>
      </c>
      <c r="K16" s="10"/>
      <c r="L16" s="9">
        <v>5</v>
      </c>
      <c r="M16" s="10"/>
      <c r="N16" s="14"/>
      <c r="O16" s="16"/>
    </row>
    <row r="17" s="1" customFormat="1" ht="35" customHeight="1" spans="1:15">
      <c r="A17" s="5"/>
      <c r="B17" s="18"/>
      <c r="C17" s="18"/>
      <c r="D17" s="7" t="s">
        <v>401</v>
      </c>
      <c r="E17" s="7"/>
      <c r="F17" s="7"/>
      <c r="G17" s="7"/>
      <c r="H17" s="5" t="s">
        <v>513</v>
      </c>
      <c r="I17" s="5" t="s">
        <v>513</v>
      </c>
      <c r="J17" s="9">
        <v>5</v>
      </c>
      <c r="K17" s="10"/>
      <c r="L17" s="9">
        <v>5</v>
      </c>
      <c r="M17" s="10"/>
      <c r="N17" s="14"/>
      <c r="O17" s="16"/>
    </row>
    <row r="18" s="1" customFormat="1" ht="35" customHeight="1" spans="1:15">
      <c r="A18" s="5"/>
      <c r="B18" s="18"/>
      <c r="C18" s="17" t="s">
        <v>44</v>
      </c>
      <c r="D18" s="7" t="s">
        <v>515</v>
      </c>
      <c r="E18" s="7"/>
      <c r="F18" s="7"/>
      <c r="G18" s="7"/>
      <c r="H18" s="5" t="s">
        <v>516</v>
      </c>
      <c r="I18" s="5" t="s">
        <v>516</v>
      </c>
      <c r="J18" s="9">
        <v>10</v>
      </c>
      <c r="K18" s="10"/>
      <c r="L18" s="9">
        <v>10</v>
      </c>
      <c r="M18" s="10"/>
      <c r="N18" s="14"/>
      <c r="O18" s="16"/>
    </row>
    <row r="19" s="1" customFormat="1" ht="35" customHeight="1" spans="1:15">
      <c r="A19" s="5"/>
      <c r="B19" s="18"/>
      <c r="C19" s="17" t="s">
        <v>47</v>
      </c>
      <c r="D19" s="7" t="s">
        <v>51</v>
      </c>
      <c r="E19" s="7"/>
      <c r="F19" s="7"/>
      <c r="G19" s="7"/>
      <c r="H19" s="5" t="s">
        <v>42</v>
      </c>
      <c r="I19" s="5" t="s">
        <v>42</v>
      </c>
      <c r="J19" s="9">
        <v>5</v>
      </c>
      <c r="K19" s="10"/>
      <c r="L19" s="9">
        <v>5</v>
      </c>
      <c r="M19" s="10"/>
      <c r="N19" s="14"/>
      <c r="O19" s="16"/>
    </row>
    <row r="20" s="1" customFormat="1" ht="30" customHeight="1" spans="1:15">
      <c r="A20" s="5"/>
      <c r="B20" s="17" t="s">
        <v>54</v>
      </c>
      <c r="C20" s="17" t="s">
        <v>55</v>
      </c>
      <c r="D20" s="7" t="s">
        <v>402</v>
      </c>
      <c r="E20" s="7"/>
      <c r="F20" s="7"/>
      <c r="G20" s="7"/>
      <c r="H20" s="5" t="s">
        <v>77</v>
      </c>
      <c r="I20" s="5" t="s">
        <v>77</v>
      </c>
      <c r="J20" s="9">
        <v>30</v>
      </c>
      <c r="K20" s="10"/>
      <c r="L20" s="9">
        <v>30</v>
      </c>
      <c r="M20" s="10"/>
      <c r="N20" s="14"/>
      <c r="O20" s="16"/>
    </row>
    <row r="21" s="1" customFormat="1" ht="35" customHeight="1" spans="1:15">
      <c r="A21" s="5"/>
      <c r="B21" s="17" t="s">
        <v>58</v>
      </c>
      <c r="C21" s="17" t="s">
        <v>59</v>
      </c>
      <c r="D21" s="7" t="s">
        <v>105</v>
      </c>
      <c r="E21" s="7"/>
      <c r="F21" s="7"/>
      <c r="G21" s="7"/>
      <c r="H21" s="19" t="s">
        <v>57</v>
      </c>
      <c r="I21" s="19" t="s">
        <v>57</v>
      </c>
      <c r="J21" s="9">
        <v>10</v>
      </c>
      <c r="K21" s="10"/>
      <c r="L21" s="9">
        <v>10</v>
      </c>
      <c r="M21" s="10"/>
      <c r="N21" s="14"/>
      <c r="O21" s="16"/>
    </row>
    <row r="22" s="1" customFormat="1" ht="35" customHeight="1" spans="1:15">
      <c r="A22" s="5"/>
      <c r="B22" s="9" t="s">
        <v>61</v>
      </c>
      <c r="C22" s="21"/>
      <c r="D22" s="9" t="s">
        <v>62</v>
      </c>
      <c r="E22" s="22"/>
      <c r="F22" s="22"/>
      <c r="G22" s="22"/>
      <c r="H22" s="22"/>
      <c r="I22" s="22"/>
      <c r="J22" s="22"/>
      <c r="K22" s="22"/>
      <c r="L22" s="22"/>
      <c r="M22" s="22"/>
      <c r="N22" s="22"/>
      <c r="O22" s="10"/>
    </row>
    <row r="23" s="1" customFormat="1" ht="35" customHeight="1" spans="1:15">
      <c r="A23" s="5"/>
      <c r="B23" s="9" t="s">
        <v>63</v>
      </c>
      <c r="C23" s="22"/>
      <c r="D23" s="22"/>
      <c r="E23" s="22"/>
      <c r="F23" s="22"/>
      <c r="G23" s="22"/>
      <c r="H23" s="22"/>
      <c r="I23" s="21"/>
      <c r="J23" s="9">
        <v>100</v>
      </c>
      <c r="K23" s="21"/>
      <c r="L23" s="34">
        <v>100</v>
      </c>
      <c r="M23" s="35"/>
      <c r="N23" s="9" t="s">
        <v>64</v>
      </c>
      <c r="O23" s="10"/>
    </row>
    <row r="24" s="1" customFormat="1" spans="1:15">
      <c r="A24" s="25" t="s">
        <v>65</v>
      </c>
      <c r="B24" s="25"/>
      <c r="C24" s="25"/>
      <c r="D24" s="25"/>
      <c r="E24" s="25"/>
      <c r="F24" s="25"/>
      <c r="G24" s="25"/>
      <c r="H24" s="25"/>
      <c r="I24" s="25"/>
      <c r="J24" s="25"/>
      <c r="K24" s="25"/>
      <c r="L24" s="25"/>
      <c r="M24" s="25"/>
      <c r="N24" s="25"/>
      <c r="O24" s="26"/>
    </row>
    <row r="25" s="1" customFormat="1" spans="1:15">
      <c r="A25" s="27"/>
      <c r="B25" s="25"/>
      <c r="C25" s="25"/>
      <c r="D25" s="25"/>
      <c r="E25" s="25"/>
      <c r="F25" s="25"/>
      <c r="G25" s="25"/>
      <c r="H25" s="25"/>
      <c r="I25" s="25"/>
      <c r="J25" s="25"/>
      <c r="K25" s="25"/>
      <c r="L25" s="25"/>
      <c r="M25" s="25"/>
      <c r="N25" s="25"/>
      <c r="O25" s="26"/>
    </row>
    <row r="26" s="1" customFormat="1" spans="1:15">
      <c r="A26" s="27"/>
      <c r="B26" s="25"/>
      <c r="C26" s="25"/>
      <c r="D26" s="25"/>
      <c r="E26" s="25"/>
      <c r="F26" s="25"/>
      <c r="G26" s="25"/>
      <c r="H26" s="25"/>
      <c r="I26" s="25"/>
      <c r="J26" s="25"/>
      <c r="K26" s="25"/>
      <c r="L26" s="25"/>
      <c r="M26" s="25"/>
      <c r="N26" s="25"/>
      <c r="O26" s="26"/>
    </row>
    <row r="27" s="1" customFormat="1" ht="27" customHeight="1" spans="1:15">
      <c r="A27" s="28"/>
      <c r="B27" s="29"/>
      <c r="C27" s="29"/>
      <c r="D27" s="29"/>
      <c r="E27" s="29"/>
      <c r="F27" s="29"/>
      <c r="G27" s="29"/>
      <c r="H27" s="29"/>
      <c r="I27" s="29"/>
      <c r="J27" s="29"/>
      <c r="K27" s="29"/>
      <c r="L27" s="29"/>
      <c r="M27" s="29"/>
      <c r="N27" s="29"/>
      <c r="O27" s="30"/>
    </row>
  </sheetData>
  <mergeCells count="9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9"/>
    <mergeCell ref="C13:C14"/>
    <mergeCell ref="C15:C17"/>
    <mergeCell ref="A5:B9"/>
    <mergeCell ref="A24:O27"/>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11" workbookViewId="0">
      <selection activeCell="M27" sqref="M27"/>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517</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156</v>
      </c>
      <c r="F6" s="8"/>
      <c r="G6" s="8">
        <f t="shared" si="0"/>
        <v>194.88618</v>
      </c>
      <c r="H6" s="8"/>
      <c r="I6" s="8">
        <f t="shared" si="0"/>
        <v>164.280563</v>
      </c>
      <c r="J6" s="8"/>
      <c r="K6" s="9">
        <v>10</v>
      </c>
      <c r="L6" s="10"/>
      <c r="M6" s="11">
        <f>I6/G6</f>
        <v>0.842956452838267</v>
      </c>
      <c r="N6" s="12"/>
      <c r="O6" s="8">
        <f>I6/G6*K6</f>
        <v>8.42956452838267</v>
      </c>
    </row>
    <row r="7" s="1" customFormat="1" ht="17" customHeight="1" spans="1:15">
      <c r="A7" s="5"/>
      <c r="B7" s="5"/>
      <c r="C7" s="5" t="s">
        <v>14</v>
      </c>
      <c r="D7" s="5"/>
      <c r="E7" s="8">
        <v>156</v>
      </c>
      <c r="F7" s="8"/>
      <c r="G7" s="8">
        <v>194.88618</v>
      </c>
      <c r="H7" s="8"/>
      <c r="I7" s="8">
        <v>164.280563</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5" customHeight="1" spans="1:15">
      <c r="A11" s="5"/>
      <c r="B11" s="14" t="s">
        <v>518</v>
      </c>
      <c r="C11" s="15"/>
      <c r="D11" s="15"/>
      <c r="E11" s="15"/>
      <c r="F11" s="15"/>
      <c r="G11" s="15"/>
      <c r="H11" s="16"/>
      <c r="I11" s="14" t="s">
        <v>518</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519</v>
      </c>
      <c r="E13" s="7"/>
      <c r="F13" s="7"/>
      <c r="G13" s="7"/>
      <c r="H13" s="5" t="s">
        <v>520</v>
      </c>
      <c r="I13" s="5" t="s">
        <v>520</v>
      </c>
      <c r="J13" s="9">
        <v>15</v>
      </c>
      <c r="K13" s="10"/>
      <c r="L13" s="9">
        <v>15</v>
      </c>
      <c r="M13" s="10"/>
      <c r="N13" s="14" t="s">
        <v>71</v>
      </c>
      <c r="O13" s="16"/>
    </row>
    <row r="14" s="1" customFormat="1" ht="35" customHeight="1" spans="1:15">
      <c r="A14" s="5"/>
      <c r="B14" s="18"/>
      <c r="C14" s="18"/>
      <c r="D14" s="7" t="s">
        <v>521</v>
      </c>
      <c r="E14" s="7"/>
      <c r="F14" s="7"/>
      <c r="G14" s="7"/>
      <c r="H14" s="5" t="s">
        <v>522</v>
      </c>
      <c r="I14" s="5" t="s">
        <v>522</v>
      </c>
      <c r="J14" s="9">
        <v>15</v>
      </c>
      <c r="K14" s="10"/>
      <c r="L14" s="9">
        <v>15</v>
      </c>
      <c r="M14" s="10"/>
      <c r="N14" s="14" t="s">
        <v>71</v>
      </c>
      <c r="O14" s="16"/>
    </row>
    <row r="15" s="1" customFormat="1" ht="35" customHeight="1" spans="1:15">
      <c r="A15" s="5"/>
      <c r="B15" s="18"/>
      <c r="C15" s="17" t="s">
        <v>38</v>
      </c>
      <c r="D15" s="7" t="s">
        <v>523</v>
      </c>
      <c r="E15" s="7"/>
      <c r="F15" s="7"/>
      <c r="G15" s="7"/>
      <c r="H15" s="5" t="s">
        <v>73</v>
      </c>
      <c r="I15" s="5" t="s">
        <v>73</v>
      </c>
      <c r="J15" s="9">
        <v>10</v>
      </c>
      <c r="K15" s="10"/>
      <c r="L15" s="9">
        <v>10</v>
      </c>
      <c r="M15" s="10"/>
      <c r="N15" s="14" t="s">
        <v>71</v>
      </c>
      <c r="O15" s="16"/>
    </row>
    <row r="16" s="1" customFormat="1" ht="35" customHeight="1" spans="1:15">
      <c r="A16" s="5"/>
      <c r="B16" s="18"/>
      <c r="C16" s="17" t="s">
        <v>44</v>
      </c>
      <c r="D16" s="7" t="s">
        <v>524</v>
      </c>
      <c r="E16" s="7"/>
      <c r="F16" s="7"/>
      <c r="G16" s="7"/>
      <c r="H16" s="5" t="s">
        <v>79</v>
      </c>
      <c r="I16" s="5" t="s">
        <v>79</v>
      </c>
      <c r="J16" s="9">
        <v>10</v>
      </c>
      <c r="K16" s="10"/>
      <c r="L16" s="9">
        <v>10</v>
      </c>
      <c r="M16" s="10"/>
      <c r="N16" s="14" t="s">
        <v>71</v>
      </c>
      <c r="O16" s="16"/>
    </row>
    <row r="17" s="1" customFormat="1" ht="30" customHeight="1" spans="1:15">
      <c r="A17" s="5"/>
      <c r="B17" s="17" t="s">
        <v>54</v>
      </c>
      <c r="C17" s="17" t="s">
        <v>55</v>
      </c>
      <c r="D17" s="7" t="s">
        <v>76</v>
      </c>
      <c r="E17" s="7"/>
      <c r="F17" s="7"/>
      <c r="G17" s="7"/>
      <c r="H17" s="5" t="s">
        <v>77</v>
      </c>
      <c r="I17" s="5" t="s">
        <v>77</v>
      </c>
      <c r="J17" s="9">
        <v>30</v>
      </c>
      <c r="K17" s="10"/>
      <c r="L17" s="9">
        <v>30</v>
      </c>
      <c r="M17" s="10"/>
      <c r="N17" s="14" t="s">
        <v>71</v>
      </c>
      <c r="O17" s="16"/>
    </row>
    <row r="18" s="1" customFormat="1" ht="35" customHeight="1" spans="1:15">
      <c r="A18" s="5"/>
      <c r="B18" s="17" t="s">
        <v>58</v>
      </c>
      <c r="C18" s="17" t="s">
        <v>59</v>
      </c>
      <c r="D18" s="7" t="s">
        <v>78</v>
      </c>
      <c r="E18" s="7"/>
      <c r="F18" s="7"/>
      <c r="G18" s="7"/>
      <c r="H18" s="19" t="s">
        <v>225</v>
      </c>
      <c r="I18" s="19" t="s">
        <v>225</v>
      </c>
      <c r="J18" s="9">
        <v>10</v>
      </c>
      <c r="K18" s="10"/>
      <c r="L18" s="9">
        <v>10</v>
      </c>
      <c r="M18" s="10"/>
      <c r="N18" s="14" t="s">
        <v>71</v>
      </c>
      <c r="O18" s="16"/>
    </row>
    <row r="19" s="1" customFormat="1" ht="35" customHeight="1" spans="1:15">
      <c r="A19" s="5"/>
      <c r="B19" s="9" t="s">
        <v>61</v>
      </c>
      <c r="C19" s="21"/>
      <c r="D19" s="9" t="s">
        <v>62</v>
      </c>
      <c r="E19" s="22"/>
      <c r="F19" s="22"/>
      <c r="G19" s="22"/>
      <c r="H19" s="22"/>
      <c r="I19" s="22"/>
      <c r="J19" s="22"/>
      <c r="K19" s="22"/>
      <c r="L19" s="22"/>
      <c r="M19" s="22"/>
      <c r="N19" s="22"/>
      <c r="O19" s="10"/>
    </row>
    <row r="20" s="1" customFormat="1" ht="35" customHeight="1" spans="1:15">
      <c r="A20" s="5"/>
      <c r="B20" s="9" t="s">
        <v>63</v>
      </c>
      <c r="C20" s="22"/>
      <c r="D20" s="22"/>
      <c r="E20" s="22"/>
      <c r="F20" s="22"/>
      <c r="G20" s="22"/>
      <c r="H20" s="22"/>
      <c r="I20" s="21"/>
      <c r="J20" s="9">
        <v>100</v>
      </c>
      <c r="K20" s="21"/>
      <c r="L20" s="23">
        <v>98.4295645283827</v>
      </c>
      <c r="M20" s="24"/>
      <c r="N20" s="9" t="s">
        <v>64</v>
      </c>
      <c r="O20" s="10"/>
    </row>
    <row r="21" s="1" customFormat="1" spans="1:15">
      <c r="A21" s="25" t="s">
        <v>65</v>
      </c>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ht="27" customHeight="1" spans="1:15">
      <c r="A24" s="28"/>
      <c r="B24" s="29"/>
      <c r="C24" s="29"/>
      <c r="D24" s="29"/>
      <c r="E24" s="29"/>
      <c r="F24" s="29"/>
      <c r="G24" s="29"/>
      <c r="H24" s="29"/>
      <c r="I24" s="29"/>
      <c r="J24" s="29"/>
      <c r="K24" s="29"/>
      <c r="L24" s="29"/>
      <c r="M24" s="29"/>
      <c r="N24" s="29"/>
      <c r="O24" s="30"/>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C13:C14"/>
    <mergeCell ref="A5:B9"/>
    <mergeCell ref="A21:O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A3" workbookViewId="0">
      <selection activeCell="I11" sqref="I11:O11"/>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3.6" style="1" customWidth="1"/>
    <col min="8" max="8" width="15" style="1" customWidth="1"/>
    <col min="9" max="9" width="9.2" style="1" customWidth="1"/>
    <col min="10" max="10" width="3.26666666666667" style="1" customWidth="1"/>
    <col min="11" max="11" width="1.35" style="1" customWidth="1"/>
    <col min="12" max="12" width="12.2" style="1" customWidth="1"/>
    <col min="13" max="13" width="1.23333333333333" style="1" customWidth="1"/>
    <col min="14" max="14" width="13.4" style="1" customWidth="1"/>
    <col min="15" max="15" width="16.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107</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13.93</v>
      </c>
      <c r="F6" s="8"/>
      <c r="G6" s="8">
        <f t="shared" si="0"/>
        <v>13.93</v>
      </c>
      <c r="H6" s="8"/>
      <c r="I6" s="8">
        <f t="shared" si="0"/>
        <v>0.15</v>
      </c>
      <c r="J6" s="8"/>
      <c r="K6" s="9">
        <v>10</v>
      </c>
      <c r="L6" s="10"/>
      <c r="M6" s="11">
        <f>I6/G6</f>
        <v>0.0107681263460158</v>
      </c>
      <c r="N6" s="12"/>
      <c r="O6" s="8">
        <f>I6/G6*K6</f>
        <v>0.107681263460158</v>
      </c>
    </row>
    <row r="7" s="1" customFormat="1" ht="17" customHeight="1" spans="1:15">
      <c r="A7" s="5"/>
      <c r="B7" s="5"/>
      <c r="C7" s="5" t="s">
        <v>14</v>
      </c>
      <c r="D7" s="5"/>
      <c r="E7" s="8">
        <v>13.93</v>
      </c>
      <c r="F7" s="8"/>
      <c r="G7" s="8">
        <v>13.93</v>
      </c>
      <c r="H7" s="8"/>
      <c r="I7" s="8">
        <v>0.15</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35" customHeight="1" spans="1:15">
      <c r="A11" s="5"/>
      <c r="B11" s="14" t="s">
        <v>108</v>
      </c>
      <c r="C11" s="15"/>
      <c r="D11" s="15"/>
      <c r="E11" s="15"/>
      <c r="F11" s="15"/>
      <c r="G11" s="15"/>
      <c r="H11" s="16"/>
      <c r="I11" s="14" t="s">
        <v>108</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109</v>
      </c>
      <c r="E13" s="7"/>
      <c r="F13" s="7"/>
      <c r="G13" s="7"/>
      <c r="H13" s="5" t="s">
        <v>110</v>
      </c>
      <c r="I13" s="5" t="s">
        <v>110</v>
      </c>
      <c r="J13" s="9">
        <v>4</v>
      </c>
      <c r="K13" s="10"/>
      <c r="L13" s="9">
        <v>4</v>
      </c>
      <c r="M13" s="10"/>
      <c r="N13" s="14" t="s">
        <v>111</v>
      </c>
      <c r="O13" s="16"/>
    </row>
    <row r="14" s="1" customFormat="1" ht="35" customHeight="1" spans="1:15">
      <c r="A14" s="5"/>
      <c r="B14" s="5"/>
      <c r="C14" s="18"/>
      <c r="D14" s="7" t="s">
        <v>112</v>
      </c>
      <c r="E14" s="7"/>
      <c r="F14" s="7"/>
      <c r="G14" s="7"/>
      <c r="H14" s="5" t="s">
        <v>113</v>
      </c>
      <c r="I14" s="5" t="s">
        <v>113</v>
      </c>
      <c r="J14" s="9">
        <v>4</v>
      </c>
      <c r="K14" s="10"/>
      <c r="L14" s="9">
        <v>4</v>
      </c>
      <c r="M14" s="10"/>
      <c r="N14" s="14" t="s">
        <v>111</v>
      </c>
      <c r="O14" s="16"/>
    </row>
    <row r="15" s="1" customFormat="1" ht="35" customHeight="1" spans="1:15">
      <c r="A15" s="5"/>
      <c r="B15" s="5"/>
      <c r="C15" s="36"/>
      <c r="D15" s="7" t="s">
        <v>114</v>
      </c>
      <c r="E15" s="7"/>
      <c r="F15" s="7"/>
      <c r="G15" s="7"/>
      <c r="H15" s="5" t="s">
        <v>115</v>
      </c>
      <c r="I15" s="5" t="s">
        <v>115</v>
      </c>
      <c r="J15" s="9">
        <v>4</v>
      </c>
      <c r="K15" s="10"/>
      <c r="L15" s="9">
        <v>4</v>
      </c>
      <c r="M15" s="10"/>
      <c r="N15" s="14" t="s">
        <v>111</v>
      </c>
      <c r="O15" s="16"/>
    </row>
    <row r="16" s="1" customFormat="1" ht="35" customHeight="1" spans="1:15">
      <c r="A16" s="5"/>
      <c r="B16" s="5"/>
      <c r="C16" s="36"/>
      <c r="D16" s="7" t="s">
        <v>116</v>
      </c>
      <c r="E16" s="7"/>
      <c r="F16" s="7"/>
      <c r="G16" s="7"/>
      <c r="H16" s="5" t="s">
        <v>117</v>
      </c>
      <c r="I16" s="5" t="s">
        <v>117</v>
      </c>
      <c r="J16" s="9">
        <v>4</v>
      </c>
      <c r="K16" s="10"/>
      <c r="L16" s="9">
        <v>4</v>
      </c>
      <c r="M16" s="10"/>
      <c r="N16" s="14" t="s">
        <v>111</v>
      </c>
      <c r="O16" s="16"/>
    </row>
    <row r="17" s="1" customFormat="1" ht="35" customHeight="1" spans="1:15">
      <c r="A17" s="5"/>
      <c r="B17" s="5"/>
      <c r="C17" s="17" t="s">
        <v>38</v>
      </c>
      <c r="D17" s="7" t="s">
        <v>118</v>
      </c>
      <c r="E17" s="7"/>
      <c r="F17" s="7"/>
      <c r="G17" s="7"/>
      <c r="H17" s="5" t="s">
        <v>42</v>
      </c>
      <c r="I17" s="5" t="s">
        <v>42</v>
      </c>
      <c r="J17" s="9">
        <v>4</v>
      </c>
      <c r="K17" s="10"/>
      <c r="L17" s="9">
        <v>4</v>
      </c>
      <c r="M17" s="10"/>
      <c r="N17" s="14" t="s">
        <v>111</v>
      </c>
      <c r="O17" s="16"/>
    </row>
    <row r="18" s="1" customFormat="1" ht="35" customHeight="1" spans="1:15">
      <c r="A18" s="5"/>
      <c r="B18" s="5"/>
      <c r="C18" s="18"/>
      <c r="D18" s="7" t="s">
        <v>119</v>
      </c>
      <c r="E18" s="7"/>
      <c r="F18" s="7"/>
      <c r="G18" s="7"/>
      <c r="H18" s="5" t="s">
        <v>42</v>
      </c>
      <c r="I18" s="5" t="s">
        <v>42</v>
      </c>
      <c r="J18" s="9">
        <v>4</v>
      </c>
      <c r="K18" s="10"/>
      <c r="L18" s="9">
        <v>4</v>
      </c>
      <c r="M18" s="10"/>
      <c r="N18" s="14" t="s">
        <v>111</v>
      </c>
      <c r="O18" s="16"/>
    </row>
    <row r="19" s="1" customFormat="1" ht="35" customHeight="1" spans="1:15">
      <c r="A19" s="5"/>
      <c r="B19" s="5"/>
      <c r="C19" s="18"/>
      <c r="D19" s="7" t="s">
        <v>120</v>
      </c>
      <c r="E19" s="7"/>
      <c r="F19" s="7"/>
      <c r="G19" s="7"/>
      <c r="H19" s="5" t="s">
        <v>57</v>
      </c>
      <c r="I19" s="5" t="s">
        <v>57</v>
      </c>
      <c r="J19" s="9">
        <v>4</v>
      </c>
      <c r="K19" s="10"/>
      <c r="L19" s="9">
        <v>4</v>
      </c>
      <c r="M19" s="10"/>
      <c r="N19" s="14" t="s">
        <v>111</v>
      </c>
      <c r="O19" s="16"/>
    </row>
    <row r="20" s="1" customFormat="1" ht="35" customHeight="1" spans="1:15">
      <c r="A20" s="5"/>
      <c r="B20" s="5"/>
      <c r="C20" s="36"/>
      <c r="D20" s="7" t="s">
        <v>121</v>
      </c>
      <c r="E20" s="7"/>
      <c r="F20" s="7"/>
      <c r="G20" s="7"/>
      <c r="H20" s="5" t="s">
        <v>42</v>
      </c>
      <c r="I20" s="5" t="s">
        <v>42</v>
      </c>
      <c r="J20" s="9">
        <v>4</v>
      </c>
      <c r="K20" s="10"/>
      <c r="L20" s="9">
        <v>4</v>
      </c>
      <c r="M20" s="10"/>
      <c r="N20" s="14" t="s">
        <v>111</v>
      </c>
      <c r="O20" s="16"/>
    </row>
    <row r="21" s="1" customFormat="1" ht="35" customHeight="1" spans="1:15">
      <c r="A21" s="5"/>
      <c r="B21" s="5"/>
      <c r="C21" s="5" t="s">
        <v>44</v>
      </c>
      <c r="D21" s="7" t="s">
        <v>122</v>
      </c>
      <c r="E21" s="7"/>
      <c r="F21" s="7"/>
      <c r="G21" s="7"/>
      <c r="H21" s="5" t="s">
        <v>42</v>
      </c>
      <c r="I21" s="5" t="s">
        <v>42</v>
      </c>
      <c r="J21" s="9">
        <v>10</v>
      </c>
      <c r="K21" s="10"/>
      <c r="L21" s="9">
        <v>10</v>
      </c>
      <c r="M21" s="10"/>
      <c r="N21" s="14" t="s">
        <v>111</v>
      </c>
      <c r="O21" s="16"/>
    </row>
    <row r="22" s="1" customFormat="1" ht="35" customHeight="1" spans="1:15">
      <c r="A22" s="5"/>
      <c r="B22" s="5"/>
      <c r="C22" s="17" t="s">
        <v>47</v>
      </c>
      <c r="D22" s="7" t="s">
        <v>48</v>
      </c>
      <c r="E22" s="7"/>
      <c r="F22" s="7"/>
      <c r="G22" s="7"/>
      <c r="H22" s="5" t="s">
        <v>102</v>
      </c>
      <c r="I22" s="5" t="s">
        <v>50</v>
      </c>
      <c r="J22" s="9">
        <v>4</v>
      </c>
      <c r="K22" s="10"/>
      <c r="L22" s="9">
        <v>4</v>
      </c>
      <c r="M22" s="10"/>
      <c r="N22" s="14" t="s">
        <v>111</v>
      </c>
      <c r="O22" s="16"/>
    </row>
    <row r="23" s="1" customFormat="1" ht="35" customHeight="1" spans="1:15">
      <c r="A23" s="5"/>
      <c r="B23" s="5"/>
      <c r="C23" s="18"/>
      <c r="D23" s="7" t="s">
        <v>51</v>
      </c>
      <c r="E23" s="7"/>
      <c r="F23" s="7"/>
      <c r="G23" s="7"/>
      <c r="H23" s="5" t="s">
        <v>123</v>
      </c>
      <c r="I23" s="5" t="s">
        <v>101</v>
      </c>
      <c r="J23" s="9">
        <v>4</v>
      </c>
      <c r="K23" s="10"/>
      <c r="L23" s="9">
        <v>1</v>
      </c>
      <c r="M23" s="10"/>
      <c r="N23" s="14" t="s">
        <v>111</v>
      </c>
      <c r="O23" s="16"/>
    </row>
    <row r="24" s="1" customFormat="1" ht="35" customHeight="1" spans="1:15">
      <c r="A24" s="5"/>
      <c r="B24" s="17" t="s">
        <v>54</v>
      </c>
      <c r="C24" s="17" t="s">
        <v>55</v>
      </c>
      <c r="D24" s="7" t="s">
        <v>124</v>
      </c>
      <c r="E24" s="7"/>
      <c r="F24" s="7"/>
      <c r="G24" s="7"/>
      <c r="H24" s="5" t="s">
        <v>125</v>
      </c>
      <c r="I24" s="5" t="s">
        <v>125</v>
      </c>
      <c r="J24" s="9">
        <v>15</v>
      </c>
      <c r="K24" s="10"/>
      <c r="L24" s="9">
        <v>15</v>
      </c>
      <c r="M24" s="10"/>
      <c r="N24" s="14" t="s">
        <v>111</v>
      </c>
      <c r="O24" s="16"/>
    </row>
    <row r="25" s="1" customFormat="1" ht="35" customHeight="1" spans="1:15">
      <c r="A25" s="5"/>
      <c r="B25" s="36"/>
      <c r="C25" s="36"/>
      <c r="D25" s="7" t="s">
        <v>126</v>
      </c>
      <c r="E25" s="7"/>
      <c r="F25" s="7"/>
      <c r="G25" s="7"/>
      <c r="H25" s="5" t="s">
        <v>127</v>
      </c>
      <c r="I25" s="5" t="s">
        <v>127</v>
      </c>
      <c r="J25" s="9">
        <v>15</v>
      </c>
      <c r="K25" s="10"/>
      <c r="L25" s="9">
        <v>15</v>
      </c>
      <c r="M25" s="10"/>
      <c r="N25" s="14" t="s">
        <v>111</v>
      </c>
      <c r="O25" s="16"/>
    </row>
    <row r="26" s="1" customFormat="1" ht="35" customHeight="1" spans="1:15">
      <c r="A26" s="5"/>
      <c r="B26" s="5" t="s">
        <v>58</v>
      </c>
      <c r="C26" s="5" t="s">
        <v>59</v>
      </c>
      <c r="D26" s="7" t="s">
        <v>128</v>
      </c>
      <c r="E26" s="7"/>
      <c r="F26" s="7"/>
      <c r="G26" s="7"/>
      <c r="H26" s="5" t="s">
        <v>57</v>
      </c>
      <c r="I26" s="5" t="s">
        <v>57</v>
      </c>
      <c r="J26" s="9">
        <v>10</v>
      </c>
      <c r="K26" s="10"/>
      <c r="L26" s="9">
        <v>10</v>
      </c>
      <c r="M26" s="10"/>
      <c r="N26" s="14" t="s">
        <v>111</v>
      </c>
      <c r="O26" s="16"/>
    </row>
    <row r="27" s="1" customFormat="1" ht="35" customHeight="1" spans="1:15">
      <c r="A27" s="5"/>
      <c r="B27" s="9" t="s">
        <v>61</v>
      </c>
      <c r="C27" s="21"/>
      <c r="D27" s="9" t="s">
        <v>62</v>
      </c>
      <c r="E27" s="22"/>
      <c r="F27" s="22"/>
      <c r="G27" s="22"/>
      <c r="H27" s="22"/>
      <c r="I27" s="22"/>
      <c r="J27" s="22"/>
      <c r="K27" s="22"/>
      <c r="L27" s="22"/>
      <c r="M27" s="22"/>
      <c r="N27" s="22"/>
      <c r="O27" s="10"/>
    </row>
    <row r="28" s="1" customFormat="1" ht="35" customHeight="1" spans="1:15">
      <c r="A28" s="5"/>
      <c r="B28" s="9" t="s">
        <v>63</v>
      </c>
      <c r="C28" s="22"/>
      <c r="D28" s="22"/>
      <c r="E28" s="22"/>
      <c r="F28" s="22"/>
      <c r="G28" s="22"/>
      <c r="H28" s="22"/>
      <c r="I28" s="21"/>
      <c r="J28" s="9">
        <v>100</v>
      </c>
      <c r="K28" s="21"/>
      <c r="L28" s="23">
        <v>87.1076812634602</v>
      </c>
      <c r="M28" s="24"/>
      <c r="N28" s="9" t="s">
        <v>106</v>
      </c>
      <c r="O28" s="10"/>
    </row>
    <row r="29" s="1" customFormat="1" spans="1:15">
      <c r="A29" s="25" t="s">
        <v>65</v>
      </c>
      <c r="B29" s="25"/>
      <c r="C29" s="25"/>
      <c r="D29" s="25"/>
      <c r="E29" s="25"/>
      <c r="F29" s="25"/>
      <c r="G29" s="25"/>
      <c r="H29" s="25"/>
      <c r="I29" s="25"/>
      <c r="J29" s="25"/>
      <c r="K29" s="25"/>
      <c r="L29" s="25"/>
      <c r="M29" s="25"/>
      <c r="N29" s="25"/>
      <c r="O29" s="26"/>
    </row>
    <row r="30" s="1" customFormat="1" spans="1:15">
      <c r="A30" s="27"/>
      <c r="B30" s="25"/>
      <c r="C30" s="25"/>
      <c r="D30" s="25"/>
      <c r="E30" s="25"/>
      <c r="F30" s="25"/>
      <c r="G30" s="25"/>
      <c r="H30" s="25"/>
      <c r="I30" s="25"/>
      <c r="J30" s="25"/>
      <c r="K30" s="25"/>
      <c r="L30" s="25"/>
      <c r="M30" s="25"/>
      <c r="N30" s="25"/>
      <c r="O30" s="26"/>
    </row>
    <row r="31" s="1" customFormat="1" spans="1:15">
      <c r="A31" s="27"/>
      <c r="B31" s="25"/>
      <c r="C31" s="25"/>
      <c r="D31" s="25"/>
      <c r="E31" s="25"/>
      <c r="F31" s="25"/>
      <c r="G31" s="25"/>
      <c r="H31" s="25"/>
      <c r="I31" s="25"/>
      <c r="J31" s="25"/>
      <c r="K31" s="25"/>
      <c r="L31" s="25"/>
      <c r="M31" s="25"/>
      <c r="N31" s="25"/>
      <c r="O31" s="26"/>
    </row>
    <row r="32" s="1" customFormat="1" ht="27" customHeight="1" spans="1:15">
      <c r="A32" s="28"/>
      <c r="B32" s="29"/>
      <c r="C32" s="29"/>
      <c r="D32" s="29"/>
      <c r="E32" s="29"/>
      <c r="F32" s="29"/>
      <c r="G32" s="29"/>
      <c r="H32" s="29"/>
      <c r="I32" s="29"/>
      <c r="J32" s="29"/>
      <c r="K32" s="29"/>
      <c r="L32" s="29"/>
      <c r="M32" s="29"/>
      <c r="N32" s="29"/>
      <c r="O32" s="30"/>
    </row>
  </sheetData>
  <mergeCells count="11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B27:C27"/>
    <mergeCell ref="D27:O27"/>
    <mergeCell ref="B28:I28"/>
    <mergeCell ref="J28:K28"/>
    <mergeCell ref="L28:M28"/>
    <mergeCell ref="N28:O28"/>
    <mergeCell ref="A10:A11"/>
    <mergeCell ref="A12:A28"/>
    <mergeCell ref="B13:B23"/>
    <mergeCell ref="B24:B25"/>
    <mergeCell ref="C13:C16"/>
    <mergeCell ref="C17:C20"/>
    <mergeCell ref="C22:C23"/>
    <mergeCell ref="C24:C25"/>
    <mergeCell ref="A5:B9"/>
    <mergeCell ref="A29:O32"/>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N22" sqref="N22:O22"/>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525</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1.12</v>
      </c>
      <c r="F6" s="8"/>
      <c r="G6" s="8">
        <f t="shared" si="0"/>
        <v>1.12</v>
      </c>
      <c r="H6" s="8"/>
      <c r="I6" s="8">
        <f t="shared" si="0"/>
        <v>0</v>
      </c>
      <c r="J6" s="8"/>
      <c r="K6" s="9">
        <v>10</v>
      </c>
      <c r="L6" s="10"/>
      <c r="M6" s="31">
        <f>I6/G6</f>
        <v>0</v>
      </c>
      <c r="N6" s="32"/>
      <c r="O6" s="33">
        <f>I6/G6*K6</f>
        <v>0</v>
      </c>
    </row>
    <row r="7" s="1" customFormat="1" ht="17" customHeight="1" spans="1:15">
      <c r="A7" s="5"/>
      <c r="B7" s="5"/>
      <c r="C7" s="5" t="s">
        <v>14</v>
      </c>
      <c r="D7" s="5"/>
      <c r="E7" s="8">
        <v>1.12</v>
      </c>
      <c r="F7" s="8"/>
      <c r="G7" s="8">
        <v>1.12</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93" customHeight="1" spans="1:15">
      <c r="A11" s="5"/>
      <c r="B11" s="14" t="s">
        <v>526</v>
      </c>
      <c r="C11" s="15"/>
      <c r="D11" s="15"/>
      <c r="E11" s="15"/>
      <c r="F11" s="15"/>
      <c r="G11" s="15"/>
      <c r="H11" s="16"/>
      <c r="I11" s="14" t="s">
        <v>526</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527</v>
      </c>
      <c r="E13" s="7"/>
      <c r="F13" s="7"/>
      <c r="G13" s="7"/>
      <c r="H13" s="5" t="s">
        <v>180</v>
      </c>
      <c r="I13" s="5" t="s">
        <v>180</v>
      </c>
      <c r="J13" s="9">
        <v>10</v>
      </c>
      <c r="K13" s="10"/>
      <c r="L13" s="9">
        <v>10</v>
      </c>
      <c r="M13" s="10"/>
      <c r="N13" s="14" t="s">
        <v>528</v>
      </c>
      <c r="O13" s="16"/>
    </row>
    <row r="14" s="1" customFormat="1" ht="35" customHeight="1" spans="1:15">
      <c r="A14" s="5"/>
      <c r="B14" s="18"/>
      <c r="C14" s="18"/>
      <c r="D14" s="7" t="s">
        <v>529</v>
      </c>
      <c r="E14" s="7"/>
      <c r="F14" s="7"/>
      <c r="G14" s="7"/>
      <c r="H14" s="5" t="s">
        <v>180</v>
      </c>
      <c r="I14" s="5" t="s">
        <v>180</v>
      </c>
      <c r="J14" s="9">
        <v>10</v>
      </c>
      <c r="K14" s="10"/>
      <c r="L14" s="9">
        <v>10</v>
      </c>
      <c r="M14" s="10"/>
      <c r="N14" s="14" t="s">
        <v>528</v>
      </c>
      <c r="O14" s="16"/>
    </row>
    <row r="15" s="1" customFormat="1" ht="35" customHeight="1" spans="1:15">
      <c r="A15" s="5"/>
      <c r="B15" s="18"/>
      <c r="C15" s="17" t="s">
        <v>38</v>
      </c>
      <c r="D15" s="7" t="s">
        <v>530</v>
      </c>
      <c r="E15" s="7"/>
      <c r="F15" s="7"/>
      <c r="G15" s="7"/>
      <c r="H15" s="5" t="s">
        <v>531</v>
      </c>
      <c r="I15" s="5" t="s">
        <v>531</v>
      </c>
      <c r="J15" s="9">
        <v>10</v>
      </c>
      <c r="K15" s="10"/>
      <c r="L15" s="9">
        <v>10</v>
      </c>
      <c r="M15" s="10"/>
      <c r="N15" s="14" t="s">
        <v>528</v>
      </c>
      <c r="O15" s="16"/>
    </row>
    <row r="16" s="1" customFormat="1" ht="35" customHeight="1" spans="1:15">
      <c r="A16" s="5"/>
      <c r="B16" s="18"/>
      <c r="C16" s="18"/>
      <c r="D16" s="7" t="s">
        <v>532</v>
      </c>
      <c r="E16" s="7"/>
      <c r="F16" s="7"/>
      <c r="G16" s="7"/>
      <c r="H16" s="5" t="s">
        <v>533</v>
      </c>
      <c r="I16" s="5" t="s">
        <v>533</v>
      </c>
      <c r="J16" s="9">
        <v>10</v>
      </c>
      <c r="K16" s="10"/>
      <c r="L16" s="9">
        <v>10</v>
      </c>
      <c r="M16" s="10"/>
      <c r="N16" s="14" t="s">
        <v>528</v>
      </c>
      <c r="O16" s="16"/>
    </row>
    <row r="17" s="1" customFormat="1" ht="35" customHeight="1" spans="1:15">
      <c r="A17" s="5"/>
      <c r="B17" s="18"/>
      <c r="C17" s="17" t="s">
        <v>44</v>
      </c>
      <c r="D17" s="7" t="s">
        <v>100</v>
      </c>
      <c r="E17" s="7"/>
      <c r="F17" s="7"/>
      <c r="G17" s="7"/>
      <c r="H17" s="19">
        <v>0.95</v>
      </c>
      <c r="I17" s="5" t="s">
        <v>295</v>
      </c>
      <c r="J17" s="9">
        <v>10</v>
      </c>
      <c r="K17" s="10"/>
      <c r="L17" s="9">
        <v>1</v>
      </c>
      <c r="M17" s="10"/>
      <c r="N17" s="14" t="s">
        <v>528</v>
      </c>
      <c r="O17" s="16"/>
    </row>
    <row r="18" s="1" customFormat="1" ht="30" customHeight="1" spans="1:15">
      <c r="A18" s="5"/>
      <c r="B18" s="17" t="s">
        <v>54</v>
      </c>
      <c r="C18" s="17" t="s">
        <v>55</v>
      </c>
      <c r="D18" s="7" t="s">
        <v>534</v>
      </c>
      <c r="E18" s="7"/>
      <c r="F18" s="7"/>
      <c r="G18" s="7"/>
      <c r="H18" s="5" t="s">
        <v>247</v>
      </c>
      <c r="I18" s="5" t="s">
        <v>247</v>
      </c>
      <c r="J18" s="9">
        <v>15</v>
      </c>
      <c r="K18" s="10"/>
      <c r="L18" s="9">
        <v>15</v>
      </c>
      <c r="M18" s="10"/>
      <c r="N18" s="14" t="s">
        <v>528</v>
      </c>
      <c r="O18" s="16"/>
    </row>
    <row r="19" s="1" customFormat="1" ht="30" customHeight="1" spans="1:15">
      <c r="A19" s="5"/>
      <c r="B19" s="18"/>
      <c r="C19" s="18"/>
      <c r="D19" s="7" t="s">
        <v>535</v>
      </c>
      <c r="E19" s="7"/>
      <c r="F19" s="7"/>
      <c r="G19" s="7"/>
      <c r="H19" s="5" t="s">
        <v>208</v>
      </c>
      <c r="I19" s="5" t="s">
        <v>208</v>
      </c>
      <c r="J19" s="9">
        <v>15</v>
      </c>
      <c r="K19" s="10"/>
      <c r="L19" s="9">
        <v>15</v>
      </c>
      <c r="M19" s="10"/>
      <c r="N19" s="14" t="s">
        <v>528</v>
      </c>
      <c r="O19" s="16"/>
    </row>
    <row r="20" s="1" customFormat="1" ht="35" customHeight="1" spans="1:15">
      <c r="A20" s="5"/>
      <c r="B20" s="17" t="s">
        <v>58</v>
      </c>
      <c r="C20" s="17" t="s">
        <v>59</v>
      </c>
      <c r="D20" s="7" t="s">
        <v>239</v>
      </c>
      <c r="E20" s="7"/>
      <c r="F20" s="7"/>
      <c r="G20" s="7"/>
      <c r="H20" s="19" t="s">
        <v>57</v>
      </c>
      <c r="I20" s="19" t="s">
        <v>57</v>
      </c>
      <c r="J20" s="9">
        <v>10</v>
      </c>
      <c r="K20" s="10"/>
      <c r="L20" s="9">
        <v>10</v>
      </c>
      <c r="M20" s="10"/>
      <c r="N20" s="14" t="s">
        <v>528</v>
      </c>
      <c r="O20" s="16"/>
    </row>
    <row r="21" s="1" customFormat="1" ht="35" customHeight="1" spans="1:15">
      <c r="A21" s="5"/>
      <c r="B21" s="9" t="s">
        <v>61</v>
      </c>
      <c r="C21" s="21"/>
      <c r="D21" s="9" t="s">
        <v>62</v>
      </c>
      <c r="E21" s="22"/>
      <c r="F21" s="22"/>
      <c r="G21" s="22"/>
      <c r="H21" s="22"/>
      <c r="I21" s="22"/>
      <c r="J21" s="22"/>
      <c r="K21" s="22"/>
      <c r="L21" s="22"/>
      <c r="M21" s="22"/>
      <c r="N21" s="22"/>
      <c r="O21" s="10"/>
    </row>
    <row r="22" s="1" customFormat="1" ht="35" customHeight="1" spans="1:15">
      <c r="A22" s="5"/>
      <c r="B22" s="9" t="s">
        <v>63</v>
      </c>
      <c r="C22" s="22"/>
      <c r="D22" s="22"/>
      <c r="E22" s="22"/>
      <c r="F22" s="22"/>
      <c r="G22" s="22"/>
      <c r="H22" s="22"/>
      <c r="I22" s="21"/>
      <c r="J22" s="9">
        <v>100</v>
      </c>
      <c r="K22" s="21"/>
      <c r="L22" s="34">
        <v>81</v>
      </c>
      <c r="M22" s="35"/>
      <c r="N22" s="9" t="s">
        <v>106</v>
      </c>
      <c r="O22" s="10"/>
    </row>
    <row r="23" s="1" customFormat="1" spans="1:15">
      <c r="A23" s="25" t="s">
        <v>65</v>
      </c>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spans="1:15">
      <c r="A25" s="27"/>
      <c r="B25" s="25"/>
      <c r="C25" s="25"/>
      <c r="D25" s="25"/>
      <c r="E25" s="25"/>
      <c r="F25" s="25"/>
      <c r="G25" s="25"/>
      <c r="H25" s="25"/>
      <c r="I25" s="25"/>
      <c r="J25" s="25"/>
      <c r="K25" s="25"/>
      <c r="L25" s="25"/>
      <c r="M25" s="25"/>
      <c r="N25" s="25"/>
      <c r="O25" s="26"/>
    </row>
    <row r="26" s="1" customFormat="1" ht="27" customHeight="1" spans="1:15">
      <c r="A26" s="28"/>
      <c r="B26" s="29"/>
      <c r="C26" s="29"/>
      <c r="D26" s="29"/>
      <c r="E26" s="29"/>
      <c r="F26" s="29"/>
      <c r="G26" s="29"/>
      <c r="H26" s="29"/>
      <c r="I26" s="29"/>
      <c r="J26" s="29"/>
      <c r="K26" s="29"/>
      <c r="L26" s="29"/>
      <c r="M26" s="29"/>
      <c r="N26" s="29"/>
      <c r="O26" s="30"/>
    </row>
  </sheetData>
  <mergeCells count="9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7"/>
    <mergeCell ref="B18:B19"/>
    <mergeCell ref="C13:C14"/>
    <mergeCell ref="C15:C16"/>
    <mergeCell ref="C18:C19"/>
    <mergeCell ref="A5:B9"/>
    <mergeCell ref="A23:O26"/>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zoomScale="85" zoomScaleNormal="85" topLeftCell="A4" workbookViewId="0">
      <selection activeCell="Q27" sqref="Q27"/>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536</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18.725</v>
      </c>
      <c r="F6" s="8"/>
      <c r="G6" s="8">
        <f t="shared" si="0"/>
        <v>18.725</v>
      </c>
      <c r="H6" s="8"/>
      <c r="I6" s="8">
        <f t="shared" si="0"/>
        <v>12.72</v>
      </c>
      <c r="J6" s="8"/>
      <c r="K6" s="9">
        <v>10</v>
      </c>
      <c r="L6" s="10"/>
      <c r="M6" s="11">
        <f>I6/G6</f>
        <v>0.679305740987984</v>
      </c>
      <c r="N6" s="12"/>
      <c r="O6" s="8">
        <f>I6/G6*K6</f>
        <v>6.79305740987984</v>
      </c>
    </row>
    <row r="7" s="1" customFormat="1" ht="17" customHeight="1" spans="1:15">
      <c r="A7" s="5"/>
      <c r="B7" s="5"/>
      <c r="C7" s="5" t="s">
        <v>14</v>
      </c>
      <c r="D7" s="5"/>
      <c r="E7" s="8">
        <v>18.725</v>
      </c>
      <c r="F7" s="8"/>
      <c r="G7" s="8">
        <v>18.725</v>
      </c>
      <c r="H7" s="8"/>
      <c r="I7" s="8">
        <v>12.72</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33" customHeight="1" spans="1:15">
      <c r="A11" s="5"/>
      <c r="B11" s="14" t="s">
        <v>537</v>
      </c>
      <c r="C11" s="15"/>
      <c r="D11" s="15"/>
      <c r="E11" s="15"/>
      <c r="F11" s="15"/>
      <c r="G11" s="15"/>
      <c r="H11" s="16"/>
      <c r="I11" s="14" t="s">
        <v>537</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538</v>
      </c>
      <c r="E13" s="7"/>
      <c r="F13" s="7"/>
      <c r="G13" s="7"/>
      <c r="H13" s="5" t="s">
        <v>539</v>
      </c>
      <c r="I13" s="5" t="s">
        <v>539</v>
      </c>
      <c r="J13" s="9">
        <v>5</v>
      </c>
      <c r="K13" s="10"/>
      <c r="L13" s="9">
        <v>5</v>
      </c>
      <c r="M13" s="10"/>
      <c r="N13" s="14" t="s">
        <v>161</v>
      </c>
      <c r="O13" s="16"/>
    </row>
    <row r="14" s="1" customFormat="1" ht="35" customHeight="1" spans="1:15">
      <c r="A14" s="5"/>
      <c r="B14" s="18"/>
      <c r="C14" s="18"/>
      <c r="D14" s="7" t="s">
        <v>540</v>
      </c>
      <c r="E14" s="7"/>
      <c r="F14" s="7"/>
      <c r="G14" s="7"/>
      <c r="H14" s="5" t="s">
        <v>541</v>
      </c>
      <c r="I14" s="5" t="s">
        <v>541</v>
      </c>
      <c r="J14" s="9">
        <v>5</v>
      </c>
      <c r="K14" s="10"/>
      <c r="L14" s="9">
        <v>5</v>
      </c>
      <c r="M14" s="10"/>
      <c r="N14" s="14" t="s">
        <v>161</v>
      </c>
      <c r="O14" s="16"/>
    </row>
    <row r="15" s="1" customFormat="1" ht="35" customHeight="1" spans="1:15">
      <c r="A15" s="5"/>
      <c r="B15" s="18"/>
      <c r="C15" s="18"/>
      <c r="D15" s="7" t="s">
        <v>542</v>
      </c>
      <c r="E15" s="7"/>
      <c r="F15" s="7"/>
      <c r="G15" s="7"/>
      <c r="H15" s="5" t="s">
        <v>543</v>
      </c>
      <c r="I15" s="5" t="s">
        <v>543</v>
      </c>
      <c r="J15" s="9">
        <v>5</v>
      </c>
      <c r="K15" s="10"/>
      <c r="L15" s="9">
        <v>5</v>
      </c>
      <c r="M15" s="10"/>
      <c r="N15" s="14" t="s">
        <v>161</v>
      </c>
      <c r="O15" s="16"/>
    </row>
    <row r="16" s="1" customFormat="1" ht="35" customHeight="1" spans="1:15">
      <c r="A16" s="5"/>
      <c r="B16" s="18"/>
      <c r="C16" s="18"/>
      <c r="D16" s="7" t="s">
        <v>544</v>
      </c>
      <c r="E16" s="7"/>
      <c r="F16" s="7"/>
      <c r="G16" s="7"/>
      <c r="H16" s="5" t="s">
        <v>545</v>
      </c>
      <c r="I16" s="5" t="s">
        <v>545</v>
      </c>
      <c r="J16" s="9">
        <v>5</v>
      </c>
      <c r="K16" s="10"/>
      <c r="L16" s="9">
        <v>5</v>
      </c>
      <c r="M16" s="10"/>
      <c r="N16" s="14" t="s">
        <v>161</v>
      </c>
      <c r="O16" s="16"/>
    </row>
    <row r="17" s="1" customFormat="1" ht="35" customHeight="1" spans="1:15">
      <c r="A17" s="5"/>
      <c r="B17" s="18"/>
      <c r="C17" s="17" t="s">
        <v>38</v>
      </c>
      <c r="D17" s="7" t="s">
        <v>546</v>
      </c>
      <c r="E17" s="7"/>
      <c r="F17" s="7"/>
      <c r="G17" s="7"/>
      <c r="H17" s="5" t="s">
        <v>57</v>
      </c>
      <c r="I17" s="5" t="s">
        <v>57</v>
      </c>
      <c r="J17" s="9">
        <v>5</v>
      </c>
      <c r="K17" s="10"/>
      <c r="L17" s="9">
        <v>5</v>
      </c>
      <c r="M17" s="10"/>
      <c r="N17" s="14" t="s">
        <v>161</v>
      </c>
      <c r="O17" s="16"/>
    </row>
    <row r="18" s="1" customFormat="1" ht="35" customHeight="1" spans="1:15">
      <c r="A18" s="5"/>
      <c r="B18" s="18"/>
      <c r="C18" s="18"/>
      <c r="D18" s="7" t="s">
        <v>445</v>
      </c>
      <c r="E18" s="7"/>
      <c r="F18" s="7"/>
      <c r="G18" s="7"/>
      <c r="H18" s="5" t="s">
        <v>57</v>
      </c>
      <c r="I18" s="5" t="s">
        <v>57</v>
      </c>
      <c r="J18" s="9">
        <v>5</v>
      </c>
      <c r="K18" s="10"/>
      <c r="L18" s="9">
        <v>5</v>
      </c>
      <c r="M18" s="10"/>
      <c r="N18" s="14" t="s">
        <v>161</v>
      </c>
      <c r="O18" s="16"/>
    </row>
    <row r="19" s="1" customFormat="1" ht="35" customHeight="1" spans="1:15">
      <c r="A19" s="5"/>
      <c r="B19" s="18"/>
      <c r="C19" s="18"/>
      <c r="D19" s="7" t="s">
        <v>547</v>
      </c>
      <c r="E19" s="7"/>
      <c r="F19" s="7"/>
      <c r="G19" s="7"/>
      <c r="H19" s="5" t="s">
        <v>191</v>
      </c>
      <c r="I19" s="5" t="s">
        <v>191</v>
      </c>
      <c r="J19" s="9">
        <v>5</v>
      </c>
      <c r="K19" s="10"/>
      <c r="L19" s="9">
        <v>5</v>
      </c>
      <c r="M19" s="10"/>
      <c r="N19" s="14" t="s">
        <v>161</v>
      </c>
      <c r="O19" s="16"/>
    </row>
    <row r="20" s="1" customFormat="1" ht="35" customHeight="1" spans="1:15">
      <c r="A20" s="5"/>
      <c r="B20" s="18"/>
      <c r="C20" s="17" t="s">
        <v>44</v>
      </c>
      <c r="D20" s="7" t="s">
        <v>548</v>
      </c>
      <c r="E20" s="7"/>
      <c r="F20" s="7"/>
      <c r="G20" s="7"/>
      <c r="H20" s="19" t="s">
        <v>57</v>
      </c>
      <c r="I20" s="5" t="s">
        <v>57</v>
      </c>
      <c r="J20" s="9">
        <v>5</v>
      </c>
      <c r="K20" s="10"/>
      <c r="L20" s="9">
        <v>5</v>
      </c>
      <c r="M20" s="10"/>
      <c r="N20" s="14" t="s">
        <v>161</v>
      </c>
      <c r="O20" s="16"/>
    </row>
    <row r="21" s="1" customFormat="1" ht="35" customHeight="1" spans="1:15">
      <c r="A21" s="5"/>
      <c r="B21" s="18"/>
      <c r="C21" s="17" t="s">
        <v>47</v>
      </c>
      <c r="D21" s="7" t="s">
        <v>48</v>
      </c>
      <c r="E21" s="7"/>
      <c r="F21" s="7"/>
      <c r="G21" s="7"/>
      <c r="H21" s="19" t="s">
        <v>102</v>
      </c>
      <c r="I21" s="5" t="s">
        <v>50</v>
      </c>
      <c r="J21" s="9">
        <v>5</v>
      </c>
      <c r="K21" s="10"/>
      <c r="L21" s="9">
        <v>5</v>
      </c>
      <c r="M21" s="10"/>
      <c r="N21" s="14" t="s">
        <v>161</v>
      </c>
      <c r="O21" s="16"/>
    </row>
    <row r="22" s="1" customFormat="1" ht="35" customHeight="1" spans="1:15">
      <c r="A22" s="5"/>
      <c r="B22" s="18"/>
      <c r="C22" s="18"/>
      <c r="D22" s="7" t="s">
        <v>51</v>
      </c>
      <c r="E22" s="7"/>
      <c r="F22" s="7"/>
      <c r="G22" s="7"/>
      <c r="H22" s="19" t="s">
        <v>123</v>
      </c>
      <c r="I22" s="5" t="s">
        <v>549</v>
      </c>
      <c r="J22" s="9">
        <v>5</v>
      </c>
      <c r="K22" s="10"/>
      <c r="L22" s="9">
        <v>1</v>
      </c>
      <c r="M22" s="10"/>
      <c r="N22" s="14" t="s">
        <v>161</v>
      </c>
      <c r="O22" s="16"/>
    </row>
    <row r="23" s="1" customFormat="1" ht="30" customHeight="1" spans="1:15">
      <c r="A23" s="5"/>
      <c r="B23" s="17" t="s">
        <v>54</v>
      </c>
      <c r="C23" s="17" t="s">
        <v>55</v>
      </c>
      <c r="D23" s="7" t="s">
        <v>550</v>
      </c>
      <c r="E23" s="7"/>
      <c r="F23" s="7"/>
      <c r="G23" s="7"/>
      <c r="H23" s="5" t="s">
        <v>551</v>
      </c>
      <c r="I23" s="5" t="s">
        <v>551</v>
      </c>
      <c r="J23" s="9">
        <v>15</v>
      </c>
      <c r="K23" s="10"/>
      <c r="L23" s="9">
        <v>15</v>
      </c>
      <c r="M23" s="10"/>
      <c r="N23" s="14" t="s">
        <v>161</v>
      </c>
      <c r="O23" s="16"/>
    </row>
    <row r="24" s="1" customFormat="1" ht="30" customHeight="1" spans="1:15">
      <c r="A24" s="5"/>
      <c r="B24" s="18"/>
      <c r="C24" s="18"/>
      <c r="D24" s="7" t="s">
        <v>552</v>
      </c>
      <c r="E24" s="7"/>
      <c r="F24" s="7"/>
      <c r="G24" s="7"/>
      <c r="H24" s="5" t="s">
        <v>500</v>
      </c>
      <c r="I24" s="5" t="s">
        <v>500</v>
      </c>
      <c r="J24" s="9">
        <v>15</v>
      </c>
      <c r="K24" s="10"/>
      <c r="L24" s="9">
        <v>15</v>
      </c>
      <c r="M24" s="10"/>
      <c r="N24" s="14" t="s">
        <v>161</v>
      </c>
      <c r="O24" s="16"/>
    </row>
    <row r="25" s="1" customFormat="1" ht="35" customHeight="1" spans="1:15">
      <c r="A25" s="5"/>
      <c r="B25" s="17" t="s">
        <v>58</v>
      </c>
      <c r="C25" s="17" t="s">
        <v>59</v>
      </c>
      <c r="D25" s="7" t="s">
        <v>553</v>
      </c>
      <c r="E25" s="7"/>
      <c r="F25" s="7"/>
      <c r="G25" s="7"/>
      <c r="H25" s="19" t="s">
        <v>57</v>
      </c>
      <c r="I25" s="19" t="s">
        <v>57</v>
      </c>
      <c r="J25" s="9">
        <v>10</v>
      </c>
      <c r="K25" s="10"/>
      <c r="L25" s="9">
        <v>10</v>
      </c>
      <c r="M25" s="10"/>
      <c r="N25" s="14" t="s">
        <v>161</v>
      </c>
      <c r="O25" s="16"/>
    </row>
    <row r="26" s="1" customFormat="1" ht="35" customHeight="1" spans="1:15">
      <c r="A26" s="5"/>
      <c r="B26" s="9" t="s">
        <v>61</v>
      </c>
      <c r="C26" s="21"/>
      <c r="D26" s="9" t="s">
        <v>62</v>
      </c>
      <c r="E26" s="22"/>
      <c r="F26" s="22"/>
      <c r="G26" s="22"/>
      <c r="H26" s="22"/>
      <c r="I26" s="22"/>
      <c r="J26" s="22"/>
      <c r="K26" s="22"/>
      <c r="L26" s="22"/>
      <c r="M26" s="22"/>
      <c r="N26" s="22"/>
      <c r="O26" s="10"/>
    </row>
    <row r="27" s="1" customFormat="1" ht="35" customHeight="1" spans="1:15">
      <c r="A27" s="5"/>
      <c r="B27" s="9" t="s">
        <v>63</v>
      </c>
      <c r="C27" s="22"/>
      <c r="D27" s="22"/>
      <c r="E27" s="22"/>
      <c r="F27" s="22"/>
      <c r="G27" s="22"/>
      <c r="H27" s="22"/>
      <c r="I27" s="21"/>
      <c r="J27" s="9">
        <v>100</v>
      </c>
      <c r="K27" s="21"/>
      <c r="L27" s="23">
        <v>92.7930574098798</v>
      </c>
      <c r="M27" s="24"/>
      <c r="N27" s="9" t="s">
        <v>64</v>
      </c>
      <c r="O27" s="10"/>
    </row>
    <row r="28" s="1" customFormat="1" spans="1:15">
      <c r="A28" s="25" t="s">
        <v>65</v>
      </c>
      <c r="B28" s="25"/>
      <c r="C28" s="25"/>
      <c r="D28" s="25"/>
      <c r="E28" s="25"/>
      <c r="F28" s="25"/>
      <c r="G28" s="25"/>
      <c r="H28" s="25"/>
      <c r="I28" s="25"/>
      <c r="J28" s="25"/>
      <c r="K28" s="25"/>
      <c r="L28" s="25"/>
      <c r="M28" s="25"/>
      <c r="N28" s="25"/>
      <c r="O28" s="26"/>
    </row>
    <row r="29" s="1" customFormat="1" spans="1:15">
      <c r="A29" s="27"/>
      <c r="B29" s="25"/>
      <c r="C29" s="25"/>
      <c r="D29" s="25"/>
      <c r="E29" s="25"/>
      <c r="F29" s="25"/>
      <c r="G29" s="25"/>
      <c r="H29" s="25"/>
      <c r="I29" s="25"/>
      <c r="J29" s="25"/>
      <c r="K29" s="25"/>
      <c r="L29" s="25"/>
      <c r="M29" s="25"/>
      <c r="N29" s="25"/>
      <c r="O29" s="26"/>
    </row>
    <row r="30" s="1" customFormat="1" spans="1:15">
      <c r="A30" s="27"/>
      <c r="B30" s="25"/>
      <c r="C30" s="25"/>
      <c r="D30" s="25"/>
      <c r="E30" s="25"/>
      <c r="F30" s="25"/>
      <c r="G30" s="25"/>
      <c r="H30" s="25"/>
      <c r="I30" s="25"/>
      <c r="J30" s="25"/>
      <c r="K30" s="25"/>
      <c r="L30" s="25"/>
      <c r="M30" s="25"/>
      <c r="N30" s="25"/>
      <c r="O30" s="26"/>
    </row>
    <row r="31" s="1" customFormat="1" ht="27" customHeight="1" spans="1:15">
      <c r="A31" s="28"/>
      <c r="B31" s="29"/>
      <c r="C31" s="29"/>
      <c r="D31" s="29"/>
      <c r="E31" s="29"/>
      <c r="F31" s="29"/>
      <c r="G31" s="29"/>
      <c r="H31" s="29"/>
      <c r="I31" s="29"/>
      <c r="J31" s="29"/>
      <c r="K31" s="29"/>
      <c r="L31" s="29"/>
      <c r="M31" s="29"/>
      <c r="N31" s="29"/>
      <c r="O31" s="30"/>
    </row>
  </sheetData>
  <mergeCells count="11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B26:C26"/>
    <mergeCell ref="D26:O26"/>
    <mergeCell ref="B27:I27"/>
    <mergeCell ref="J27:K27"/>
    <mergeCell ref="L27:M27"/>
    <mergeCell ref="N27:O27"/>
    <mergeCell ref="A10:A11"/>
    <mergeCell ref="A12:A27"/>
    <mergeCell ref="B13:B22"/>
    <mergeCell ref="B23:B24"/>
    <mergeCell ref="C13:C16"/>
    <mergeCell ref="C17:C19"/>
    <mergeCell ref="C21:C22"/>
    <mergeCell ref="C23:C24"/>
    <mergeCell ref="A5:B9"/>
    <mergeCell ref="A28:O31"/>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B10" sqref="B10:H10"/>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554</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77.785</v>
      </c>
      <c r="F6" s="8"/>
      <c r="G6" s="8">
        <f t="shared" si="0"/>
        <v>77.785</v>
      </c>
      <c r="H6" s="8"/>
      <c r="I6" s="8">
        <f t="shared" si="0"/>
        <v>29.5686</v>
      </c>
      <c r="J6" s="8"/>
      <c r="K6" s="9">
        <v>10</v>
      </c>
      <c r="L6" s="10"/>
      <c r="M6" s="11">
        <f>I6/G6</f>
        <v>0.380132416275632</v>
      </c>
      <c r="N6" s="12"/>
      <c r="O6" s="8">
        <f>I6/G6*K6</f>
        <v>3.80132416275632</v>
      </c>
    </row>
    <row r="7" s="1" customFormat="1" ht="17" customHeight="1" spans="1:15">
      <c r="A7" s="5"/>
      <c r="B7" s="5"/>
      <c r="C7" s="5" t="s">
        <v>14</v>
      </c>
      <c r="D7" s="5"/>
      <c r="E7" s="8">
        <v>77.785</v>
      </c>
      <c r="F7" s="8"/>
      <c r="G7" s="8">
        <v>77.785</v>
      </c>
      <c r="H7" s="8"/>
      <c r="I7" s="8">
        <v>29.5686</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69" customHeight="1" spans="1:15">
      <c r="A11" s="5"/>
      <c r="B11" s="14" t="s">
        <v>555</v>
      </c>
      <c r="C11" s="15"/>
      <c r="D11" s="15"/>
      <c r="E11" s="15"/>
      <c r="F11" s="15"/>
      <c r="G11" s="15"/>
      <c r="H11" s="16"/>
      <c r="I11" s="14" t="s">
        <v>555</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556</v>
      </c>
      <c r="E13" s="7"/>
      <c r="F13" s="7"/>
      <c r="G13" s="7"/>
      <c r="H13" s="5" t="s">
        <v>189</v>
      </c>
      <c r="I13" s="5" t="s">
        <v>189</v>
      </c>
      <c r="J13" s="9">
        <v>5</v>
      </c>
      <c r="K13" s="10"/>
      <c r="L13" s="9">
        <v>5</v>
      </c>
      <c r="M13" s="10"/>
      <c r="N13" s="14" t="s">
        <v>161</v>
      </c>
      <c r="O13" s="16"/>
    </row>
    <row r="14" s="1" customFormat="1" ht="35" customHeight="1" spans="1:15">
      <c r="A14" s="5"/>
      <c r="B14" s="18"/>
      <c r="C14" s="18"/>
      <c r="D14" s="7" t="s">
        <v>557</v>
      </c>
      <c r="E14" s="7"/>
      <c r="F14" s="7"/>
      <c r="G14" s="7"/>
      <c r="H14" s="5" t="s">
        <v>558</v>
      </c>
      <c r="I14" s="5" t="s">
        <v>558</v>
      </c>
      <c r="J14" s="9">
        <v>5</v>
      </c>
      <c r="K14" s="10"/>
      <c r="L14" s="9">
        <v>5</v>
      </c>
      <c r="M14" s="10"/>
      <c r="N14" s="14" t="s">
        <v>161</v>
      </c>
      <c r="O14" s="16"/>
    </row>
    <row r="15" s="1" customFormat="1" ht="35" customHeight="1" spans="1:15">
      <c r="A15" s="5"/>
      <c r="B15" s="18"/>
      <c r="C15" s="18"/>
      <c r="D15" s="7" t="s">
        <v>559</v>
      </c>
      <c r="E15" s="7"/>
      <c r="F15" s="7"/>
      <c r="G15" s="7"/>
      <c r="H15" s="5" t="s">
        <v>560</v>
      </c>
      <c r="I15" s="5" t="s">
        <v>560</v>
      </c>
      <c r="J15" s="9">
        <v>5</v>
      </c>
      <c r="K15" s="10"/>
      <c r="L15" s="9">
        <v>5</v>
      </c>
      <c r="M15" s="10"/>
      <c r="N15" s="14" t="s">
        <v>161</v>
      </c>
      <c r="O15" s="16"/>
    </row>
    <row r="16" s="1" customFormat="1" ht="35" customHeight="1" spans="1:15">
      <c r="A16" s="5"/>
      <c r="B16" s="18"/>
      <c r="C16" s="18"/>
      <c r="D16" s="7" t="s">
        <v>561</v>
      </c>
      <c r="E16" s="7"/>
      <c r="F16" s="7"/>
      <c r="G16" s="7"/>
      <c r="H16" s="5" t="s">
        <v>558</v>
      </c>
      <c r="I16" s="5" t="s">
        <v>558</v>
      </c>
      <c r="J16" s="9">
        <v>5</v>
      </c>
      <c r="K16" s="10"/>
      <c r="L16" s="9">
        <v>5</v>
      </c>
      <c r="M16" s="10"/>
      <c r="N16" s="14" t="s">
        <v>161</v>
      </c>
      <c r="O16" s="16"/>
    </row>
    <row r="17" s="1" customFormat="1" ht="35" customHeight="1" spans="1:15">
      <c r="A17" s="5"/>
      <c r="B17" s="18"/>
      <c r="C17" s="18"/>
      <c r="D17" s="7" t="s">
        <v>562</v>
      </c>
      <c r="E17" s="7"/>
      <c r="F17" s="7"/>
      <c r="G17" s="7"/>
      <c r="H17" s="5" t="s">
        <v>563</v>
      </c>
      <c r="I17" s="5" t="s">
        <v>563</v>
      </c>
      <c r="J17" s="9">
        <v>5</v>
      </c>
      <c r="K17" s="10"/>
      <c r="L17" s="9">
        <v>5</v>
      </c>
      <c r="M17" s="10"/>
      <c r="N17" s="14" t="s">
        <v>161</v>
      </c>
      <c r="O17" s="16"/>
    </row>
    <row r="18" s="1" customFormat="1" ht="35" customHeight="1" spans="1:15">
      <c r="A18" s="5"/>
      <c r="B18" s="18"/>
      <c r="C18" s="18"/>
      <c r="D18" s="7" t="s">
        <v>564</v>
      </c>
      <c r="E18" s="7"/>
      <c r="F18" s="7"/>
      <c r="G18" s="7"/>
      <c r="H18" s="5" t="s">
        <v>558</v>
      </c>
      <c r="I18" s="5" t="s">
        <v>558</v>
      </c>
      <c r="J18" s="9">
        <v>5</v>
      </c>
      <c r="K18" s="10"/>
      <c r="L18" s="9">
        <v>5</v>
      </c>
      <c r="M18" s="10"/>
      <c r="N18" s="14" t="s">
        <v>161</v>
      </c>
      <c r="O18" s="16"/>
    </row>
    <row r="19" s="1" customFormat="1" ht="35" customHeight="1" spans="1:15">
      <c r="A19" s="5"/>
      <c r="B19" s="18"/>
      <c r="C19" s="17" t="s">
        <v>38</v>
      </c>
      <c r="D19" s="7" t="s">
        <v>565</v>
      </c>
      <c r="E19" s="7"/>
      <c r="F19" s="7"/>
      <c r="G19" s="7"/>
      <c r="H19" s="5" t="s">
        <v>57</v>
      </c>
      <c r="I19" s="5" t="s">
        <v>57</v>
      </c>
      <c r="J19" s="9">
        <v>4</v>
      </c>
      <c r="K19" s="10"/>
      <c r="L19" s="9">
        <v>4</v>
      </c>
      <c r="M19" s="10"/>
      <c r="N19" s="14" t="s">
        <v>161</v>
      </c>
      <c r="O19" s="16"/>
    </row>
    <row r="20" s="1" customFormat="1" ht="35" customHeight="1" spans="1:15">
      <c r="A20" s="5"/>
      <c r="B20" s="18"/>
      <c r="C20" s="18"/>
      <c r="D20" s="7" t="s">
        <v>566</v>
      </c>
      <c r="E20" s="7"/>
      <c r="F20" s="7"/>
      <c r="G20" s="7"/>
      <c r="H20" s="5" t="s">
        <v>57</v>
      </c>
      <c r="I20" s="5" t="s">
        <v>57</v>
      </c>
      <c r="J20" s="9">
        <v>4</v>
      </c>
      <c r="K20" s="10"/>
      <c r="L20" s="9">
        <v>4</v>
      </c>
      <c r="M20" s="10"/>
      <c r="N20" s="14" t="s">
        <v>161</v>
      </c>
      <c r="O20" s="16"/>
    </row>
    <row r="21" s="1" customFormat="1" ht="35" customHeight="1" spans="1:15">
      <c r="A21" s="5"/>
      <c r="B21" s="18"/>
      <c r="C21" s="18"/>
      <c r="D21" s="7" t="s">
        <v>567</v>
      </c>
      <c r="E21" s="7"/>
      <c r="F21" s="7"/>
      <c r="G21" s="7"/>
      <c r="H21" s="5" t="s">
        <v>57</v>
      </c>
      <c r="I21" s="5" t="s">
        <v>57</v>
      </c>
      <c r="J21" s="9">
        <v>4</v>
      </c>
      <c r="K21" s="10"/>
      <c r="L21" s="9">
        <v>4</v>
      </c>
      <c r="M21" s="10"/>
      <c r="N21" s="14" t="s">
        <v>161</v>
      </c>
      <c r="O21" s="16"/>
    </row>
    <row r="22" s="1" customFormat="1" ht="35" customHeight="1" spans="1:15">
      <c r="A22" s="5"/>
      <c r="B22" s="18"/>
      <c r="C22" s="17" t="s">
        <v>44</v>
      </c>
      <c r="D22" s="7" t="s">
        <v>45</v>
      </c>
      <c r="E22" s="7"/>
      <c r="F22" s="7"/>
      <c r="G22" s="7"/>
      <c r="H22" s="19" t="s">
        <v>46</v>
      </c>
      <c r="I22" s="5" t="s">
        <v>46</v>
      </c>
      <c r="J22" s="9">
        <v>4</v>
      </c>
      <c r="K22" s="10"/>
      <c r="L22" s="9">
        <v>4</v>
      </c>
      <c r="M22" s="10"/>
      <c r="N22" s="14" t="s">
        <v>161</v>
      </c>
      <c r="O22" s="16"/>
    </row>
    <row r="23" s="1" customFormat="1" ht="35" customHeight="1" spans="1:15">
      <c r="A23" s="5"/>
      <c r="B23" s="18"/>
      <c r="C23" s="17" t="s">
        <v>47</v>
      </c>
      <c r="D23" s="7" t="s">
        <v>48</v>
      </c>
      <c r="E23" s="7"/>
      <c r="F23" s="7"/>
      <c r="G23" s="7"/>
      <c r="H23" s="19" t="s">
        <v>568</v>
      </c>
      <c r="I23" s="5" t="s">
        <v>50</v>
      </c>
      <c r="J23" s="9">
        <v>2</v>
      </c>
      <c r="K23" s="10"/>
      <c r="L23" s="9">
        <v>2</v>
      </c>
      <c r="M23" s="10"/>
      <c r="N23" s="14" t="s">
        <v>161</v>
      </c>
      <c r="O23" s="16"/>
    </row>
    <row r="24" s="1" customFormat="1" ht="35" customHeight="1" spans="1:15">
      <c r="A24" s="5"/>
      <c r="B24" s="18"/>
      <c r="C24" s="18"/>
      <c r="D24" s="7" t="s">
        <v>51</v>
      </c>
      <c r="E24" s="7"/>
      <c r="F24" s="7"/>
      <c r="G24" s="7"/>
      <c r="H24" s="19" t="s">
        <v>123</v>
      </c>
      <c r="I24" s="5" t="s">
        <v>569</v>
      </c>
      <c r="J24" s="9">
        <v>2</v>
      </c>
      <c r="K24" s="10"/>
      <c r="L24" s="9">
        <v>1</v>
      </c>
      <c r="M24" s="10"/>
      <c r="N24" s="14" t="s">
        <v>161</v>
      </c>
      <c r="O24" s="16"/>
    </row>
    <row r="25" s="1" customFormat="1" ht="30" customHeight="1" spans="1:15">
      <c r="A25" s="5"/>
      <c r="B25" s="17" t="s">
        <v>54</v>
      </c>
      <c r="C25" s="17" t="s">
        <v>55</v>
      </c>
      <c r="D25" s="7" t="s">
        <v>570</v>
      </c>
      <c r="E25" s="7"/>
      <c r="F25" s="7"/>
      <c r="G25" s="7"/>
      <c r="H25" s="5" t="s">
        <v>125</v>
      </c>
      <c r="I25" s="5" t="s">
        <v>125</v>
      </c>
      <c r="J25" s="9">
        <v>15</v>
      </c>
      <c r="K25" s="10"/>
      <c r="L25" s="9">
        <v>15</v>
      </c>
      <c r="M25" s="10"/>
      <c r="N25" s="14" t="s">
        <v>161</v>
      </c>
      <c r="O25" s="16"/>
    </row>
    <row r="26" s="1" customFormat="1" ht="30" customHeight="1" spans="1:15">
      <c r="A26" s="5"/>
      <c r="B26" s="18"/>
      <c r="C26" s="18"/>
      <c r="D26" s="7" t="s">
        <v>571</v>
      </c>
      <c r="E26" s="7"/>
      <c r="F26" s="7"/>
      <c r="G26" s="7"/>
      <c r="H26" s="5" t="s">
        <v>77</v>
      </c>
      <c r="I26" s="5" t="s">
        <v>77</v>
      </c>
      <c r="J26" s="9">
        <v>15</v>
      </c>
      <c r="K26" s="10"/>
      <c r="L26" s="9">
        <v>15</v>
      </c>
      <c r="M26" s="10"/>
      <c r="N26" s="14" t="s">
        <v>161</v>
      </c>
      <c r="O26" s="16"/>
    </row>
    <row r="27" s="1" customFormat="1" ht="35" customHeight="1" spans="1:15">
      <c r="A27" s="5"/>
      <c r="B27" s="17" t="s">
        <v>58</v>
      </c>
      <c r="C27" s="17" t="s">
        <v>59</v>
      </c>
      <c r="D27" s="7" t="s">
        <v>572</v>
      </c>
      <c r="E27" s="7"/>
      <c r="F27" s="7"/>
      <c r="G27" s="7"/>
      <c r="H27" s="19" t="s">
        <v>57</v>
      </c>
      <c r="I27" s="19" t="s">
        <v>57</v>
      </c>
      <c r="J27" s="9">
        <v>10</v>
      </c>
      <c r="K27" s="10"/>
      <c r="L27" s="9">
        <v>10</v>
      </c>
      <c r="M27" s="10"/>
      <c r="N27" s="14" t="s">
        <v>161</v>
      </c>
      <c r="O27" s="16"/>
    </row>
    <row r="28" s="1" customFormat="1" ht="35" customHeight="1" spans="1:15">
      <c r="A28" s="5"/>
      <c r="B28" s="9" t="s">
        <v>61</v>
      </c>
      <c r="C28" s="21"/>
      <c r="D28" s="9" t="s">
        <v>62</v>
      </c>
      <c r="E28" s="22"/>
      <c r="F28" s="22"/>
      <c r="G28" s="22"/>
      <c r="H28" s="22"/>
      <c r="I28" s="22"/>
      <c r="J28" s="22"/>
      <c r="K28" s="22"/>
      <c r="L28" s="22"/>
      <c r="M28" s="22"/>
      <c r="N28" s="22"/>
      <c r="O28" s="10"/>
    </row>
    <row r="29" s="1" customFormat="1" ht="35" customHeight="1" spans="1:15">
      <c r="A29" s="5"/>
      <c r="B29" s="9" t="s">
        <v>63</v>
      </c>
      <c r="C29" s="22"/>
      <c r="D29" s="22"/>
      <c r="E29" s="22"/>
      <c r="F29" s="22"/>
      <c r="G29" s="22"/>
      <c r="H29" s="22"/>
      <c r="I29" s="21"/>
      <c r="J29" s="9">
        <v>100</v>
      </c>
      <c r="K29" s="21"/>
      <c r="L29" s="23">
        <v>92.8013241627563</v>
      </c>
      <c r="M29" s="24"/>
      <c r="N29" s="9" t="s">
        <v>64</v>
      </c>
      <c r="O29" s="10"/>
    </row>
    <row r="30" s="1" customFormat="1" spans="1:15">
      <c r="A30" s="25" t="s">
        <v>65</v>
      </c>
      <c r="B30" s="25"/>
      <c r="C30" s="25"/>
      <c r="D30" s="25"/>
      <c r="E30" s="25"/>
      <c r="F30" s="25"/>
      <c r="G30" s="25"/>
      <c r="H30" s="25"/>
      <c r="I30" s="25"/>
      <c r="J30" s="25"/>
      <c r="K30" s="25"/>
      <c r="L30" s="25"/>
      <c r="M30" s="25"/>
      <c r="N30" s="25"/>
      <c r="O30" s="26"/>
    </row>
    <row r="31" s="1" customFormat="1" spans="1:15">
      <c r="A31" s="27"/>
      <c r="B31" s="25"/>
      <c r="C31" s="25"/>
      <c r="D31" s="25"/>
      <c r="E31" s="25"/>
      <c r="F31" s="25"/>
      <c r="G31" s="25"/>
      <c r="H31" s="25"/>
      <c r="I31" s="25"/>
      <c r="J31" s="25"/>
      <c r="K31" s="25"/>
      <c r="L31" s="25"/>
      <c r="M31" s="25"/>
      <c r="N31" s="25"/>
      <c r="O31" s="26"/>
    </row>
    <row r="32" s="1" customFormat="1" spans="1:15">
      <c r="A32" s="27"/>
      <c r="B32" s="25"/>
      <c r="C32" s="25"/>
      <c r="D32" s="25"/>
      <c r="E32" s="25"/>
      <c r="F32" s="25"/>
      <c r="G32" s="25"/>
      <c r="H32" s="25"/>
      <c r="I32" s="25"/>
      <c r="J32" s="25"/>
      <c r="K32" s="25"/>
      <c r="L32" s="25"/>
      <c r="M32" s="25"/>
      <c r="N32" s="25"/>
      <c r="O32" s="26"/>
    </row>
    <row r="33" s="1" customFormat="1" ht="27" customHeight="1" spans="1:15">
      <c r="A33" s="28"/>
      <c r="B33" s="29"/>
      <c r="C33" s="29"/>
      <c r="D33" s="29"/>
      <c r="E33" s="29"/>
      <c r="F33" s="29"/>
      <c r="G33" s="29"/>
      <c r="H33" s="29"/>
      <c r="I33" s="29"/>
      <c r="J33" s="29"/>
      <c r="K33" s="29"/>
      <c r="L33" s="29"/>
      <c r="M33" s="29"/>
      <c r="N33" s="29"/>
      <c r="O33" s="30"/>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B28:C28"/>
    <mergeCell ref="D28:O28"/>
    <mergeCell ref="B29:I29"/>
    <mergeCell ref="J29:K29"/>
    <mergeCell ref="L29:M29"/>
    <mergeCell ref="N29:O29"/>
    <mergeCell ref="A10:A11"/>
    <mergeCell ref="A12:A29"/>
    <mergeCell ref="B13:B24"/>
    <mergeCell ref="B25:B26"/>
    <mergeCell ref="C13:C18"/>
    <mergeCell ref="C19:C21"/>
    <mergeCell ref="C23:C24"/>
    <mergeCell ref="C25:C26"/>
    <mergeCell ref="A5:B9"/>
    <mergeCell ref="A30:O33"/>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N19" sqref="N19:O19"/>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573</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30.642</v>
      </c>
      <c r="F6" s="8"/>
      <c r="G6" s="8">
        <f t="shared" si="0"/>
        <v>30.642</v>
      </c>
      <c r="H6" s="8"/>
      <c r="I6" s="8">
        <f t="shared" si="0"/>
        <v>5.668149</v>
      </c>
      <c r="J6" s="8"/>
      <c r="K6" s="9">
        <v>10</v>
      </c>
      <c r="L6" s="10"/>
      <c r="M6" s="11">
        <f>I6/G6</f>
        <v>0.184979733698845</v>
      </c>
      <c r="N6" s="12"/>
      <c r="O6" s="8">
        <f>I6/G6*K6</f>
        <v>1.84979733698845</v>
      </c>
    </row>
    <row r="7" s="1" customFormat="1" ht="17" customHeight="1" spans="1:15">
      <c r="A7" s="5"/>
      <c r="B7" s="5"/>
      <c r="C7" s="5" t="s">
        <v>14</v>
      </c>
      <c r="D7" s="5"/>
      <c r="E7" s="8">
        <v>30.642</v>
      </c>
      <c r="F7" s="8"/>
      <c r="G7" s="8">
        <v>30.642</v>
      </c>
      <c r="H7" s="8"/>
      <c r="I7" s="8">
        <v>5.668149</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84" customHeight="1" spans="1:15">
      <c r="A11" s="5"/>
      <c r="B11" s="14" t="s">
        <v>574</v>
      </c>
      <c r="C11" s="15"/>
      <c r="D11" s="15"/>
      <c r="E11" s="15"/>
      <c r="F11" s="15"/>
      <c r="G11" s="15"/>
      <c r="H11" s="16"/>
      <c r="I11" s="14" t="s">
        <v>575</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576</v>
      </c>
      <c r="E13" s="7"/>
      <c r="F13" s="7"/>
      <c r="G13" s="7"/>
      <c r="H13" s="5" t="s">
        <v>577</v>
      </c>
      <c r="I13" s="5" t="s">
        <v>578</v>
      </c>
      <c r="J13" s="9">
        <v>20</v>
      </c>
      <c r="K13" s="10"/>
      <c r="L13" s="9">
        <v>15</v>
      </c>
      <c r="M13" s="10"/>
      <c r="N13" s="14" t="s">
        <v>579</v>
      </c>
      <c r="O13" s="16"/>
    </row>
    <row r="14" s="1" customFormat="1" ht="35" customHeight="1" spans="1:15">
      <c r="A14" s="5"/>
      <c r="B14" s="18"/>
      <c r="C14" s="17" t="s">
        <v>38</v>
      </c>
      <c r="D14" s="7" t="s">
        <v>580</v>
      </c>
      <c r="E14" s="7"/>
      <c r="F14" s="7"/>
      <c r="G14" s="7"/>
      <c r="H14" s="5" t="s">
        <v>42</v>
      </c>
      <c r="I14" s="5" t="s">
        <v>42</v>
      </c>
      <c r="J14" s="9">
        <v>15</v>
      </c>
      <c r="K14" s="10"/>
      <c r="L14" s="9">
        <v>15</v>
      </c>
      <c r="M14" s="10"/>
      <c r="N14" s="14" t="s">
        <v>579</v>
      </c>
      <c r="O14" s="16"/>
    </row>
    <row r="15" s="1" customFormat="1" ht="35" customHeight="1" spans="1:15">
      <c r="A15" s="5"/>
      <c r="B15" s="18"/>
      <c r="C15" s="17" t="s">
        <v>44</v>
      </c>
      <c r="D15" s="7" t="s">
        <v>581</v>
      </c>
      <c r="E15" s="7"/>
      <c r="F15" s="7"/>
      <c r="G15" s="7"/>
      <c r="H15" s="19" t="s">
        <v>79</v>
      </c>
      <c r="I15" s="5" t="s">
        <v>79</v>
      </c>
      <c r="J15" s="9">
        <v>15</v>
      </c>
      <c r="K15" s="10"/>
      <c r="L15" s="9">
        <v>15</v>
      </c>
      <c r="M15" s="10"/>
      <c r="N15" s="14" t="s">
        <v>579</v>
      </c>
      <c r="O15" s="16"/>
    </row>
    <row r="16" s="1" customFormat="1" ht="30" customHeight="1" spans="1:15">
      <c r="A16" s="5"/>
      <c r="B16" s="17" t="s">
        <v>54</v>
      </c>
      <c r="C16" s="17" t="s">
        <v>55</v>
      </c>
      <c r="D16" s="7" t="s">
        <v>582</v>
      </c>
      <c r="E16" s="7"/>
      <c r="F16" s="7"/>
      <c r="G16" s="7"/>
      <c r="H16" s="5" t="s">
        <v>583</v>
      </c>
      <c r="I16" s="5" t="s">
        <v>583</v>
      </c>
      <c r="J16" s="9">
        <v>30</v>
      </c>
      <c r="K16" s="10"/>
      <c r="L16" s="9">
        <v>30</v>
      </c>
      <c r="M16" s="10"/>
      <c r="N16" s="14" t="s">
        <v>579</v>
      </c>
      <c r="O16" s="16"/>
    </row>
    <row r="17" s="1" customFormat="1" ht="35" customHeight="1" spans="1:15">
      <c r="A17" s="5"/>
      <c r="B17" s="17" t="s">
        <v>58</v>
      </c>
      <c r="C17" s="17" t="s">
        <v>59</v>
      </c>
      <c r="D17" s="7" t="s">
        <v>78</v>
      </c>
      <c r="E17" s="7"/>
      <c r="F17" s="7"/>
      <c r="G17" s="7"/>
      <c r="H17" s="19" t="s">
        <v>225</v>
      </c>
      <c r="I17" s="19" t="s">
        <v>225</v>
      </c>
      <c r="J17" s="9">
        <v>10</v>
      </c>
      <c r="K17" s="10"/>
      <c r="L17" s="9">
        <v>10</v>
      </c>
      <c r="M17" s="10"/>
      <c r="N17" s="14" t="s">
        <v>579</v>
      </c>
      <c r="O17" s="16"/>
    </row>
    <row r="18" s="1" customFormat="1" ht="35" customHeight="1" spans="1:15">
      <c r="A18" s="5"/>
      <c r="B18" s="9" t="s">
        <v>61</v>
      </c>
      <c r="C18" s="21"/>
      <c r="D18" s="9" t="s">
        <v>62</v>
      </c>
      <c r="E18" s="22"/>
      <c r="F18" s="22"/>
      <c r="G18" s="22"/>
      <c r="H18" s="22"/>
      <c r="I18" s="22"/>
      <c r="J18" s="22"/>
      <c r="K18" s="22"/>
      <c r="L18" s="22"/>
      <c r="M18" s="22"/>
      <c r="N18" s="22"/>
      <c r="O18" s="10"/>
    </row>
    <row r="19" s="1" customFormat="1" ht="35" customHeight="1" spans="1:15">
      <c r="A19" s="5"/>
      <c r="B19" s="9" t="s">
        <v>63</v>
      </c>
      <c r="C19" s="22"/>
      <c r="D19" s="22"/>
      <c r="E19" s="22"/>
      <c r="F19" s="22"/>
      <c r="G19" s="22"/>
      <c r="H19" s="22"/>
      <c r="I19" s="21"/>
      <c r="J19" s="9">
        <v>100</v>
      </c>
      <c r="K19" s="21"/>
      <c r="L19" s="23">
        <v>86.8497973369884</v>
      </c>
      <c r="M19" s="24"/>
      <c r="N19" s="9" t="s">
        <v>106</v>
      </c>
      <c r="O19" s="10"/>
    </row>
    <row r="20" s="1" customFormat="1" spans="1:15">
      <c r="A20" s="25" t="s">
        <v>65</v>
      </c>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ht="27" customHeight="1" spans="1:15">
      <c r="A23" s="28"/>
      <c r="B23" s="29"/>
      <c r="C23" s="29"/>
      <c r="D23" s="29"/>
      <c r="E23" s="29"/>
      <c r="F23" s="29"/>
      <c r="G23" s="29"/>
      <c r="H23" s="29"/>
      <c r="I23" s="29"/>
      <c r="J23" s="29"/>
      <c r="K23" s="29"/>
      <c r="L23" s="29"/>
      <c r="M23" s="29"/>
      <c r="N23" s="29"/>
      <c r="O23" s="30"/>
    </row>
  </sheetData>
  <mergeCells count="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5"/>
    <mergeCell ref="A5:B9"/>
    <mergeCell ref="A20:O23"/>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N29" sqref="N29:O29"/>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584</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90</v>
      </c>
      <c r="F6" s="8"/>
      <c r="G6" s="8">
        <f t="shared" si="0"/>
        <v>90</v>
      </c>
      <c r="H6" s="8"/>
      <c r="I6" s="8">
        <f t="shared" si="0"/>
        <v>0</v>
      </c>
      <c r="J6" s="8"/>
      <c r="K6" s="9">
        <v>10</v>
      </c>
      <c r="L6" s="10"/>
      <c r="M6" s="31">
        <f>I6/G6</f>
        <v>0</v>
      </c>
      <c r="N6" s="32"/>
      <c r="O6" s="33">
        <f>I6/G6*K6</f>
        <v>0</v>
      </c>
    </row>
    <row r="7" s="1" customFormat="1" ht="17" customHeight="1" spans="1:15">
      <c r="A7" s="5"/>
      <c r="B7" s="5"/>
      <c r="C7" s="5" t="s">
        <v>14</v>
      </c>
      <c r="D7" s="5"/>
      <c r="E7" s="8">
        <v>90</v>
      </c>
      <c r="F7" s="8"/>
      <c r="G7" s="8">
        <v>90</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69" customHeight="1" spans="1:15">
      <c r="A11" s="5"/>
      <c r="B11" s="14" t="s">
        <v>585</v>
      </c>
      <c r="C11" s="15"/>
      <c r="D11" s="15"/>
      <c r="E11" s="15"/>
      <c r="F11" s="15"/>
      <c r="G11" s="15"/>
      <c r="H11" s="16"/>
      <c r="I11" s="14" t="s">
        <v>585</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586</v>
      </c>
      <c r="E13" s="7"/>
      <c r="F13" s="7"/>
      <c r="G13" s="7"/>
      <c r="H13" s="5" t="s">
        <v>587</v>
      </c>
      <c r="I13" s="5" t="s">
        <v>587</v>
      </c>
      <c r="J13" s="9">
        <v>5</v>
      </c>
      <c r="K13" s="10"/>
      <c r="L13" s="9">
        <v>5</v>
      </c>
      <c r="M13" s="10"/>
      <c r="N13" s="14" t="s">
        <v>161</v>
      </c>
      <c r="O13" s="16"/>
    </row>
    <row r="14" s="1" customFormat="1" ht="35" customHeight="1" spans="1:15">
      <c r="A14" s="5"/>
      <c r="B14" s="18"/>
      <c r="C14" s="18"/>
      <c r="D14" s="7" t="s">
        <v>588</v>
      </c>
      <c r="E14" s="7"/>
      <c r="F14" s="7"/>
      <c r="G14" s="7"/>
      <c r="H14" s="5" t="s">
        <v>587</v>
      </c>
      <c r="I14" s="5" t="s">
        <v>587</v>
      </c>
      <c r="J14" s="9">
        <v>5</v>
      </c>
      <c r="K14" s="10"/>
      <c r="L14" s="9">
        <v>5</v>
      </c>
      <c r="M14" s="10"/>
      <c r="N14" s="14" t="s">
        <v>161</v>
      </c>
      <c r="O14" s="16"/>
    </row>
    <row r="15" s="1" customFormat="1" ht="35" customHeight="1" spans="1:15">
      <c r="A15" s="5"/>
      <c r="B15" s="18"/>
      <c r="C15" s="18"/>
      <c r="D15" s="7" t="s">
        <v>589</v>
      </c>
      <c r="E15" s="7"/>
      <c r="F15" s="7"/>
      <c r="G15" s="7"/>
      <c r="H15" s="5" t="s">
        <v>91</v>
      </c>
      <c r="I15" s="5" t="s">
        <v>91</v>
      </c>
      <c r="J15" s="9">
        <v>5</v>
      </c>
      <c r="K15" s="10"/>
      <c r="L15" s="9">
        <v>5</v>
      </c>
      <c r="M15" s="10"/>
      <c r="N15" s="14" t="s">
        <v>161</v>
      </c>
      <c r="O15" s="16"/>
    </row>
    <row r="16" s="1" customFormat="1" ht="35" customHeight="1" spans="1:15">
      <c r="A16" s="5"/>
      <c r="B16" s="18"/>
      <c r="C16" s="18"/>
      <c r="D16" s="7" t="s">
        <v>590</v>
      </c>
      <c r="E16" s="7"/>
      <c r="F16" s="7"/>
      <c r="G16" s="7"/>
      <c r="H16" s="5" t="s">
        <v>91</v>
      </c>
      <c r="I16" s="5" t="s">
        <v>91</v>
      </c>
      <c r="J16" s="9">
        <v>5</v>
      </c>
      <c r="K16" s="10"/>
      <c r="L16" s="9">
        <v>5</v>
      </c>
      <c r="M16" s="10"/>
      <c r="N16" s="14" t="s">
        <v>161</v>
      </c>
      <c r="O16" s="16"/>
    </row>
    <row r="17" s="1" customFormat="1" ht="35" customHeight="1" spans="1:15">
      <c r="A17" s="5"/>
      <c r="B17" s="18"/>
      <c r="C17" s="18"/>
      <c r="D17" s="7" t="s">
        <v>591</v>
      </c>
      <c r="E17" s="7"/>
      <c r="F17" s="7"/>
      <c r="G17" s="7"/>
      <c r="H17" s="5" t="s">
        <v>592</v>
      </c>
      <c r="I17" s="5" t="s">
        <v>592</v>
      </c>
      <c r="J17" s="9">
        <v>5</v>
      </c>
      <c r="K17" s="10"/>
      <c r="L17" s="9">
        <v>5</v>
      </c>
      <c r="M17" s="10"/>
      <c r="N17" s="14" t="s">
        <v>161</v>
      </c>
      <c r="O17" s="16"/>
    </row>
    <row r="18" s="1" customFormat="1" ht="35" customHeight="1" spans="1:15">
      <c r="A18" s="5"/>
      <c r="B18" s="18"/>
      <c r="C18" s="18"/>
      <c r="D18" s="7" t="s">
        <v>593</v>
      </c>
      <c r="E18" s="7"/>
      <c r="F18" s="7"/>
      <c r="G18" s="7"/>
      <c r="H18" s="5" t="s">
        <v>295</v>
      </c>
      <c r="I18" s="5" t="s">
        <v>295</v>
      </c>
      <c r="J18" s="9">
        <v>5</v>
      </c>
      <c r="K18" s="10"/>
      <c r="L18" s="9">
        <v>0</v>
      </c>
      <c r="M18" s="10"/>
      <c r="N18" s="14" t="s">
        <v>161</v>
      </c>
      <c r="O18" s="16"/>
    </row>
    <row r="19" s="1" customFormat="1" ht="35" customHeight="1" spans="1:15">
      <c r="A19" s="5"/>
      <c r="B19" s="18"/>
      <c r="C19" s="17" t="s">
        <v>38</v>
      </c>
      <c r="D19" s="7" t="s">
        <v>594</v>
      </c>
      <c r="E19" s="7"/>
      <c r="F19" s="7"/>
      <c r="G19" s="7"/>
      <c r="H19" s="5" t="s">
        <v>57</v>
      </c>
      <c r="I19" s="5" t="s">
        <v>57</v>
      </c>
      <c r="J19" s="9">
        <v>5</v>
      </c>
      <c r="K19" s="10"/>
      <c r="L19" s="9">
        <v>5</v>
      </c>
      <c r="M19" s="10"/>
      <c r="N19" s="14" t="s">
        <v>161</v>
      </c>
      <c r="O19" s="16"/>
    </row>
    <row r="20" s="1" customFormat="1" ht="35" customHeight="1" spans="1:15">
      <c r="A20" s="5"/>
      <c r="B20" s="18"/>
      <c r="C20" s="18"/>
      <c r="D20" s="7" t="s">
        <v>595</v>
      </c>
      <c r="E20" s="7"/>
      <c r="F20" s="7"/>
      <c r="G20" s="7"/>
      <c r="H20" s="5" t="s">
        <v>57</v>
      </c>
      <c r="I20" s="5" t="s">
        <v>57</v>
      </c>
      <c r="J20" s="9">
        <v>5</v>
      </c>
      <c r="K20" s="10"/>
      <c r="L20" s="9">
        <v>5</v>
      </c>
      <c r="M20" s="10"/>
      <c r="N20" s="14" t="s">
        <v>161</v>
      </c>
      <c r="O20" s="16"/>
    </row>
    <row r="21" s="1" customFormat="1" ht="35" customHeight="1" spans="1:15">
      <c r="A21" s="5"/>
      <c r="B21" s="18"/>
      <c r="C21" s="17" t="s">
        <v>44</v>
      </c>
      <c r="D21" s="7" t="s">
        <v>596</v>
      </c>
      <c r="E21" s="7"/>
      <c r="F21" s="7"/>
      <c r="G21" s="7"/>
      <c r="H21" s="19" t="s">
        <v>46</v>
      </c>
      <c r="I21" s="5" t="s">
        <v>46</v>
      </c>
      <c r="J21" s="9">
        <v>5</v>
      </c>
      <c r="K21" s="10"/>
      <c r="L21" s="9">
        <v>5</v>
      </c>
      <c r="M21" s="10"/>
      <c r="N21" s="14" t="s">
        <v>161</v>
      </c>
      <c r="O21" s="16"/>
    </row>
    <row r="22" s="1" customFormat="1" ht="35" customHeight="1" spans="1:15">
      <c r="A22" s="5"/>
      <c r="B22" s="18"/>
      <c r="C22" s="17" t="s">
        <v>47</v>
      </c>
      <c r="D22" s="7" t="s">
        <v>48</v>
      </c>
      <c r="E22" s="7"/>
      <c r="F22" s="7"/>
      <c r="G22" s="7"/>
      <c r="H22" s="19" t="s">
        <v>102</v>
      </c>
      <c r="I22" s="5" t="s">
        <v>102</v>
      </c>
      <c r="J22" s="9">
        <v>1</v>
      </c>
      <c r="K22" s="10"/>
      <c r="L22" s="9">
        <v>5</v>
      </c>
      <c r="M22" s="10"/>
      <c r="N22" s="14" t="s">
        <v>161</v>
      </c>
      <c r="O22" s="16"/>
    </row>
    <row r="23" s="1" customFormat="1" ht="35" customHeight="1" spans="1:15">
      <c r="A23" s="5"/>
      <c r="B23" s="18"/>
      <c r="C23" s="18"/>
      <c r="D23" s="7" t="s">
        <v>51</v>
      </c>
      <c r="E23" s="7"/>
      <c r="F23" s="7"/>
      <c r="G23" s="7"/>
      <c r="H23" s="19" t="s">
        <v>123</v>
      </c>
      <c r="I23" s="5" t="s">
        <v>597</v>
      </c>
      <c r="J23" s="9">
        <v>4</v>
      </c>
      <c r="K23" s="10"/>
      <c r="L23" s="9">
        <v>0</v>
      </c>
      <c r="M23" s="10"/>
      <c r="N23" s="14" t="s">
        <v>161</v>
      </c>
      <c r="O23" s="16"/>
    </row>
    <row r="24" s="1" customFormat="1" ht="30" customHeight="1" spans="1:15">
      <c r="A24" s="5"/>
      <c r="B24" s="17" t="s">
        <v>54</v>
      </c>
      <c r="C24" s="17" t="s">
        <v>55</v>
      </c>
      <c r="D24" s="7" t="s">
        <v>598</v>
      </c>
      <c r="E24" s="7"/>
      <c r="F24" s="7"/>
      <c r="G24" s="7"/>
      <c r="H24" s="5" t="s">
        <v>599</v>
      </c>
      <c r="I24" s="5" t="s">
        <v>599</v>
      </c>
      <c r="J24" s="9">
        <v>10</v>
      </c>
      <c r="K24" s="10"/>
      <c r="L24" s="9">
        <v>10</v>
      </c>
      <c r="M24" s="10"/>
      <c r="N24" s="14" t="s">
        <v>161</v>
      </c>
      <c r="O24" s="16"/>
    </row>
    <row r="25" s="1" customFormat="1" ht="30" customHeight="1" spans="1:15">
      <c r="A25" s="5"/>
      <c r="B25" s="18"/>
      <c r="C25" s="18"/>
      <c r="D25" s="7" t="s">
        <v>600</v>
      </c>
      <c r="E25" s="7"/>
      <c r="F25" s="7"/>
      <c r="G25" s="7"/>
      <c r="H25" s="5" t="s">
        <v>247</v>
      </c>
      <c r="I25" s="5" t="s">
        <v>247</v>
      </c>
      <c r="J25" s="9">
        <v>10</v>
      </c>
      <c r="K25" s="10"/>
      <c r="L25" s="9">
        <v>10</v>
      </c>
      <c r="M25" s="10"/>
      <c r="N25" s="14" t="s">
        <v>161</v>
      </c>
      <c r="O25" s="16"/>
    </row>
    <row r="26" s="1" customFormat="1" ht="30" customHeight="1" spans="1:15">
      <c r="A26" s="5"/>
      <c r="B26" s="18"/>
      <c r="C26" s="18"/>
      <c r="D26" s="7" t="s">
        <v>595</v>
      </c>
      <c r="E26" s="7"/>
      <c r="F26" s="7"/>
      <c r="G26" s="7"/>
      <c r="H26" s="5" t="s">
        <v>57</v>
      </c>
      <c r="I26" s="5" t="s">
        <v>57</v>
      </c>
      <c r="J26" s="9">
        <v>10</v>
      </c>
      <c r="K26" s="10"/>
      <c r="L26" s="9">
        <v>10</v>
      </c>
      <c r="M26" s="10"/>
      <c r="N26" s="14" t="s">
        <v>161</v>
      </c>
      <c r="O26" s="16"/>
    </row>
    <row r="27" s="1" customFormat="1" ht="35" customHeight="1" spans="1:15">
      <c r="A27" s="5"/>
      <c r="B27" s="17" t="s">
        <v>58</v>
      </c>
      <c r="C27" s="17" t="s">
        <v>59</v>
      </c>
      <c r="D27" s="7" t="s">
        <v>105</v>
      </c>
      <c r="E27" s="7"/>
      <c r="F27" s="7"/>
      <c r="G27" s="7"/>
      <c r="H27" s="19" t="s">
        <v>57</v>
      </c>
      <c r="I27" s="19" t="s">
        <v>57</v>
      </c>
      <c r="J27" s="9">
        <v>10</v>
      </c>
      <c r="K27" s="10"/>
      <c r="L27" s="9">
        <v>10</v>
      </c>
      <c r="M27" s="10"/>
      <c r="N27" s="14" t="s">
        <v>161</v>
      </c>
      <c r="O27" s="16"/>
    </row>
    <row r="28" s="1" customFormat="1" ht="35" customHeight="1" spans="1:15">
      <c r="A28" s="5"/>
      <c r="B28" s="9" t="s">
        <v>61</v>
      </c>
      <c r="C28" s="21"/>
      <c r="D28" s="9" t="s">
        <v>62</v>
      </c>
      <c r="E28" s="22"/>
      <c r="F28" s="22"/>
      <c r="G28" s="22"/>
      <c r="H28" s="22"/>
      <c r="I28" s="22"/>
      <c r="J28" s="22"/>
      <c r="K28" s="22"/>
      <c r="L28" s="22"/>
      <c r="M28" s="22"/>
      <c r="N28" s="22"/>
      <c r="O28" s="10"/>
    </row>
    <row r="29" s="1" customFormat="1" ht="35" customHeight="1" spans="1:15">
      <c r="A29" s="5"/>
      <c r="B29" s="9" t="s">
        <v>63</v>
      </c>
      <c r="C29" s="22"/>
      <c r="D29" s="22"/>
      <c r="E29" s="22"/>
      <c r="F29" s="22"/>
      <c r="G29" s="22"/>
      <c r="H29" s="22"/>
      <c r="I29" s="21"/>
      <c r="J29" s="9">
        <v>100</v>
      </c>
      <c r="K29" s="21"/>
      <c r="L29" s="34">
        <v>85</v>
      </c>
      <c r="M29" s="35"/>
      <c r="N29" s="9" t="s">
        <v>106</v>
      </c>
      <c r="O29" s="10"/>
    </row>
    <row r="30" s="1" customFormat="1" spans="1:15">
      <c r="A30" s="25" t="s">
        <v>65</v>
      </c>
      <c r="B30" s="25"/>
      <c r="C30" s="25"/>
      <c r="D30" s="25"/>
      <c r="E30" s="25"/>
      <c r="F30" s="25"/>
      <c r="G30" s="25"/>
      <c r="H30" s="25"/>
      <c r="I30" s="25"/>
      <c r="J30" s="25"/>
      <c r="K30" s="25"/>
      <c r="L30" s="25"/>
      <c r="M30" s="25"/>
      <c r="N30" s="25"/>
      <c r="O30" s="26"/>
    </row>
    <row r="31" s="1" customFormat="1" spans="1:15">
      <c r="A31" s="27"/>
      <c r="B31" s="25"/>
      <c r="C31" s="25"/>
      <c r="D31" s="25"/>
      <c r="E31" s="25"/>
      <c r="F31" s="25"/>
      <c r="G31" s="25"/>
      <c r="H31" s="25"/>
      <c r="I31" s="25"/>
      <c r="J31" s="25"/>
      <c r="K31" s="25"/>
      <c r="L31" s="25"/>
      <c r="M31" s="25"/>
      <c r="N31" s="25"/>
      <c r="O31" s="26"/>
    </row>
    <row r="32" s="1" customFormat="1" spans="1:15">
      <c r="A32" s="27"/>
      <c r="B32" s="25"/>
      <c r="C32" s="25"/>
      <c r="D32" s="25"/>
      <c r="E32" s="25"/>
      <c r="F32" s="25"/>
      <c r="G32" s="25"/>
      <c r="H32" s="25"/>
      <c r="I32" s="25"/>
      <c r="J32" s="25"/>
      <c r="K32" s="25"/>
      <c r="L32" s="25"/>
      <c r="M32" s="25"/>
      <c r="N32" s="25"/>
      <c r="O32" s="26"/>
    </row>
    <row r="33" s="1" customFormat="1" ht="27" customHeight="1" spans="1:15">
      <c r="A33" s="28"/>
      <c r="B33" s="29"/>
      <c r="C33" s="29"/>
      <c r="D33" s="29"/>
      <c r="E33" s="29"/>
      <c r="F33" s="29"/>
      <c r="G33" s="29"/>
      <c r="H33" s="29"/>
      <c r="I33" s="29"/>
      <c r="J33" s="29"/>
      <c r="K33" s="29"/>
      <c r="L33" s="29"/>
      <c r="M33" s="29"/>
      <c r="N33" s="29"/>
      <c r="O33" s="30"/>
    </row>
  </sheetData>
  <mergeCells count="12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B28:C28"/>
    <mergeCell ref="D28:O28"/>
    <mergeCell ref="B29:I29"/>
    <mergeCell ref="J29:K29"/>
    <mergeCell ref="L29:M29"/>
    <mergeCell ref="N29:O29"/>
    <mergeCell ref="A10:A11"/>
    <mergeCell ref="A12:A29"/>
    <mergeCell ref="B13:B23"/>
    <mergeCell ref="B24:B26"/>
    <mergeCell ref="C13:C18"/>
    <mergeCell ref="C19:C20"/>
    <mergeCell ref="C22:C23"/>
    <mergeCell ref="C24:C26"/>
    <mergeCell ref="A5:B9"/>
    <mergeCell ref="A30:O33"/>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N24" sqref="N24:O24"/>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601</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4.26</v>
      </c>
      <c r="F6" s="8"/>
      <c r="G6" s="8">
        <f t="shared" si="0"/>
        <v>4.26</v>
      </c>
      <c r="H6" s="8"/>
      <c r="I6" s="8">
        <f t="shared" si="0"/>
        <v>0</v>
      </c>
      <c r="J6" s="8"/>
      <c r="K6" s="9">
        <v>10</v>
      </c>
      <c r="L6" s="10"/>
      <c r="M6" s="31">
        <f>I6/G6</f>
        <v>0</v>
      </c>
      <c r="N6" s="32"/>
      <c r="O6" s="33">
        <f>I6/G6*K6</f>
        <v>0</v>
      </c>
    </row>
    <row r="7" s="1" customFormat="1" ht="17" customHeight="1" spans="1:15">
      <c r="A7" s="5"/>
      <c r="B7" s="5"/>
      <c r="C7" s="5" t="s">
        <v>14</v>
      </c>
      <c r="D7" s="5"/>
      <c r="E7" s="8">
        <v>4.26</v>
      </c>
      <c r="F7" s="8"/>
      <c r="G7" s="8">
        <v>4.26</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602</v>
      </c>
      <c r="C11" s="15"/>
      <c r="D11" s="15"/>
      <c r="E11" s="15"/>
      <c r="F11" s="15"/>
      <c r="G11" s="15"/>
      <c r="H11" s="16"/>
      <c r="I11" s="14" t="s">
        <v>602</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603</v>
      </c>
      <c r="E13" s="7"/>
      <c r="F13" s="7"/>
      <c r="G13" s="7"/>
      <c r="H13" s="5" t="s">
        <v>431</v>
      </c>
      <c r="I13" s="5" t="s">
        <v>431</v>
      </c>
      <c r="J13" s="9">
        <v>5</v>
      </c>
      <c r="K13" s="10"/>
      <c r="L13" s="9">
        <v>5</v>
      </c>
      <c r="M13" s="10"/>
      <c r="N13" s="14" t="s">
        <v>604</v>
      </c>
      <c r="O13" s="16"/>
    </row>
    <row r="14" s="1" customFormat="1" ht="35" customHeight="1" spans="1:15">
      <c r="A14" s="5"/>
      <c r="B14" s="18"/>
      <c r="C14" s="18"/>
      <c r="D14" s="7" t="s">
        <v>605</v>
      </c>
      <c r="E14" s="7"/>
      <c r="F14" s="7"/>
      <c r="G14" s="7"/>
      <c r="H14" s="5" t="s">
        <v>606</v>
      </c>
      <c r="I14" s="5" t="s">
        <v>606</v>
      </c>
      <c r="J14" s="9">
        <v>5</v>
      </c>
      <c r="K14" s="10"/>
      <c r="L14" s="9">
        <v>5</v>
      </c>
      <c r="M14" s="10"/>
      <c r="N14" s="14" t="s">
        <v>604</v>
      </c>
      <c r="O14" s="16"/>
    </row>
    <row r="15" s="1" customFormat="1" ht="35" customHeight="1" spans="1:15">
      <c r="A15" s="5"/>
      <c r="B15" s="18"/>
      <c r="C15" s="18"/>
      <c r="D15" s="7" t="s">
        <v>607</v>
      </c>
      <c r="E15" s="7"/>
      <c r="F15" s="7"/>
      <c r="G15" s="7"/>
      <c r="H15" s="5" t="s">
        <v>608</v>
      </c>
      <c r="I15" s="5" t="s">
        <v>608</v>
      </c>
      <c r="J15" s="9">
        <v>5</v>
      </c>
      <c r="K15" s="10"/>
      <c r="L15" s="9">
        <v>5</v>
      </c>
      <c r="M15" s="10"/>
      <c r="N15" s="14" t="s">
        <v>604</v>
      </c>
      <c r="O15" s="16"/>
    </row>
    <row r="16" s="1" customFormat="1" ht="35" customHeight="1" spans="1:15">
      <c r="A16" s="5"/>
      <c r="B16" s="18"/>
      <c r="C16" s="18"/>
      <c r="D16" s="7" t="s">
        <v>609</v>
      </c>
      <c r="E16" s="7"/>
      <c r="F16" s="7"/>
      <c r="G16" s="7"/>
      <c r="H16" s="5" t="s">
        <v>610</v>
      </c>
      <c r="I16" s="5" t="s">
        <v>610</v>
      </c>
      <c r="J16" s="9">
        <v>5</v>
      </c>
      <c r="K16" s="10"/>
      <c r="L16" s="9">
        <v>5</v>
      </c>
      <c r="M16" s="10"/>
      <c r="N16" s="14" t="s">
        <v>604</v>
      </c>
      <c r="O16" s="16"/>
    </row>
    <row r="17" s="1" customFormat="1" ht="35" customHeight="1" spans="1:15">
      <c r="A17" s="5"/>
      <c r="B17" s="18"/>
      <c r="C17" s="17" t="s">
        <v>38</v>
      </c>
      <c r="D17" s="7" t="s">
        <v>611</v>
      </c>
      <c r="E17" s="7"/>
      <c r="F17" s="7"/>
      <c r="G17" s="7"/>
      <c r="H17" s="5" t="s">
        <v>57</v>
      </c>
      <c r="I17" s="5" t="s">
        <v>57</v>
      </c>
      <c r="J17" s="9">
        <v>10</v>
      </c>
      <c r="K17" s="10"/>
      <c r="L17" s="9">
        <v>10</v>
      </c>
      <c r="M17" s="10"/>
      <c r="N17" s="14" t="s">
        <v>604</v>
      </c>
      <c r="O17" s="16"/>
    </row>
    <row r="18" s="1" customFormat="1" ht="35" customHeight="1" spans="1:15">
      <c r="A18" s="5"/>
      <c r="B18" s="18"/>
      <c r="C18" s="17" t="s">
        <v>44</v>
      </c>
      <c r="D18" s="7" t="s">
        <v>612</v>
      </c>
      <c r="E18" s="7"/>
      <c r="F18" s="7"/>
      <c r="G18" s="7"/>
      <c r="H18" s="19" t="s">
        <v>57</v>
      </c>
      <c r="I18" s="5" t="s">
        <v>57</v>
      </c>
      <c r="J18" s="9">
        <v>10</v>
      </c>
      <c r="K18" s="10"/>
      <c r="L18" s="9">
        <v>10</v>
      </c>
      <c r="M18" s="10"/>
      <c r="N18" s="14" t="s">
        <v>604</v>
      </c>
      <c r="O18" s="16"/>
    </row>
    <row r="19" s="1" customFormat="1" ht="35" customHeight="1" spans="1:15">
      <c r="A19" s="5"/>
      <c r="B19" s="18"/>
      <c r="C19" s="17" t="s">
        <v>47</v>
      </c>
      <c r="D19" s="7" t="s">
        <v>48</v>
      </c>
      <c r="E19" s="7"/>
      <c r="F19" s="7"/>
      <c r="G19" s="7"/>
      <c r="H19" s="19" t="s">
        <v>49</v>
      </c>
      <c r="I19" s="5" t="s">
        <v>50</v>
      </c>
      <c r="J19" s="9">
        <v>5</v>
      </c>
      <c r="K19" s="10"/>
      <c r="L19" s="9">
        <v>5</v>
      </c>
      <c r="M19" s="10"/>
      <c r="N19" s="14" t="s">
        <v>604</v>
      </c>
      <c r="O19" s="16"/>
    </row>
    <row r="20" s="1" customFormat="1" ht="35" customHeight="1" spans="1:15">
      <c r="A20" s="5"/>
      <c r="B20" s="18"/>
      <c r="C20" s="18"/>
      <c r="D20" s="7" t="s">
        <v>51</v>
      </c>
      <c r="E20" s="7"/>
      <c r="F20" s="7"/>
      <c r="G20" s="7"/>
      <c r="H20" s="19" t="s">
        <v>123</v>
      </c>
      <c r="I20" s="5" t="s">
        <v>295</v>
      </c>
      <c r="J20" s="9">
        <v>5</v>
      </c>
      <c r="K20" s="10"/>
      <c r="L20" s="9">
        <v>0</v>
      </c>
      <c r="M20" s="10"/>
      <c r="N20" s="14" t="s">
        <v>604</v>
      </c>
      <c r="O20" s="16"/>
    </row>
    <row r="21" s="1" customFormat="1" ht="30" customHeight="1" spans="1:15">
      <c r="A21" s="5"/>
      <c r="B21" s="17" t="s">
        <v>54</v>
      </c>
      <c r="C21" s="17" t="s">
        <v>55</v>
      </c>
      <c r="D21" s="7" t="s">
        <v>613</v>
      </c>
      <c r="E21" s="7"/>
      <c r="F21" s="7"/>
      <c r="G21" s="7"/>
      <c r="H21" s="5" t="s">
        <v>614</v>
      </c>
      <c r="I21" s="5" t="s">
        <v>614</v>
      </c>
      <c r="J21" s="9">
        <v>30</v>
      </c>
      <c r="K21" s="10"/>
      <c r="L21" s="9">
        <v>30</v>
      </c>
      <c r="M21" s="10"/>
      <c r="N21" s="14" t="s">
        <v>604</v>
      </c>
      <c r="O21" s="16"/>
    </row>
    <row r="22" s="1" customFormat="1" ht="35" customHeight="1" spans="1:15">
      <c r="A22" s="5"/>
      <c r="B22" s="17" t="s">
        <v>58</v>
      </c>
      <c r="C22" s="17" t="s">
        <v>59</v>
      </c>
      <c r="D22" s="7" t="s">
        <v>105</v>
      </c>
      <c r="E22" s="7"/>
      <c r="F22" s="7"/>
      <c r="G22" s="7"/>
      <c r="H22" s="19" t="s">
        <v>57</v>
      </c>
      <c r="I22" s="19" t="s">
        <v>57</v>
      </c>
      <c r="J22" s="9">
        <v>10</v>
      </c>
      <c r="K22" s="10"/>
      <c r="L22" s="9">
        <v>10</v>
      </c>
      <c r="M22" s="10"/>
      <c r="N22" s="14" t="s">
        <v>604</v>
      </c>
      <c r="O22" s="16"/>
    </row>
    <row r="23" s="1" customFormat="1" ht="35" customHeight="1" spans="1:15">
      <c r="A23" s="5"/>
      <c r="B23" s="9" t="s">
        <v>61</v>
      </c>
      <c r="C23" s="21"/>
      <c r="D23" s="9" t="s">
        <v>62</v>
      </c>
      <c r="E23" s="22"/>
      <c r="F23" s="22"/>
      <c r="G23" s="22"/>
      <c r="H23" s="22"/>
      <c r="I23" s="22"/>
      <c r="J23" s="22"/>
      <c r="K23" s="22"/>
      <c r="L23" s="22"/>
      <c r="M23" s="22"/>
      <c r="N23" s="22"/>
      <c r="O23" s="10"/>
    </row>
    <row r="24" s="1" customFormat="1" ht="35" customHeight="1" spans="1:15">
      <c r="A24" s="5"/>
      <c r="B24" s="9" t="s">
        <v>63</v>
      </c>
      <c r="C24" s="22"/>
      <c r="D24" s="22"/>
      <c r="E24" s="22"/>
      <c r="F24" s="22"/>
      <c r="G24" s="22"/>
      <c r="H24" s="22"/>
      <c r="I24" s="21"/>
      <c r="J24" s="9">
        <v>100</v>
      </c>
      <c r="K24" s="21"/>
      <c r="L24" s="34">
        <v>85</v>
      </c>
      <c r="M24" s="35"/>
      <c r="N24" s="9" t="s">
        <v>106</v>
      </c>
      <c r="O24" s="10"/>
    </row>
    <row r="25" s="1" customFormat="1" spans="1:15">
      <c r="A25" s="25" t="s">
        <v>65</v>
      </c>
      <c r="B25" s="25"/>
      <c r="C25" s="25"/>
      <c r="D25" s="25"/>
      <c r="E25" s="25"/>
      <c r="F25" s="25"/>
      <c r="G25" s="25"/>
      <c r="H25" s="25"/>
      <c r="I25" s="25"/>
      <c r="J25" s="25"/>
      <c r="K25" s="25"/>
      <c r="L25" s="25"/>
      <c r="M25" s="25"/>
      <c r="N25" s="25"/>
      <c r="O25" s="26"/>
    </row>
    <row r="26" s="1" customFormat="1" spans="1:15">
      <c r="A26" s="27"/>
      <c r="B26" s="25"/>
      <c r="C26" s="25"/>
      <c r="D26" s="25"/>
      <c r="E26" s="25"/>
      <c r="F26" s="25"/>
      <c r="G26" s="25"/>
      <c r="H26" s="25"/>
      <c r="I26" s="25"/>
      <c r="J26" s="25"/>
      <c r="K26" s="25"/>
      <c r="L26" s="25"/>
      <c r="M26" s="25"/>
      <c r="N26" s="25"/>
      <c r="O26" s="26"/>
    </row>
    <row r="27" s="1" customFormat="1" spans="1:15">
      <c r="A27" s="27"/>
      <c r="B27" s="25"/>
      <c r="C27" s="25"/>
      <c r="D27" s="25"/>
      <c r="E27" s="25"/>
      <c r="F27" s="25"/>
      <c r="G27" s="25"/>
      <c r="H27" s="25"/>
      <c r="I27" s="25"/>
      <c r="J27" s="25"/>
      <c r="K27" s="25"/>
      <c r="L27" s="25"/>
      <c r="M27" s="25"/>
      <c r="N27" s="25"/>
      <c r="O27" s="26"/>
    </row>
    <row r="28" s="1" customFormat="1" ht="27" customHeight="1" spans="1:15">
      <c r="A28" s="28"/>
      <c r="B28" s="29"/>
      <c r="C28" s="29"/>
      <c r="D28" s="29"/>
      <c r="E28" s="29"/>
      <c r="F28" s="29"/>
      <c r="G28" s="29"/>
      <c r="H28" s="29"/>
      <c r="I28" s="29"/>
      <c r="J28" s="29"/>
      <c r="K28" s="29"/>
      <c r="L28" s="29"/>
      <c r="M28" s="29"/>
      <c r="N28" s="29"/>
      <c r="O28" s="30"/>
    </row>
  </sheetData>
  <mergeCells count="99">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0:A11"/>
    <mergeCell ref="A12:A24"/>
    <mergeCell ref="B13:B20"/>
    <mergeCell ref="C13:C16"/>
    <mergeCell ref="C19:C20"/>
    <mergeCell ref="A5:B9"/>
    <mergeCell ref="A25:O28"/>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N13" sqref="N13:O18"/>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615</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40.2</v>
      </c>
      <c r="F6" s="8"/>
      <c r="G6" s="8">
        <f t="shared" si="0"/>
        <v>40.2</v>
      </c>
      <c r="H6" s="8"/>
      <c r="I6" s="8">
        <f t="shared" si="0"/>
        <v>27.49</v>
      </c>
      <c r="J6" s="8"/>
      <c r="K6" s="9">
        <v>10</v>
      </c>
      <c r="L6" s="10"/>
      <c r="M6" s="11">
        <f>I6/G6</f>
        <v>0.683830845771144</v>
      </c>
      <c r="N6" s="12"/>
      <c r="O6" s="8">
        <f>I6/G6*K6</f>
        <v>6.83830845771144</v>
      </c>
    </row>
    <row r="7" s="1" customFormat="1" ht="17" customHeight="1" spans="1:15">
      <c r="A7" s="5"/>
      <c r="B7" s="5"/>
      <c r="C7" s="5" t="s">
        <v>14</v>
      </c>
      <c r="D7" s="5"/>
      <c r="E7" s="8">
        <v>40.2</v>
      </c>
      <c r="F7" s="8"/>
      <c r="G7" s="8">
        <v>40.2</v>
      </c>
      <c r="H7" s="8"/>
      <c r="I7" s="8">
        <v>27.49</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616</v>
      </c>
      <c r="C11" s="15"/>
      <c r="D11" s="15"/>
      <c r="E11" s="15"/>
      <c r="F11" s="15"/>
      <c r="G11" s="15"/>
      <c r="H11" s="16"/>
      <c r="I11" s="14" t="s">
        <v>616</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617</v>
      </c>
      <c r="E13" s="7"/>
      <c r="F13" s="7"/>
      <c r="G13" s="7"/>
      <c r="H13" s="5" t="s">
        <v>618</v>
      </c>
      <c r="I13" s="5" t="s">
        <v>619</v>
      </c>
      <c r="J13" s="9">
        <v>20</v>
      </c>
      <c r="K13" s="10"/>
      <c r="L13" s="9">
        <v>20</v>
      </c>
      <c r="M13" s="10"/>
      <c r="N13" s="14" t="s">
        <v>620</v>
      </c>
      <c r="O13" s="16"/>
    </row>
    <row r="14" s="1" customFormat="1" ht="35" customHeight="1" spans="1:15">
      <c r="A14" s="5"/>
      <c r="B14" s="18"/>
      <c r="C14" s="18"/>
      <c r="D14" s="7" t="s">
        <v>621</v>
      </c>
      <c r="E14" s="7"/>
      <c r="F14" s="7"/>
      <c r="G14" s="7"/>
      <c r="H14" s="5" t="s">
        <v>622</v>
      </c>
      <c r="I14" s="5" t="s">
        <v>622</v>
      </c>
      <c r="J14" s="9">
        <v>10</v>
      </c>
      <c r="K14" s="10"/>
      <c r="L14" s="9">
        <v>10</v>
      </c>
      <c r="M14" s="10"/>
      <c r="N14" s="14" t="s">
        <v>620</v>
      </c>
      <c r="O14" s="16"/>
    </row>
    <row r="15" s="1" customFormat="1" ht="35" customHeight="1" spans="1:15">
      <c r="A15" s="5"/>
      <c r="B15" s="18"/>
      <c r="C15" s="17" t="s">
        <v>38</v>
      </c>
      <c r="D15" s="7" t="s">
        <v>623</v>
      </c>
      <c r="E15" s="7"/>
      <c r="F15" s="7"/>
      <c r="G15" s="7"/>
      <c r="H15" s="5" t="s">
        <v>57</v>
      </c>
      <c r="I15" s="5" t="s">
        <v>57</v>
      </c>
      <c r="J15" s="9">
        <v>10</v>
      </c>
      <c r="K15" s="10"/>
      <c r="L15" s="9">
        <v>10</v>
      </c>
      <c r="M15" s="10"/>
      <c r="N15" s="14" t="s">
        <v>620</v>
      </c>
      <c r="O15" s="16"/>
    </row>
    <row r="16" s="1" customFormat="1" ht="35" customHeight="1" spans="1:15">
      <c r="A16" s="5"/>
      <c r="B16" s="18"/>
      <c r="C16" s="17" t="s">
        <v>44</v>
      </c>
      <c r="D16" s="7" t="s">
        <v>515</v>
      </c>
      <c r="E16" s="7"/>
      <c r="F16" s="7"/>
      <c r="G16" s="7"/>
      <c r="H16" s="19" t="s">
        <v>46</v>
      </c>
      <c r="I16" s="5" t="s">
        <v>46</v>
      </c>
      <c r="J16" s="9">
        <v>10</v>
      </c>
      <c r="K16" s="10"/>
      <c r="L16" s="9">
        <v>10</v>
      </c>
      <c r="M16" s="10"/>
      <c r="N16" s="14" t="s">
        <v>620</v>
      </c>
      <c r="O16" s="16"/>
    </row>
    <row r="17" s="1" customFormat="1" ht="30" customHeight="1" spans="1:15">
      <c r="A17" s="5"/>
      <c r="B17" s="17" t="s">
        <v>54</v>
      </c>
      <c r="C17" s="17" t="s">
        <v>55</v>
      </c>
      <c r="D17" s="7" t="s">
        <v>624</v>
      </c>
      <c r="E17" s="7"/>
      <c r="F17" s="7"/>
      <c r="G17" s="7"/>
      <c r="H17" s="5" t="s">
        <v>625</v>
      </c>
      <c r="I17" s="5" t="s">
        <v>625</v>
      </c>
      <c r="J17" s="9">
        <v>30</v>
      </c>
      <c r="K17" s="10"/>
      <c r="L17" s="9">
        <v>30</v>
      </c>
      <c r="M17" s="10"/>
      <c r="N17" s="14" t="s">
        <v>620</v>
      </c>
      <c r="O17" s="16"/>
    </row>
    <row r="18" s="1" customFormat="1" ht="35" customHeight="1" spans="1:15">
      <c r="A18" s="5"/>
      <c r="B18" s="17" t="s">
        <v>58</v>
      </c>
      <c r="C18" s="17" t="s">
        <v>59</v>
      </c>
      <c r="D18" s="7" t="s">
        <v>626</v>
      </c>
      <c r="E18" s="7"/>
      <c r="F18" s="7"/>
      <c r="G18" s="7"/>
      <c r="H18" s="19" t="s">
        <v>57</v>
      </c>
      <c r="I18" s="19" t="s">
        <v>57</v>
      </c>
      <c r="J18" s="9">
        <v>10</v>
      </c>
      <c r="K18" s="10"/>
      <c r="L18" s="9">
        <v>10</v>
      </c>
      <c r="M18" s="10"/>
      <c r="N18" s="14" t="s">
        <v>620</v>
      </c>
      <c r="O18" s="16"/>
    </row>
    <row r="19" s="1" customFormat="1" ht="35" customHeight="1" spans="1:15">
      <c r="A19" s="5"/>
      <c r="B19" s="9" t="s">
        <v>61</v>
      </c>
      <c r="C19" s="21"/>
      <c r="D19" s="9" t="s">
        <v>62</v>
      </c>
      <c r="E19" s="22"/>
      <c r="F19" s="22"/>
      <c r="G19" s="22"/>
      <c r="H19" s="22"/>
      <c r="I19" s="22"/>
      <c r="J19" s="22"/>
      <c r="K19" s="22"/>
      <c r="L19" s="22"/>
      <c r="M19" s="22"/>
      <c r="N19" s="22"/>
      <c r="O19" s="10"/>
    </row>
    <row r="20" s="1" customFormat="1" ht="35" customHeight="1" spans="1:15">
      <c r="A20" s="5"/>
      <c r="B20" s="9" t="s">
        <v>63</v>
      </c>
      <c r="C20" s="22"/>
      <c r="D20" s="22"/>
      <c r="E20" s="22"/>
      <c r="F20" s="22"/>
      <c r="G20" s="22"/>
      <c r="H20" s="22"/>
      <c r="I20" s="21"/>
      <c r="J20" s="9">
        <v>100</v>
      </c>
      <c r="K20" s="21"/>
      <c r="L20" s="23">
        <v>96.8383084577114</v>
      </c>
      <c r="M20" s="24"/>
      <c r="N20" s="9" t="s">
        <v>64</v>
      </c>
      <c r="O20" s="10"/>
    </row>
    <row r="21" s="1" customFormat="1" spans="1:15">
      <c r="A21" s="25" t="s">
        <v>65</v>
      </c>
      <c r="B21" s="25"/>
      <c r="C21" s="25"/>
      <c r="D21" s="25"/>
      <c r="E21" s="25"/>
      <c r="F21" s="25"/>
      <c r="G21" s="25"/>
      <c r="H21" s="25"/>
      <c r="I21" s="25"/>
      <c r="J21" s="25"/>
      <c r="K21" s="25"/>
      <c r="L21" s="25"/>
      <c r="M21" s="25"/>
      <c r="N21" s="25"/>
      <c r="O21" s="26"/>
    </row>
    <row r="22" s="1" customFormat="1" spans="1:15">
      <c r="A22" s="27"/>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ht="27" customHeight="1" spans="1:15">
      <c r="A24" s="28"/>
      <c r="B24" s="29"/>
      <c r="C24" s="29"/>
      <c r="D24" s="29"/>
      <c r="E24" s="29"/>
      <c r="F24" s="29"/>
      <c r="G24" s="29"/>
      <c r="H24" s="29"/>
      <c r="I24" s="29"/>
      <c r="J24" s="29"/>
      <c r="K24" s="29"/>
      <c r="L24" s="29"/>
      <c r="M24" s="29"/>
      <c r="N24" s="29"/>
      <c r="O24" s="30"/>
    </row>
  </sheetData>
  <mergeCells count="8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C13:C14"/>
    <mergeCell ref="A5:B9"/>
    <mergeCell ref="A21:O24"/>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13" workbookViewId="0">
      <selection activeCell="P19" sqref="P19"/>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627</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0.1</v>
      </c>
      <c r="F6" s="8"/>
      <c r="G6" s="8">
        <f t="shared" si="0"/>
        <v>0.1</v>
      </c>
      <c r="H6" s="8"/>
      <c r="I6" s="8">
        <f t="shared" si="0"/>
        <v>0</v>
      </c>
      <c r="J6" s="8"/>
      <c r="K6" s="9">
        <v>10</v>
      </c>
      <c r="L6" s="10"/>
      <c r="M6" s="31">
        <f>I6/G6</f>
        <v>0</v>
      </c>
      <c r="N6" s="32"/>
      <c r="O6" s="33">
        <f>I6/G6*K6</f>
        <v>0</v>
      </c>
    </row>
    <row r="7" s="1" customFormat="1" ht="17" customHeight="1" spans="1:15">
      <c r="A7" s="5"/>
      <c r="B7" s="5"/>
      <c r="C7" s="5" t="s">
        <v>14</v>
      </c>
      <c r="D7" s="5"/>
      <c r="E7" s="8">
        <v>0.1</v>
      </c>
      <c r="F7" s="8"/>
      <c r="G7" s="8">
        <v>0.1</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628</v>
      </c>
      <c r="C11" s="15"/>
      <c r="D11" s="15"/>
      <c r="E11" s="15"/>
      <c r="F11" s="15"/>
      <c r="G11" s="15"/>
      <c r="H11" s="16"/>
      <c r="I11" s="14" t="s">
        <v>628</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629</v>
      </c>
      <c r="E13" s="7"/>
      <c r="F13" s="7"/>
      <c r="G13" s="7"/>
      <c r="H13" s="5" t="s">
        <v>630</v>
      </c>
      <c r="I13" s="5" t="s">
        <v>630</v>
      </c>
      <c r="J13" s="9">
        <v>15</v>
      </c>
      <c r="K13" s="10"/>
      <c r="L13" s="9">
        <v>15</v>
      </c>
      <c r="M13" s="10"/>
      <c r="N13" s="14" t="s">
        <v>631</v>
      </c>
      <c r="O13" s="16"/>
    </row>
    <row r="14" s="1" customFormat="1" ht="35" customHeight="1" spans="1:15">
      <c r="A14" s="5"/>
      <c r="B14" s="18"/>
      <c r="C14" s="18"/>
      <c r="D14" s="7" t="s">
        <v>632</v>
      </c>
      <c r="E14" s="7"/>
      <c r="F14" s="7"/>
      <c r="G14" s="7"/>
      <c r="H14" s="5" t="s">
        <v>633</v>
      </c>
      <c r="I14" s="5" t="s">
        <v>295</v>
      </c>
      <c r="J14" s="9">
        <v>15</v>
      </c>
      <c r="K14" s="10"/>
      <c r="L14" s="9">
        <v>1</v>
      </c>
      <c r="M14" s="10"/>
      <c r="N14" s="14" t="s">
        <v>631</v>
      </c>
      <c r="O14" s="16"/>
    </row>
    <row r="15" s="1" customFormat="1" ht="35" customHeight="1" spans="1:15">
      <c r="A15" s="5"/>
      <c r="B15" s="18"/>
      <c r="C15" s="17" t="s">
        <v>38</v>
      </c>
      <c r="D15" s="7" t="s">
        <v>634</v>
      </c>
      <c r="E15" s="7"/>
      <c r="F15" s="7"/>
      <c r="G15" s="7"/>
      <c r="H15" s="5" t="s">
        <v>57</v>
      </c>
      <c r="I15" s="5" t="s">
        <v>57</v>
      </c>
      <c r="J15" s="9">
        <v>10</v>
      </c>
      <c r="K15" s="10"/>
      <c r="L15" s="9">
        <v>10</v>
      </c>
      <c r="M15" s="10"/>
      <c r="N15" s="14" t="s">
        <v>631</v>
      </c>
      <c r="O15" s="16"/>
    </row>
    <row r="16" s="1" customFormat="1" ht="35" customHeight="1" spans="1:15">
      <c r="A16" s="5"/>
      <c r="B16" s="18"/>
      <c r="C16" s="17" t="s">
        <v>44</v>
      </c>
      <c r="D16" s="7" t="s">
        <v>635</v>
      </c>
      <c r="E16" s="7"/>
      <c r="F16" s="7"/>
      <c r="G16" s="7"/>
      <c r="H16" s="19" t="s">
        <v>57</v>
      </c>
      <c r="I16" s="5" t="s">
        <v>57</v>
      </c>
      <c r="J16" s="9">
        <v>10</v>
      </c>
      <c r="K16" s="10"/>
      <c r="L16" s="9">
        <v>10</v>
      </c>
      <c r="M16" s="10"/>
      <c r="N16" s="14" t="s">
        <v>631</v>
      </c>
      <c r="O16" s="16"/>
    </row>
    <row r="17" s="1" customFormat="1" ht="30" customHeight="1" spans="1:15">
      <c r="A17" s="5"/>
      <c r="B17" s="17" t="s">
        <v>54</v>
      </c>
      <c r="C17" s="17" t="s">
        <v>55</v>
      </c>
      <c r="D17" s="7" t="s">
        <v>636</v>
      </c>
      <c r="E17" s="7"/>
      <c r="F17" s="7"/>
      <c r="G17" s="7"/>
      <c r="H17" s="5" t="s">
        <v>637</v>
      </c>
      <c r="I17" s="5" t="s">
        <v>637</v>
      </c>
      <c r="J17" s="9">
        <v>15</v>
      </c>
      <c r="K17" s="10"/>
      <c r="L17" s="9">
        <v>15</v>
      </c>
      <c r="M17" s="10"/>
      <c r="N17" s="14" t="s">
        <v>631</v>
      </c>
      <c r="O17" s="16"/>
    </row>
    <row r="18" s="1" customFormat="1" ht="30" customHeight="1" spans="1:15">
      <c r="A18" s="5"/>
      <c r="B18" s="18"/>
      <c r="C18" s="18"/>
      <c r="D18" s="7" t="s">
        <v>638</v>
      </c>
      <c r="E18" s="7"/>
      <c r="F18" s="7"/>
      <c r="G18" s="7"/>
      <c r="H18" s="5" t="s">
        <v>57</v>
      </c>
      <c r="I18" s="5" t="s">
        <v>57</v>
      </c>
      <c r="J18" s="9">
        <v>15</v>
      </c>
      <c r="K18" s="10"/>
      <c r="L18" s="9">
        <v>15</v>
      </c>
      <c r="M18" s="10"/>
      <c r="N18" s="14" t="s">
        <v>631</v>
      </c>
      <c r="O18" s="16"/>
    </row>
    <row r="19" s="1" customFormat="1" ht="35" customHeight="1" spans="1:15">
      <c r="A19" s="5"/>
      <c r="B19" s="17" t="s">
        <v>58</v>
      </c>
      <c r="C19" s="17" t="s">
        <v>59</v>
      </c>
      <c r="D19" s="7" t="s">
        <v>639</v>
      </c>
      <c r="E19" s="7"/>
      <c r="F19" s="7"/>
      <c r="G19" s="7"/>
      <c r="H19" s="19" t="s">
        <v>57</v>
      </c>
      <c r="I19" s="19" t="s">
        <v>57</v>
      </c>
      <c r="J19" s="9">
        <v>10</v>
      </c>
      <c r="K19" s="10"/>
      <c r="L19" s="9">
        <v>10</v>
      </c>
      <c r="M19" s="10"/>
      <c r="N19" s="14" t="s">
        <v>631</v>
      </c>
      <c r="O19" s="16"/>
    </row>
    <row r="20" s="1" customFormat="1" ht="35" customHeight="1" spans="1:15">
      <c r="A20" s="5"/>
      <c r="B20" s="9" t="s">
        <v>61</v>
      </c>
      <c r="C20" s="21"/>
      <c r="D20" s="9" t="s">
        <v>62</v>
      </c>
      <c r="E20" s="22"/>
      <c r="F20" s="22"/>
      <c r="G20" s="22"/>
      <c r="H20" s="22"/>
      <c r="I20" s="22"/>
      <c r="J20" s="22"/>
      <c r="K20" s="22"/>
      <c r="L20" s="22"/>
      <c r="M20" s="22"/>
      <c r="N20" s="22"/>
      <c r="O20" s="10"/>
    </row>
    <row r="21" s="1" customFormat="1" ht="35" customHeight="1" spans="1:15">
      <c r="A21" s="5"/>
      <c r="B21" s="9" t="s">
        <v>63</v>
      </c>
      <c r="C21" s="22"/>
      <c r="D21" s="22"/>
      <c r="E21" s="22"/>
      <c r="F21" s="22"/>
      <c r="G21" s="22"/>
      <c r="H21" s="22"/>
      <c r="I21" s="21"/>
      <c r="J21" s="9">
        <v>100</v>
      </c>
      <c r="K21" s="21"/>
      <c r="L21" s="34">
        <v>76</v>
      </c>
      <c r="M21" s="35"/>
      <c r="N21" s="9" t="s">
        <v>436</v>
      </c>
      <c r="O21" s="10"/>
    </row>
    <row r="22" s="1" customFormat="1" spans="1:15">
      <c r="A22" s="25" t="s">
        <v>65</v>
      </c>
      <c r="B22" s="25"/>
      <c r="C22" s="25"/>
      <c r="D22" s="25"/>
      <c r="E22" s="25"/>
      <c r="F22" s="25"/>
      <c r="G22" s="25"/>
      <c r="H22" s="25"/>
      <c r="I22" s="25"/>
      <c r="J22" s="25"/>
      <c r="K22" s="25"/>
      <c r="L22" s="25"/>
      <c r="M22" s="25"/>
      <c r="N22" s="25"/>
      <c r="O22" s="26"/>
    </row>
    <row r="23" s="1" customFormat="1" spans="1:15">
      <c r="A23" s="27"/>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ht="27" customHeight="1" spans="1:15">
      <c r="A25" s="28"/>
      <c r="B25" s="29"/>
      <c r="C25" s="29"/>
      <c r="D25" s="29"/>
      <c r="E25" s="29"/>
      <c r="F25" s="29"/>
      <c r="G25" s="29"/>
      <c r="H25" s="29"/>
      <c r="I25" s="29"/>
      <c r="J25" s="29"/>
      <c r="K25" s="29"/>
      <c r="L25" s="29"/>
      <c r="M25" s="29"/>
      <c r="N25" s="29"/>
      <c r="O25" s="30"/>
    </row>
  </sheetData>
  <mergeCells count="8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7:B18"/>
    <mergeCell ref="C13:C14"/>
    <mergeCell ref="C17:C18"/>
    <mergeCell ref="A5:B9"/>
    <mergeCell ref="A22:O25"/>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17" workbookViewId="0">
      <selection activeCell="D22" sqref="D22:G22"/>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640</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76.785</v>
      </c>
      <c r="F6" s="8"/>
      <c r="G6" s="8">
        <f t="shared" si="0"/>
        <v>76.785</v>
      </c>
      <c r="H6" s="8"/>
      <c r="I6" s="8">
        <f t="shared" si="0"/>
        <v>0</v>
      </c>
      <c r="J6" s="8"/>
      <c r="K6" s="9">
        <v>10</v>
      </c>
      <c r="L6" s="10"/>
      <c r="M6" s="31">
        <f>I6/G6</f>
        <v>0</v>
      </c>
      <c r="N6" s="32"/>
      <c r="O6" s="33">
        <f>I6/G6*K6</f>
        <v>0</v>
      </c>
    </row>
    <row r="7" s="1" customFormat="1" ht="17" customHeight="1" spans="1:15">
      <c r="A7" s="5"/>
      <c r="B7" s="5"/>
      <c r="C7" s="5" t="s">
        <v>14</v>
      </c>
      <c r="D7" s="5"/>
      <c r="E7" s="8">
        <v>76.785</v>
      </c>
      <c r="F7" s="8"/>
      <c r="G7" s="8">
        <v>76.785</v>
      </c>
      <c r="H7" s="8"/>
      <c r="I7" s="8">
        <v>0</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641</v>
      </c>
      <c r="C11" s="15"/>
      <c r="D11" s="15"/>
      <c r="E11" s="15"/>
      <c r="F11" s="15"/>
      <c r="G11" s="15"/>
      <c r="H11" s="16"/>
      <c r="I11" s="14" t="s">
        <v>641</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642</v>
      </c>
      <c r="E13" s="7"/>
      <c r="F13" s="7"/>
      <c r="G13" s="7"/>
      <c r="H13" s="5" t="s">
        <v>91</v>
      </c>
      <c r="I13" s="5" t="s">
        <v>91</v>
      </c>
      <c r="J13" s="9">
        <v>10</v>
      </c>
      <c r="K13" s="10"/>
      <c r="L13" s="9">
        <v>10</v>
      </c>
      <c r="M13" s="10"/>
      <c r="N13" s="14" t="s">
        <v>643</v>
      </c>
      <c r="O13" s="16"/>
    </row>
    <row r="14" s="1" customFormat="1" ht="35" customHeight="1" spans="1:15">
      <c r="A14" s="5"/>
      <c r="B14" s="18"/>
      <c r="C14" s="18"/>
      <c r="D14" s="7" t="s">
        <v>644</v>
      </c>
      <c r="E14" s="7"/>
      <c r="F14" s="7"/>
      <c r="G14" s="7"/>
      <c r="H14" s="5" t="s">
        <v>645</v>
      </c>
      <c r="I14" s="5" t="s">
        <v>295</v>
      </c>
      <c r="J14" s="9">
        <v>5</v>
      </c>
      <c r="K14" s="10"/>
      <c r="L14" s="9">
        <v>0</v>
      </c>
      <c r="M14" s="10"/>
      <c r="N14" s="14" t="s">
        <v>643</v>
      </c>
      <c r="O14" s="16"/>
    </row>
    <row r="15" s="1" customFormat="1" ht="35" customHeight="1" spans="1:15">
      <c r="A15" s="5"/>
      <c r="B15" s="18"/>
      <c r="C15" s="18"/>
      <c r="D15" s="7" t="s">
        <v>646</v>
      </c>
      <c r="E15" s="7"/>
      <c r="F15" s="7"/>
      <c r="G15" s="7"/>
      <c r="H15" s="5" t="s">
        <v>180</v>
      </c>
      <c r="I15" s="5" t="s">
        <v>180</v>
      </c>
      <c r="J15" s="9">
        <v>5</v>
      </c>
      <c r="K15" s="10"/>
      <c r="L15" s="9">
        <v>5</v>
      </c>
      <c r="M15" s="10"/>
      <c r="N15" s="14" t="s">
        <v>643</v>
      </c>
      <c r="O15" s="16"/>
    </row>
    <row r="16" s="1" customFormat="1" ht="35" customHeight="1" spans="1:15">
      <c r="A16" s="5"/>
      <c r="B16" s="18"/>
      <c r="C16" s="17" t="s">
        <v>38</v>
      </c>
      <c r="D16" s="7" t="s">
        <v>647</v>
      </c>
      <c r="E16" s="7"/>
      <c r="F16" s="7"/>
      <c r="G16" s="7"/>
      <c r="H16" s="5" t="s">
        <v>42</v>
      </c>
      <c r="I16" s="5" t="s">
        <v>42</v>
      </c>
      <c r="J16" s="9">
        <v>5</v>
      </c>
      <c r="K16" s="10"/>
      <c r="L16" s="9">
        <v>5</v>
      </c>
      <c r="M16" s="10"/>
      <c r="N16" s="14" t="s">
        <v>643</v>
      </c>
      <c r="O16" s="16"/>
    </row>
    <row r="17" s="1" customFormat="1" ht="35" customHeight="1" spans="1:15">
      <c r="A17" s="5"/>
      <c r="B17" s="18"/>
      <c r="C17" s="18"/>
      <c r="D17" s="7" t="s">
        <v>648</v>
      </c>
      <c r="E17" s="7"/>
      <c r="F17" s="7"/>
      <c r="G17" s="7"/>
      <c r="H17" s="19" t="s">
        <v>125</v>
      </c>
      <c r="I17" s="5" t="s">
        <v>125</v>
      </c>
      <c r="J17" s="9">
        <v>5</v>
      </c>
      <c r="K17" s="10"/>
      <c r="L17" s="9">
        <v>5</v>
      </c>
      <c r="M17" s="10"/>
      <c r="N17" s="14" t="s">
        <v>643</v>
      </c>
      <c r="O17" s="16"/>
    </row>
    <row r="18" s="1" customFormat="1" ht="35" customHeight="1" spans="1:15">
      <c r="A18" s="5"/>
      <c r="B18" s="18"/>
      <c r="C18" s="18"/>
      <c r="D18" s="7" t="s">
        <v>649</v>
      </c>
      <c r="E18" s="7"/>
      <c r="F18" s="7"/>
      <c r="G18" s="7"/>
      <c r="H18" s="19">
        <v>1</v>
      </c>
      <c r="I18" s="5" t="s">
        <v>295</v>
      </c>
      <c r="J18" s="9">
        <v>5</v>
      </c>
      <c r="K18" s="10"/>
      <c r="L18" s="9">
        <v>0</v>
      </c>
      <c r="M18" s="10"/>
      <c r="N18" s="14" t="s">
        <v>643</v>
      </c>
      <c r="O18" s="16"/>
    </row>
    <row r="19" s="1" customFormat="1" ht="35" customHeight="1" spans="1:15">
      <c r="A19" s="5"/>
      <c r="B19" s="18"/>
      <c r="C19" s="17" t="s">
        <v>44</v>
      </c>
      <c r="D19" s="7" t="s">
        <v>100</v>
      </c>
      <c r="E19" s="7"/>
      <c r="F19" s="7"/>
      <c r="G19" s="7"/>
      <c r="H19" s="19">
        <v>0.95</v>
      </c>
      <c r="I19" s="5" t="s">
        <v>295</v>
      </c>
      <c r="J19" s="9">
        <v>5</v>
      </c>
      <c r="K19" s="10"/>
      <c r="L19" s="9">
        <v>0</v>
      </c>
      <c r="M19" s="10"/>
      <c r="N19" s="14" t="s">
        <v>643</v>
      </c>
      <c r="O19" s="16"/>
    </row>
    <row r="20" s="1" customFormat="1" ht="35" customHeight="1" spans="1:15">
      <c r="A20" s="5"/>
      <c r="B20" s="18"/>
      <c r="C20" s="17" t="s">
        <v>47</v>
      </c>
      <c r="D20" s="7" t="s">
        <v>48</v>
      </c>
      <c r="E20" s="7"/>
      <c r="F20" s="7"/>
      <c r="G20" s="7"/>
      <c r="H20" s="19" t="s">
        <v>650</v>
      </c>
      <c r="I20" s="5" t="s">
        <v>295</v>
      </c>
      <c r="J20" s="9">
        <v>5</v>
      </c>
      <c r="K20" s="10"/>
      <c r="L20" s="9">
        <v>0</v>
      </c>
      <c r="M20" s="10"/>
      <c r="N20" s="14" t="s">
        <v>643</v>
      </c>
      <c r="O20" s="16"/>
    </row>
    <row r="21" s="1" customFormat="1" ht="35" customHeight="1" spans="1:15">
      <c r="A21" s="5"/>
      <c r="B21" s="18"/>
      <c r="C21" s="18"/>
      <c r="D21" s="7" t="s">
        <v>51</v>
      </c>
      <c r="E21" s="7"/>
      <c r="F21" s="7"/>
      <c r="G21" s="7"/>
      <c r="H21" s="19" t="s">
        <v>651</v>
      </c>
      <c r="I21" s="5" t="s">
        <v>295</v>
      </c>
      <c r="J21" s="9">
        <v>5</v>
      </c>
      <c r="K21" s="10"/>
      <c r="L21" s="9">
        <v>0</v>
      </c>
      <c r="M21" s="10"/>
      <c r="N21" s="14" t="s">
        <v>643</v>
      </c>
      <c r="O21" s="16"/>
    </row>
    <row r="22" s="1" customFormat="1" ht="30" customHeight="1" spans="1:15">
      <c r="A22" s="5"/>
      <c r="B22" s="17" t="s">
        <v>54</v>
      </c>
      <c r="C22" s="20" t="s">
        <v>55</v>
      </c>
      <c r="D22" s="7" t="s">
        <v>652</v>
      </c>
      <c r="E22" s="7"/>
      <c r="F22" s="7"/>
      <c r="G22" s="7"/>
      <c r="H22" s="5" t="s">
        <v>247</v>
      </c>
      <c r="I22" s="5" t="s">
        <v>247</v>
      </c>
      <c r="J22" s="9">
        <v>15</v>
      </c>
      <c r="K22" s="10"/>
      <c r="L22" s="9">
        <v>15</v>
      </c>
      <c r="M22" s="10"/>
      <c r="N22" s="14" t="s">
        <v>643</v>
      </c>
      <c r="O22" s="16"/>
    </row>
    <row r="23" s="1" customFormat="1" ht="30" customHeight="1" spans="1:15">
      <c r="A23" s="5"/>
      <c r="B23" s="18"/>
      <c r="C23" s="5" t="s">
        <v>653</v>
      </c>
      <c r="D23" s="7" t="s">
        <v>654</v>
      </c>
      <c r="E23" s="7"/>
      <c r="F23" s="7"/>
      <c r="G23" s="7"/>
      <c r="H23" s="5" t="s">
        <v>655</v>
      </c>
      <c r="I23" s="5" t="s">
        <v>655</v>
      </c>
      <c r="J23" s="9">
        <v>15</v>
      </c>
      <c r="K23" s="10"/>
      <c r="L23" s="9">
        <v>15</v>
      </c>
      <c r="M23" s="10"/>
      <c r="N23" s="14" t="s">
        <v>643</v>
      </c>
      <c r="O23" s="16"/>
    </row>
    <row r="24" s="1" customFormat="1" ht="35" customHeight="1" spans="1:15">
      <c r="A24" s="5"/>
      <c r="B24" s="17" t="s">
        <v>58</v>
      </c>
      <c r="C24" s="17" t="s">
        <v>59</v>
      </c>
      <c r="D24" s="7" t="s">
        <v>656</v>
      </c>
      <c r="E24" s="7"/>
      <c r="F24" s="7"/>
      <c r="G24" s="7"/>
      <c r="H24" s="19" t="s">
        <v>225</v>
      </c>
      <c r="I24" s="19" t="s">
        <v>225</v>
      </c>
      <c r="J24" s="9">
        <v>10</v>
      </c>
      <c r="K24" s="10"/>
      <c r="L24" s="9">
        <v>10</v>
      </c>
      <c r="M24" s="10"/>
      <c r="N24" s="14" t="s">
        <v>643</v>
      </c>
      <c r="O24" s="16"/>
    </row>
    <row r="25" s="1" customFormat="1" ht="35" customHeight="1" spans="1:15">
      <c r="A25" s="5"/>
      <c r="B25" s="9" t="s">
        <v>61</v>
      </c>
      <c r="C25" s="21"/>
      <c r="D25" s="9" t="s">
        <v>62</v>
      </c>
      <c r="E25" s="22"/>
      <c r="F25" s="22"/>
      <c r="G25" s="22"/>
      <c r="H25" s="22"/>
      <c r="I25" s="22"/>
      <c r="J25" s="22"/>
      <c r="K25" s="22"/>
      <c r="L25" s="22"/>
      <c r="M25" s="22"/>
      <c r="N25" s="22"/>
      <c r="O25" s="10"/>
    </row>
    <row r="26" s="1" customFormat="1" ht="35" customHeight="1" spans="1:15">
      <c r="A26" s="5"/>
      <c r="B26" s="9" t="s">
        <v>63</v>
      </c>
      <c r="C26" s="22"/>
      <c r="D26" s="22"/>
      <c r="E26" s="22"/>
      <c r="F26" s="22"/>
      <c r="G26" s="22"/>
      <c r="H26" s="22"/>
      <c r="I26" s="21"/>
      <c r="J26" s="9">
        <v>100</v>
      </c>
      <c r="K26" s="21"/>
      <c r="L26" s="34">
        <v>65</v>
      </c>
      <c r="M26" s="35"/>
      <c r="N26" s="9" t="s">
        <v>436</v>
      </c>
      <c r="O26" s="10"/>
    </row>
    <row r="27" s="1" customFormat="1" spans="1:15">
      <c r="A27" s="25" t="s">
        <v>65</v>
      </c>
      <c r="B27" s="25"/>
      <c r="C27" s="25"/>
      <c r="D27" s="25"/>
      <c r="E27" s="25"/>
      <c r="F27" s="25"/>
      <c r="G27" s="25"/>
      <c r="H27" s="25"/>
      <c r="I27" s="25"/>
      <c r="J27" s="25"/>
      <c r="K27" s="25"/>
      <c r="L27" s="25"/>
      <c r="M27" s="25"/>
      <c r="N27" s="25"/>
      <c r="O27" s="26"/>
    </row>
    <row r="28" s="1" customFormat="1" spans="1:15">
      <c r="A28" s="27"/>
      <c r="B28" s="25"/>
      <c r="C28" s="25"/>
      <c r="D28" s="25"/>
      <c r="E28" s="25"/>
      <c r="F28" s="25"/>
      <c r="G28" s="25"/>
      <c r="H28" s="25"/>
      <c r="I28" s="25"/>
      <c r="J28" s="25"/>
      <c r="K28" s="25"/>
      <c r="L28" s="25"/>
      <c r="M28" s="25"/>
      <c r="N28" s="25"/>
      <c r="O28" s="26"/>
    </row>
    <row r="29" s="1" customFormat="1" spans="1:15">
      <c r="A29" s="27"/>
      <c r="B29" s="25"/>
      <c r="C29" s="25"/>
      <c r="D29" s="25"/>
      <c r="E29" s="25"/>
      <c r="F29" s="25"/>
      <c r="G29" s="25"/>
      <c r="H29" s="25"/>
      <c r="I29" s="25"/>
      <c r="J29" s="25"/>
      <c r="K29" s="25"/>
      <c r="L29" s="25"/>
      <c r="M29" s="25"/>
      <c r="N29" s="25"/>
      <c r="O29" s="26"/>
    </row>
    <row r="30" s="1" customFormat="1" ht="27" customHeight="1" spans="1:15">
      <c r="A30" s="28"/>
      <c r="B30" s="29"/>
      <c r="C30" s="29"/>
      <c r="D30" s="29"/>
      <c r="E30" s="29"/>
      <c r="F30" s="29"/>
      <c r="G30" s="29"/>
      <c r="H30" s="29"/>
      <c r="I30" s="29"/>
      <c r="J30" s="29"/>
      <c r="K30" s="29"/>
      <c r="L30" s="29"/>
      <c r="M30" s="29"/>
      <c r="N30" s="29"/>
      <c r="O30" s="30"/>
    </row>
  </sheetData>
  <mergeCells count="109">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0:A11"/>
    <mergeCell ref="A12:A26"/>
    <mergeCell ref="B13:B21"/>
    <mergeCell ref="B22:B23"/>
    <mergeCell ref="C13:C15"/>
    <mergeCell ref="C16:C18"/>
    <mergeCell ref="C20:C21"/>
    <mergeCell ref="A5:B9"/>
    <mergeCell ref="A27:O30"/>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5" workbookViewId="0">
      <selection activeCell="N22" sqref="N22:O22"/>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657</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215</v>
      </c>
      <c r="F6" s="8"/>
      <c r="G6" s="8">
        <f t="shared" si="0"/>
        <v>215</v>
      </c>
      <c r="H6" s="8"/>
      <c r="I6" s="8">
        <f t="shared" si="0"/>
        <v>61.365621</v>
      </c>
      <c r="J6" s="8"/>
      <c r="K6" s="9">
        <v>10</v>
      </c>
      <c r="L6" s="10"/>
      <c r="M6" s="11">
        <f>I6/G6</f>
        <v>0.285421493023256</v>
      </c>
      <c r="N6" s="12"/>
      <c r="O6" s="8">
        <f>I6/G6*K6</f>
        <v>2.85421493023256</v>
      </c>
    </row>
    <row r="7" s="1" customFormat="1" ht="17" customHeight="1" spans="1:15">
      <c r="A7" s="5"/>
      <c r="B7" s="5"/>
      <c r="C7" s="5" t="s">
        <v>14</v>
      </c>
      <c r="D7" s="5"/>
      <c r="E7" s="8">
        <v>215</v>
      </c>
      <c r="F7" s="8"/>
      <c r="G7" s="8">
        <v>215</v>
      </c>
      <c r="H7" s="8"/>
      <c r="I7" s="8">
        <v>61.365621</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658</v>
      </c>
      <c r="C11" s="15"/>
      <c r="D11" s="15"/>
      <c r="E11" s="15"/>
      <c r="F11" s="15"/>
      <c r="G11" s="15"/>
      <c r="H11" s="16"/>
      <c r="I11" s="14" t="s">
        <v>658</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659</v>
      </c>
      <c r="E13" s="7"/>
      <c r="F13" s="7"/>
      <c r="G13" s="7"/>
      <c r="H13" s="5" t="s">
        <v>660</v>
      </c>
      <c r="I13" s="5" t="s">
        <v>661</v>
      </c>
      <c r="J13" s="9">
        <v>10</v>
      </c>
      <c r="K13" s="10"/>
      <c r="L13" s="9">
        <v>10</v>
      </c>
      <c r="M13" s="10"/>
      <c r="N13" s="14" t="s">
        <v>161</v>
      </c>
      <c r="O13" s="16"/>
    </row>
    <row r="14" s="1" customFormat="1" ht="35" customHeight="1" spans="1:15">
      <c r="A14" s="5"/>
      <c r="B14" s="18"/>
      <c r="C14" s="18"/>
      <c r="D14" s="7" t="s">
        <v>662</v>
      </c>
      <c r="E14" s="7"/>
      <c r="F14" s="7"/>
      <c r="G14" s="7"/>
      <c r="H14" s="5" t="s">
        <v>663</v>
      </c>
      <c r="I14" s="5" t="s">
        <v>295</v>
      </c>
      <c r="J14" s="9">
        <v>10</v>
      </c>
      <c r="K14" s="10"/>
      <c r="L14" s="9">
        <v>1</v>
      </c>
      <c r="M14" s="10"/>
      <c r="N14" s="14" t="s">
        <v>161</v>
      </c>
      <c r="O14" s="16"/>
    </row>
    <row r="15" s="1" customFormat="1" ht="35" customHeight="1" spans="1:15">
      <c r="A15" s="5"/>
      <c r="B15" s="18"/>
      <c r="C15" s="17" t="s">
        <v>38</v>
      </c>
      <c r="D15" s="7" t="s">
        <v>664</v>
      </c>
      <c r="E15" s="7"/>
      <c r="F15" s="7"/>
      <c r="G15" s="7"/>
      <c r="H15" s="5" t="s">
        <v>57</v>
      </c>
      <c r="I15" s="5" t="s">
        <v>57</v>
      </c>
      <c r="J15" s="9">
        <v>10</v>
      </c>
      <c r="K15" s="10"/>
      <c r="L15" s="9">
        <v>10</v>
      </c>
      <c r="M15" s="10"/>
      <c r="N15" s="14" t="s">
        <v>161</v>
      </c>
      <c r="O15" s="16"/>
    </row>
    <row r="16" s="1" customFormat="1" ht="35" customHeight="1" spans="1:15">
      <c r="A16" s="5"/>
      <c r="B16" s="18"/>
      <c r="C16" s="17" t="s">
        <v>44</v>
      </c>
      <c r="D16" s="7" t="s">
        <v>498</v>
      </c>
      <c r="E16" s="7"/>
      <c r="F16" s="7"/>
      <c r="G16" s="7"/>
      <c r="H16" s="19" t="s">
        <v>57</v>
      </c>
      <c r="I16" s="5" t="s">
        <v>57</v>
      </c>
      <c r="J16" s="9">
        <v>10</v>
      </c>
      <c r="K16" s="10"/>
      <c r="L16" s="9">
        <v>10</v>
      </c>
      <c r="M16" s="10"/>
      <c r="N16" s="14" t="s">
        <v>161</v>
      </c>
      <c r="O16" s="16"/>
    </row>
    <row r="17" s="1" customFormat="1" ht="35" customHeight="1" spans="1:15">
      <c r="A17" s="5"/>
      <c r="B17" s="18"/>
      <c r="C17" s="17" t="s">
        <v>47</v>
      </c>
      <c r="D17" s="7" t="s">
        <v>48</v>
      </c>
      <c r="E17" s="7"/>
      <c r="F17" s="7"/>
      <c r="G17" s="7"/>
      <c r="H17" s="19" t="s">
        <v>665</v>
      </c>
      <c r="I17" s="5" t="s">
        <v>50</v>
      </c>
      <c r="J17" s="9">
        <v>5</v>
      </c>
      <c r="K17" s="10"/>
      <c r="L17" s="9">
        <v>5</v>
      </c>
      <c r="M17" s="10"/>
      <c r="N17" s="14" t="s">
        <v>161</v>
      </c>
      <c r="O17" s="16"/>
    </row>
    <row r="18" s="1" customFormat="1" ht="35" customHeight="1" spans="1:15">
      <c r="A18" s="5"/>
      <c r="B18" s="18"/>
      <c r="C18" s="18"/>
      <c r="D18" s="7" t="s">
        <v>51</v>
      </c>
      <c r="E18" s="7"/>
      <c r="F18" s="7"/>
      <c r="G18" s="7"/>
      <c r="H18" s="19" t="s">
        <v>123</v>
      </c>
      <c r="I18" s="5" t="s">
        <v>666</v>
      </c>
      <c r="J18" s="9">
        <v>5</v>
      </c>
      <c r="K18" s="10"/>
      <c r="L18" s="9">
        <v>1</v>
      </c>
      <c r="M18" s="10"/>
      <c r="N18" s="14" t="s">
        <v>161</v>
      </c>
      <c r="O18" s="16"/>
    </row>
    <row r="19" s="1" customFormat="1" ht="30" customHeight="1" spans="1:15">
      <c r="A19" s="5"/>
      <c r="B19" s="17" t="s">
        <v>54</v>
      </c>
      <c r="C19" s="20" t="s">
        <v>55</v>
      </c>
      <c r="D19" s="7" t="s">
        <v>667</v>
      </c>
      <c r="E19" s="7"/>
      <c r="F19" s="7"/>
      <c r="G19" s="7"/>
      <c r="H19" s="5" t="s">
        <v>87</v>
      </c>
      <c r="I19" s="5" t="s">
        <v>87</v>
      </c>
      <c r="J19" s="9">
        <v>30</v>
      </c>
      <c r="K19" s="10"/>
      <c r="L19" s="9">
        <v>30</v>
      </c>
      <c r="M19" s="10"/>
      <c r="N19" s="14" t="s">
        <v>161</v>
      </c>
      <c r="O19" s="16"/>
    </row>
    <row r="20" s="1" customFormat="1" ht="35" customHeight="1" spans="1:15">
      <c r="A20" s="5"/>
      <c r="B20" s="17" t="s">
        <v>58</v>
      </c>
      <c r="C20" s="17" t="s">
        <v>59</v>
      </c>
      <c r="D20" s="7" t="s">
        <v>668</v>
      </c>
      <c r="E20" s="7"/>
      <c r="F20" s="7"/>
      <c r="G20" s="7"/>
      <c r="H20" s="19" t="s">
        <v>57</v>
      </c>
      <c r="I20" s="19" t="s">
        <v>57</v>
      </c>
      <c r="J20" s="9">
        <v>10</v>
      </c>
      <c r="K20" s="10"/>
      <c r="L20" s="9">
        <v>10</v>
      </c>
      <c r="M20" s="10"/>
      <c r="N20" s="14" t="s">
        <v>161</v>
      </c>
      <c r="O20" s="16"/>
    </row>
    <row r="21" s="1" customFormat="1" ht="35" customHeight="1" spans="1:15">
      <c r="A21" s="5"/>
      <c r="B21" s="9" t="s">
        <v>61</v>
      </c>
      <c r="C21" s="21"/>
      <c r="D21" s="9" t="s">
        <v>62</v>
      </c>
      <c r="E21" s="22"/>
      <c r="F21" s="22"/>
      <c r="G21" s="22"/>
      <c r="H21" s="22"/>
      <c r="I21" s="22"/>
      <c r="J21" s="22"/>
      <c r="K21" s="22"/>
      <c r="L21" s="22"/>
      <c r="M21" s="22"/>
      <c r="N21" s="22"/>
      <c r="O21" s="10"/>
    </row>
    <row r="22" s="1" customFormat="1" ht="35" customHeight="1" spans="1:15">
      <c r="A22" s="5"/>
      <c r="B22" s="9" t="s">
        <v>63</v>
      </c>
      <c r="C22" s="22"/>
      <c r="D22" s="22"/>
      <c r="E22" s="22"/>
      <c r="F22" s="22"/>
      <c r="G22" s="22"/>
      <c r="H22" s="22"/>
      <c r="I22" s="21"/>
      <c r="J22" s="9">
        <v>100</v>
      </c>
      <c r="K22" s="21"/>
      <c r="L22" s="23">
        <v>79.85</v>
      </c>
      <c r="M22" s="24"/>
      <c r="N22" s="9" t="s">
        <v>436</v>
      </c>
      <c r="O22" s="10"/>
    </row>
    <row r="23" s="1" customFormat="1" spans="1:15">
      <c r="A23" s="25" t="s">
        <v>65</v>
      </c>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spans="1:15">
      <c r="A25" s="27"/>
      <c r="B25" s="25"/>
      <c r="C25" s="25"/>
      <c r="D25" s="25"/>
      <c r="E25" s="25"/>
      <c r="F25" s="25"/>
      <c r="G25" s="25"/>
      <c r="H25" s="25"/>
      <c r="I25" s="25"/>
      <c r="J25" s="25"/>
      <c r="K25" s="25"/>
      <c r="L25" s="25"/>
      <c r="M25" s="25"/>
      <c r="N25" s="25"/>
      <c r="O25" s="26"/>
    </row>
    <row r="26" s="1" customFormat="1" ht="27" customHeight="1" spans="1:15">
      <c r="A26" s="28"/>
      <c r="B26" s="29"/>
      <c r="C26" s="29"/>
      <c r="D26" s="29"/>
      <c r="E26" s="29"/>
      <c r="F26" s="29"/>
      <c r="G26" s="29"/>
      <c r="H26" s="29"/>
      <c r="I26" s="29"/>
      <c r="J26" s="29"/>
      <c r="K26" s="29"/>
      <c r="L26" s="29"/>
      <c r="M26" s="29"/>
      <c r="N26" s="29"/>
      <c r="O26" s="30"/>
    </row>
  </sheetData>
  <mergeCells count="9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8"/>
    <mergeCell ref="C13:C14"/>
    <mergeCell ref="C17:C18"/>
    <mergeCell ref="A5:B9"/>
    <mergeCell ref="A23:O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N13" sqref="N13:O20"/>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3.6" style="1" customWidth="1"/>
    <col min="8" max="8" width="15" style="1" customWidth="1"/>
    <col min="9" max="9" width="9.2" style="1" customWidth="1"/>
    <col min="10" max="10" width="3.26666666666667" style="1" customWidth="1"/>
    <col min="11" max="11" width="1.35" style="1" customWidth="1"/>
    <col min="12" max="12" width="12.2" style="1" customWidth="1"/>
    <col min="13" max="13" width="1.23333333333333" style="1" customWidth="1"/>
    <col min="14" max="14" width="13.4" style="1" customWidth="1"/>
    <col min="15" max="15" width="16.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129</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1937.016</v>
      </c>
      <c r="F6" s="8"/>
      <c r="G6" s="8">
        <f t="shared" si="0"/>
        <v>1937.016</v>
      </c>
      <c r="H6" s="8"/>
      <c r="I6" s="8">
        <f t="shared" si="0"/>
        <v>1867.316</v>
      </c>
      <c r="J6" s="8"/>
      <c r="K6" s="9">
        <v>10</v>
      </c>
      <c r="L6" s="10"/>
      <c r="M6" s="11">
        <f>I6/G6</f>
        <v>0.964016817620505</v>
      </c>
      <c r="N6" s="12"/>
      <c r="O6" s="8">
        <f>I6/G6*K6</f>
        <v>9.64016817620505</v>
      </c>
    </row>
    <row r="7" s="1" customFormat="1" ht="17" customHeight="1" spans="1:15">
      <c r="A7" s="5"/>
      <c r="B7" s="5"/>
      <c r="C7" s="5" t="s">
        <v>14</v>
      </c>
      <c r="D7" s="5"/>
      <c r="E7" s="8">
        <v>1937.016</v>
      </c>
      <c r="F7" s="8"/>
      <c r="G7" s="8">
        <v>1937.016</v>
      </c>
      <c r="H7" s="8"/>
      <c r="I7" s="8">
        <v>1867.316</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130</v>
      </c>
      <c r="C11" s="15"/>
      <c r="D11" s="15"/>
      <c r="E11" s="15"/>
      <c r="F11" s="15"/>
      <c r="G11" s="15"/>
      <c r="H11" s="16"/>
      <c r="I11" s="14" t="s">
        <v>130</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131</v>
      </c>
      <c r="E13" s="7"/>
      <c r="F13" s="7"/>
      <c r="G13" s="7"/>
      <c r="H13" s="5" t="s">
        <v>132</v>
      </c>
      <c r="I13" s="5" t="s">
        <v>132</v>
      </c>
      <c r="J13" s="9">
        <v>10</v>
      </c>
      <c r="K13" s="10"/>
      <c r="L13" s="9">
        <v>10</v>
      </c>
      <c r="M13" s="10"/>
      <c r="N13" s="14"/>
      <c r="O13" s="16"/>
    </row>
    <row r="14" s="1" customFormat="1" ht="35" customHeight="1" spans="1:15">
      <c r="A14" s="5"/>
      <c r="B14" s="5"/>
      <c r="C14" s="18"/>
      <c r="D14" s="7" t="s">
        <v>133</v>
      </c>
      <c r="E14" s="7"/>
      <c r="F14" s="7"/>
      <c r="G14" s="7"/>
      <c r="H14" s="5" t="s">
        <v>134</v>
      </c>
      <c r="I14" s="5" t="s">
        <v>134</v>
      </c>
      <c r="J14" s="9">
        <v>10</v>
      </c>
      <c r="K14" s="10"/>
      <c r="L14" s="9">
        <v>10</v>
      </c>
      <c r="M14" s="10"/>
      <c r="N14" s="14"/>
      <c r="O14" s="16"/>
    </row>
    <row r="15" s="1" customFormat="1" ht="35" customHeight="1" spans="1:15">
      <c r="A15" s="5"/>
      <c r="B15" s="5"/>
      <c r="C15" s="36"/>
      <c r="D15" s="7" t="s">
        <v>135</v>
      </c>
      <c r="E15" s="7"/>
      <c r="F15" s="7"/>
      <c r="G15" s="7"/>
      <c r="H15" s="5" t="s">
        <v>136</v>
      </c>
      <c r="I15" s="5" t="s">
        <v>136</v>
      </c>
      <c r="J15" s="9">
        <v>10</v>
      </c>
      <c r="K15" s="10"/>
      <c r="L15" s="9">
        <v>10</v>
      </c>
      <c r="M15" s="10"/>
      <c r="N15" s="14"/>
      <c r="O15" s="16"/>
    </row>
    <row r="16" s="1" customFormat="1" ht="35" customHeight="1" spans="1:15">
      <c r="A16" s="5"/>
      <c r="B16" s="5"/>
      <c r="C16" s="17" t="s">
        <v>38</v>
      </c>
      <c r="D16" s="7" t="s">
        <v>137</v>
      </c>
      <c r="E16" s="7"/>
      <c r="F16" s="7"/>
      <c r="G16" s="7"/>
      <c r="H16" s="5" t="s">
        <v>57</v>
      </c>
      <c r="I16" s="5" t="s">
        <v>57</v>
      </c>
      <c r="J16" s="9">
        <v>10</v>
      </c>
      <c r="K16" s="10"/>
      <c r="L16" s="9">
        <v>10</v>
      </c>
      <c r="M16" s="10"/>
      <c r="N16" s="14"/>
      <c r="O16" s="16"/>
    </row>
    <row r="17" s="1" customFormat="1" ht="35" customHeight="1" spans="1:15">
      <c r="A17" s="5"/>
      <c r="B17" s="5"/>
      <c r="C17" s="5" t="s">
        <v>44</v>
      </c>
      <c r="D17" s="7" t="s">
        <v>138</v>
      </c>
      <c r="E17" s="7"/>
      <c r="F17" s="7"/>
      <c r="G17" s="7"/>
      <c r="H17" s="5" t="s">
        <v>139</v>
      </c>
      <c r="I17" s="5" t="s">
        <v>139</v>
      </c>
      <c r="J17" s="9">
        <v>10</v>
      </c>
      <c r="K17" s="10"/>
      <c r="L17" s="9">
        <v>10</v>
      </c>
      <c r="M17" s="10"/>
      <c r="N17" s="14"/>
      <c r="O17" s="16"/>
    </row>
    <row r="18" s="1" customFormat="1" ht="35" customHeight="1" spans="1:15">
      <c r="A18" s="5"/>
      <c r="B18" s="17" t="s">
        <v>54</v>
      </c>
      <c r="C18" s="17" t="s">
        <v>55</v>
      </c>
      <c r="D18" s="7" t="s">
        <v>140</v>
      </c>
      <c r="E18" s="7"/>
      <c r="F18" s="7"/>
      <c r="G18" s="7"/>
      <c r="H18" s="5" t="s">
        <v>141</v>
      </c>
      <c r="I18" s="5" t="s">
        <v>141</v>
      </c>
      <c r="J18" s="9">
        <v>15</v>
      </c>
      <c r="K18" s="10"/>
      <c r="L18" s="9">
        <v>15</v>
      </c>
      <c r="M18" s="10"/>
      <c r="N18" s="14"/>
      <c r="O18" s="16"/>
    </row>
    <row r="19" s="1" customFormat="1" ht="35" customHeight="1" spans="1:15">
      <c r="A19" s="5"/>
      <c r="B19" s="36"/>
      <c r="C19" s="36"/>
      <c r="D19" s="7" t="s">
        <v>142</v>
      </c>
      <c r="E19" s="7"/>
      <c r="F19" s="7"/>
      <c r="G19" s="7"/>
      <c r="H19" s="5" t="s">
        <v>57</v>
      </c>
      <c r="I19" s="5" t="s">
        <v>57</v>
      </c>
      <c r="J19" s="9">
        <v>15</v>
      </c>
      <c r="K19" s="10"/>
      <c r="L19" s="9">
        <v>15</v>
      </c>
      <c r="M19" s="10"/>
      <c r="N19" s="14"/>
      <c r="O19" s="16"/>
    </row>
    <row r="20" s="1" customFormat="1" ht="35" customHeight="1" spans="1:15">
      <c r="A20" s="5"/>
      <c r="B20" s="5" t="s">
        <v>58</v>
      </c>
      <c r="C20" s="5" t="s">
        <v>59</v>
      </c>
      <c r="D20" s="7" t="s">
        <v>105</v>
      </c>
      <c r="E20" s="7"/>
      <c r="F20" s="7"/>
      <c r="G20" s="7"/>
      <c r="H20" s="5" t="s">
        <v>57</v>
      </c>
      <c r="I20" s="5" t="s">
        <v>57</v>
      </c>
      <c r="J20" s="9">
        <v>10</v>
      </c>
      <c r="K20" s="10"/>
      <c r="L20" s="9">
        <v>10</v>
      </c>
      <c r="M20" s="10"/>
      <c r="N20" s="14"/>
      <c r="O20" s="16"/>
    </row>
    <row r="21" s="1" customFormat="1" ht="35" customHeight="1" spans="1:15">
      <c r="A21" s="5"/>
      <c r="B21" s="9" t="s">
        <v>61</v>
      </c>
      <c r="C21" s="21"/>
      <c r="D21" s="9" t="s">
        <v>62</v>
      </c>
      <c r="E21" s="22"/>
      <c r="F21" s="22"/>
      <c r="G21" s="22"/>
      <c r="H21" s="22"/>
      <c r="I21" s="22"/>
      <c r="J21" s="22"/>
      <c r="K21" s="22"/>
      <c r="L21" s="22"/>
      <c r="M21" s="22"/>
      <c r="N21" s="22"/>
      <c r="O21" s="10"/>
    </row>
    <row r="22" s="1" customFormat="1" ht="35" customHeight="1" spans="1:15">
      <c r="A22" s="5"/>
      <c r="B22" s="9" t="s">
        <v>63</v>
      </c>
      <c r="C22" s="22"/>
      <c r="D22" s="22"/>
      <c r="E22" s="22"/>
      <c r="F22" s="22"/>
      <c r="G22" s="22"/>
      <c r="H22" s="22"/>
      <c r="I22" s="21"/>
      <c r="J22" s="9">
        <v>100</v>
      </c>
      <c r="K22" s="21"/>
      <c r="L22" s="23">
        <v>99.6401681762051</v>
      </c>
      <c r="M22" s="24"/>
      <c r="N22" s="9" t="s">
        <v>64</v>
      </c>
      <c r="O22" s="10"/>
    </row>
    <row r="23" s="1" customFormat="1" spans="1:15">
      <c r="A23" s="25" t="s">
        <v>65</v>
      </c>
      <c r="B23" s="25"/>
      <c r="C23" s="25"/>
      <c r="D23" s="25"/>
      <c r="E23" s="25"/>
      <c r="F23" s="25"/>
      <c r="G23" s="25"/>
      <c r="H23" s="25"/>
      <c r="I23" s="25"/>
      <c r="J23" s="25"/>
      <c r="K23" s="25"/>
      <c r="L23" s="25"/>
      <c r="M23" s="25"/>
      <c r="N23" s="25"/>
      <c r="O23" s="26"/>
    </row>
    <row r="24" s="1" customFormat="1" spans="1:15">
      <c r="A24" s="27"/>
      <c r="B24" s="25"/>
      <c r="C24" s="25"/>
      <c r="D24" s="25"/>
      <c r="E24" s="25"/>
      <c r="F24" s="25"/>
      <c r="G24" s="25"/>
      <c r="H24" s="25"/>
      <c r="I24" s="25"/>
      <c r="J24" s="25"/>
      <c r="K24" s="25"/>
      <c r="L24" s="25"/>
      <c r="M24" s="25"/>
      <c r="N24" s="25"/>
      <c r="O24" s="26"/>
    </row>
    <row r="25" s="1" customFormat="1" spans="1:15">
      <c r="A25" s="27"/>
      <c r="B25" s="25"/>
      <c r="C25" s="25"/>
      <c r="D25" s="25"/>
      <c r="E25" s="25"/>
      <c r="F25" s="25"/>
      <c r="G25" s="25"/>
      <c r="H25" s="25"/>
      <c r="I25" s="25"/>
      <c r="J25" s="25"/>
      <c r="K25" s="25"/>
      <c r="L25" s="25"/>
      <c r="M25" s="25"/>
      <c r="N25" s="25"/>
      <c r="O25" s="26"/>
    </row>
    <row r="26" s="1" customFormat="1" ht="27" customHeight="1" spans="1:15">
      <c r="A26" s="28"/>
      <c r="B26" s="29"/>
      <c r="C26" s="29"/>
      <c r="D26" s="29"/>
      <c r="E26" s="29"/>
      <c r="F26" s="29"/>
      <c r="G26" s="29"/>
      <c r="H26" s="29"/>
      <c r="I26" s="29"/>
      <c r="J26" s="29"/>
      <c r="K26" s="29"/>
      <c r="L26" s="29"/>
      <c r="M26" s="29"/>
      <c r="N26" s="29"/>
      <c r="O26" s="30"/>
    </row>
  </sheetData>
  <mergeCells count="92">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7"/>
    <mergeCell ref="B18:B19"/>
    <mergeCell ref="C13:C15"/>
    <mergeCell ref="C18:C19"/>
    <mergeCell ref="A5:B9"/>
    <mergeCell ref="A23:O26"/>
  </mergeCells>
  <pageMargins left="0.75" right="0.75" top="1" bottom="1" header="0.5" footer="0.5"/>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11" workbookViewId="0">
      <selection activeCell="N18" sqref="N18:O18"/>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669</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25.7</v>
      </c>
      <c r="F6" s="8"/>
      <c r="G6" s="8">
        <f t="shared" si="0"/>
        <v>25.7</v>
      </c>
      <c r="H6" s="8"/>
      <c r="I6" s="8">
        <f t="shared" si="0"/>
        <v>5</v>
      </c>
      <c r="J6" s="8"/>
      <c r="K6" s="9">
        <v>10</v>
      </c>
      <c r="L6" s="10"/>
      <c r="M6" s="11">
        <f>I6/G6</f>
        <v>0.194552529182879</v>
      </c>
      <c r="N6" s="12"/>
      <c r="O6" s="8">
        <f>I6/G6*K6</f>
        <v>1.94552529182879</v>
      </c>
    </row>
    <row r="7" s="1" customFormat="1" ht="17" customHeight="1" spans="1:15">
      <c r="A7" s="5"/>
      <c r="B7" s="5"/>
      <c r="C7" s="5" t="s">
        <v>14</v>
      </c>
      <c r="D7" s="5"/>
      <c r="E7" s="8">
        <v>25.7</v>
      </c>
      <c r="F7" s="8"/>
      <c r="G7" s="8">
        <v>25.7</v>
      </c>
      <c r="H7" s="8"/>
      <c r="I7" s="8">
        <v>5</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670</v>
      </c>
      <c r="C11" s="15"/>
      <c r="D11" s="15"/>
      <c r="E11" s="15"/>
      <c r="F11" s="15"/>
      <c r="G11" s="15"/>
      <c r="H11" s="16"/>
      <c r="I11" s="14" t="s">
        <v>670</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671</v>
      </c>
      <c r="E13" s="7"/>
      <c r="F13" s="7"/>
      <c r="G13" s="7"/>
      <c r="H13" s="5" t="s">
        <v>180</v>
      </c>
      <c r="I13" s="5" t="s">
        <v>180</v>
      </c>
      <c r="J13" s="9">
        <v>25</v>
      </c>
      <c r="K13" s="10"/>
      <c r="L13" s="9">
        <v>25</v>
      </c>
      <c r="M13" s="10"/>
      <c r="N13" s="14" t="s">
        <v>672</v>
      </c>
      <c r="O13" s="16"/>
    </row>
    <row r="14" s="1" customFormat="1" ht="35" customHeight="1" spans="1:15">
      <c r="A14" s="5"/>
      <c r="B14" s="18"/>
      <c r="C14" s="17" t="s">
        <v>44</v>
      </c>
      <c r="D14" s="7" t="s">
        <v>673</v>
      </c>
      <c r="E14" s="7"/>
      <c r="F14" s="7"/>
      <c r="G14" s="7"/>
      <c r="H14" s="19" t="s">
        <v>57</v>
      </c>
      <c r="I14" s="5" t="s">
        <v>57</v>
      </c>
      <c r="J14" s="9">
        <v>25</v>
      </c>
      <c r="K14" s="10"/>
      <c r="L14" s="9">
        <v>25</v>
      </c>
      <c r="M14" s="10"/>
      <c r="N14" s="14" t="s">
        <v>672</v>
      </c>
      <c r="O14" s="16"/>
    </row>
    <row r="15" s="1" customFormat="1" ht="30" customHeight="1" spans="1:15">
      <c r="A15" s="5"/>
      <c r="B15" s="17" t="s">
        <v>54</v>
      </c>
      <c r="C15" s="20" t="s">
        <v>55</v>
      </c>
      <c r="D15" s="7" t="s">
        <v>674</v>
      </c>
      <c r="E15" s="7"/>
      <c r="F15" s="7"/>
      <c r="G15" s="7"/>
      <c r="H15" s="5" t="s">
        <v>614</v>
      </c>
      <c r="I15" s="5" t="s">
        <v>614</v>
      </c>
      <c r="J15" s="9">
        <v>30</v>
      </c>
      <c r="K15" s="10"/>
      <c r="L15" s="9">
        <v>30</v>
      </c>
      <c r="M15" s="10"/>
      <c r="N15" s="14" t="s">
        <v>672</v>
      </c>
      <c r="O15" s="16"/>
    </row>
    <row r="16" s="1" customFormat="1" ht="35" customHeight="1" spans="1:15">
      <c r="A16" s="5"/>
      <c r="B16" s="17" t="s">
        <v>58</v>
      </c>
      <c r="C16" s="17" t="s">
        <v>59</v>
      </c>
      <c r="D16" s="7" t="s">
        <v>105</v>
      </c>
      <c r="E16" s="7"/>
      <c r="F16" s="7"/>
      <c r="G16" s="7"/>
      <c r="H16" s="19" t="s">
        <v>57</v>
      </c>
      <c r="I16" s="19" t="s">
        <v>57</v>
      </c>
      <c r="J16" s="9">
        <v>10</v>
      </c>
      <c r="K16" s="10"/>
      <c r="L16" s="9">
        <v>10</v>
      </c>
      <c r="M16" s="10"/>
      <c r="N16" s="14" t="s">
        <v>672</v>
      </c>
      <c r="O16" s="16"/>
    </row>
    <row r="17" s="1" customFormat="1" ht="35" customHeight="1" spans="1:15">
      <c r="A17" s="5"/>
      <c r="B17" s="9" t="s">
        <v>61</v>
      </c>
      <c r="C17" s="21"/>
      <c r="D17" s="9" t="s">
        <v>62</v>
      </c>
      <c r="E17" s="22"/>
      <c r="F17" s="22"/>
      <c r="G17" s="22"/>
      <c r="H17" s="22"/>
      <c r="I17" s="22"/>
      <c r="J17" s="22"/>
      <c r="K17" s="22"/>
      <c r="L17" s="22"/>
      <c r="M17" s="22"/>
      <c r="N17" s="22"/>
      <c r="O17" s="10"/>
    </row>
    <row r="18" s="1" customFormat="1" ht="35" customHeight="1" spans="1:15">
      <c r="A18" s="5"/>
      <c r="B18" s="9" t="s">
        <v>63</v>
      </c>
      <c r="C18" s="22"/>
      <c r="D18" s="22"/>
      <c r="E18" s="22"/>
      <c r="F18" s="22"/>
      <c r="G18" s="22"/>
      <c r="H18" s="22"/>
      <c r="I18" s="21"/>
      <c r="J18" s="9">
        <v>100</v>
      </c>
      <c r="K18" s="21"/>
      <c r="L18" s="23">
        <v>91.95</v>
      </c>
      <c r="M18" s="24"/>
      <c r="N18" s="9" t="s">
        <v>64</v>
      </c>
      <c r="O18" s="10"/>
    </row>
    <row r="19" s="1" customFormat="1" spans="1:15">
      <c r="A19" s="25" t="s">
        <v>65</v>
      </c>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ht="27" customHeight="1" spans="1:15">
      <c r="A22" s="28"/>
      <c r="B22" s="29"/>
      <c r="C22" s="29"/>
      <c r="D22" s="29"/>
      <c r="E22" s="29"/>
      <c r="F22" s="29"/>
      <c r="G22" s="29"/>
      <c r="H22" s="29"/>
      <c r="I22" s="29"/>
      <c r="J22" s="29"/>
      <c r="K22" s="29"/>
      <c r="L22" s="29"/>
      <c r="M22" s="29"/>
      <c r="N22" s="29"/>
      <c r="O22" s="30"/>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9" workbookViewId="0">
      <selection activeCell="D17" sqref="D17:O17"/>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675</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12.39</v>
      </c>
      <c r="F6" s="8"/>
      <c r="G6" s="8">
        <f t="shared" si="0"/>
        <v>12.39</v>
      </c>
      <c r="H6" s="8"/>
      <c r="I6" s="8">
        <f t="shared" si="0"/>
        <v>0</v>
      </c>
      <c r="J6" s="8"/>
      <c r="K6" s="9">
        <v>10</v>
      </c>
      <c r="L6" s="10"/>
      <c r="M6" s="31">
        <f>I6/G6</f>
        <v>0</v>
      </c>
      <c r="N6" s="32"/>
      <c r="O6" s="33">
        <f>I6/G6*K6</f>
        <v>0</v>
      </c>
    </row>
    <row r="7" s="1" customFormat="1" ht="17" customHeight="1" spans="1:15">
      <c r="A7" s="5"/>
      <c r="B7" s="5"/>
      <c r="C7" s="5" t="s">
        <v>14</v>
      </c>
      <c r="D7" s="5"/>
      <c r="E7" s="8"/>
      <c r="F7" s="8"/>
      <c r="G7" s="8"/>
      <c r="H7" s="8"/>
      <c r="I7" s="8"/>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v>12.39</v>
      </c>
      <c r="F9" s="8"/>
      <c r="G9" s="8">
        <v>12.39</v>
      </c>
      <c r="H9" s="8"/>
      <c r="I9" s="8">
        <v>0</v>
      </c>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676</v>
      </c>
      <c r="C11" s="15"/>
      <c r="D11" s="15"/>
      <c r="E11" s="15"/>
      <c r="F11" s="15"/>
      <c r="G11" s="15"/>
      <c r="H11" s="16"/>
      <c r="I11" s="14" t="s">
        <v>676</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30</v>
      </c>
      <c r="D13" s="7" t="s">
        <v>677</v>
      </c>
      <c r="E13" s="7"/>
      <c r="F13" s="7"/>
      <c r="G13" s="7"/>
      <c r="H13" s="5" t="s">
        <v>678</v>
      </c>
      <c r="I13" s="5" t="s">
        <v>678</v>
      </c>
      <c r="J13" s="9">
        <v>25</v>
      </c>
      <c r="K13" s="10"/>
      <c r="L13" s="9">
        <v>25</v>
      </c>
      <c r="M13" s="10"/>
      <c r="N13" s="14" t="s">
        <v>111</v>
      </c>
      <c r="O13" s="16"/>
    </row>
    <row r="14" s="1" customFormat="1" ht="35" customHeight="1" spans="1:15">
      <c r="A14" s="5"/>
      <c r="B14" s="18"/>
      <c r="C14" s="17" t="s">
        <v>38</v>
      </c>
      <c r="D14" s="7" t="s">
        <v>679</v>
      </c>
      <c r="E14" s="7"/>
      <c r="F14" s="7"/>
      <c r="G14" s="7"/>
      <c r="H14" s="19" t="s">
        <v>42</v>
      </c>
      <c r="I14" s="5" t="s">
        <v>42</v>
      </c>
      <c r="J14" s="9">
        <v>25</v>
      </c>
      <c r="K14" s="10"/>
      <c r="L14" s="9">
        <v>25</v>
      </c>
      <c r="M14" s="10"/>
      <c r="N14" s="14" t="s">
        <v>111</v>
      </c>
      <c r="O14" s="16"/>
    </row>
    <row r="15" s="1" customFormat="1" ht="30" customHeight="1" spans="1:15">
      <c r="A15" s="5"/>
      <c r="B15" s="17" t="s">
        <v>54</v>
      </c>
      <c r="C15" s="20" t="s">
        <v>55</v>
      </c>
      <c r="D15" s="7" t="s">
        <v>680</v>
      </c>
      <c r="E15" s="7"/>
      <c r="F15" s="7"/>
      <c r="G15" s="7"/>
      <c r="H15" s="5" t="s">
        <v>125</v>
      </c>
      <c r="I15" s="5" t="s">
        <v>125</v>
      </c>
      <c r="J15" s="9">
        <v>30</v>
      </c>
      <c r="K15" s="10"/>
      <c r="L15" s="9">
        <v>30</v>
      </c>
      <c r="M15" s="10"/>
      <c r="N15" s="14" t="s">
        <v>111</v>
      </c>
      <c r="O15" s="16"/>
    </row>
    <row r="16" s="1" customFormat="1" ht="35" customHeight="1" spans="1:15">
      <c r="A16" s="5"/>
      <c r="B16" s="17" t="s">
        <v>58</v>
      </c>
      <c r="C16" s="17" t="s">
        <v>59</v>
      </c>
      <c r="D16" s="7" t="s">
        <v>681</v>
      </c>
      <c r="E16" s="7"/>
      <c r="F16" s="7"/>
      <c r="G16" s="7"/>
      <c r="H16" s="19" t="s">
        <v>57</v>
      </c>
      <c r="I16" s="19" t="s">
        <v>57</v>
      </c>
      <c r="J16" s="9">
        <v>10</v>
      </c>
      <c r="K16" s="10"/>
      <c r="L16" s="9">
        <v>10</v>
      </c>
      <c r="M16" s="10"/>
      <c r="N16" s="14" t="s">
        <v>111</v>
      </c>
      <c r="O16" s="16"/>
    </row>
    <row r="17" s="1" customFormat="1" ht="35" customHeight="1" spans="1:15">
      <c r="A17" s="5"/>
      <c r="B17" s="9" t="s">
        <v>61</v>
      </c>
      <c r="C17" s="21"/>
      <c r="D17" s="9" t="s">
        <v>682</v>
      </c>
      <c r="E17" s="22"/>
      <c r="F17" s="22"/>
      <c r="G17" s="22"/>
      <c r="H17" s="22"/>
      <c r="I17" s="22"/>
      <c r="J17" s="22"/>
      <c r="K17" s="22"/>
      <c r="L17" s="22"/>
      <c r="M17" s="22"/>
      <c r="N17" s="22"/>
      <c r="O17" s="10"/>
    </row>
    <row r="18" s="1" customFormat="1" ht="35" customHeight="1" spans="1:15">
      <c r="A18" s="5"/>
      <c r="B18" s="9" t="s">
        <v>63</v>
      </c>
      <c r="C18" s="22"/>
      <c r="D18" s="22"/>
      <c r="E18" s="22"/>
      <c r="F18" s="22"/>
      <c r="G18" s="22"/>
      <c r="H18" s="22"/>
      <c r="I18" s="21"/>
      <c r="J18" s="9">
        <v>100</v>
      </c>
      <c r="K18" s="21"/>
      <c r="L18" s="34">
        <v>90</v>
      </c>
      <c r="M18" s="35"/>
      <c r="N18" s="9" t="s">
        <v>64</v>
      </c>
      <c r="O18" s="10"/>
    </row>
    <row r="19" s="1" customFormat="1" spans="1:15">
      <c r="A19" s="25" t="s">
        <v>65</v>
      </c>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ht="27" customHeight="1" spans="1:15">
      <c r="A22" s="28"/>
      <c r="B22" s="29"/>
      <c r="C22" s="29"/>
      <c r="D22" s="29"/>
      <c r="E22" s="29"/>
      <c r="F22" s="29"/>
      <c r="G22" s="29"/>
      <c r="H22" s="29"/>
      <c r="I22" s="29"/>
      <c r="J22" s="29"/>
      <c r="K22" s="29"/>
      <c r="L22" s="29"/>
      <c r="M22" s="29"/>
      <c r="N22" s="29"/>
      <c r="O22" s="30"/>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A11" workbookViewId="0">
      <selection activeCell="D17" sqref="D17:O17"/>
    </sheetView>
  </sheetViews>
  <sheetFormatPr defaultColWidth="8.1" defaultRowHeight="13.5"/>
  <cols>
    <col min="1" max="1" width="4.5" style="1" customWidth="1"/>
    <col min="2" max="2" width="9.9"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2"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5.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683</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0.70312</v>
      </c>
      <c r="F6" s="8"/>
      <c r="G6" s="8">
        <f t="shared" si="0"/>
        <v>0.70312</v>
      </c>
      <c r="H6" s="8"/>
      <c r="I6" s="8">
        <f t="shared" si="0"/>
        <v>0.1</v>
      </c>
      <c r="J6" s="8"/>
      <c r="K6" s="9">
        <v>10</v>
      </c>
      <c r="L6" s="10"/>
      <c r="M6" s="11">
        <f>I6/G6</f>
        <v>0.142223233587439</v>
      </c>
      <c r="N6" s="12"/>
      <c r="O6" s="8">
        <f>I6/G6*K6</f>
        <v>1.42223233587439</v>
      </c>
    </row>
    <row r="7" s="1" customFormat="1" ht="17" customHeight="1" spans="1:15">
      <c r="A7" s="5"/>
      <c r="B7" s="5"/>
      <c r="C7" s="5" t="s">
        <v>14</v>
      </c>
      <c r="D7" s="5"/>
      <c r="E7" s="8"/>
      <c r="F7" s="8"/>
      <c r="G7" s="8"/>
      <c r="H7" s="8"/>
      <c r="I7" s="8"/>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v>0.70312</v>
      </c>
      <c r="F9" s="8"/>
      <c r="G9" s="8">
        <v>0.70312</v>
      </c>
      <c r="H9" s="8"/>
      <c r="I9" s="8">
        <v>0.1</v>
      </c>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684</v>
      </c>
      <c r="C11" s="15"/>
      <c r="D11" s="15"/>
      <c r="E11" s="15"/>
      <c r="F11" s="15"/>
      <c r="G11" s="15"/>
      <c r="H11" s="16"/>
      <c r="I11" s="14" t="s">
        <v>684</v>
      </c>
      <c r="J11" s="15"/>
      <c r="K11" s="15"/>
      <c r="L11" s="15"/>
      <c r="M11" s="15"/>
      <c r="N11" s="15"/>
      <c r="O11" s="16"/>
    </row>
    <row r="12" s="1" customFormat="1" ht="30" customHeight="1" spans="1:15">
      <c r="A12" s="5" t="s">
        <v>22</v>
      </c>
      <c r="B12" s="5"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17" t="s">
        <v>29</v>
      </c>
      <c r="C13" s="17" t="s">
        <v>44</v>
      </c>
      <c r="D13" s="7" t="s">
        <v>515</v>
      </c>
      <c r="E13" s="7"/>
      <c r="F13" s="7"/>
      <c r="G13" s="7"/>
      <c r="H13" s="5" t="s">
        <v>685</v>
      </c>
      <c r="I13" s="5" t="s">
        <v>685</v>
      </c>
      <c r="J13" s="9">
        <v>25</v>
      </c>
      <c r="K13" s="10"/>
      <c r="L13" s="9">
        <v>25</v>
      </c>
      <c r="M13" s="10"/>
      <c r="N13" s="14"/>
      <c r="O13" s="16"/>
    </row>
    <row r="14" s="1" customFormat="1" ht="35" customHeight="1" spans="1:15">
      <c r="A14" s="5"/>
      <c r="B14" s="18"/>
      <c r="C14" s="17" t="s">
        <v>47</v>
      </c>
      <c r="D14" s="7" t="s">
        <v>51</v>
      </c>
      <c r="E14" s="7"/>
      <c r="F14" s="7"/>
      <c r="G14" s="7"/>
      <c r="H14" s="19" t="s">
        <v>686</v>
      </c>
      <c r="I14" s="5" t="s">
        <v>687</v>
      </c>
      <c r="J14" s="9">
        <v>25</v>
      </c>
      <c r="K14" s="10"/>
      <c r="L14" s="9">
        <v>10</v>
      </c>
      <c r="M14" s="10"/>
      <c r="N14" s="14"/>
      <c r="O14" s="16"/>
    </row>
    <row r="15" s="1" customFormat="1" ht="30" customHeight="1" spans="1:15">
      <c r="A15" s="5"/>
      <c r="B15" s="17" t="s">
        <v>54</v>
      </c>
      <c r="C15" s="20" t="s">
        <v>55</v>
      </c>
      <c r="D15" s="7" t="s">
        <v>688</v>
      </c>
      <c r="E15" s="7"/>
      <c r="F15" s="7"/>
      <c r="G15" s="7"/>
      <c r="H15" s="5" t="s">
        <v>87</v>
      </c>
      <c r="I15" s="5" t="s">
        <v>87</v>
      </c>
      <c r="J15" s="9">
        <v>30</v>
      </c>
      <c r="K15" s="10"/>
      <c r="L15" s="9">
        <v>30</v>
      </c>
      <c r="M15" s="10"/>
      <c r="N15" s="14"/>
      <c r="O15" s="16"/>
    </row>
    <row r="16" s="1" customFormat="1" ht="35" customHeight="1" spans="1:15">
      <c r="A16" s="5"/>
      <c r="B16" s="17" t="s">
        <v>58</v>
      </c>
      <c r="C16" s="17" t="s">
        <v>59</v>
      </c>
      <c r="D16" s="7" t="s">
        <v>105</v>
      </c>
      <c r="E16" s="7"/>
      <c r="F16" s="7"/>
      <c r="G16" s="7"/>
      <c r="H16" s="19" t="s">
        <v>79</v>
      </c>
      <c r="I16" s="19" t="s">
        <v>79</v>
      </c>
      <c r="J16" s="9">
        <v>10</v>
      </c>
      <c r="K16" s="10"/>
      <c r="L16" s="9">
        <v>10</v>
      </c>
      <c r="M16" s="10"/>
      <c r="N16" s="14"/>
      <c r="O16" s="16"/>
    </row>
    <row r="17" s="1" customFormat="1" ht="35" customHeight="1" spans="1:15">
      <c r="A17" s="5"/>
      <c r="B17" s="9" t="s">
        <v>61</v>
      </c>
      <c r="C17" s="21"/>
      <c r="D17" s="9" t="s">
        <v>689</v>
      </c>
      <c r="E17" s="22"/>
      <c r="F17" s="22"/>
      <c r="G17" s="22"/>
      <c r="H17" s="22"/>
      <c r="I17" s="22"/>
      <c r="J17" s="22"/>
      <c r="K17" s="22"/>
      <c r="L17" s="22"/>
      <c r="M17" s="22"/>
      <c r="N17" s="22"/>
      <c r="O17" s="10"/>
    </row>
    <row r="18" s="1" customFormat="1" ht="35" customHeight="1" spans="1:15">
      <c r="A18" s="5"/>
      <c r="B18" s="9" t="s">
        <v>63</v>
      </c>
      <c r="C18" s="22"/>
      <c r="D18" s="22"/>
      <c r="E18" s="22"/>
      <c r="F18" s="22"/>
      <c r="G18" s="22"/>
      <c r="H18" s="22"/>
      <c r="I18" s="21"/>
      <c r="J18" s="9">
        <v>100</v>
      </c>
      <c r="K18" s="21"/>
      <c r="L18" s="23">
        <v>76.42</v>
      </c>
      <c r="M18" s="24"/>
      <c r="N18" s="9" t="s">
        <v>436</v>
      </c>
      <c r="O18" s="10"/>
    </row>
    <row r="19" s="1" customFormat="1" spans="1:15">
      <c r="A19" s="25" t="s">
        <v>65</v>
      </c>
      <c r="B19" s="25"/>
      <c r="C19" s="25"/>
      <c r="D19" s="25"/>
      <c r="E19" s="25"/>
      <c r="F19" s="25"/>
      <c r="G19" s="25"/>
      <c r="H19" s="25"/>
      <c r="I19" s="25"/>
      <c r="J19" s="25"/>
      <c r="K19" s="25"/>
      <c r="L19" s="25"/>
      <c r="M19" s="25"/>
      <c r="N19" s="25"/>
      <c r="O19" s="26"/>
    </row>
    <row r="20" s="1" customFormat="1" spans="1:15">
      <c r="A20" s="27"/>
      <c r="B20" s="25"/>
      <c r="C20" s="25"/>
      <c r="D20" s="25"/>
      <c r="E20" s="25"/>
      <c r="F20" s="25"/>
      <c r="G20" s="25"/>
      <c r="H20" s="25"/>
      <c r="I20" s="25"/>
      <c r="J20" s="25"/>
      <c r="K20" s="25"/>
      <c r="L20" s="25"/>
      <c r="M20" s="25"/>
      <c r="N20" s="25"/>
      <c r="O20" s="26"/>
    </row>
    <row r="21" s="1" customFormat="1" spans="1:15">
      <c r="A21" s="27"/>
      <c r="B21" s="25"/>
      <c r="C21" s="25"/>
      <c r="D21" s="25"/>
      <c r="E21" s="25"/>
      <c r="F21" s="25"/>
      <c r="G21" s="25"/>
      <c r="H21" s="25"/>
      <c r="I21" s="25"/>
      <c r="J21" s="25"/>
      <c r="K21" s="25"/>
      <c r="L21" s="25"/>
      <c r="M21" s="25"/>
      <c r="N21" s="25"/>
      <c r="O21" s="26"/>
    </row>
    <row r="22" s="1" customFormat="1" ht="27" customHeight="1" spans="1:15">
      <c r="A22" s="28"/>
      <c r="B22" s="29"/>
      <c r="C22" s="29"/>
      <c r="D22" s="29"/>
      <c r="E22" s="29"/>
      <c r="F22" s="29"/>
      <c r="G22" s="29"/>
      <c r="H22" s="29"/>
      <c r="I22" s="29"/>
      <c r="J22" s="29"/>
      <c r="K22" s="29"/>
      <c r="L22" s="29"/>
      <c r="M22" s="29"/>
      <c r="N22" s="29"/>
      <c r="O22" s="30"/>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N13" sqref="N13:O21"/>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23" style="1" customWidth="1"/>
    <col min="9" max="9" width="17" style="1" customWidth="1"/>
    <col min="10" max="10" width="3.26666666666667" style="1" customWidth="1"/>
    <col min="11" max="11" width="1.35" style="1" customWidth="1"/>
    <col min="12" max="12" width="12.2" style="1" customWidth="1"/>
    <col min="13" max="13" width="1.23333333333333" style="1" customWidth="1"/>
    <col min="14" max="14" width="13.4" style="1" customWidth="1"/>
    <col min="15" max="15" width="16.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143</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138.6528</v>
      </c>
      <c r="F6" s="8"/>
      <c r="G6" s="8">
        <f t="shared" si="0"/>
        <v>146.8128</v>
      </c>
      <c r="H6" s="8"/>
      <c r="I6" s="8">
        <f t="shared" si="0"/>
        <v>97.3318</v>
      </c>
      <c r="J6" s="8"/>
      <c r="K6" s="9">
        <v>10</v>
      </c>
      <c r="L6" s="10"/>
      <c r="M6" s="11">
        <f>I6/G6</f>
        <v>0.662965354519497</v>
      </c>
      <c r="N6" s="12"/>
      <c r="O6" s="8">
        <f>I6/G6*K6</f>
        <v>6.62965354519497</v>
      </c>
    </row>
    <row r="7" s="1" customFormat="1" ht="17" customHeight="1" spans="1:15">
      <c r="A7" s="5"/>
      <c r="B7" s="5"/>
      <c r="C7" s="5" t="s">
        <v>14</v>
      </c>
      <c r="D7" s="5"/>
      <c r="E7" s="8">
        <v>138.6528</v>
      </c>
      <c r="F7" s="8"/>
      <c r="G7" s="8">
        <v>146.8128</v>
      </c>
      <c r="H7" s="8"/>
      <c r="I7" s="8">
        <v>97.3318</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9" customHeight="1" spans="1:15">
      <c r="A11" s="5"/>
      <c r="B11" s="14" t="s">
        <v>144</v>
      </c>
      <c r="C11" s="15"/>
      <c r="D11" s="15"/>
      <c r="E11" s="15"/>
      <c r="F11" s="15"/>
      <c r="G11" s="15"/>
      <c r="H11" s="16"/>
      <c r="I11" s="14" t="s">
        <v>144</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145</v>
      </c>
      <c r="E13" s="7"/>
      <c r="F13" s="7"/>
      <c r="G13" s="7"/>
      <c r="H13" s="5" t="s">
        <v>146</v>
      </c>
      <c r="I13" s="5" t="s">
        <v>146</v>
      </c>
      <c r="J13" s="9">
        <v>10</v>
      </c>
      <c r="K13" s="10"/>
      <c r="L13" s="9">
        <v>10</v>
      </c>
      <c r="M13" s="10"/>
      <c r="N13" s="14" t="s">
        <v>71</v>
      </c>
      <c r="O13" s="16"/>
    </row>
    <row r="14" s="1" customFormat="1" ht="35" customHeight="1" spans="1:15">
      <c r="A14" s="5"/>
      <c r="B14" s="5"/>
      <c r="C14" s="18"/>
      <c r="D14" s="7" t="s">
        <v>147</v>
      </c>
      <c r="E14" s="7"/>
      <c r="F14" s="7"/>
      <c r="G14" s="7"/>
      <c r="H14" s="5" t="s">
        <v>148</v>
      </c>
      <c r="I14" s="5" t="s">
        <v>148</v>
      </c>
      <c r="J14" s="9">
        <v>10</v>
      </c>
      <c r="K14" s="10"/>
      <c r="L14" s="9">
        <v>10</v>
      </c>
      <c r="M14" s="10"/>
      <c r="N14" s="14" t="s">
        <v>71</v>
      </c>
      <c r="O14" s="16"/>
    </row>
    <row r="15" s="1" customFormat="1" ht="35" customHeight="1" spans="1:15">
      <c r="A15" s="5"/>
      <c r="B15" s="5"/>
      <c r="C15" s="36"/>
      <c r="D15" s="7" t="s">
        <v>149</v>
      </c>
      <c r="E15" s="7"/>
      <c r="F15" s="7"/>
      <c r="G15" s="7"/>
      <c r="H15" s="5" t="s">
        <v>150</v>
      </c>
      <c r="I15" s="5" t="s">
        <v>150</v>
      </c>
      <c r="J15" s="9">
        <v>10</v>
      </c>
      <c r="K15" s="10"/>
      <c r="L15" s="9">
        <v>10</v>
      </c>
      <c r="M15" s="10"/>
      <c r="N15" s="14" t="s">
        <v>71</v>
      </c>
      <c r="O15" s="16"/>
    </row>
    <row r="16" s="1" customFormat="1" ht="35" customHeight="1" spans="1:15">
      <c r="A16" s="5"/>
      <c r="B16" s="5"/>
      <c r="C16" s="17" t="s">
        <v>38</v>
      </c>
      <c r="D16" s="7" t="s">
        <v>151</v>
      </c>
      <c r="E16" s="7"/>
      <c r="F16" s="7"/>
      <c r="G16" s="7"/>
      <c r="H16" s="5" t="s">
        <v>42</v>
      </c>
      <c r="I16" s="5" t="s">
        <v>42</v>
      </c>
      <c r="J16" s="9">
        <v>5</v>
      </c>
      <c r="K16" s="10"/>
      <c r="L16" s="9">
        <v>5</v>
      </c>
      <c r="M16" s="10"/>
      <c r="N16" s="14" t="s">
        <v>71</v>
      </c>
      <c r="O16" s="16"/>
    </row>
    <row r="17" s="1" customFormat="1" ht="35" customHeight="1" spans="1:15">
      <c r="A17" s="5"/>
      <c r="B17" s="5"/>
      <c r="C17" s="5" t="s">
        <v>44</v>
      </c>
      <c r="D17" s="7" t="s">
        <v>45</v>
      </c>
      <c r="E17" s="7"/>
      <c r="F17" s="7"/>
      <c r="G17" s="7"/>
      <c r="H17" s="5" t="s">
        <v>46</v>
      </c>
      <c r="I17" s="5" t="s">
        <v>46</v>
      </c>
      <c r="J17" s="9">
        <v>5</v>
      </c>
      <c r="K17" s="10"/>
      <c r="L17" s="9">
        <v>5</v>
      </c>
      <c r="M17" s="10"/>
      <c r="N17" s="14" t="s">
        <v>71</v>
      </c>
      <c r="O17" s="16"/>
    </row>
    <row r="18" s="1" customFormat="1" ht="35" customHeight="1" spans="1:15">
      <c r="A18" s="5"/>
      <c r="B18" s="5"/>
      <c r="C18" s="17" t="s">
        <v>47</v>
      </c>
      <c r="D18" s="7" t="s">
        <v>48</v>
      </c>
      <c r="E18" s="7"/>
      <c r="F18" s="7"/>
      <c r="G18" s="7"/>
      <c r="H18" s="5" t="s">
        <v>102</v>
      </c>
      <c r="I18" s="5" t="s">
        <v>102</v>
      </c>
      <c r="J18" s="9">
        <v>5</v>
      </c>
      <c r="K18" s="10"/>
      <c r="L18" s="9">
        <v>5</v>
      </c>
      <c r="M18" s="10"/>
      <c r="N18" s="14" t="s">
        <v>71</v>
      </c>
      <c r="O18" s="16"/>
    </row>
    <row r="19" s="1" customFormat="1" ht="35" customHeight="1" spans="1:15">
      <c r="A19" s="5"/>
      <c r="B19" s="5"/>
      <c r="C19" s="36"/>
      <c r="D19" s="7" t="s">
        <v>51</v>
      </c>
      <c r="E19" s="7"/>
      <c r="F19" s="7"/>
      <c r="G19" s="7"/>
      <c r="H19" s="5" t="s">
        <v>152</v>
      </c>
      <c r="I19" s="5" t="s">
        <v>153</v>
      </c>
      <c r="J19" s="9">
        <v>5</v>
      </c>
      <c r="K19" s="10"/>
      <c r="L19" s="9">
        <v>3</v>
      </c>
      <c r="M19" s="10"/>
      <c r="N19" s="14" t="s">
        <v>71</v>
      </c>
      <c r="O19" s="16"/>
    </row>
    <row r="20" s="1" customFormat="1" ht="58" customHeight="1" spans="1:15">
      <c r="A20" s="5"/>
      <c r="B20" s="17" t="s">
        <v>54</v>
      </c>
      <c r="C20" s="17" t="s">
        <v>55</v>
      </c>
      <c r="D20" s="7" t="s">
        <v>154</v>
      </c>
      <c r="E20" s="7"/>
      <c r="F20" s="7"/>
      <c r="G20" s="7"/>
      <c r="H20" s="5" t="s">
        <v>155</v>
      </c>
      <c r="I20" s="5" t="s">
        <v>155</v>
      </c>
      <c r="J20" s="9">
        <v>30</v>
      </c>
      <c r="K20" s="10"/>
      <c r="L20" s="9">
        <v>30</v>
      </c>
      <c r="M20" s="10"/>
      <c r="N20" s="14" t="s">
        <v>71</v>
      </c>
      <c r="O20" s="16"/>
    </row>
    <row r="21" s="1" customFormat="1" ht="35" customHeight="1" spans="1:15">
      <c r="A21" s="5"/>
      <c r="B21" s="5" t="s">
        <v>58</v>
      </c>
      <c r="C21" s="5" t="s">
        <v>59</v>
      </c>
      <c r="D21" s="7" t="s">
        <v>156</v>
      </c>
      <c r="E21" s="7"/>
      <c r="F21" s="7"/>
      <c r="G21" s="7"/>
      <c r="H21" s="5" t="s">
        <v>40</v>
      </c>
      <c r="I21" s="5" t="s">
        <v>40</v>
      </c>
      <c r="J21" s="9">
        <v>10</v>
      </c>
      <c r="K21" s="10"/>
      <c r="L21" s="9">
        <v>10</v>
      </c>
      <c r="M21" s="10"/>
      <c r="N21" s="14" t="s">
        <v>71</v>
      </c>
      <c r="O21" s="16"/>
    </row>
    <row r="22" s="1" customFormat="1" ht="35" customHeight="1" spans="1:15">
      <c r="A22" s="5"/>
      <c r="B22" s="9" t="s">
        <v>61</v>
      </c>
      <c r="C22" s="21"/>
      <c r="D22" s="9" t="s">
        <v>62</v>
      </c>
      <c r="E22" s="22"/>
      <c r="F22" s="22"/>
      <c r="G22" s="22"/>
      <c r="H22" s="22"/>
      <c r="I22" s="22"/>
      <c r="J22" s="22"/>
      <c r="K22" s="22"/>
      <c r="L22" s="22"/>
      <c r="M22" s="22"/>
      <c r="N22" s="22"/>
      <c r="O22" s="10"/>
    </row>
    <row r="23" s="1" customFormat="1" ht="35" customHeight="1" spans="1:15">
      <c r="A23" s="5"/>
      <c r="B23" s="9" t="s">
        <v>63</v>
      </c>
      <c r="C23" s="22"/>
      <c r="D23" s="22"/>
      <c r="E23" s="22"/>
      <c r="F23" s="22"/>
      <c r="G23" s="22"/>
      <c r="H23" s="22"/>
      <c r="I23" s="21"/>
      <c r="J23" s="9">
        <v>100</v>
      </c>
      <c r="K23" s="21"/>
      <c r="L23" s="23">
        <v>94.629653545195</v>
      </c>
      <c r="M23" s="24"/>
      <c r="N23" s="9" t="s">
        <v>64</v>
      </c>
      <c r="O23" s="10"/>
    </row>
    <row r="24" s="1" customFormat="1" spans="1:15">
      <c r="A24" s="25" t="s">
        <v>65</v>
      </c>
      <c r="B24" s="25"/>
      <c r="C24" s="25"/>
      <c r="D24" s="25"/>
      <c r="E24" s="25"/>
      <c r="F24" s="25"/>
      <c r="G24" s="25"/>
      <c r="H24" s="25"/>
      <c r="I24" s="25"/>
      <c r="J24" s="25"/>
      <c r="K24" s="25"/>
      <c r="L24" s="25"/>
      <c r="M24" s="25"/>
      <c r="N24" s="25"/>
      <c r="O24" s="26"/>
    </row>
    <row r="25" s="1" customFormat="1" spans="1:15">
      <c r="A25" s="27"/>
      <c r="B25" s="25"/>
      <c r="C25" s="25"/>
      <c r="D25" s="25"/>
      <c r="E25" s="25"/>
      <c r="F25" s="25"/>
      <c r="G25" s="25"/>
      <c r="H25" s="25"/>
      <c r="I25" s="25"/>
      <c r="J25" s="25"/>
      <c r="K25" s="25"/>
      <c r="L25" s="25"/>
      <c r="M25" s="25"/>
      <c r="N25" s="25"/>
      <c r="O25" s="26"/>
    </row>
    <row r="26" s="1" customFormat="1" spans="1:15">
      <c r="A26" s="27"/>
      <c r="B26" s="25"/>
      <c r="C26" s="25"/>
      <c r="D26" s="25"/>
      <c r="E26" s="25"/>
      <c r="F26" s="25"/>
      <c r="G26" s="25"/>
      <c r="H26" s="25"/>
      <c r="I26" s="25"/>
      <c r="J26" s="25"/>
      <c r="K26" s="25"/>
      <c r="L26" s="25"/>
      <c r="M26" s="25"/>
      <c r="N26" s="25"/>
      <c r="O26" s="26"/>
    </row>
    <row r="27" s="1" customFormat="1" ht="27" customHeight="1" spans="1:15">
      <c r="A27" s="28"/>
      <c r="B27" s="29"/>
      <c r="C27" s="29"/>
      <c r="D27" s="29"/>
      <c r="E27" s="29"/>
      <c r="F27" s="29"/>
      <c r="G27" s="29"/>
      <c r="H27" s="29"/>
      <c r="I27" s="29"/>
      <c r="J27" s="29"/>
      <c r="K27" s="29"/>
      <c r="L27" s="29"/>
      <c r="M27" s="29"/>
      <c r="N27" s="29"/>
      <c r="O27" s="30"/>
    </row>
  </sheetData>
  <mergeCells count="9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9"/>
    <mergeCell ref="C13:C15"/>
    <mergeCell ref="C18:C19"/>
    <mergeCell ref="A5:B9"/>
    <mergeCell ref="A24:O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A2" workbookViewId="0">
      <selection activeCell="D27" sqref="D27:O27"/>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9.5"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16.9"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157</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19.45</v>
      </c>
      <c r="F6" s="8"/>
      <c r="G6" s="8">
        <f t="shared" si="0"/>
        <v>19.45</v>
      </c>
      <c r="H6" s="8"/>
      <c r="I6" s="8">
        <f t="shared" si="0"/>
        <v>1.44</v>
      </c>
      <c r="J6" s="8"/>
      <c r="K6" s="9">
        <v>10</v>
      </c>
      <c r="L6" s="10"/>
      <c r="M6" s="11">
        <f>I6/G6</f>
        <v>0.0740359897172237</v>
      </c>
      <c r="N6" s="12"/>
      <c r="O6" s="8">
        <f>I6/G6*K6</f>
        <v>0.740359897172236</v>
      </c>
    </row>
    <row r="7" s="1" customFormat="1" ht="17" customHeight="1" spans="1:15">
      <c r="A7" s="5"/>
      <c r="B7" s="5"/>
      <c r="C7" s="5" t="s">
        <v>14</v>
      </c>
      <c r="D7" s="5"/>
      <c r="E7" s="8">
        <v>19.45</v>
      </c>
      <c r="F7" s="8"/>
      <c r="G7" s="8">
        <v>19.45</v>
      </c>
      <c r="H7" s="8"/>
      <c r="I7" s="8">
        <v>1.44</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183" customHeight="1" spans="1:15">
      <c r="A11" s="5"/>
      <c r="B11" s="14" t="s">
        <v>158</v>
      </c>
      <c r="C11" s="15"/>
      <c r="D11" s="15"/>
      <c r="E11" s="15"/>
      <c r="F11" s="15"/>
      <c r="G11" s="15"/>
      <c r="H11" s="16"/>
      <c r="I11" s="14" t="s">
        <v>158</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159</v>
      </c>
      <c r="E13" s="7"/>
      <c r="F13" s="7"/>
      <c r="G13" s="7"/>
      <c r="H13" s="5" t="s">
        <v>160</v>
      </c>
      <c r="I13" s="5" t="s">
        <v>160</v>
      </c>
      <c r="J13" s="9">
        <v>4</v>
      </c>
      <c r="K13" s="10"/>
      <c r="L13" s="9">
        <v>4</v>
      </c>
      <c r="M13" s="10"/>
      <c r="N13" s="14" t="s">
        <v>161</v>
      </c>
      <c r="O13" s="16"/>
    </row>
    <row r="14" s="1" customFormat="1" ht="35" customHeight="1" spans="1:15">
      <c r="A14" s="5"/>
      <c r="B14" s="5"/>
      <c r="C14" s="18"/>
      <c r="D14" s="7" t="s">
        <v>162</v>
      </c>
      <c r="E14" s="7"/>
      <c r="F14" s="7"/>
      <c r="G14" s="7"/>
      <c r="H14" s="5" t="s">
        <v>163</v>
      </c>
      <c r="I14" s="5" t="s">
        <v>163</v>
      </c>
      <c r="J14" s="9">
        <v>4</v>
      </c>
      <c r="K14" s="10"/>
      <c r="L14" s="9">
        <v>4</v>
      </c>
      <c r="M14" s="10"/>
      <c r="N14" s="14" t="s">
        <v>161</v>
      </c>
      <c r="O14" s="16"/>
    </row>
    <row r="15" s="1" customFormat="1" ht="35" customHeight="1" spans="1:15">
      <c r="A15" s="5"/>
      <c r="B15" s="5"/>
      <c r="C15" s="36"/>
      <c r="D15" s="7" t="s">
        <v>164</v>
      </c>
      <c r="E15" s="7"/>
      <c r="F15" s="7"/>
      <c r="G15" s="7"/>
      <c r="H15" s="5" t="s">
        <v>165</v>
      </c>
      <c r="I15" s="5" t="s">
        <v>165</v>
      </c>
      <c r="J15" s="9">
        <v>4</v>
      </c>
      <c r="K15" s="10"/>
      <c r="L15" s="9">
        <v>4</v>
      </c>
      <c r="M15" s="10"/>
      <c r="N15" s="14" t="s">
        <v>161</v>
      </c>
      <c r="O15" s="16"/>
    </row>
    <row r="16" s="1" customFormat="1" ht="35" customHeight="1" spans="1:15">
      <c r="A16" s="5"/>
      <c r="B16" s="5"/>
      <c r="C16" s="18"/>
      <c r="D16" s="7" t="s">
        <v>166</v>
      </c>
      <c r="E16" s="7"/>
      <c r="F16" s="7"/>
      <c r="G16" s="7"/>
      <c r="H16" s="5" t="s">
        <v>167</v>
      </c>
      <c r="I16" s="5" t="s">
        <v>167</v>
      </c>
      <c r="J16" s="9">
        <v>4</v>
      </c>
      <c r="K16" s="10"/>
      <c r="L16" s="9">
        <v>4</v>
      </c>
      <c r="M16" s="10"/>
      <c r="N16" s="14" t="s">
        <v>161</v>
      </c>
      <c r="O16" s="16"/>
    </row>
    <row r="17" s="1" customFormat="1" ht="35" customHeight="1" spans="1:15">
      <c r="A17" s="5"/>
      <c r="B17" s="5"/>
      <c r="C17" s="36"/>
      <c r="D17" s="7" t="s">
        <v>168</v>
      </c>
      <c r="E17" s="7"/>
      <c r="F17" s="7"/>
      <c r="G17" s="7"/>
      <c r="H17" s="5" t="s">
        <v>169</v>
      </c>
      <c r="I17" s="5" t="s">
        <v>169</v>
      </c>
      <c r="J17" s="9">
        <v>4</v>
      </c>
      <c r="K17" s="10"/>
      <c r="L17" s="9">
        <v>4</v>
      </c>
      <c r="M17" s="10"/>
      <c r="N17" s="14" t="s">
        <v>161</v>
      </c>
      <c r="O17" s="16"/>
    </row>
    <row r="18" s="1" customFormat="1" ht="35" customHeight="1" spans="1:15">
      <c r="A18" s="5"/>
      <c r="B18" s="5"/>
      <c r="C18" s="18"/>
      <c r="D18" s="7" t="s">
        <v>170</v>
      </c>
      <c r="E18" s="7"/>
      <c r="F18" s="7"/>
      <c r="G18" s="7"/>
      <c r="H18" s="5" t="s">
        <v>165</v>
      </c>
      <c r="I18" s="5" t="s">
        <v>165</v>
      </c>
      <c r="J18" s="9">
        <v>4</v>
      </c>
      <c r="K18" s="10"/>
      <c r="L18" s="9">
        <v>4</v>
      </c>
      <c r="M18" s="10"/>
      <c r="N18" s="14" t="s">
        <v>161</v>
      </c>
      <c r="O18" s="16"/>
    </row>
    <row r="19" s="1" customFormat="1" ht="35" customHeight="1" spans="1:15">
      <c r="A19" s="5"/>
      <c r="B19" s="5"/>
      <c r="C19" s="36"/>
      <c r="D19" s="7" t="s">
        <v>171</v>
      </c>
      <c r="E19" s="7"/>
      <c r="F19" s="7"/>
      <c r="G19" s="7"/>
      <c r="H19" s="5" t="s">
        <v>165</v>
      </c>
      <c r="I19" s="5" t="s">
        <v>165</v>
      </c>
      <c r="J19" s="9">
        <v>4</v>
      </c>
      <c r="K19" s="10"/>
      <c r="L19" s="9">
        <v>4</v>
      </c>
      <c r="M19" s="10"/>
      <c r="N19" s="14" t="s">
        <v>161</v>
      </c>
      <c r="O19" s="16"/>
    </row>
    <row r="20" s="1" customFormat="1" ht="35" customHeight="1" spans="1:15">
      <c r="A20" s="5"/>
      <c r="B20" s="5"/>
      <c r="C20" s="17" t="s">
        <v>38</v>
      </c>
      <c r="D20" s="7" t="s">
        <v>172</v>
      </c>
      <c r="E20" s="7"/>
      <c r="F20" s="7"/>
      <c r="G20" s="7"/>
      <c r="H20" s="5" t="s">
        <v>42</v>
      </c>
      <c r="I20" s="5" t="s">
        <v>42</v>
      </c>
      <c r="J20" s="9">
        <v>5</v>
      </c>
      <c r="K20" s="10"/>
      <c r="L20" s="9">
        <v>5</v>
      </c>
      <c r="M20" s="10"/>
      <c r="N20" s="14" t="s">
        <v>161</v>
      </c>
      <c r="O20" s="16"/>
    </row>
    <row r="21" s="1" customFormat="1" ht="35" customHeight="1" spans="1:15">
      <c r="A21" s="5"/>
      <c r="B21" s="5"/>
      <c r="C21" s="18"/>
      <c r="D21" s="7" t="s">
        <v>172</v>
      </c>
      <c r="E21" s="7"/>
      <c r="F21" s="7"/>
      <c r="G21" s="7"/>
      <c r="H21" s="5" t="s">
        <v>42</v>
      </c>
      <c r="I21" s="5" t="s">
        <v>42</v>
      </c>
      <c r="J21" s="9">
        <v>5</v>
      </c>
      <c r="K21" s="10"/>
      <c r="L21" s="9">
        <v>5</v>
      </c>
      <c r="M21" s="10"/>
      <c r="N21" s="14" t="s">
        <v>161</v>
      </c>
      <c r="O21" s="16"/>
    </row>
    <row r="22" s="1" customFormat="1" ht="35" customHeight="1" spans="1:15">
      <c r="A22" s="5"/>
      <c r="B22" s="5"/>
      <c r="C22" s="5" t="s">
        <v>44</v>
      </c>
      <c r="D22" s="7" t="s">
        <v>173</v>
      </c>
      <c r="E22" s="7"/>
      <c r="F22" s="7"/>
      <c r="G22" s="7"/>
      <c r="H22" s="5" t="s">
        <v>42</v>
      </c>
      <c r="I22" s="5" t="s">
        <v>42</v>
      </c>
      <c r="J22" s="9">
        <v>4</v>
      </c>
      <c r="K22" s="10"/>
      <c r="L22" s="9">
        <v>4</v>
      </c>
      <c r="M22" s="10"/>
      <c r="N22" s="14" t="s">
        <v>161</v>
      </c>
      <c r="O22" s="16"/>
    </row>
    <row r="23" s="1" customFormat="1" ht="35" customHeight="1" spans="1:15">
      <c r="A23" s="5"/>
      <c r="B23" s="5"/>
      <c r="C23" s="17" t="s">
        <v>47</v>
      </c>
      <c r="D23" s="7" t="s">
        <v>48</v>
      </c>
      <c r="E23" s="7"/>
      <c r="F23" s="7"/>
      <c r="G23" s="7"/>
      <c r="H23" s="5" t="s">
        <v>102</v>
      </c>
      <c r="I23" s="5" t="s">
        <v>50</v>
      </c>
      <c r="J23" s="9">
        <v>4</v>
      </c>
      <c r="K23" s="10"/>
      <c r="L23" s="9">
        <v>4</v>
      </c>
      <c r="M23" s="10"/>
      <c r="N23" s="14" t="s">
        <v>161</v>
      </c>
      <c r="O23" s="16"/>
    </row>
    <row r="24" s="1" customFormat="1" ht="35" customHeight="1" spans="1:15">
      <c r="A24" s="5"/>
      <c r="B24" s="5"/>
      <c r="C24" s="36"/>
      <c r="D24" s="7" t="s">
        <v>51</v>
      </c>
      <c r="E24" s="7"/>
      <c r="F24" s="7"/>
      <c r="G24" s="7"/>
      <c r="H24" s="5" t="s">
        <v>123</v>
      </c>
      <c r="I24" s="5" t="s">
        <v>174</v>
      </c>
      <c r="J24" s="9">
        <v>4</v>
      </c>
      <c r="K24" s="10"/>
      <c r="L24" s="9">
        <v>1</v>
      </c>
      <c r="M24" s="10"/>
      <c r="N24" s="14" t="s">
        <v>161</v>
      </c>
      <c r="O24" s="16"/>
    </row>
    <row r="25" s="1" customFormat="1" ht="58" customHeight="1" spans="1:15">
      <c r="A25" s="5"/>
      <c r="B25" s="17" t="s">
        <v>54</v>
      </c>
      <c r="C25" s="17" t="s">
        <v>55</v>
      </c>
      <c r="D25" s="7" t="s">
        <v>175</v>
      </c>
      <c r="E25" s="7"/>
      <c r="F25" s="7"/>
      <c r="G25" s="7"/>
      <c r="H25" s="5" t="s">
        <v>176</v>
      </c>
      <c r="I25" s="5" t="s">
        <v>176</v>
      </c>
      <c r="J25" s="9">
        <v>30</v>
      </c>
      <c r="K25" s="10"/>
      <c r="L25" s="9">
        <v>30</v>
      </c>
      <c r="M25" s="10"/>
      <c r="N25" s="14" t="s">
        <v>161</v>
      </c>
      <c r="O25" s="16"/>
    </row>
    <row r="26" s="1" customFormat="1" ht="35" customHeight="1" spans="1:15">
      <c r="A26" s="5"/>
      <c r="B26" s="5" t="s">
        <v>58</v>
      </c>
      <c r="C26" s="5" t="s">
        <v>59</v>
      </c>
      <c r="D26" s="7" t="s">
        <v>105</v>
      </c>
      <c r="E26" s="7"/>
      <c r="F26" s="7"/>
      <c r="G26" s="7"/>
      <c r="H26" s="5" t="s">
        <v>57</v>
      </c>
      <c r="I26" s="5" t="s">
        <v>57</v>
      </c>
      <c r="J26" s="9">
        <v>10</v>
      </c>
      <c r="K26" s="10"/>
      <c r="L26" s="9">
        <v>10</v>
      </c>
      <c r="M26" s="10"/>
      <c r="N26" s="14" t="s">
        <v>161</v>
      </c>
      <c r="O26" s="16"/>
    </row>
    <row r="27" s="1" customFormat="1" ht="35" customHeight="1" spans="1:15">
      <c r="A27" s="5"/>
      <c r="B27" s="9" t="s">
        <v>61</v>
      </c>
      <c r="C27" s="21"/>
      <c r="D27" s="9" t="s">
        <v>62</v>
      </c>
      <c r="E27" s="22"/>
      <c r="F27" s="22"/>
      <c r="G27" s="22"/>
      <c r="H27" s="22"/>
      <c r="I27" s="22"/>
      <c r="J27" s="22"/>
      <c r="K27" s="22"/>
      <c r="L27" s="22"/>
      <c r="M27" s="22"/>
      <c r="N27" s="22"/>
      <c r="O27" s="10"/>
    </row>
    <row r="28" s="1" customFormat="1" ht="35" customHeight="1" spans="1:15">
      <c r="A28" s="5"/>
      <c r="B28" s="9" t="s">
        <v>63</v>
      </c>
      <c r="C28" s="22"/>
      <c r="D28" s="22"/>
      <c r="E28" s="22"/>
      <c r="F28" s="22"/>
      <c r="G28" s="22"/>
      <c r="H28" s="22"/>
      <c r="I28" s="21"/>
      <c r="J28" s="9">
        <v>100</v>
      </c>
      <c r="K28" s="21"/>
      <c r="L28" s="23">
        <v>87.7403598971722</v>
      </c>
      <c r="M28" s="24"/>
      <c r="N28" s="9" t="s">
        <v>106</v>
      </c>
      <c r="O28" s="10"/>
    </row>
    <row r="29" s="1" customFormat="1" spans="1:15">
      <c r="A29" s="25" t="s">
        <v>65</v>
      </c>
      <c r="B29" s="25"/>
      <c r="C29" s="25"/>
      <c r="D29" s="25"/>
      <c r="E29" s="25"/>
      <c r="F29" s="25"/>
      <c r="G29" s="25"/>
      <c r="H29" s="25"/>
      <c r="I29" s="25"/>
      <c r="J29" s="25"/>
      <c r="K29" s="25"/>
      <c r="L29" s="25"/>
      <c r="M29" s="25"/>
      <c r="N29" s="25"/>
      <c r="O29" s="26"/>
    </row>
    <row r="30" s="1" customFormat="1" spans="1:15">
      <c r="A30" s="27"/>
      <c r="B30" s="25"/>
      <c r="C30" s="25"/>
      <c r="D30" s="25"/>
      <c r="E30" s="25"/>
      <c r="F30" s="25"/>
      <c r="G30" s="25"/>
      <c r="H30" s="25"/>
      <c r="I30" s="25"/>
      <c r="J30" s="25"/>
      <c r="K30" s="25"/>
      <c r="L30" s="25"/>
      <c r="M30" s="25"/>
      <c r="N30" s="25"/>
      <c r="O30" s="26"/>
    </row>
    <row r="31" s="1" customFormat="1" spans="1:15">
      <c r="A31" s="27"/>
      <c r="B31" s="25"/>
      <c r="C31" s="25"/>
      <c r="D31" s="25"/>
      <c r="E31" s="25"/>
      <c r="F31" s="25"/>
      <c r="G31" s="25"/>
      <c r="H31" s="25"/>
      <c r="I31" s="25"/>
      <c r="J31" s="25"/>
      <c r="K31" s="25"/>
      <c r="L31" s="25"/>
      <c r="M31" s="25"/>
      <c r="N31" s="25"/>
      <c r="O31" s="26"/>
    </row>
    <row r="32" s="1" customFormat="1" ht="27" customHeight="1" spans="1:15">
      <c r="A32" s="28"/>
      <c r="B32" s="29"/>
      <c r="C32" s="29"/>
      <c r="D32" s="29"/>
      <c r="E32" s="29"/>
      <c r="F32" s="29"/>
      <c r="G32" s="29"/>
      <c r="H32" s="29"/>
      <c r="I32" s="29"/>
      <c r="J32" s="29"/>
      <c r="K32" s="29"/>
      <c r="L32" s="29"/>
      <c r="M32" s="29"/>
      <c r="N32" s="29"/>
      <c r="O32" s="30"/>
    </row>
  </sheetData>
  <mergeCells count="11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B27:C27"/>
    <mergeCell ref="D27:O27"/>
    <mergeCell ref="B28:I28"/>
    <mergeCell ref="J28:K28"/>
    <mergeCell ref="L28:M28"/>
    <mergeCell ref="N28:O28"/>
    <mergeCell ref="A10:A11"/>
    <mergeCell ref="A12:A28"/>
    <mergeCell ref="B13:B24"/>
    <mergeCell ref="C13:C19"/>
    <mergeCell ref="C20:C21"/>
    <mergeCell ref="C23:C24"/>
    <mergeCell ref="A5:B9"/>
    <mergeCell ref="A29:O3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topLeftCell="A20" workbookViewId="0">
      <selection activeCell="Q27" sqref="Q27"/>
    </sheetView>
  </sheetViews>
  <sheetFormatPr defaultColWidth="8.1" defaultRowHeight="13.5"/>
  <cols>
    <col min="1" max="1" width="4.5" style="1" customWidth="1"/>
    <col min="2" max="2" width="7.65" style="1" customWidth="1"/>
    <col min="3" max="3" width="9.7" style="1" customWidth="1"/>
    <col min="4" max="4" width="12.0333333333333" style="1" customWidth="1"/>
    <col min="5" max="5" width="9.675" style="1" customWidth="1"/>
    <col min="6" max="6" width="1.46666666666667" style="1" hidden="1" customWidth="1"/>
    <col min="7" max="7" width="19.1" style="1" customWidth="1"/>
    <col min="8" max="8" width="19.5" style="1" customWidth="1"/>
    <col min="9" max="9" width="17" style="1" customWidth="1"/>
    <col min="10" max="10" width="3.26666666666667" style="1" customWidth="1"/>
    <col min="11" max="11" width="2.6" style="1" customWidth="1"/>
    <col min="12" max="12" width="12.2" style="1" customWidth="1"/>
    <col min="13" max="13" width="1.23333333333333" style="1" customWidth="1"/>
    <col min="14" max="14" width="13.4" style="1" customWidth="1"/>
    <col min="15" max="15" width="8.7" style="1" customWidth="1"/>
    <col min="16" max="16384" width="8.1" style="1"/>
  </cols>
  <sheetData>
    <row r="1" s="1" customFormat="1" spans="1:15">
      <c r="A1" s="2"/>
      <c r="B1" s="2"/>
      <c r="C1" s="2"/>
      <c r="D1" s="2"/>
      <c r="E1" s="2"/>
      <c r="F1" s="2"/>
      <c r="G1" s="2"/>
      <c r="H1" s="2"/>
      <c r="I1" s="2"/>
      <c r="J1" s="2"/>
      <c r="K1" s="2"/>
      <c r="L1" s="2"/>
      <c r="M1" s="2"/>
      <c r="N1" s="2"/>
      <c r="O1" s="2"/>
    </row>
    <row r="2" s="1" customFormat="1" ht="48" customHeight="1" spans="1:15">
      <c r="A2" s="3" t="s">
        <v>0</v>
      </c>
      <c r="B2" s="4"/>
      <c r="C2" s="4"/>
      <c r="D2" s="4"/>
      <c r="E2" s="4"/>
      <c r="F2" s="4"/>
      <c r="G2" s="4"/>
      <c r="H2" s="4"/>
      <c r="I2" s="4"/>
      <c r="J2" s="4"/>
      <c r="K2" s="4"/>
      <c r="L2" s="4"/>
      <c r="M2" s="4"/>
      <c r="N2" s="4"/>
      <c r="O2" s="4"/>
    </row>
    <row r="3" s="1" customFormat="1" ht="17" customHeight="1" spans="1:15">
      <c r="A3" s="5" t="s">
        <v>1</v>
      </c>
      <c r="B3" s="6"/>
      <c r="C3" s="5" t="s">
        <v>177</v>
      </c>
      <c r="D3" s="5"/>
      <c r="E3" s="5"/>
      <c r="F3" s="5"/>
      <c r="G3" s="5"/>
      <c r="H3" s="5"/>
      <c r="I3" s="5"/>
      <c r="J3" s="5"/>
      <c r="K3" s="5"/>
      <c r="L3" s="5"/>
      <c r="M3" s="5"/>
      <c r="N3" s="5"/>
      <c r="O3" s="5"/>
    </row>
    <row r="4" s="1" customFormat="1" ht="16" customHeight="1" spans="1:15">
      <c r="A4" s="5" t="s">
        <v>3</v>
      </c>
      <c r="B4" s="6"/>
      <c r="C4" s="5" t="s">
        <v>4</v>
      </c>
      <c r="D4" s="5"/>
      <c r="E4" s="5"/>
      <c r="F4" s="5"/>
      <c r="G4" s="5"/>
      <c r="H4" s="5"/>
      <c r="I4" s="5" t="s">
        <v>5</v>
      </c>
      <c r="J4" s="5"/>
      <c r="K4" s="5" t="s">
        <v>4</v>
      </c>
      <c r="L4" s="5"/>
      <c r="M4" s="5"/>
      <c r="N4" s="5"/>
      <c r="O4" s="5"/>
    </row>
    <row r="5" s="1" customFormat="1" ht="16" customHeight="1" spans="1:15">
      <c r="A5" s="5" t="s">
        <v>6</v>
      </c>
      <c r="B5" s="5"/>
      <c r="C5" s="5"/>
      <c r="D5" s="5"/>
      <c r="E5" s="5" t="s">
        <v>7</v>
      </c>
      <c r="F5" s="5"/>
      <c r="G5" s="5" t="s">
        <v>8</v>
      </c>
      <c r="H5" s="6"/>
      <c r="I5" s="5" t="s">
        <v>9</v>
      </c>
      <c r="J5" s="5"/>
      <c r="K5" s="5" t="s">
        <v>10</v>
      </c>
      <c r="L5" s="6"/>
      <c r="M5" s="5" t="s">
        <v>11</v>
      </c>
      <c r="N5" s="6"/>
      <c r="O5" s="5" t="s">
        <v>12</v>
      </c>
    </row>
    <row r="6" s="1" customFormat="1" ht="16" customHeight="1" spans="1:15">
      <c r="A6" s="5"/>
      <c r="B6" s="5"/>
      <c r="C6" s="7" t="s">
        <v>13</v>
      </c>
      <c r="D6" s="7"/>
      <c r="E6" s="8">
        <f t="shared" ref="E6:I6" si="0">E7+E8+E9</f>
        <v>42.3</v>
      </c>
      <c r="F6" s="8"/>
      <c r="G6" s="8">
        <f t="shared" si="0"/>
        <v>42.3</v>
      </c>
      <c r="H6" s="8"/>
      <c r="I6" s="8">
        <f t="shared" si="0"/>
        <v>0.6</v>
      </c>
      <c r="J6" s="8"/>
      <c r="K6" s="9">
        <v>10</v>
      </c>
      <c r="L6" s="10"/>
      <c r="M6" s="11">
        <f>I6/G6</f>
        <v>0.0141843971631206</v>
      </c>
      <c r="N6" s="12"/>
      <c r="O6" s="8">
        <f>I6/G6*K6</f>
        <v>0.141843971631206</v>
      </c>
    </row>
    <row r="7" s="1" customFormat="1" ht="17" customHeight="1" spans="1:15">
      <c r="A7" s="5"/>
      <c r="B7" s="5"/>
      <c r="C7" s="5" t="s">
        <v>14</v>
      </c>
      <c r="D7" s="5"/>
      <c r="E7" s="8">
        <v>42.3</v>
      </c>
      <c r="F7" s="8"/>
      <c r="G7" s="8">
        <v>42.3</v>
      </c>
      <c r="H7" s="8"/>
      <c r="I7" s="8">
        <v>0.6</v>
      </c>
      <c r="J7" s="8"/>
      <c r="K7" s="9" t="s">
        <v>15</v>
      </c>
      <c r="L7" s="10"/>
      <c r="M7" s="9"/>
      <c r="N7" s="10"/>
      <c r="O7" s="6" t="s">
        <v>15</v>
      </c>
    </row>
    <row r="8" s="1" customFormat="1" ht="17" customHeight="1" spans="1:15">
      <c r="A8" s="5"/>
      <c r="B8" s="5"/>
      <c r="C8" s="13" t="s">
        <v>16</v>
      </c>
      <c r="D8" s="13"/>
      <c r="E8" s="8"/>
      <c r="F8" s="8"/>
      <c r="G8" s="8"/>
      <c r="H8" s="8"/>
      <c r="I8" s="8"/>
      <c r="J8" s="8"/>
      <c r="K8" s="9" t="s">
        <v>15</v>
      </c>
      <c r="L8" s="10"/>
      <c r="M8" s="9"/>
      <c r="N8" s="10"/>
      <c r="O8" s="6" t="s">
        <v>15</v>
      </c>
    </row>
    <row r="9" s="1" customFormat="1" ht="17" customHeight="1" spans="1:15">
      <c r="A9" s="5"/>
      <c r="B9" s="5"/>
      <c r="C9" s="5" t="s">
        <v>17</v>
      </c>
      <c r="D9" s="5"/>
      <c r="E9" s="8"/>
      <c r="F9" s="8"/>
      <c r="G9" s="8"/>
      <c r="H9" s="8"/>
      <c r="I9" s="8"/>
      <c r="J9" s="8"/>
      <c r="K9" s="9" t="s">
        <v>15</v>
      </c>
      <c r="L9" s="10"/>
      <c r="M9" s="9"/>
      <c r="N9" s="10"/>
      <c r="O9" s="6" t="s">
        <v>15</v>
      </c>
    </row>
    <row r="10" s="1" customFormat="1" ht="25" customHeight="1" spans="1:15">
      <c r="A10" s="5" t="s">
        <v>18</v>
      </c>
      <c r="B10" s="5" t="s">
        <v>19</v>
      </c>
      <c r="C10" s="5"/>
      <c r="D10" s="5"/>
      <c r="E10" s="5"/>
      <c r="F10" s="5"/>
      <c r="G10" s="5"/>
      <c r="H10" s="5"/>
      <c r="I10" s="5" t="s">
        <v>20</v>
      </c>
      <c r="J10" s="5"/>
      <c r="K10" s="5"/>
      <c r="L10" s="5"/>
      <c r="M10" s="5"/>
      <c r="N10" s="5"/>
      <c r="O10" s="5"/>
    </row>
    <row r="11" s="1" customFormat="1" ht="76" customHeight="1" spans="1:15">
      <c r="A11" s="5"/>
      <c r="B11" s="14" t="s">
        <v>178</v>
      </c>
      <c r="C11" s="15"/>
      <c r="D11" s="15"/>
      <c r="E11" s="15"/>
      <c r="F11" s="15"/>
      <c r="G11" s="15"/>
      <c r="H11" s="16"/>
      <c r="I11" s="14" t="s">
        <v>178</v>
      </c>
      <c r="J11" s="15"/>
      <c r="K11" s="15"/>
      <c r="L11" s="15"/>
      <c r="M11" s="15"/>
      <c r="N11" s="15"/>
      <c r="O11" s="16"/>
    </row>
    <row r="12" s="1" customFormat="1" ht="30" customHeight="1" spans="1:15">
      <c r="A12" s="5" t="s">
        <v>22</v>
      </c>
      <c r="B12" s="6" t="s">
        <v>23</v>
      </c>
      <c r="C12" s="6" t="s">
        <v>24</v>
      </c>
      <c r="D12" s="5" t="s">
        <v>25</v>
      </c>
      <c r="E12" s="5"/>
      <c r="F12" s="5"/>
      <c r="G12" s="5"/>
      <c r="H12" s="5" t="s">
        <v>26</v>
      </c>
      <c r="I12" s="5" t="s">
        <v>27</v>
      </c>
      <c r="J12" s="5" t="s">
        <v>10</v>
      </c>
      <c r="K12" s="6"/>
      <c r="L12" s="5" t="s">
        <v>12</v>
      </c>
      <c r="M12" s="6"/>
      <c r="N12" s="5" t="s">
        <v>28</v>
      </c>
      <c r="O12" s="6"/>
    </row>
    <row r="13" s="1" customFormat="1" ht="35" customHeight="1" spans="1:15">
      <c r="A13" s="5"/>
      <c r="B13" s="5" t="s">
        <v>29</v>
      </c>
      <c r="C13" s="17" t="s">
        <v>30</v>
      </c>
      <c r="D13" s="7" t="s">
        <v>179</v>
      </c>
      <c r="E13" s="7"/>
      <c r="F13" s="7"/>
      <c r="G13" s="7"/>
      <c r="H13" s="5" t="s">
        <v>180</v>
      </c>
      <c r="I13" s="5" t="s">
        <v>180</v>
      </c>
      <c r="J13" s="9">
        <v>5</v>
      </c>
      <c r="K13" s="10"/>
      <c r="L13" s="9">
        <v>5</v>
      </c>
      <c r="M13" s="10"/>
      <c r="N13" s="14" t="s">
        <v>33</v>
      </c>
      <c r="O13" s="16"/>
    </row>
    <row r="14" s="1" customFormat="1" ht="35" customHeight="1" spans="1:15">
      <c r="A14" s="5"/>
      <c r="B14" s="5"/>
      <c r="C14" s="18"/>
      <c r="D14" s="7" t="s">
        <v>181</v>
      </c>
      <c r="E14" s="7"/>
      <c r="F14" s="7"/>
      <c r="G14" s="7"/>
      <c r="H14" s="5" t="s">
        <v>182</v>
      </c>
      <c r="I14" s="5" t="s">
        <v>182</v>
      </c>
      <c r="J14" s="9">
        <v>5</v>
      </c>
      <c r="K14" s="10"/>
      <c r="L14" s="9">
        <v>5</v>
      </c>
      <c r="M14" s="10"/>
      <c r="N14" s="14" t="s">
        <v>33</v>
      </c>
      <c r="O14" s="16"/>
    </row>
    <row r="15" s="1" customFormat="1" ht="35" customHeight="1" spans="1:15">
      <c r="A15" s="5"/>
      <c r="B15" s="5"/>
      <c r="C15" s="36"/>
      <c r="D15" s="7" t="s">
        <v>183</v>
      </c>
      <c r="E15" s="7"/>
      <c r="F15" s="7"/>
      <c r="G15" s="7"/>
      <c r="H15" s="5" t="s">
        <v>184</v>
      </c>
      <c r="I15" s="5" t="s">
        <v>184</v>
      </c>
      <c r="J15" s="9">
        <v>5</v>
      </c>
      <c r="K15" s="10"/>
      <c r="L15" s="9">
        <v>5</v>
      </c>
      <c r="M15" s="10"/>
      <c r="N15" s="14" t="s">
        <v>33</v>
      </c>
      <c r="O15" s="16"/>
    </row>
    <row r="16" s="1" customFormat="1" ht="35" customHeight="1" spans="1:15">
      <c r="A16" s="5"/>
      <c r="B16" s="5"/>
      <c r="C16" s="18"/>
      <c r="D16" s="7" t="s">
        <v>185</v>
      </c>
      <c r="E16" s="7"/>
      <c r="F16" s="7"/>
      <c r="G16" s="7"/>
      <c r="H16" s="5" t="s">
        <v>186</v>
      </c>
      <c r="I16" s="5" t="s">
        <v>187</v>
      </c>
      <c r="J16" s="9">
        <v>5</v>
      </c>
      <c r="K16" s="10"/>
      <c r="L16" s="9">
        <v>5</v>
      </c>
      <c r="M16" s="10"/>
      <c r="N16" s="14" t="s">
        <v>33</v>
      </c>
      <c r="O16" s="16"/>
    </row>
    <row r="17" s="1" customFormat="1" ht="35" customHeight="1" spans="1:15">
      <c r="A17" s="5"/>
      <c r="B17" s="5"/>
      <c r="C17" s="36"/>
      <c r="D17" s="7" t="s">
        <v>188</v>
      </c>
      <c r="E17" s="7"/>
      <c r="F17" s="7"/>
      <c r="G17" s="7"/>
      <c r="H17" s="5" t="s">
        <v>189</v>
      </c>
      <c r="I17" s="5" t="s">
        <v>189</v>
      </c>
      <c r="J17" s="9">
        <v>5</v>
      </c>
      <c r="K17" s="10"/>
      <c r="L17" s="9">
        <v>5</v>
      </c>
      <c r="M17" s="10"/>
      <c r="N17" s="14" t="s">
        <v>33</v>
      </c>
      <c r="O17" s="16"/>
    </row>
    <row r="18" s="1" customFormat="1" ht="35" customHeight="1" spans="1:15">
      <c r="A18" s="5"/>
      <c r="B18" s="5"/>
      <c r="C18" s="17" t="s">
        <v>38</v>
      </c>
      <c r="D18" s="7" t="s">
        <v>190</v>
      </c>
      <c r="E18" s="7"/>
      <c r="F18" s="7"/>
      <c r="G18" s="7"/>
      <c r="H18" s="5" t="s">
        <v>191</v>
      </c>
      <c r="I18" s="5" t="s">
        <v>191</v>
      </c>
      <c r="J18" s="9">
        <v>5</v>
      </c>
      <c r="K18" s="10"/>
      <c r="L18" s="9">
        <v>5</v>
      </c>
      <c r="M18" s="10"/>
      <c r="N18" s="14" t="s">
        <v>33</v>
      </c>
      <c r="O18" s="16"/>
    </row>
    <row r="19" s="1" customFormat="1" ht="35" customHeight="1" spans="1:15">
      <c r="A19" s="5"/>
      <c r="B19" s="5"/>
      <c r="C19" s="18"/>
      <c r="D19" s="7" t="s">
        <v>192</v>
      </c>
      <c r="E19" s="7"/>
      <c r="F19" s="7"/>
      <c r="G19" s="7"/>
      <c r="H19" s="5" t="s">
        <v>57</v>
      </c>
      <c r="I19" s="5" t="s">
        <v>57</v>
      </c>
      <c r="J19" s="9">
        <v>5</v>
      </c>
      <c r="K19" s="10"/>
      <c r="L19" s="9">
        <v>5</v>
      </c>
      <c r="M19" s="10"/>
      <c r="N19" s="14" t="s">
        <v>33</v>
      </c>
      <c r="O19" s="16"/>
    </row>
    <row r="20" s="1" customFormat="1" ht="35" customHeight="1" spans="1:15">
      <c r="A20" s="5"/>
      <c r="B20" s="5"/>
      <c r="C20" s="5" t="s">
        <v>44</v>
      </c>
      <c r="D20" s="7" t="s">
        <v>45</v>
      </c>
      <c r="E20" s="7"/>
      <c r="F20" s="7"/>
      <c r="G20" s="7"/>
      <c r="H20" s="5" t="s">
        <v>46</v>
      </c>
      <c r="I20" s="5" t="s">
        <v>46</v>
      </c>
      <c r="J20" s="9">
        <v>5</v>
      </c>
      <c r="K20" s="10"/>
      <c r="L20" s="9">
        <v>5</v>
      </c>
      <c r="M20" s="10"/>
      <c r="N20" s="14" t="s">
        <v>33</v>
      </c>
      <c r="O20" s="16"/>
    </row>
    <row r="21" s="1" customFormat="1" ht="35" customHeight="1" spans="1:15">
      <c r="A21" s="5"/>
      <c r="B21" s="5"/>
      <c r="C21" s="17" t="s">
        <v>47</v>
      </c>
      <c r="D21" s="7" t="s">
        <v>48</v>
      </c>
      <c r="E21" s="7"/>
      <c r="F21" s="7"/>
      <c r="G21" s="7"/>
      <c r="H21" s="5" t="s">
        <v>102</v>
      </c>
      <c r="I21" s="5" t="s">
        <v>50</v>
      </c>
      <c r="J21" s="9">
        <v>5</v>
      </c>
      <c r="K21" s="10"/>
      <c r="L21" s="9">
        <v>5</v>
      </c>
      <c r="M21" s="10"/>
      <c r="N21" s="14" t="s">
        <v>33</v>
      </c>
      <c r="O21" s="16"/>
    </row>
    <row r="22" s="1" customFormat="1" ht="35" customHeight="1" spans="1:15">
      <c r="A22" s="5"/>
      <c r="B22" s="5"/>
      <c r="C22" s="36"/>
      <c r="D22" s="7" t="s">
        <v>51</v>
      </c>
      <c r="E22" s="7"/>
      <c r="F22" s="7"/>
      <c r="G22" s="7"/>
      <c r="H22" s="5" t="s">
        <v>123</v>
      </c>
      <c r="I22" s="5" t="s">
        <v>101</v>
      </c>
      <c r="J22" s="9">
        <v>5</v>
      </c>
      <c r="K22" s="10"/>
      <c r="L22" s="9">
        <v>1</v>
      </c>
      <c r="M22" s="10"/>
      <c r="N22" s="14" t="s">
        <v>33</v>
      </c>
      <c r="O22" s="16"/>
    </row>
    <row r="23" s="1" customFormat="1" ht="58" customHeight="1" spans="1:15">
      <c r="A23" s="5"/>
      <c r="B23" s="17" t="s">
        <v>54</v>
      </c>
      <c r="C23" s="17" t="s">
        <v>55</v>
      </c>
      <c r="D23" s="7" t="s">
        <v>193</v>
      </c>
      <c r="E23" s="7"/>
      <c r="F23" s="7"/>
      <c r="G23" s="7"/>
      <c r="H23" s="5" t="s">
        <v>194</v>
      </c>
      <c r="I23" s="5" t="s">
        <v>194</v>
      </c>
      <c r="J23" s="9">
        <v>15</v>
      </c>
      <c r="K23" s="10"/>
      <c r="L23" s="9">
        <v>15</v>
      </c>
      <c r="M23" s="10"/>
      <c r="N23" s="14" t="s">
        <v>33</v>
      </c>
      <c r="O23" s="16"/>
    </row>
    <row r="24" s="1" customFormat="1" ht="58" customHeight="1" spans="1:15">
      <c r="A24" s="5"/>
      <c r="B24" s="18"/>
      <c r="C24" s="18"/>
      <c r="D24" s="7" t="s">
        <v>195</v>
      </c>
      <c r="E24" s="7"/>
      <c r="F24" s="7"/>
      <c r="G24" s="7"/>
      <c r="H24" s="5" t="s">
        <v>196</v>
      </c>
      <c r="I24" s="5" t="s">
        <v>196</v>
      </c>
      <c r="J24" s="9">
        <v>15</v>
      </c>
      <c r="K24" s="10"/>
      <c r="L24" s="9">
        <v>15</v>
      </c>
      <c r="M24" s="10"/>
      <c r="N24" s="14" t="s">
        <v>33</v>
      </c>
      <c r="O24" s="16"/>
    </row>
    <row r="25" s="1" customFormat="1" ht="35" customHeight="1" spans="1:15">
      <c r="A25" s="5"/>
      <c r="B25" s="5" t="s">
        <v>58</v>
      </c>
      <c r="C25" s="5" t="s">
        <v>59</v>
      </c>
      <c r="D25" s="7" t="s">
        <v>197</v>
      </c>
      <c r="E25" s="7"/>
      <c r="F25" s="7"/>
      <c r="G25" s="7"/>
      <c r="H25" s="5" t="s">
        <v>57</v>
      </c>
      <c r="I25" s="5" t="s">
        <v>57</v>
      </c>
      <c r="J25" s="9">
        <v>10</v>
      </c>
      <c r="K25" s="10"/>
      <c r="L25" s="9">
        <v>10</v>
      </c>
      <c r="M25" s="10"/>
      <c r="N25" s="14" t="s">
        <v>33</v>
      </c>
      <c r="O25" s="16"/>
    </row>
    <row r="26" s="1" customFormat="1" ht="35" customHeight="1" spans="1:15">
      <c r="A26" s="5"/>
      <c r="B26" s="9" t="s">
        <v>61</v>
      </c>
      <c r="C26" s="21"/>
      <c r="D26" s="9" t="s">
        <v>62</v>
      </c>
      <c r="E26" s="22"/>
      <c r="F26" s="22"/>
      <c r="G26" s="22"/>
      <c r="H26" s="22"/>
      <c r="I26" s="22"/>
      <c r="J26" s="22"/>
      <c r="K26" s="22"/>
      <c r="L26" s="22"/>
      <c r="M26" s="22"/>
      <c r="N26" s="22"/>
      <c r="O26" s="10"/>
    </row>
    <row r="27" s="1" customFormat="1" ht="35" customHeight="1" spans="1:15">
      <c r="A27" s="5"/>
      <c r="B27" s="9" t="s">
        <v>63</v>
      </c>
      <c r="C27" s="22"/>
      <c r="D27" s="22"/>
      <c r="E27" s="22"/>
      <c r="F27" s="22"/>
      <c r="G27" s="22"/>
      <c r="H27" s="22"/>
      <c r="I27" s="21"/>
      <c r="J27" s="9">
        <v>100</v>
      </c>
      <c r="K27" s="21"/>
      <c r="L27" s="23">
        <v>86.1418439716312</v>
      </c>
      <c r="M27" s="24"/>
      <c r="N27" s="9" t="s">
        <v>106</v>
      </c>
      <c r="O27" s="10"/>
    </row>
    <row r="28" s="1" customFormat="1" spans="1:15">
      <c r="A28" s="25" t="s">
        <v>65</v>
      </c>
      <c r="B28" s="25"/>
      <c r="C28" s="25"/>
      <c r="D28" s="25"/>
      <c r="E28" s="25"/>
      <c r="F28" s="25"/>
      <c r="G28" s="25"/>
      <c r="H28" s="25"/>
      <c r="I28" s="25"/>
      <c r="J28" s="25"/>
      <c r="K28" s="25"/>
      <c r="L28" s="25"/>
      <c r="M28" s="25"/>
      <c r="N28" s="25"/>
      <c r="O28" s="26"/>
    </row>
    <row r="29" s="1" customFormat="1" spans="1:15">
      <c r="A29" s="27"/>
      <c r="B29" s="25"/>
      <c r="C29" s="25"/>
      <c r="D29" s="25"/>
      <c r="E29" s="25"/>
      <c r="F29" s="25"/>
      <c r="G29" s="25"/>
      <c r="H29" s="25"/>
      <c r="I29" s="25"/>
      <c r="J29" s="25"/>
      <c r="K29" s="25"/>
      <c r="L29" s="25"/>
      <c r="M29" s="25"/>
      <c r="N29" s="25"/>
      <c r="O29" s="26"/>
    </row>
    <row r="30" s="1" customFormat="1" spans="1:15">
      <c r="A30" s="27"/>
      <c r="B30" s="25"/>
      <c r="C30" s="25"/>
      <c r="D30" s="25"/>
      <c r="E30" s="25"/>
      <c r="F30" s="25"/>
      <c r="G30" s="25"/>
      <c r="H30" s="25"/>
      <c r="I30" s="25"/>
      <c r="J30" s="25"/>
      <c r="K30" s="25"/>
      <c r="L30" s="25"/>
      <c r="M30" s="25"/>
      <c r="N30" s="25"/>
      <c r="O30" s="26"/>
    </row>
    <row r="31" s="1" customFormat="1" ht="27" customHeight="1" spans="1:15">
      <c r="A31" s="28"/>
      <c r="B31" s="29"/>
      <c r="C31" s="29"/>
      <c r="D31" s="29"/>
      <c r="E31" s="29"/>
      <c r="F31" s="29"/>
      <c r="G31" s="29"/>
      <c r="H31" s="29"/>
      <c r="I31" s="29"/>
      <c r="J31" s="29"/>
      <c r="K31" s="29"/>
      <c r="L31" s="29"/>
      <c r="M31" s="29"/>
      <c r="N31" s="29"/>
      <c r="O31" s="30"/>
    </row>
  </sheetData>
  <mergeCells count="11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B26:C26"/>
    <mergeCell ref="D26:O26"/>
    <mergeCell ref="B27:I27"/>
    <mergeCell ref="J27:K27"/>
    <mergeCell ref="L27:M27"/>
    <mergeCell ref="N27:O27"/>
    <mergeCell ref="A10:A11"/>
    <mergeCell ref="A12:A27"/>
    <mergeCell ref="B13:B22"/>
    <mergeCell ref="B23:B24"/>
    <mergeCell ref="C13:C17"/>
    <mergeCell ref="C18:C19"/>
    <mergeCell ref="C21:C22"/>
    <mergeCell ref="C23:C24"/>
    <mergeCell ref="A5:B9"/>
    <mergeCell ref="A28:O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62</vt:i4>
      </vt:variant>
    </vt:vector>
  </HeadingPairs>
  <TitlesOfParts>
    <vt:vector size="62" baseType="lpstr">
      <vt:lpstr>2.殡葬经费</vt:lpstr>
      <vt:lpstr>3.城市特困人员救助供养经费</vt:lpstr>
      <vt:lpstr>4.城市最低生活保障金经费</vt:lpstr>
      <vt:lpstr>5.城乡低保和困难群众生活救助补助工作经费</vt:lpstr>
      <vt:lpstr>6.地名管理经费</vt:lpstr>
      <vt:lpstr>7.高龄老年人保健补助经费</vt:lpstr>
      <vt:lpstr>8.孤儿基本生活补助及节日慰问经费</vt:lpstr>
      <vt:lpstr>9.婚姻登记经费</vt:lpstr>
      <vt:lpstr>10.基层政权建设和社区治理科经费</vt:lpstr>
      <vt:lpstr>11.居民核对中心经费</vt:lpstr>
      <vt:lpstr>12.昆财社（2022）14号2022年省级城乡困难群众救助补</vt:lpstr>
      <vt:lpstr>13.昆财社【2022】51号2022年中央集中彩票公益金支持</vt:lpstr>
      <vt:lpstr>14.昆财社【2022】132号省级第二批民政事业（街道级综合</vt:lpstr>
      <vt:lpstr>15.昆财社【2022】132号省级第二批民政事业（社区居家养</vt:lpstr>
      <vt:lpstr>16.昆财社【2022】132号省级第二批民政事业（养老机构运</vt:lpstr>
      <vt:lpstr>17.昆财社【2022】144号市级2021年结转福彩公益金城</vt:lpstr>
      <vt:lpstr>18.昆财社【2022】177号2022年第一批省级民政事业（</vt:lpstr>
      <vt:lpstr>19.昆财社【2022】177号2022年第一批省级民政事业（</vt:lpstr>
      <vt:lpstr>20.昆财社【2022】244号2022年第四批省级困难群众补</vt:lpstr>
      <vt:lpstr>21.昆财社〔2022〕199号2022年第一批省级福利彩票公</vt:lpstr>
      <vt:lpstr>22.昆财社〔2022〕201号2022年省级民政事业（60岁</vt:lpstr>
      <vt:lpstr>23.昆财社〔2022〕201号2022年省级民政事业（高龄特</vt:lpstr>
      <vt:lpstr>24.昆财社〔2022〕201号2022年省级民政事业（居家和</vt:lpstr>
      <vt:lpstr>25.昆财社〔2022〕201号2022年省级民政事业（老年人</vt:lpstr>
      <vt:lpstr>26.昆财社〔2022〕201号2022年省级民政事业（项目管</vt:lpstr>
      <vt:lpstr>27.昆财社〔2022〕236号2022年养老服务体系建设配套</vt:lpstr>
      <vt:lpstr>28.昆财社〔2022〕238号2022年低保对象、特困人员参</vt:lpstr>
      <vt:lpstr>29.昆财社〔2022〕242号2022年第一批省级福利彩票公</vt:lpstr>
      <vt:lpstr>30.昆财社〔2023〕6号2023年中央集中彩票公益金支持社</vt:lpstr>
      <vt:lpstr>31.昆财社〔2023〕6号2023年中央集中彩票公益金支持社</vt:lpstr>
      <vt:lpstr>32.昆财社〔2023〕6号2023年中央集中彩票公益金支持社</vt:lpstr>
      <vt:lpstr>33.昆财社〔2023〕32号2023年残疾人两项补贴市级补助</vt:lpstr>
      <vt:lpstr>34.昆财社〔2023〕53号2023年度农村原大队一级离职半</vt:lpstr>
      <vt:lpstr>35.昆财社〔2023〕85号2023年第一批省级民政事业（高</vt:lpstr>
      <vt:lpstr>36.昆财社〔2023〕85号2023年第一批省级民政事业（养</vt:lpstr>
      <vt:lpstr>37.昆财社〔2023〕85号2023年第一批省级民政事业（政</vt:lpstr>
      <vt:lpstr>38.昆财社〔2023〕112号2023年第二批省级困难群众救</vt:lpstr>
      <vt:lpstr>39.昆财社〔2023〕112号2023年第二批省级困难群众救</vt:lpstr>
      <vt:lpstr>40.昆财社〔2023〕112号2023年第二批中央困难群众救</vt:lpstr>
      <vt:lpstr>41.昆财社〔2023〕121号2023年第一批省级福利彩票公</vt:lpstr>
      <vt:lpstr>42.昆财社〔2023〕121号2023年第一批省级福利彩票公</vt:lpstr>
      <vt:lpstr>43.昆财社〔2023〕141号2023年第二批省级福彩公益金</vt:lpstr>
      <vt:lpstr>44.昆财社〔2023〕141号2023年第二批省级福彩公益金</vt:lpstr>
      <vt:lpstr>45.昆财社〔2023〕157号2023年困难群体火化补助资金</vt:lpstr>
      <vt:lpstr>46.昆财社〔2023〕164号2023年经济困难老年人服务市</vt:lpstr>
      <vt:lpstr>47.昆财社〔2023〕176号2023年第二批民政事业（经济</vt:lpstr>
      <vt:lpstr>48.昆财社〔2023〕213号2023年低保对象、特困人员参</vt:lpstr>
      <vt:lpstr>49.困难残疾人生活补贴和重度残疾人护理补贴经费</vt:lpstr>
      <vt:lpstr>50.困难群众临时生活救助经费</vt:lpstr>
      <vt:lpstr>51.两新组织党组织“15311”党建工作专项经费</vt:lpstr>
      <vt:lpstr>52.流浪乞讨人员救助管理经费</vt:lpstr>
      <vt:lpstr>53.民间组织管理工作经费</vt:lpstr>
      <vt:lpstr>54.其他城市生活救助经费</vt:lpstr>
      <vt:lpstr>55.社工委工作经费</vt:lpstr>
      <vt:lpstr>56.收养登记经费</vt:lpstr>
      <vt:lpstr>57.特困、低保人员购买意外伤害保险以及缴纳居民基本养老保险经</vt:lpstr>
      <vt:lpstr>58.团建工作经费</vt:lpstr>
      <vt:lpstr>59.未成年人保护工作经费</vt:lpstr>
      <vt:lpstr>60.养老服务工作经费</vt:lpstr>
      <vt:lpstr>61.五发改〔2023〕21号2023年第一批重点储备项目（五</vt:lpstr>
      <vt:lpstr>62.五华区未成年人保护救助中心建设项目资金</vt:lpstr>
      <vt:lpstr>63.机关退休党支部工作经费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学而知之</cp:lastModifiedBy>
  <dcterms:created xsi:type="dcterms:W3CDTF">2024-10-22T07:27:00Z</dcterms:created>
  <dcterms:modified xsi:type="dcterms:W3CDTF">2025-12-24T09:48:53Z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7FDDB89C18754F4DA87CBCE0CD64A91A_13</vt:lpwstr>
  </property>
  <property fmtid="{D5CDD505-2E9C-101B-9397-08002B2CF9AE}" pid="3" name="KSOProductBuildVer">
    <vt:lpwstr>2052-12.1.0.24034</vt:lpwstr>
  </property>
  <property fmtid="{D5CDD505-2E9C-101B-9397-08002B2CF9AE}" pid="4" name="CalculationRule">
    <vt:i4>0</vt:i4>
  </property>
</Properties>
</file>