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1"/>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15"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2" r:id="rId10"/>
    <sheet name="附表11一般公共预算财政拨款“三公”经费情况表" sheetId="13" r:id="rId11"/>
    <sheet name="附表12—国有资产使用情况表" sheetId="16" r:id="rId12"/>
    <sheet name="附表13—部门整体支出绩效自评表" sheetId="17" r:id="rId13"/>
    <sheet name="附表14—项目支出绩效自评表"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<sst xmlns="http://schemas.openxmlformats.org/spreadsheetml/2006/main" count="1423" uniqueCount="641">
  <si>
    <t>收入支出决算表</t>
  </si>
  <si>
    <t>公开01表</t>
  </si>
  <si>
    <t>部门：昆明市五华区自然资源局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</si>
  <si>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</si>
  <si>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</si>
  <si>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</si>
  <si>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</si>
  <si>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</si>
  <si>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</si>
  <si>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</si>
  <si>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</si>
  <si>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</si>
  <si>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</si>
  <si>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</si>
  <si>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</si>
  <si>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</si>
  <si>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</si>
  <si>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</si>
  <si>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</si>
  <si>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</si>
  <si>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</si>
  <si>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</si>
  <si>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</si>
  <si>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</si>
  <si>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</si>
  <si>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</si>
  <si>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</si>
  <si>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</si>
  <si>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</si>
  <si>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</si>
  <si>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</si>
  <si>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</si>
  <si>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</si>
  <si>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</si>
  <si>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</si>
  <si>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</si>
  <si>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</si>
  <si>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</si>
  <si>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</si>
  <si>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</si>
  <si>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</si>
  <si>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</si>
  <si>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</si>
  <si>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</si>
  <si>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</si>
  <si>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</si>
  <si>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</si>
  <si>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</si>
  <si>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</si>
  <si>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</si>
  <si>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</si>
  <si>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</si>
  <si>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</si>
  <si>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</si>
  <si>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</si>
  <si>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</si>
  <si>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</si>
  <si>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</si>
  <si>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</si>
  <si>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</si>
  <si>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</si>
  <si>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</si>
  <si>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</si>
  <si>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</si>
  <si>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</si>
  <si>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</si>
  <si>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</si>
  <si>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</si>
  <si>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</si>
  <si>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</si>
  <si>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</si>
  <si>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</si>
  <si>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</si>
  <si>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</si>
  <si>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</si>
  <si>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</si>
  <si>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</si>
  <si>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</si>
  <si>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</si>
  <si>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</si>
  <si>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</si>
  <si>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</si>
  <si>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</si>
  <si>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</si>
  <si>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</si>
  <si>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</si>
  <si>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</si>
  <si>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</si>
  <si>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</si>
  <si>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</si>
  <si>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</si>
  <si>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</si>
  <si>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</si>
  <si>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</si>
  <si>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</si>
  <si>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</si>
  <si>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</si>
  <si>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</si>
  <si>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</si>
  <si>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</si>
  <si>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</si>
  <si>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</si>
  <si>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</si>
  <si>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</si>
  <si>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</si>
  <si>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</si>
  <si>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</si>
  <si>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</si>
  <si>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</si>
  <si>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</si>
  <si>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</si>
  <si>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</si>
  <si>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</si>
  <si>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</si>
  <si>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</si>
  <si>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</si>
  <si>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</si>
  <si>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经营收入</t>
  </si>
  <si>
    <t>附属单位上缴收入</t>
  </si>
  <si>
    <t>其他收入</t>
  </si>
  <si>
    <t>支出功能分类科目编码</t>
  </si>
  <si>
    <t>科目名称</t>
  </si>
  <si>
    <t>小计</t>
  </si>
  <si>
    <t>其中：教育收费</t>
  </si>
  <si>
    <t>类</t>
  </si>
  <si>
    <t>款</t>
  </si>
  <si>
    <t>项</t>
  </si>
  <si>
    <t>合计</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</si>
  <si>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</si>
  <si>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</si>
  <si>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</si>
  <si>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</si>
  <si>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</si>
  <si>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</si>
  <si>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</si>
  <si>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2101101</t>
  </si>
  <si>
    <t>行政单位医疗</t>
  </si>
  <si>
    <t>2101103</t>
  </si>
  <si>
    <t>公务员医疗补助</t>
  </si>
  <si>
    <t>2101199</t>
  </si>
  <si>
    <t>其他行政事业单位医疗支出</t>
  </si>
  <si>
    <t>节能环保支出</t>
  </si>
  <si>
    <t>森林保护修复</t>
  </si>
  <si>
    <t>2110501</t>
  </si>
  <si>
    <t>森林管护</t>
  </si>
  <si>
    <t>城乡社区支出</t>
  </si>
  <si>
    <t>城乡社区规划与管理</t>
  </si>
  <si>
    <t>2120201</t>
  </si>
  <si>
    <t>农林水支出</t>
  </si>
  <si>
    <t>林业和草原支出</t>
  </si>
  <si>
    <t>2130207</t>
  </si>
  <si>
    <t>森林资源管理</t>
  </si>
  <si>
    <t>2130209</t>
  </si>
  <si>
    <t>森林生态效益补偿</t>
  </si>
  <si>
    <t>2130299</t>
  </si>
  <si>
    <t>其他林业和草原支出</t>
  </si>
  <si>
    <t>自然资源海洋气候等支出</t>
  </si>
  <si>
    <t>自然资源事务</t>
  </si>
  <si>
    <t>2200101</t>
  </si>
  <si>
    <t>行政运行</t>
  </si>
  <si>
    <t>2200102</t>
  </si>
  <si>
    <t>一般行政管理事务</t>
  </si>
  <si>
    <t>2200104</t>
  </si>
  <si>
    <t>自然资源规划及管理</t>
  </si>
  <si>
    <t>2200106</t>
  </si>
  <si>
    <t>自然资源利用与保护</t>
  </si>
  <si>
    <t>2200114</t>
  </si>
  <si>
    <t>地质勘查与矿产资源管理</t>
  </si>
  <si>
    <t>住房保障支出</t>
  </si>
  <si>
    <t>住房改革支出</t>
  </si>
  <si>
    <t>2210201</t>
  </si>
  <si>
    <t>住房公积金</t>
  </si>
  <si>
    <t>灾害防治及应急管理支出</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</si>
  <si>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</si>
  <si>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</si>
  <si>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</si>
  <si>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</si>
  <si>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</si>
  <si>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</si>
  <si>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</si>
  <si>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</si>
  <si>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</si>
  <si>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</si>
  <si>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
补助支出</t>
  </si>
  <si>
    <t>2080501</t>
  </si>
  <si>
    <t>2080505</t>
  </si>
  <si>
    <t>2080506</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</si>
  <si>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</si>
  <si>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</si>
  <si>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</si>
  <si>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</si>
  <si>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</si>
  <si>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</si>
  <si>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</si>
  <si>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</si>
  <si>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</si>
  <si>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</si>
  <si>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</si>
  <si>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</si>
  <si>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</si>
  <si>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</si>
  <si>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</si>
  <si>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</si>
  <si>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</si>
  <si>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</si>
  <si>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</si>
  <si>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</si>
  <si>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</si>
  <si>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</si>
  <si>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</si>
  <si>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</si>
  <si>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</si>
  <si>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</si>
  <si>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</si>
  <si>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</si>
  <si>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</si>
  <si>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</si>
  <si>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</si>
  <si>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</si>
  <si>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森林资源培育</t>
  </si>
  <si>
    <t>林业草原防灾减灾</t>
  </si>
  <si>
    <t>其他自然资源事务支出</t>
  </si>
  <si>
    <t>注：1.本表依据《一般公共预算财政拨款收入支出决算表》（财决07表）进行批复。</t>
  </si>
  <si>
    <t xml:space="preserve">    2.本表批复到项级科目。</t>
  </si>
  <si>
    <t>一般公共预算财政拨款基本支出决算表</t>
  </si>
  <si>
    <t>公开06表</t>
  </si>
  <si>
    <t>单位：元</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</si>
  <si>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</si>
  <si>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</si>
  <si>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</si>
  <si>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</si>
  <si>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</si>
  <si>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</si>
  <si>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</si>
  <si>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</si>
  <si>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</si>
  <si>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</si>
  <si>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</si>
  <si>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</si>
  <si>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</si>
  <si>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</si>
  <si>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</si>
  <si>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</si>
  <si>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</si>
  <si>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</si>
  <si>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</si>
  <si>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</si>
  <si>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</si>
  <si>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</si>
  <si>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</si>
  <si>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</si>
  <si>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</si>
  <si>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</si>
  <si>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</si>
  <si>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</si>
  <si>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</si>
  <si>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</si>
  <si>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</si>
  <si>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</si>
  <si>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</si>
  <si>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</si>
  <si>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</si>
  <si>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</si>
  <si>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</si>
  <si>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</si>
  <si>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</si>
  <si>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</si>
  <si>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</si>
  <si>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</si>
  <si>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</si>
  <si>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</si>
  <si>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</si>
  <si>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</si>
  <si>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</si>
  <si>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</si>
  <si>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</si>
  <si>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</si>
  <si>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</si>
  <si>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</si>
  <si>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</si>
  <si>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</si>
  <si>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</si>
  <si>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</si>
  <si>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</si>
  <si>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</si>
  <si>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</si>
  <si>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</si>
  <si>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</si>
  <si>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</si>
  <si>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</si>
  <si>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</si>
  <si>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</si>
  <si>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</si>
  <si>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</si>
  <si>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</si>
  <si>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</si>
  <si>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</si>
  <si>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</si>
  <si>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</si>
  <si>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</si>
  <si>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</si>
  <si>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</si>
  <si>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</si>
  <si>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</si>
  <si>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</si>
  <si>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</si>
  <si>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</si>
  <si>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</si>
  <si>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</si>
  <si>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</si>
  <si>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</si>
  <si>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</si>
  <si>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</si>
  <si>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</si>
  <si>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</si>
  <si>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</si>
  <si>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</si>
  <si>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</si>
  <si>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</si>
  <si>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</si>
  <si>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</si>
  <si>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</si>
  <si>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</si>
  <si>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</si>
  <si>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</si>
  <si>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</si>
  <si>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</si>
  <si>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</si>
  <si>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</si>
  <si>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</si>
  <si>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</si>
  <si>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</si>
  <si>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</si>
  <si>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</si>
  <si>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</si>
  <si>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</si>
  <si>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</si>
  <si>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</si>
  <si>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</si>
  <si>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</si>
  <si>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</si>
  <si>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</si>
  <si>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</si>
  <si>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</si>
  <si>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</si>
  <si>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</si>
  <si>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</si>
  <si>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</si>
  <si>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</si>
  <si>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</si>
  <si>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</si>
  <si>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</si>
  <si>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</si>
  <si>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</si>
  <si>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</si>
  <si>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</si>
  <si>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</si>
  <si>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</si>
  <si>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</si>
  <si>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</si>
  <si>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</si>
  <si>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</si>
  <si>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</si>
  <si>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</si>
  <si>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</si>
  <si>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</si>
  <si>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</si>
  <si>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</si>
  <si>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</si>
  <si>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</si>
  <si>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</si>
  <si>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</si>
  <si>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</si>
  <si>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</si>
  <si>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</si>
  <si>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</si>
  <si>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</si>
  <si>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</si>
  <si>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</si>
  <si>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</si>
  <si>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</si>
  <si>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</si>
  <si>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</si>
  <si>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</si>
  <si>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</si>
  <si>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</si>
  <si>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</si>
  <si>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</si>
  <si>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</si>
  <si>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</si>
  <si>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</si>
  <si>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</si>
  <si>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</si>
  <si>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</si>
  <si>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</si>
  <si>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</si>
  <si>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</si>
  <si>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</si>
  <si>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</si>
  <si>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</si>
  <si>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</si>
  <si>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</si>
  <si>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</si>
  <si>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</si>
  <si>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</si>
  <si>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</si>
  <si>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</si>
  <si>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</si>
  <si>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</si>
  <si>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</si>
  <si>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</si>
  <si>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</si>
  <si>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</si>
  <si>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</si>
  <si>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</si>
  <si>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</si>
  <si>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</si>
  <si>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</si>
  <si>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</si>
  <si>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</si>
  <si>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</si>
  <si>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</si>
  <si>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</si>
  <si>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</si>
  <si>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</si>
  <si>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</si>
  <si>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</si>
  <si>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</si>
  <si>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</si>
  <si>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</si>
  <si>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</si>
  <si>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</si>
  <si>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</si>
  <si>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</si>
  <si>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</si>
  <si>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</si>
  <si>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</si>
  <si>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</si>
  <si>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</si>
  <si>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</si>
  <si>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</si>
  <si>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</si>
  <si>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</si>
  <si>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</si>
  <si>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</si>
  <si>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</si>
  <si>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</si>
  <si>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注：本单位2024年度无政府性基金预算财政拨款收入，《政府性基金预算财政拨款收入支出决算表》为空表。</t>
  </si>
  <si>
    <t>国有资本经营预算财政拨款收入支出决算表</t>
  </si>
  <si>
    <t>公开09表</t>
  </si>
  <si>
    <t>结转</t>
  </si>
  <si>
    <t>结余</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</si>
  <si>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</si>
  <si>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</si>
  <si>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</si>
  <si>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</si>
  <si>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</si>
  <si>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</si>
  <si>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</si>
  <si>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</si>
  <si>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</si>
  <si>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</si>
  <si>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</si>
  <si>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</si>
  <si>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</si>
  <si>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</si>
  <si>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</si>
  <si>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</si>
  <si>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</si>
  <si>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</si>
  <si>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</si>
  <si>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</si>
  <si>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</si>
  <si>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</si>
  <si>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</si>
  <si>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</si>
  <si>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</si>
  <si>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</si>
  <si>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</si>
  <si>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</si>
  <si>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</si>
  <si>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</si>
  <si>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</si>
  <si>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</si>
  <si>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</si>
  <si>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</si>
  <si>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</si>
  <si>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</si>
  <si>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</si>
  <si>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t>注：本单位2024年度无“三公”经费预算财政拨款收入，《一般公共预算财政拨款“三公”经费情况表》为空表。</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</si>
  <si>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</si>
  <si>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</si>
  <si>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</si>
  <si>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</si>
  <si>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</si>
  <si>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</si>
  <si>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</si>
  <si>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</si>
  <si>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</si>
  <si>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</si>
  <si>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</si>
  <si>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</si>
  <si>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</si>
  <si>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</si>
  <si>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</si>
  <si>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</si>
  <si>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</si>
  <si>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</si>
  <si>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2024年度部门整体支出绩效自评表</t>
  </si>
  <si>
    <t>基本信息</t>
  </si>
  <si>
    <t>部门名称</t>
  </si>
  <si>
    <t>昆明市五华区自然资源局</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</si>
  <si>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</si>
  <si>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</si>
  <si>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</si>
  <si>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</si>
  <si>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</si>
  <si>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</si>
  <si>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</si>
  <si>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</si>
  <si>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</si>
  <si>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</si>
  <si>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其中：当年财政拨款</t>
  </si>
  <si>
    <t xml:space="preserve">       上年结转资金</t>
  </si>
  <si>
    <t xml:space="preserve">       非财政拨款</t>
  </si>
  <si>
    <t>部门年
度目标</t>
  </si>
  <si>
    <t>一、部门年度重点工作：1、强化队伍能力建设；2、优化规划发展布局；3、提升要素保障能力；4、突出生态文明建设；5、深化便民为民职能；6、推进竞赛活动开展。
二、年度项目工作：1、行政运行保障经费；2、资源林政管理专项经费；3、历史文化名城保护专项经费；4、土地利用专项经费；5、生态修复、地址灾害防治专项经费；6、五华区不动产登记综合服务大厅运行项目经费；7、自然资源执法监察专项经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</si>
  <si>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</si>
  <si>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</si>
  <si>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</si>
  <si>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</si>
  <si>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</si>
  <si>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</si>
  <si>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</si>
  <si>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</si>
  <si>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</si>
  <si>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</si>
  <si>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</si>
  <si>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</si>
  <si>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在职人员控制率</t>
  </si>
  <si>
    <t>=</t>
  </si>
  <si>
    <t>100</t>
  </si>
  <si>
    <t>%</t>
  </si>
  <si>
    <t>重点项目完成率</t>
  </si>
  <si>
    <t>&gt;=</t>
  </si>
  <si>
    <t>90</t>
  </si>
  <si>
    <t>政府年度目标完成率</t>
  </si>
  <si>
    <t>98</t>
  </si>
  <si>
    <t>党员干部培训工作完成率</t>
  </si>
  <si>
    <t>三公经费控制率</t>
  </si>
  <si>
    <t>&lt;=</t>
  </si>
  <si>
    <t>100%</t>
  </si>
  <si>
    <t>推进相关专项专项保护规划的上报审批数量</t>
  </si>
  <si>
    <t>不动产登记确权覆盖面</t>
  </si>
  <si>
    <t>个</t>
  </si>
  <si>
    <t>推进辖区生态文明建设措施</t>
  </si>
  <si>
    <t>条</t>
  </si>
  <si>
    <t>质量指标</t>
  </si>
  <si>
    <t>三公经费节约率</t>
  </si>
  <si>
    <t>预算资金</t>
  </si>
  <si>
    <t>年</t>
  </si>
  <si>
    <t>无三公经费</t>
  </si>
  <si>
    <t>部门履职完成率</t>
  </si>
  <si>
    <t>资金使用合规性</t>
  </si>
  <si>
    <t>资金使用合理合规</t>
  </si>
  <si>
    <t>是/否</t>
  </si>
  <si>
    <t>资金使用合规</t>
  </si>
  <si>
    <t>项目评价达标率</t>
  </si>
  <si>
    <t>95</t>
  </si>
  <si>
    <t>完成辖区内招商引资完成率</t>
  </si>
  <si>
    <t>时效指标</t>
  </si>
  <si>
    <t>重点工作完成及时性</t>
  </si>
  <si>
    <t>年度内完成</t>
  </si>
  <si>
    <t>按要求时限完成</t>
  </si>
  <si>
    <t>成本指标</t>
  </si>
  <si>
    <t>经济成本指标</t>
  </si>
  <si>
    <t>年度预算批复数</t>
  </si>
  <si>
    <t>元</t>
  </si>
  <si>
    <t>未超预算到位资金</t>
  </si>
  <si>
    <t>效益指标</t>
  </si>
  <si>
    <t>社会效益</t>
  </si>
  <si>
    <t>强化耕地保护</t>
  </si>
  <si>
    <t>效果明显</t>
  </si>
  <si>
    <t>已开展第34个全国土地日宣传保护活动，有效强化耕地保护</t>
  </si>
  <si>
    <t>提高土地供应能力</t>
  </si>
  <si>
    <t>年度工作计划</t>
  </si>
  <si>
    <t>2024年完成土地收储349.62亩，土地供应128.66亩、土地出让价款6.66亿元（含外挂63.74万元），完成比例分别为市级下达任务数146.10％、36.35％、33.3％，有效提高土地供应能力</t>
  </si>
  <si>
    <t>《五华区国土空间总体规划》编制</t>
  </si>
  <si>
    <t>效果显著</t>
  </si>
  <si>
    <t>已编制完成</t>
  </si>
  <si>
    <t>生态效益</t>
  </si>
  <si>
    <t>自然资源领域安全生产专项整治</t>
  </si>
  <si>
    <t>效果良好</t>
  </si>
  <si>
    <t>持续推进地质灾害隐患治理</t>
  </si>
  <si>
    <t>一是开展隐患点排查，二是积极争取普适性监测点项目，三是及时开展地质隐患点治理，四是积极开展应急抢险工作，有效推进地质灾害隐患治理。</t>
  </si>
  <si>
    <t>可持续影响</t>
  </si>
  <si>
    <t>持续保持生态环境改善</t>
  </si>
  <si>
    <t>持续发展</t>
  </si>
  <si>
    <t>通过督促指导矿山生态治理修复，开展辖区内违法用地整改工作，如期完成自然资源督察发现问题和卫片整改任务等，推动生态环境改善。</t>
  </si>
  <si>
    <t>满意度指标</t>
  </si>
  <si>
    <t>服务对象满意度</t>
  </si>
  <si>
    <t>部门职工满意度</t>
  </si>
  <si>
    <t>社会群众满意度</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</si>
  <si>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</si>
  <si>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</si>
  <si>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</si>
  <si>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</si>
  <si>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项目名称</t>
  </si>
  <si>
    <t>空间规划、村庄规划专项经费</t>
  </si>
  <si>
    <t>主管部门</t>
  </si>
  <si>
    <t>实施单位</t>
  </si>
  <si>
    <t>项目资金
（元）</t>
  </si>
  <si>
    <t xml:space="preserve">全年预算数
</t>
  </si>
  <si>
    <t xml:space="preserve">下达数
</t>
  </si>
  <si>
    <t>全年执行数</t>
  </si>
  <si>
    <t>分值</t>
  </si>
  <si>
    <t>执行率</t>
  </si>
  <si>
    <t>得分</t>
  </si>
  <si>
    <t xml:space="preserve">      上年结转资金</t>
  </si>
  <si>
    <t xml:space="preserve">      其他资金</t>
  </si>
  <si>
    <t>年度
总体
目标</t>
  </si>
  <si>
    <t>预期目标</t>
  </si>
  <si>
    <t>实际完成情况</t>
  </si>
  <si>
    <t>1、采用第三次全国国土调查数据作为规划现状底数和底图基础形成现状底数和底图基础；2、五华区现行空间类规划实施评价与风险评估；3、五华区土地集约节约利用专题研究；4、五华区国土空间生态修复专题；5、面向高质量发展的产业布局研究；6、国土空间三线统筹与规划分区管控研究；7、适应高品质生活的公共服务保障研究；8、五华区资源保护利用专题研究；9、五华区风貌特色专题研究；10、规划数据库及一张图建设等。</t>
  </si>
  <si>
    <t>前期开展好《昆明市五华区国土空间规划》前期研究工作，按照上级部门要求的时间进度完成划定工作，编制国土空间开发保护现状评估报告，完成国土空间规划编制并通过上级部门验收，提升国土空间治理能力现代化水平，有效传导国土空间规划重要战略目标，受益群众满意度达90%以上。</t>
  </si>
  <si>
    <t>年度指标值</t>
  </si>
  <si>
    <t>指标完成情况</t>
  </si>
  <si>
    <t>编制国土空间开发保护现状评估报告</t>
  </si>
  <si>
    <t>＝</t>
  </si>
  <si>
    <t>无</t>
  </si>
  <si>
    <t>国土空间规划编制</t>
  </si>
  <si>
    <t>＞</t>
  </si>
  <si>
    <t>通过上级部门验收</t>
  </si>
  <si>
    <t>≥</t>
  </si>
  <si>
    <t>按照上级部门要求的时间进度完成划定工作</t>
  </si>
  <si>
    <t>按时完成</t>
  </si>
  <si>
    <t>≤</t>
  </si>
  <si>
    <t>经济效益</t>
  </si>
  <si>
    <t>提升国土空间治理能力现代化水平</t>
  </si>
  <si>
    <t>有效传导国土空间规划重要战略目标</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</si>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</sst>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_ * #,##0.0000_ ;_ * \-#,##0.0000_ ;_ * &quot;-&quot;????_ ;_ @_ "/>
  </numFmts>
  <fonts count="48">
    <font>
      <sz val="11"/>
      <color indexed="8"/>
      <name val="宋体"/>
      <charset val="134"/>
      <scheme val="minor"/>
    </font>
    <font>
      <sz val="11"/>
      <color theme="1"/>
      <name val="宋体"/>
      <charset val="134"/>
      <scheme val="minor"/>
    </font>
    <font>
      <sz val="12"/>
      <name val="宋体"/>
      <charset val="134"/>
    </font>
    <font>
      <sz val="22"/>
      <color theme="1"/>
      <name val="方正小标宋简体"/>
      <charset val="134"/>
    </font>
    <font>
      <sz val="11"/>
      <color theme="1"/>
      <name val="仿宋"/>
      <charset val="134"/>
    </font>
    <font>
      <sz val="11"/>
      <name val="仿宋"/>
      <charset val="134"/>
    </font>
    <font>
      <sz val="10.5"/>
      <name val="仿宋"/>
      <charset val="134"/>
    </font>
    <font>
      <sz val="10.5"/>
      <color theme="1"/>
      <name val="仿宋"/>
      <charset val="134"/>
    </font>
    <font>
      <sz val="11"/>
      <color rgb="FF000000"/>
      <name val="仿宋"/>
      <charset val="134"/>
    </font>
    <font>
      <sz val="10.5"/>
      <color rgb="FF000000"/>
      <name val="仿宋"/>
      <charset val="134"/>
    </font>
    <font>
      <sz val="11"/>
      <color rgb="FF000000"/>
      <name val="宋体"/>
      <charset val="134"/>
    </font>
    <font>
      <sz val="12"/>
      <color rgb="FFFF0000"/>
      <name val="仿宋"/>
      <charset val="134"/>
    </font>
    <font>
      <b/>
      <sz val="10.5"/>
      <color rgb="FF000000"/>
      <name val="仿宋"/>
      <charset val="134"/>
    </font>
    <font>
      <sz val="10"/>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10"/>
      <name val="宋体"/>
      <charset val="134"/>
      <scheme val="minor"/>
    </font>
    <font>
      <sz val="10"/>
      <color rgb="FF000000"/>
      <name val="宋体"/>
      <charset val="134"/>
    </font>
    <font>
      <sz val="10"/>
      <color indexed="8"/>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auto="1"/>
      </left>
      <right/>
      <top style="thin">
        <color auto="1"/>
      </top>
      <bottom/>
      <diagonal/>
    </border>
    <border>
      <left style="thin">
        <color auto="1"/>
      </left>
      <right/>
      <top style="thin">
        <color auto="1"/>
      </top>
      <bottom style="thin">
        <color indexed="8"/>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2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4" applyNumberFormat="0" applyFill="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5" fillId="0" borderId="0" applyNumberFormat="0" applyFill="0" applyBorder="0" applyAlignment="0" applyProtection="0">
      <alignment vertical="center"/>
    </xf>
    <xf numFmtId="0" fontId="36" fillId="5" borderId="26" applyNumberFormat="0" applyAlignment="0" applyProtection="0">
      <alignment vertical="center"/>
    </xf>
    <xf numFmtId="0" fontId="37" fillId="6" borderId="27" applyNumberFormat="0" applyAlignment="0" applyProtection="0">
      <alignment vertical="center"/>
    </xf>
    <xf numFmtId="0" fontId="38" fillId="6" borderId="26" applyNumberFormat="0" applyAlignment="0" applyProtection="0">
      <alignment vertical="center"/>
    </xf>
    <xf numFmtId="0" fontId="39" fillId="7" borderId="28" applyNumberFormat="0" applyAlignment="0" applyProtection="0">
      <alignment vertical="center"/>
    </xf>
    <xf numFmtId="0" fontId="40" fillId="0" borderId="29" applyNumberFormat="0" applyFill="0" applyAlignment="0" applyProtection="0">
      <alignment vertical="center"/>
    </xf>
    <xf numFmtId="0" fontId="41" fillId="0" borderId="3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 fillId="0" borderId="0"/>
    <xf numFmtId="0" fontId="27" fillId="0" borderId="0"/>
    <xf numFmtId="0" fontId="2" fillId="0" borderId="0">
      <alignment vertical="center"/>
    </xf>
  </cellStyleXfs>
  <cellXfs count="17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left" vertical="center"/>
    </xf>
    <xf numFmtId="0" fontId="6" fillId="0" borderId="0" xfId="0" applyFont="1" applyFill="1" applyAlignment="1">
      <alignment vertical="center"/>
    </xf>
    <xf numFmtId="0" fontId="4" fillId="2" borderId="1" xfId="0" applyFont="1" applyFill="1" applyBorder="1" applyAlignment="1">
      <alignment horizontal="center" vertical="center"/>
    </xf>
    <xf numFmtId="49" fontId="5" fillId="0" borderId="2"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0" fontId="7"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xf numFmtId="176" fontId="5" fillId="0" borderId="1" xfId="0" applyNumberFormat="1" applyFont="1" applyFill="1" applyBorder="1" applyAlignment="1">
      <alignment horizontal="right" vertical="center"/>
    </xf>
    <xf numFmtId="176" fontId="5" fillId="0" borderId="2"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2" borderId="1" xfId="0" applyFont="1" applyFill="1" applyBorder="1" applyAlignment="1">
      <alignment vertical="center"/>
    </xf>
    <xf numFmtId="9" fontId="1" fillId="0" borderId="0" xfId="3" applyNumberFormat="1" applyFont="1" applyAlignment="1">
      <alignment vertical="center"/>
    </xf>
    <xf numFmtId="49"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4" fontId="10" fillId="3" borderId="8" xfId="0" applyNumberFormat="1" applyFont="1" applyFill="1" applyBorder="1" applyAlignment="1">
      <alignment horizontal="right" vertical="center"/>
    </xf>
    <xf numFmtId="43" fontId="9" fillId="0" borderId="1" xfId="0" applyNumberFormat="1" applyFont="1" applyFill="1" applyBorder="1" applyAlignment="1">
      <alignment horizontal="center" vertical="center" wrapText="1"/>
    </xf>
    <xf numFmtId="4" fontId="10" fillId="3" borderId="9" xfId="0" applyNumberFormat="1" applyFont="1" applyFill="1" applyBorder="1" applyAlignment="1">
      <alignment horizontal="right" vertical="center"/>
    </xf>
    <xf numFmtId="9" fontId="9" fillId="3"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3" fontId="9" fillId="0" borderId="1" xfId="0" applyNumberFormat="1" applyFont="1" applyFill="1" applyBorder="1" applyAlignment="1">
      <alignment horizontal="center" vertical="center"/>
    </xf>
    <xf numFmtId="43"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Fill="1" applyBorder="1" applyAlignment="1">
      <alignment horizontal="left" vertical="center"/>
    </xf>
    <xf numFmtId="0" fontId="9" fillId="0" borderId="6"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12"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11" xfId="0" applyNumberFormat="1" applyFont="1" applyFill="1" applyBorder="1" applyAlignment="1">
      <alignment horizontal="justify" vertical="center" wrapText="1"/>
    </xf>
    <xf numFmtId="0" fontId="13"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2" fillId="0" borderId="0" xfId="0" applyFont="1" applyFill="1" applyAlignment="1">
      <alignment vertical="center" wrapText="1"/>
    </xf>
    <xf numFmtId="0" fontId="16" fillId="0" borderId="0" xfId="0" applyFont="1" applyFill="1" applyAlignment="1">
      <alignment horizontal="right" vertical="center"/>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7" fillId="0" borderId="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0" xfId="0" applyNumberFormat="1" applyFont="1" applyFill="1" applyBorder="1" applyAlignment="1">
      <alignment horizontal="center" vertical="center" shrinkToFit="1"/>
    </xf>
    <xf numFmtId="4" fontId="17" fillId="0" borderId="12" xfId="0" applyNumberFormat="1" applyFont="1" applyFill="1" applyBorder="1" applyAlignment="1">
      <alignment horizontal="center" vertical="center" shrinkToFit="1"/>
    </xf>
    <xf numFmtId="4" fontId="17" fillId="0" borderId="12" xfId="0" applyNumberFormat="1" applyFont="1" applyFill="1" applyBorder="1" applyAlignment="1">
      <alignment horizontal="center" vertical="center" wrapText="1" shrinkToFit="1"/>
    </xf>
    <xf numFmtId="4" fontId="17" fillId="0" borderId="13"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3"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2" xfId="0" applyNumberFormat="1" applyFont="1" applyFill="1" applyBorder="1" applyAlignment="1">
      <alignment horizontal="center" vertical="center" shrinkToFit="1"/>
    </xf>
    <xf numFmtId="4" fontId="17" fillId="0" borderId="4"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7" fillId="0" borderId="15"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3" fontId="17" fillId="0" borderId="1" xfId="0" applyNumberFormat="1" applyFont="1" applyFill="1" applyBorder="1" applyAlignment="1">
      <alignment horizontal="center" vertical="center" shrinkToFit="1"/>
    </xf>
    <xf numFmtId="43" fontId="17" fillId="0" borderId="1" xfId="0" applyNumberFormat="1" applyFont="1" applyFill="1" applyBorder="1" applyAlignment="1">
      <alignment horizontal="right" vertical="center" shrinkToFit="1"/>
    </xf>
    <xf numFmtId="177" fontId="18" fillId="0" borderId="1" xfId="0" applyNumberFormat="1" applyFont="1" applyFill="1" applyBorder="1" applyAlignment="1">
      <alignment horizontal="center" vertical="center"/>
    </xf>
    <xf numFmtId="43" fontId="18" fillId="0" borderId="1" xfId="0" applyNumberFormat="1" applyFont="1" applyFill="1" applyBorder="1" applyAlignment="1">
      <alignment horizontal="center" vertical="center"/>
    </xf>
    <xf numFmtId="43" fontId="18" fillId="0" borderId="1" xfId="0" applyNumberFormat="1" applyFont="1" applyFill="1" applyBorder="1" applyAlignment="1">
      <alignment vertical="center"/>
    </xf>
    <xf numFmtId="0" fontId="19" fillId="0" borderId="0" xfId="0" applyFont="1" applyFill="1" applyAlignment="1">
      <alignment horizontal="left" vertical="center" wrapText="1"/>
    </xf>
    <xf numFmtId="0" fontId="20" fillId="0" borderId="0" xfId="0" applyFont="1" applyFill="1" applyBorder="1" applyAlignment="1"/>
    <xf numFmtId="0" fontId="21" fillId="0" borderId="0" xfId="0" applyFont="1" applyFill="1" applyBorder="1" applyAlignment="1"/>
    <xf numFmtId="0" fontId="21" fillId="0" borderId="0" xfId="0" applyFont="1" applyFill="1" applyBorder="1" applyAlignment="1">
      <alignment horizontal="center"/>
    </xf>
    <xf numFmtId="0" fontId="2" fillId="0" borderId="0" xfId="0"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NumberFormat="1" applyFont="1" applyFill="1" applyBorder="1" applyAlignment="1" applyProtection="1">
      <alignment horizontal="right" vertical="center"/>
    </xf>
    <xf numFmtId="0" fontId="23"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0" xfId="0" applyFont="1" applyFill="1" applyAlignment="1">
      <alignment horizontal="left" vertical="center" shrinkToFit="1"/>
    </xf>
    <xf numFmtId="0" fontId="25" fillId="0" borderId="0" xfId="0" applyFont="1" applyFill="1" applyBorder="1" applyAlignment="1">
      <alignment horizontal="left" vertical="center" wrapText="1" shrinkToFit="1"/>
    </xf>
    <xf numFmtId="0" fontId="0" fillId="0" borderId="0" xfId="0" applyFont="1" applyFill="1" applyBorder="1" applyAlignment="1"/>
    <xf numFmtId="4" fontId="21" fillId="0" borderId="0" xfId="0" applyNumberFormat="1" applyFont="1" applyFill="1" applyBorder="1" applyAlignment="1">
      <alignment horizontal="center"/>
    </xf>
    <xf numFmtId="43" fontId="23" fillId="0" borderId="1" xfId="0" applyNumberFormat="1"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43" fontId="2" fillId="0" borderId="0" xfId="0" applyNumberFormat="1" applyFont="1" applyFill="1" applyBorder="1" applyAlignment="1"/>
    <xf numFmtId="43" fontId="20" fillId="0" borderId="0" xfId="0" applyNumberFormat="1" applyFont="1" applyFill="1" applyBorder="1" applyAlignment="1"/>
    <xf numFmtId="10" fontId="2" fillId="0" borderId="0" xfId="3" applyNumberFormat="1" applyFont="1" applyFill="1" applyBorder="1" applyAlignment="1"/>
    <xf numFmtId="0" fontId="0"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pplyBorder="1" applyAlignment="1">
      <alignment vertical="center"/>
    </xf>
    <xf numFmtId="0" fontId="2"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horizontal="left" vertical="center"/>
    </xf>
    <xf numFmtId="0" fontId="10" fillId="0" borderId="18"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xf>
    <xf numFmtId="4" fontId="10" fillId="0" borderId="18" xfId="0" applyNumberFormat="1" applyFont="1" applyFill="1" applyBorder="1" applyAlignment="1">
      <alignment horizontal="right" vertical="center"/>
    </xf>
    <xf numFmtId="0" fontId="10" fillId="0" borderId="18" xfId="0" applyNumberFormat="1" applyFont="1" applyFill="1" applyBorder="1" applyAlignment="1">
      <alignment horizontal="left" vertical="center"/>
    </xf>
    <xf numFmtId="0" fontId="26" fillId="0" borderId="18" xfId="0" applyNumberFormat="1" applyFont="1" applyFill="1" applyBorder="1" applyAlignment="1">
      <alignment horizontal="left" vertical="center"/>
    </xf>
    <xf numFmtId="0" fontId="26" fillId="0" borderId="18" xfId="0" applyNumberFormat="1" applyFont="1" applyFill="1" applyBorder="1" applyAlignment="1">
      <alignment horizontal="right" vertical="center"/>
    </xf>
    <xf numFmtId="0" fontId="0" fillId="0" borderId="0" xfId="0" applyFont="1" applyFill="1">
      <alignment vertical="center"/>
    </xf>
    <xf numFmtId="0" fontId="16" fillId="0" borderId="0" xfId="0" applyFont="1" applyFill="1" applyBorder="1" applyAlignment="1">
      <alignment vertical="center"/>
    </xf>
    <xf numFmtId="0" fontId="19" fillId="0" borderId="0" xfId="0" applyFont="1" applyFill="1" applyBorder="1" applyAlignment="1"/>
    <xf numFmtId="0" fontId="14" fillId="0" borderId="0" xfId="0" applyFont="1" applyFill="1" applyBorder="1" applyAlignment="1">
      <alignment horizontal="center" vertical="center"/>
    </xf>
    <xf numFmtId="0" fontId="27" fillId="0" borderId="0" xfId="0" applyFont="1" applyFill="1" applyBorder="1" applyAlignment="1">
      <alignment vertical="center"/>
    </xf>
    <xf numFmtId="0" fontId="16" fillId="0" borderId="0" xfId="0" applyFont="1" applyFill="1" applyAlignment="1">
      <alignment horizontal="left" vertical="center"/>
    </xf>
    <xf numFmtId="0" fontId="16" fillId="0" borderId="0" xfId="0" applyFont="1" applyFill="1" applyBorder="1" applyAlignment="1">
      <alignment horizontal="center" vertical="center"/>
    </xf>
    <xf numFmtId="4" fontId="26" fillId="0" borderId="18" xfId="0" applyNumberFormat="1" applyFont="1" applyFill="1" applyBorder="1" applyAlignment="1">
      <alignment horizontal="right" vertical="center"/>
    </xf>
    <xf numFmtId="0" fontId="10" fillId="0" borderId="18" xfId="0" applyNumberFormat="1" applyFont="1" applyFill="1" applyBorder="1" applyAlignment="1">
      <alignment horizontal="right" vertical="center"/>
    </xf>
    <xf numFmtId="14" fontId="16" fillId="0" borderId="0" xfId="0" applyNumberFormat="1"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26" fillId="0" borderId="0" xfId="0" applyFont="1" applyFill="1" applyAlignment="1">
      <alignment horizontal="left" vertical="center"/>
    </xf>
    <xf numFmtId="0" fontId="16" fillId="0" borderId="0" xfId="50" applyFont="1" applyFill="1" applyAlignment="1">
      <alignment vertical="center"/>
    </xf>
    <xf numFmtId="0" fontId="23" fillId="0" borderId="17" xfId="0" applyNumberFormat="1" applyFont="1" applyFill="1" applyBorder="1" applyAlignment="1" applyProtection="1">
      <alignment horizontal="right" vertical="center" wrapText="1"/>
    </xf>
    <xf numFmtId="4" fontId="10" fillId="0" borderId="18" xfId="0" applyNumberFormat="1" applyFont="1" applyFill="1" applyBorder="1" applyAlignment="1">
      <alignment horizontal="center" vertical="center"/>
    </xf>
    <xf numFmtId="0" fontId="14" fillId="0" borderId="0" xfId="0" applyFont="1" applyFill="1" applyAlignment="1">
      <alignment horizontal="center" vertical="center"/>
    </xf>
    <xf numFmtId="0" fontId="10" fillId="0" borderId="19" xfId="0" applyNumberFormat="1" applyFont="1" applyFill="1" applyBorder="1" applyAlignment="1">
      <alignment horizontal="left" vertical="center"/>
    </xf>
    <xf numFmtId="0" fontId="10" fillId="0" borderId="20" xfId="0" applyNumberFormat="1" applyFont="1" applyFill="1" applyBorder="1" applyAlignment="1">
      <alignment horizontal="left" vertical="center"/>
    </xf>
    <xf numFmtId="0" fontId="10" fillId="0" borderId="21" xfId="0" applyNumberFormat="1" applyFont="1" applyFill="1" applyBorder="1" applyAlignment="1">
      <alignment horizontal="left" vertical="center"/>
    </xf>
    <xf numFmtId="0" fontId="23" fillId="0" borderId="22" xfId="0" applyFont="1" applyFill="1" applyBorder="1" applyAlignment="1">
      <alignment horizontal="left" vertical="center"/>
    </xf>
    <xf numFmtId="0" fontId="23" fillId="0" borderId="0" xfId="0" applyFont="1" applyFill="1" applyBorder="1" applyAlignment="1">
      <alignment horizontal="left" vertical="center"/>
    </xf>
    <xf numFmtId="43" fontId="0" fillId="0" borderId="0" xfId="0" applyNumberFormat="1" applyFont="1" applyFill="1" applyAlignment="1">
      <alignment vertical="center"/>
    </xf>
    <xf numFmtId="0" fontId="19" fillId="0" borderId="12" xfId="0" applyFont="1" applyFill="1" applyBorder="1" applyAlignment="1">
      <alignment horizontal="left" vertical="center"/>
    </xf>
    <xf numFmtId="0" fontId="0" fillId="0" borderId="0" xfId="0" applyFont="1" applyAlignment="1">
      <alignment vertical="center"/>
    </xf>
    <xf numFmtId="0" fontId="14" fillId="2" borderId="0" xfId="0" applyFont="1" applyFill="1" applyBorder="1" applyAlignment="1">
      <alignment horizontal="center" vertical="center"/>
    </xf>
    <xf numFmtId="0" fontId="14" fillId="2" borderId="0" xfId="0" applyFont="1" applyFill="1" applyAlignment="1">
      <alignment horizontal="center" vertical="center"/>
    </xf>
    <xf numFmtId="0" fontId="16" fillId="2" borderId="0" xfId="0" applyFont="1" applyFill="1" applyBorder="1" applyAlignment="1">
      <alignment horizontal="right" vertical="center"/>
    </xf>
    <xf numFmtId="0" fontId="16" fillId="2" borderId="0" xfId="0" applyFont="1" applyFill="1" applyBorder="1" applyAlignment="1">
      <alignment vertical="center"/>
    </xf>
    <xf numFmtId="0" fontId="27" fillId="2" borderId="0" xfId="0" applyFont="1" applyFill="1" applyBorder="1" applyAlignment="1">
      <alignment vertical="center"/>
    </xf>
    <xf numFmtId="0" fontId="16" fillId="2" borderId="0" xfId="0" applyFont="1" applyFill="1" applyBorder="1" applyAlignment="1">
      <alignment horizontal="center" vertical="center"/>
    </xf>
    <xf numFmtId="0" fontId="19" fillId="2" borderId="0" xfId="49" applyFont="1" applyFill="1" applyBorder="1" applyAlignment="1">
      <alignment horizontal="left" vertical="center"/>
    </xf>
    <xf numFmtId="43" fontId="0" fillId="0" borderId="0" xfId="0" applyNumberFormat="1" applyFont="1" applyAlignment="1">
      <alignment vertical="center"/>
    </xf>
    <xf numFmtId="178" fontId="0" fillId="0" borderId="0" xfId="0" applyNumberFormat="1" applyFont="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6"/>
  <sheetViews>
    <sheetView workbookViewId="0">
      <pane ySplit="6" topLeftCell="A13" activePane="bottomLeft" state="frozen"/>
      <selection/>
      <selection pane="bottomLeft" activeCell="D20" sqref="D20"/>
    </sheetView>
  </sheetViews>
  <sheetFormatPr defaultColWidth="9" defaultRowHeight="13.5" outlineLevelCol="5"/>
  <cols>
    <col min="1" max="1" width="32.125" style="164" customWidth="1"/>
    <col min="2" max="2" width="4.75833333333333" style="164" customWidth="1"/>
    <col min="3" max="3" width="19.5" style="164" customWidth="1"/>
    <col min="4" max="4" width="32.625" style="164" customWidth="1"/>
    <col min="5" max="5" width="4.75833333333333" style="164" customWidth="1"/>
    <col min="6" max="6" width="18.625" style="164" customWidth="1"/>
    <col min="7" max="16384" width="9" style="164"/>
  </cols>
  <sheetData>
    <row r="1" ht="27" spans="1:6">
      <c r="A1" s="165" t="s">
        <v>0</v>
      </c>
      <c r="B1" s="165"/>
      <c r="C1" s="165"/>
      <c r="D1" s="165"/>
      <c r="E1" s="165"/>
      <c r="F1" s="165"/>
    </row>
    <row r="2" ht="27" spans="1:6">
      <c r="A2" s="166"/>
      <c r="B2" s="166"/>
      <c r="C2" s="166"/>
      <c r="D2" s="166"/>
      <c r="E2" s="166"/>
      <c r="F2" s="167" t="s">
        <v>1</v>
      </c>
    </row>
    <row r="3" spans="1:6">
      <c r="A3" s="168" t="s">
        <v>2</v>
      </c>
      <c r="B3" s="169"/>
      <c r="C3" s="170"/>
      <c r="D3" s="169"/>
      <c r="E3" s="169"/>
      <c r="F3" s="167"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8" t="s">
        <v>13</v>
      </c>
      <c r="B7" s="136" t="s">
        <v>11</v>
      </c>
      <c r="C7" s="137">
        <v>61245390.11</v>
      </c>
      <c r="D7" s="138" t="s">
        <v>14</v>
      </c>
      <c r="E7" s="136" t="s">
        <v>15</v>
      </c>
      <c r="F7" s="137">
        <v>0</v>
      </c>
    </row>
    <row r="8" ht="19.5" customHeight="1" spans="1:6">
      <c r="A8" s="138" t="s">
        <v>16</v>
      </c>
      <c r="B8" s="136" t="s">
        <v>12</v>
      </c>
      <c r="C8" s="137">
        <v>0</v>
      </c>
      <c r="D8" s="138" t="s">
        <v>17</v>
      </c>
      <c r="E8" s="136" t="s">
        <v>18</v>
      </c>
      <c r="F8" s="137">
        <v>0</v>
      </c>
    </row>
    <row r="9" ht="19.5" customHeight="1" spans="1:6">
      <c r="A9" s="138" t="s">
        <v>19</v>
      </c>
      <c r="B9" s="136" t="s">
        <v>20</v>
      </c>
      <c r="C9" s="137">
        <v>0</v>
      </c>
      <c r="D9" s="138" t="s">
        <v>21</v>
      </c>
      <c r="E9" s="136" t="s">
        <v>22</v>
      </c>
      <c r="F9" s="137">
        <v>0</v>
      </c>
    </row>
    <row r="10" ht="19.5" customHeight="1" spans="1:6">
      <c r="A10" s="138" t="s">
        <v>23</v>
      </c>
      <c r="B10" s="136" t="s">
        <v>24</v>
      </c>
      <c r="C10" s="137">
        <v>0</v>
      </c>
      <c r="D10" s="138" t="s">
        <v>25</v>
      </c>
      <c r="E10" s="136" t="s">
        <v>26</v>
      </c>
      <c r="F10" s="137">
        <v>0</v>
      </c>
    </row>
    <row r="11" ht="19.5" customHeight="1" spans="1:6">
      <c r="A11" s="138" t="s">
        <v>27</v>
      </c>
      <c r="B11" s="136" t="s">
        <v>28</v>
      </c>
      <c r="C11" s="137">
        <v>0</v>
      </c>
      <c r="D11" s="138" t="s">
        <v>29</v>
      </c>
      <c r="E11" s="136" t="s">
        <v>30</v>
      </c>
      <c r="F11" s="137">
        <v>0</v>
      </c>
    </row>
    <row r="12" ht="19.5" customHeight="1" spans="1:6">
      <c r="A12" s="138" t="s">
        <v>31</v>
      </c>
      <c r="B12" s="136" t="s">
        <v>32</v>
      </c>
      <c r="C12" s="137">
        <v>0</v>
      </c>
      <c r="D12" s="138" t="s">
        <v>33</v>
      </c>
      <c r="E12" s="136" t="s">
        <v>34</v>
      </c>
      <c r="F12" s="137">
        <v>0</v>
      </c>
    </row>
    <row r="13" ht="19.5" customHeight="1" spans="1:6">
      <c r="A13" s="138" t="s">
        <v>35</v>
      </c>
      <c r="B13" s="136" t="s">
        <v>36</v>
      </c>
      <c r="C13" s="137">
        <v>0</v>
      </c>
      <c r="D13" s="138" t="s">
        <v>37</v>
      </c>
      <c r="E13" s="136" t="s">
        <v>38</v>
      </c>
      <c r="F13" s="137">
        <v>0</v>
      </c>
    </row>
    <row r="14" ht="19.5" customHeight="1" spans="1:6">
      <c r="A14" s="138" t="s">
        <v>39</v>
      </c>
      <c r="B14" s="136" t="s">
        <v>40</v>
      </c>
      <c r="C14" s="137">
        <v>331000</v>
      </c>
      <c r="D14" s="138" t="s">
        <v>41</v>
      </c>
      <c r="E14" s="136" t="s">
        <v>42</v>
      </c>
      <c r="F14" s="137">
        <v>1412866.59</v>
      </c>
    </row>
    <row r="15" ht="19.5" customHeight="1" spans="1:6">
      <c r="A15" s="138"/>
      <c r="B15" s="136" t="s">
        <v>43</v>
      </c>
      <c r="C15" s="149"/>
      <c r="D15" s="138" t="s">
        <v>44</v>
      </c>
      <c r="E15" s="136" t="s">
        <v>45</v>
      </c>
      <c r="F15" s="137">
        <v>742507.94</v>
      </c>
    </row>
    <row r="16" ht="19.5" customHeight="1" spans="1:6">
      <c r="A16" s="138"/>
      <c r="B16" s="136" t="s">
        <v>46</v>
      </c>
      <c r="C16" s="149"/>
      <c r="D16" s="138" t="s">
        <v>47</v>
      </c>
      <c r="E16" s="136" t="s">
        <v>48</v>
      </c>
      <c r="F16" s="137">
        <v>105910</v>
      </c>
    </row>
    <row r="17" ht="19.5" customHeight="1" spans="1:6">
      <c r="A17" s="138"/>
      <c r="B17" s="136" t="s">
        <v>49</v>
      </c>
      <c r="C17" s="149"/>
      <c r="D17" s="138" t="s">
        <v>50</v>
      </c>
      <c r="E17" s="136" t="s">
        <v>51</v>
      </c>
      <c r="F17" s="137">
        <v>700000</v>
      </c>
    </row>
    <row r="18" ht="19.5" customHeight="1" spans="1:6">
      <c r="A18" s="138"/>
      <c r="B18" s="136" t="s">
        <v>52</v>
      </c>
      <c r="C18" s="149"/>
      <c r="D18" s="138" t="s">
        <v>53</v>
      </c>
      <c r="E18" s="136" t="s">
        <v>54</v>
      </c>
      <c r="F18" s="137">
        <v>1723075.5</v>
      </c>
    </row>
    <row r="19" ht="19.5" customHeight="1" spans="1:6">
      <c r="A19" s="138"/>
      <c r="B19" s="136" t="s">
        <v>55</v>
      </c>
      <c r="C19" s="149"/>
      <c r="D19" s="138" t="s">
        <v>56</v>
      </c>
      <c r="E19" s="136" t="s">
        <v>57</v>
      </c>
      <c r="F19" s="137">
        <v>0</v>
      </c>
    </row>
    <row r="20" ht="19.5" customHeight="1" spans="1:6">
      <c r="A20" s="138"/>
      <c r="B20" s="136" t="s">
        <v>58</v>
      </c>
      <c r="C20" s="149"/>
      <c r="D20" s="138" t="s">
        <v>59</v>
      </c>
      <c r="E20" s="136" t="s">
        <v>60</v>
      </c>
      <c r="F20" s="137">
        <v>0</v>
      </c>
    </row>
    <row r="21" ht="19.5" customHeight="1" spans="1:6">
      <c r="A21" s="138"/>
      <c r="B21" s="136" t="s">
        <v>61</v>
      </c>
      <c r="C21" s="149"/>
      <c r="D21" s="138" t="s">
        <v>62</v>
      </c>
      <c r="E21" s="136" t="s">
        <v>63</v>
      </c>
      <c r="F21" s="137">
        <v>0</v>
      </c>
    </row>
    <row r="22" ht="19.5" customHeight="1" spans="1:6">
      <c r="A22" s="138"/>
      <c r="B22" s="136" t="s">
        <v>64</v>
      </c>
      <c r="C22" s="149"/>
      <c r="D22" s="138" t="s">
        <v>65</v>
      </c>
      <c r="E22" s="136" t="s">
        <v>66</v>
      </c>
      <c r="F22" s="137">
        <v>0</v>
      </c>
    </row>
    <row r="23" ht="19.5" customHeight="1" spans="1:6">
      <c r="A23" s="138"/>
      <c r="B23" s="136" t="s">
        <v>67</v>
      </c>
      <c r="C23" s="149"/>
      <c r="D23" s="138" t="s">
        <v>68</v>
      </c>
      <c r="E23" s="136" t="s">
        <v>69</v>
      </c>
      <c r="F23" s="137">
        <v>0</v>
      </c>
    </row>
    <row r="24" ht="19.5" customHeight="1" spans="1:6">
      <c r="A24" s="138"/>
      <c r="B24" s="136" t="s">
        <v>70</v>
      </c>
      <c r="C24" s="149"/>
      <c r="D24" s="138" t="s">
        <v>71</v>
      </c>
      <c r="E24" s="136" t="s">
        <v>72</v>
      </c>
      <c r="F24" s="137">
        <v>42858598.92</v>
      </c>
    </row>
    <row r="25" ht="19.5" customHeight="1" spans="1:6">
      <c r="A25" s="138"/>
      <c r="B25" s="136" t="s">
        <v>73</v>
      </c>
      <c r="C25" s="149"/>
      <c r="D25" s="138" t="s">
        <v>74</v>
      </c>
      <c r="E25" s="136" t="s">
        <v>75</v>
      </c>
      <c r="F25" s="137">
        <v>818700</v>
      </c>
    </row>
    <row r="26" ht="19.5" customHeight="1" spans="1:6">
      <c r="A26" s="138"/>
      <c r="B26" s="136" t="s">
        <v>76</v>
      </c>
      <c r="C26" s="149"/>
      <c r="D26" s="138" t="s">
        <v>77</v>
      </c>
      <c r="E26" s="136" t="s">
        <v>78</v>
      </c>
      <c r="F26" s="137">
        <v>0</v>
      </c>
    </row>
    <row r="27" ht="19.5" customHeight="1" spans="1:6">
      <c r="A27" s="138"/>
      <c r="B27" s="136" t="s">
        <v>79</v>
      </c>
      <c r="C27" s="149"/>
      <c r="D27" s="138" t="s">
        <v>80</v>
      </c>
      <c r="E27" s="136" t="s">
        <v>81</v>
      </c>
      <c r="F27" s="137">
        <v>0</v>
      </c>
    </row>
    <row r="28" ht="19.5" customHeight="1" spans="1:6">
      <c r="A28" s="138"/>
      <c r="B28" s="136" t="s">
        <v>82</v>
      </c>
      <c r="C28" s="149"/>
      <c r="D28" s="138" t="s">
        <v>83</v>
      </c>
      <c r="E28" s="136" t="s">
        <v>84</v>
      </c>
      <c r="F28" s="137">
        <v>13204231.16</v>
      </c>
    </row>
    <row r="29" ht="19.5" customHeight="1" spans="1:6">
      <c r="A29" s="138"/>
      <c r="B29" s="136" t="s">
        <v>85</v>
      </c>
      <c r="C29" s="149"/>
      <c r="D29" s="138" t="s">
        <v>86</v>
      </c>
      <c r="E29" s="136" t="s">
        <v>87</v>
      </c>
      <c r="F29" s="137">
        <v>0</v>
      </c>
    </row>
    <row r="30" ht="19.5" customHeight="1" spans="1:6">
      <c r="A30" s="136"/>
      <c r="B30" s="136" t="s">
        <v>88</v>
      </c>
      <c r="C30" s="149"/>
      <c r="D30" s="138" t="s">
        <v>89</v>
      </c>
      <c r="E30" s="136" t="s">
        <v>90</v>
      </c>
      <c r="F30" s="137">
        <v>0</v>
      </c>
    </row>
    <row r="31" ht="19.5" customHeight="1" spans="1:6">
      <c r="A31" s="136"/>
      <c r="B31" s="136" t="s">
        <v>91</v>
      </c>
      <c r="C31" s="149"/>
      <c r="D31" s="138" t="s">
        <v>92</v>
      </c>
      <c r="E31" s="136" t="s">
        <v>93</v>
      </c>
      <c r="F31" s="137">
        <v>0</v>
      </c>
    </row>
    <row r="32" ht="19.5" customHeight="1" spans="1:6">
      <c r="A32" s="136"/>
      <c r="B32" s="136" t="s">
        <v>94</v>
      </c>
      <c r="C32" s="149"/>
      <c r="D32" s="138" t="s">
        <v>95</v>
      </c>
      <c r="E32" s="136" t="s">
        <v>96</v>
      </c>
      <c r="F32" s="137">
        <v>0</v>
      </c>
    </row>
    <row r="33" ht="19.5" customHeight="1" spans="1:6">
      <c r="A33" s="136" t="s">
        <v>97</v>
      </c>
      <c r="B33" s="136" t="s">
        <v>98</v>
      </c>
      <c r="C33" s="137">
        <v>61576390.11</v>
      </c>
      <c r="D33" s="136" t="s">
        <v>99</v>
      </c>
      <c r="E33" s="136" t="s">
        <v>100</v>
      </c>
      <c r="F33" s="137">
        <v>61565890.11</v>
      </c>
    </row>
    <row r="34" ht="19.5" customHeight="1" spans="1:6">
      <c r="A34" s="136" t="s">
        <v>101</v>
      </c>
      <c r="B34" s="136" t="s">
        <v>102</v>
      </c>
      <c r="C34" s="137">
        <v>0</v>
      </c>
      <c r="D34" s="138" t="s">
        <v>103</v>
      </c>
      <c r="E34" s="136" t="s">
        <v>104</v>
      </c>
      <c r="F34" s="137">
        <v>0</v>
      </c>
    </row>
    <row r="35" ht="19.5" customHeight="1" spans="1:6">
      <c r="A35" s="136" t="s">
        <v>105</v>
      </c>
      <c r="B35" s="136" t="s">
        <v>106</v>
      </c>
      <c r="C35" s="137">
        <v>835589.19</v>
      </c>
      <c r="D35" s="138" t="s">
        <v>107</v>
      </c>
      <c r="E35" s="136" t="s">
        <v>108</v>
      </c>
      <c r="F35" s="137">
        <v>846089.19</v>
      </c>
    </row>
    <row r="36" ht="19.5" customHeight="1" spans="1:6">
      <c r="A36" s="136" t="s">
        <v>109</v>
      </c>
      <c r="B36" s="136" t="s">
        <v>110</v>
      </c>
      <c r="C36" s="137">
        <v>62411979.3</v>
      </c>
      <c r="D36" s="136" t="s">
        <v>109</v>
      </c>
      <c r="E36" s="136" t="s">
        <v>111</v>
      </c>
      <c r="F36" s="137">
        <v>62411979.3</v>
      </c>
    </row>
    <row r="37" ht="19.5" customHeight="1" spans="1:6">
      <c r="A37" s="171" t="s">
        <v>112</v>
      </c>
      <c r="B37" s="171"/>
      <c r="C37" s="171"/>
      <c r="D37" s="171"/>
      <c r="E37" s="171"/>
      <c r="F37" s="171"/>
    </row>
    <row r="40" spans="1:6">
      <c r="C40" s="172"/>
    </row>
    <row r="41" spans="1:6">
      <c r="C41" s="172"/>
    </row>
    <row r="42" spans="1:6">
      <c r="C42" s="172"/>
    </row>
    <row r="43" spans="1:6">
      <c r="C43" s="173"/>
    </row>
    <row r="44" spans="1:6">
      <c r="C44" s="172"/>
    </row>
    <row r="45" spans="1:6">
      <c r="C45" s="172"/>
    </row>
    <row r="46" spans="1:6">
      <c r="C46" s="172"/>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29" sqref="C29:E29"/>
    </sheetView>
  </sheetViews>
  <sheetFormatPr defaultColWidth="9.475" defaultRowHeight="14.25" customHeight="1" outlineLevelCol="7"/>
  <cols>
    <col min="1" max="1" width="35.6583333333333" style="113" customWidth="1"/>
    <col min="2" max="2" width="11.1833333333333" style="113" customWidth="1"/>
    <col min="3" max="4" width="12.575" style="113" customWidth="1"/>
    <col min="5" max="5" width="14.8416666666667" style="113" customWidth="1"/>
    <col min="6" max="7" width="9.475" style="110"/>
    <col min="8" max="8" width="19.8666666666667" style="110" customWidth="1"/>
    <col min="9" max="16384" width="9.475" style="110"/>
  </cols>
  <sheetData>
    <row r="1" s="110" customFormat="1" ht="26.25" customHeight="1" spans="1:5">
      <c r="A1" s="114" t="s">
        <v>453</v>
      </c>
      <c r="B1" s="114"/>
      <c r="C1" s="114"/>
      <c r="D1" s="114"/>
      <c r="E1" s="114"/>
    </row>
    <row r="2" s="110" customFormat="1" ht="18.95" customHeight="1" spans="1:5">
      <c r="A2" s="115"/>
      <c r="B2" s="115"/>
      <c r="C2" s="115"/>
      <c r="D2" s="115"/>
      <c r="E2" s="116" t="s">
        <v>454</v>
      </c>
    </row>
    <row r="3" s="111" customFormat="1" ht="18.95" customHeight="1" spans="1:5">
      <c r="A3" s="115" t="s">
        <v>2</v>
      </c>
      <c r="B3" s="115"/>
      <c r="C3" s="115"/>
      <c r="D3" s="115"/>
      <c r="E3" s="116" t="s">
        <v>226</v>
      </c>
    </row>
    <row r="4" s="111" customFormat="1" ht="19" customHeight="1" spans="1:5">
      <c r="A4" s="117" t="s">
        <v>455</v>
      </c>
      <c r="B4" s="117" t="s">
        <v>7</v>
      </c>
      <c r="C4" s="117" t="s">
        <v>456</v>
      </c>
      <c r="D4" s="117" t="s">
        <v>457</v>
      </c>
      <c r="E4" s="117" t="s">
        <v>458</v>
      </c>
    </row>
    <row r="5" s="112" customFormat="1" ht="19" customHeight="1" spans="1:5">
      <c r="A5" s="117" t="s">
        <v>459</v>
      </c>
      <c r="B5" s="117"/>
      <c r="C5" s="117" t="s">
        <v>11</v>
      </c>
      <c r="D5" s="117">
        <v>2</v>
      </c>
      <c r="E5" s="117">
        <v>3</v>
      </c>
    </row>
    <row r="6" s="112" customFormat="1" ht="19" customHeight="1" spans="1:5">
      <c r="A6" s="118" t="s">
        <v>460</v>
      </c>
      <c r="B6" s="117">
        <v>1</v>
      </c>
      <c r="C6" s="117">
        <v>0</v>
      </c>
      <c r="D6" s="117">
        <v>0</v>
      </c>
      <c r="E6" s="117">
        <v>0</v>
      </c>
    </row>
    <row r="7" s="112" customFormat="1" ht="19" customHeight="1" spans="1:5">
      <c r="A7" s="119" t="s">
        <v>461</v>
      </c>
      <c r="B7" s="117">
        <v>2</v>
      </c>
      <c r="C7" s="117">
        <v>0</v>
      </c>
      <c r="D7" s="117">
        <v>0</v>
      </c>
      <c r="E7" s="117">
        <v>0</v>
      </c>
    </row>
    <row r="8" s="112" customFormat="1" ht="19" customHeight="1" spans="1:5">
      <c r="A8" s="119" t="s">
        <v>462</v>
      </c>
      <c r="B8" s="117">
        <v>3</v>
      </c>
      <c r="C8" s="117">
        <v>0</v>
      </c>
      <c r="D8" s="117">
        <v>0</v>
      </c>
      <c r="E8" s="117">
        <v>0</v>
      </c>
    </row>
    <row r="9" s="112" customFormat="1" ht="19" customHeight="1" spans="1:5">
      <c r="A9" s="119" t="s">
        <v>463</v>
      </c>
      <c r="B9" s="117">
        <v>4</v>
      </c>
      <c r="C9" s="117">
        <v>0</v>
      </c>
      <c r="D9" s="117">
        <v>0</v>
      </c>
      <c r="E9" s="117">
        <v>0</v>
      </c>
    </row>
    <row r="10" s="112" customFormat="1" ht="19" customHeight="1" spans="1:5">
      <c r="A10" s="119" t="s">
        <v>464</v>
      </c>
      <c r="B10" s="117">
        <v>5</v>
      </c>
      <c r="C10" s="117">
        <v>0</v>
      </c>
      <c r="D10" s="117">
        <v>0</v>
      </c>
      <c r="E10" s="117">
        <v>0</v>
      </c>
    </row>
    <row r="11" s="112" customFormat="1" ht="19" customHeight="1" spans="1:5">
      <c r="A11" s="119" t="s">
        <v>465</v>
      </c>
      <c r="B11" s="117">
        <v>6</v>
      </c>
      <c r="C11" s="117">
        <v>0</v>
      </c>
      <c r="D11" s="117">
        <v>0</v>
      </c>
      <c r="E11" s="117">
        <v>0</v>
      </c>
    </row>
    <row r="12" s="112" customFormat="1" ht="19" customHeight="1" spans="1:5">
      <c r="A12" s="119" t="s">
        <v>466</v>
      </c>
      <c r="B12" s="117">
        <v>7</v>
      </c>
      <c r="C12" s="117">
        <v>0</v>
      </c>
      <c r="D12" s="117">
        <v>0</v>
      </c>
      <c r="E12" s="117">
        <v>0</v>
      </c>
    </row>
    <row r="13" s="112" customFormat="1" ht="19" customHeight="1" spans="1:5">
      <c r="A13" s="119" t="s">
        <v>467</v>
      </c>
      <c r="B13" s="117">
        <v>8</v>
      </c>
      <c r="C13" s="117">
        <v>0</v>
      </c>
      <c r="D13" s="117">
        <v>0</v>
      </c>
      <c r="E13" s="117">
        <v>0</v>
      </c>
    </row>
    <row r="14" s="112" customFormat="1" ht="19" customHeight="1" spans="1:5">
      <c r="A14" s="119" t="s">
        <v>468</v>
      </c>
      <c r="B14" s="117">
        <v>9</v>
      </c>
      <c r="C14" s="117">
        <v>0</v>
      </c>
      <c r="D14" s="117">
        <v>0</v>
      </c>
      <c r="E14" s="117">
        <v>0</v>
      </c>
    </row>
    <row r="15" s="112" customFormat="1" ht="19" customHeight="1" spans="1:5">
      <c r="A15" s="119" t="s">
        <v>469</v>
      </c>
      <c r="B15" s="117">
        <v>10</v>
      </c>
      <c r="C15" s="117">
        <v>0</v>
      </c>
      <c r="D15" s="117">
        <v>0</v>
      </c>
      <c r="E15" s="117">
        <v>0</v>
      </c>
    </row>
    <row r="16" s="112" customFormat="1" ht="19" customHeight="1" spans="1:5">
      <c r="A16" s="119" t="s">
        <v>470</v>
      </c>
      <c r="B16" s="117">
        <v>11</v>
      </c>
      <c r="C16" s="117">
        <v>0</v>
      </c>
      <c r="D16" s="117">
        <v>0</v>
      </c>
      <c r="E16" s="117">
        <v>0</v>
      </c>
    </row>
    <row r="17" s="112" customFormat="1" ht="19" customHeight="1" spans="1:8">
      <c r="A17" s="119" t="s">
        <v>471</v>
      </c>
      <c r="B17" s="117">
        <v>12</v>
      </c>
      <c r="C17" s="117">
        <v>0</v>
      </c>
      <c r="D17" s="117">
        <v>0</v>
      </c>
      <c r="E17" s="117">
        <v>0</v>
      </c>
    </row>
    <row r="18" s="112" customFormat="1" ht="19" customHeight="1" spans="1:8">
      <c r="A18" s="119" t="s">
        <v>472</v>
      </c>
      <c r="B18" s="117">
        <v>13</v>
      </c>
      <c r="C18" s="117">
        <v>0</v>
      </c>
      <c r="D18" s="117">
        <v>0</v>
      </c>
      <c r="E18" s="117">
        <v>0</v>
      </c>
    </row>
    <row r="19" s="112" customFormat="1" ht="19" customHeight="1" spans="1:8">
      <c r="A19" s="119" t="s">
        <v>473</v>
      </c>
      <c r="B19" s="117">
        <v>14</v>
      </c>
      <c r="C19" s="117">
        <v>0</v>
      </c>
      <c r="D19" s="117">
        <v>0</v>
      </c>
      <c r="E19" s="117">
        <v>0</v>
      </c>
    </row>
    <row r="20" s="112" customFormat="1" ht="19" customHeight="1" spans="1:8">
      <c r="A20" s="119" t="s">
        <v>474</v>
      </c>
      <c r="B20" s="117">
        <v>15</v>
      </c>
      <c r="C20" s="117">
        <v>0</v>
      </c>
      <c r="D20" s="117">
        <v>0</v>
      </c>
      <c r="E20" s="117">
        <v>0</v>
      </c>
    </row>
    <row r="21" s="112" customFormat="1" ht="19" customHeight="1" spans="1:8">
      <c r="A21" s="119" t="s">
        <v>475</v>
      </c>
      <c r="B21" s="117">
        <v>16</v>
      </c>
      <c r="C21" s="117">
        <v>0</v>
      </c>
      <c r="D21" s="117">
        <v>0</v>
      </c>
      <c r="E21" s="117">
        <v>0</v>
      </c>
    </row>
    <row r="22" s="112" customFormat="1" ht="19" customHeight="1" spans="1:8">
      <c r="A22" s="119" t="s">
        <v>476</v>
      </c>
      <c r="B22" s="117">
        <v>17</v>
      </c>
      <c r="C22" s="117">
        <v>0</v>
      </c>
      <c r="D22" s="117">
        <v>0</v>
      </c>
      <c r="E22" s="117">
        <v>0</v>
      </c>
    </row>
    <row r="23" s="112" customFormat="1" ht="19" customHeight="1" spans="1:8">
      <c r="A23" s="119" t="s">
        <v>477</v>
      </c>
      <c r="B23" s="117">
        <v>18</v>
      </c>
      <c r="C23" s="117">
        <v>0</v>
      </c>
      <c r="D23" s="117">
        <v>0</v>
      </c>
      <c r="E23" s="117">
        <v>0</v>
      </c>
      <c r="H23" s="123"/>
    </row>
    <row r="24" s="112" customFormat="1" ht="19" customHeight="1" spans="1:8">
      <c r="A24" s="119" t="s">
        <v>478</v>
      </c>
      <c r="B24" s="117">
        <v>19</v>
      </c>
      <c r="C24" s="117">
        <v>0</v>
      </c>
      <c r="D24" s="117">
        <v>0</v>
      </c>
      <c r="E24" s="117">
        <v>0</v>
      </c>
    </row>
    <row r="25" s="112" customFormat="1" ht="19" customHeight="1" spans="1:8">
      <c r="A25" s="119" t="s">
        <v>479</v>
      </c>
      <c r="B25" s="117">
        <v>20</v>
      </c>
      <c r="C25" s="117">
        <v>0</v>
      </c>
      <c r="D25" s="117">
        <v>0</v>
      </c>
      <c r="E25" s="117">
        <v>0</v>
      </c>
    </row>
    <row r="26" s="112" customFormat="1" ht="19" customHeight="1" spans="1:8">
      <c r="A26" s="119" t="s">
        <v>480</v>
      </c>
      <c r="B26" s="117">
        <v>21</v>
      </c>
      <c r="C26" s="117">
        <v>0</v>
      </c>
      <c r="D26" s="117">
        <v>0</v>
      </c>
      <c r="E26" s="117">
        <v>0</v>
      </c>
    </row>
    <row r="27" s="110" customFormat="1" ht="19" customHeight="1" spans="1:8">
      <c r="A27" s="118" t="s">
        <v>481</v>
      </c>
      <c r="B27" s="117">
        <v>22</v>
      </c>
      <c r="C27" s="117">
        <v>0</v>
      </c>
      <c r="D27" s="117">
        <v>0</v>
      </c>
      <c r="E27" s="117">
        <v>0</v>
      </c>
    </row>
    <row r="28" s="110" customFormat="1" ht="19" customHeight="1" spans="1:8">
      <c r="A28" s="119" t="s">
        <v>482</v>
      </c>
      <c r="B28" s="117">
        <v>23</v>
      </c>
      <c r="C28" s="124">
        <v>874428</v>
      </c>
      <c r="D28" s="124">
        <v>651697.96</v>
      </c>
      <c r="E28" s="124">
        <v>651697.96</v>
      </c>
    </row>
    <row r="29" s="110" customFormat="1" ht="19" customHeight="1" spans="1:8">
      <c r="A29" s="119" t="s">
        <v>483</v>
      </c>
      <c r="B29" s="117">
        <v>24</v>
      </c>
      <c r="C29" s="117">
        <v>0</v>
      </c>
      <c r="D29" s="117">
        <v>0</v>
      </c>
      <c r="E29" s="117">
        <v>0</v>
      </c>
    </row>
    <row r="30" s="110" customFormat="1" ht="45" customHeight="1" spans="1:8">
      <c r="A30" s="121" t="s">
        <v>484</v>
      </c>
      <c r="B30" s="121"/>
      <c r="C30" s="121"/>
      <c r="D30" s="121"/>
      <c r="E30" s="121"/>
    </row>
    <row r="31" s="110" customFormat="1" ht="26" customHeight="1" spans="1:8">
      <c r="A31" s="125" t="s">
        <v>485</v>
      </c>
      <c r="B31" s="125"/>
      <c r="C31" s="125"/>
      <c r="D31" s="125"/>
      <c r="E31" s="125"/>
    </row>
    <row r="32" s="110" customFormat="1" customHeight="1" spans="1:8">
      <c r="A32" s="122"/>
      <c r="B32" s="122"/>
      <c r="C32" s="122"/>
      <c r="D32" s="122"/>
      <c r="E32" s="122"/>
    </row>
    <row r="33" customHeight="1" spans="4:6">
      <c r="D33" s="126"/>
      <c r="E33" s="126"/>
      <c r="F33" s="127"/>
    </row>
    <row r="34" customHeight="1" spans="4:6">
      <c r="D34" s="126"/>
      <c r="E34" s="126"/>
      <c r="F34" s="127"/>
    </row>
    <row r="35" customHeight="1" spans="4:6">
      <c r="D35" s="126"/>
      <c r="E35" s="126"/>
      <c r="F35" s="127"/>
    </row>
    <row r="36" customHeight="1" spans="4:6">
      <c r="D36" s="126"/>
      <c r="E36" s="126"/>
      <c r="F36" s="127"/>
    </row>
    <row r="37" customHeight="1" spans="4:6">
      <c r="D37" s="126"/>
      <c r="E37" s="126"/>
      <c r="F37" s="127"/>
    </row>
    <row r="38" customHeight="1" spans="4:6">
      <c r="D38" s="126"/>
      <c r="E38" s="126"/>
      <c r="F38" s="127"/>
    </row>
    <row r="39" customHeight="1" spans="4:6">
      <c r="D39" s="126"/>
      <c r="E39" s="126"/>
      <c r="F39" s="127"/>
    </row>
    <row r="40" customHeight="1" spans="4:6">
      <c r="E40" s="128"/>
    </row>
  </sheetData>
  <mergeCells count="4">
    <mergeCell ref="A1:E1"/>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0" workbookViewId="0">
      <selection activeCell="D31" sqref="D31"/>
    </sheetView>
  </sheetViews>
  <sheetFormatPr defaultColWidth="9.475" defaultRowHeight="14.25" customHeight="1" outlineLevelCol="4"/>
  <cols>
    <col min="1" max="1" width="35.6583333333333" style="113" customWidth="1"/>
    <col min="2" max="2" width="11.1833333333333" style="113" customWidth="1"/>
    <col min="3" max="5" width="20.525" style="113" customWidth="1"/>
    <col min="6" max="7" width="9.475" style="110"/>
    <col min="8" max="8" width="19.8666666666667" style="110" customWidth="1"/>
    <col min="9" max="16384" width="9.475" style="110"/>
  </cols>
  <sheetData>
    <row r="1" s="110" customFormat="1" ht="26.25" customHeight="1" spans="1:5">
      <c r="A1" s="114" t="s">
        <v>486</v>
      </c>
      <c r="B1" s="114"/>
      <c r="C1" s="114"/>
      <c r="D1" s="114"/>
      <c r="E1" s="114"/>
    </row>
    <row r="2" s="110" customFormat="1" ht="18.95" customHeight="1" spans="1:5">
      <c r="A2" s="115"/>
      <c r="B2" s="115"/>
      <c r="C2" s="115"/>
      <c r="D2" s="115"/>
      <c r="E2" s="116" t="s">
        <v>487</v>
      </c>
    </row>
    <row r="3" s="111" customFormat="1" ht="18.95" customHeight="1" spans="1:5">
      <c r="A3" s="115" t="s">
        <v>2</v>
      </c>
      <c r="B3" s="115"/>
      <c r="C3" s="115"/>
      <c r="D3" s="115"/>
      <c r="E3" s="116" t="s">
        <v>226</v>
      </c>
    </row>
    <row r="4" s="111" customFormat="1" ht="20" customHeight="1" spans="1:5">
      <c r="A4" s="117" t="s">
        <v>455</v>
      </c>
      <c r="B4" s="117" t="s">
        <v>7</v>
      </c>
      <c r="C4" s="117" t="s">
        <v>456</v>
      </c>
      <c r="D4" s="117" t="s">
        <v>457</v>
      </c>
      <c r="E4" s="117" t="s">
        <v>458</v>
      </c>
    </row>
    <row r="5" s="112" customFormat="1" ht="20" customHeight="1" spans="1:5">
      <c r="A5" s="117" t="s">
        <v>459</v>
      </c>
      <c r="B5" s="117"/>
      <c r="C5" s="117" t="s">
        <v>11</v>
      </c>
      <c r="D5" s="117">
        <v>2</v>
      </c>
      <c r="E5" s="117">
        <v>3</v>
      </c>
    </row>
    <row r="6" s="112" customFormat="1" ht="20" customHeight="1" spans="1:5">
      <c r="A6" s="118" t="s">
        <v>488</v>
      </c>
      <c r="B6" s="117">
        <v>1</v>
      </c>
      <c r="C6" s="117">
        <v>0</v>
      </c>
      <c r="D6" s="117">
        <v>0</v>
      </c>
      <c r="E6" s="117">
        <v>0</v>
      </c>
    </row>
    <row r="7" s="112" customFormat="1" ht="20" customHeight="1" spans="1:5">
      <c r="A7" s="119" t="s">
        <v>461</v>
      </c>
      <c r="B7" s="117">
        <v>2</v>
      </c>
      <c r="C7" s="117">
        <v>0</v>
      </c>
      <c r="D7" s="117">
        <v>0</v>
      </c>
      <c r="E7" s="117">
        <v>0</v>
      </c>
    </row>
    <row r="8" s="112" customFormat="1" ht="20" customHeight="1" spans="1:5">
      <c r="A8" s="119" t="s">
        <v>462</v>
      </c>
      <c r="B8" s="117">
        <v>3</v>
      </c>
      <c r="C8" s="117">
        <v>0</v>
      </c>
      <c r="D8" s="117">
        <v>0</v>
      </c>
      <c r="E8" s="117">
        <v>0</v>
      </c>
    </row>
    <row r="9" s="112" customFormat="1" ht="20" customHeight="1" spans="1:5">
      <c r="A9" s="119" t="s">
        <v>463</v>
      </c>
      <c r="B9" s="117">
        <v>4</v>
      </c>
      <c r="C9" s="117">
        <v>0</v>
      </c>
      <c r="D9" s="117">
        <v>0</v>
      </c>
      <c r="E9" s="117">
        <v>0</v>
      </c>
    </row>
    <row r="10" s="112" customFormat="1" ht="20" customHeight="1" spans="1:5">
      <c r="A10" s="119" t="s">
        <v>464</v>
      </c>
      <c r="B10" s="117">
        <v>5</v>
      </c>
      <c r="C10" s="117">
        <v>0</v>
      </c>
      <c r="D10" s="117">
        <v>0</v>
      </c>
      <c r="E10" s="117">
        <v>0</v>
      </c>
    </row>
    <row r="11" s="112" customFormat="1" ht="20" customHeight="1" spans="1:5">
      <c r="A11" s="119" t="s">
        <v>465</v>
      </c>
      <c r="B11" s="117">
        <v>6</v>
      </c>
      <c r="C11" s="117">
        <v>0</v>
      </c>
      <c r="D11" s="117">
        <v>0</v>
      </c>
      <c r="E11" s="117">
        <v>0</v>
      </c>
    </row>
    <row r="12" s="112" customFormat="1" ht="20" customHeight="1" spans="1:5">
      <c r="A12" s="119" t="s">
        <v>466</v>
      </c>
      <c r="B12" s="117">
        <v>7</v>
      </c>
      <c r="C12" s="117">
        <v>0</v>
      </c>
      <c r="D12" s="117">
        <v>0</v>
      </c>
      <c r="E12" s="117">
        <v>0</v>
      </c>
    </row>
    <row r="13" s="112" customFormat="1" ht="20" customHeight="1" spans="1:5">
      <c r="A13" s="119" t="s">
        <v>467</v>
      </c>
      <c r="B13" s="117">
        <v>8</v>
      </c>
      <c r="C13" s="117">
        <v>0</v>
      </c>
      <c r="D13" s="117">
        <v>0</v>
      </c>
      <c r="E13" s="117">
        <v>0</v>
      </c>
    </row>
    <row r="14" s="112" customFormat="1" ht="20" customHeight="1" spans="1:5">
      <c r="A14" s="119" t="s">
        <v>468</v>
      </c>
      <c r="B14" s="117">
        <v>9</v>
      </c>
      <c r="C14" s="117">
        <v>0</v>
      </c>
      <c r="D14" s="117">
        <v>0</v>
      </c>
      <c r="E14" s="117">
        <v>0</v>
      </c>
    </row>
    <row r="15" s="112" customFormat="1" ht="20" customHeight="1" spans="1:5">
      <c r="A15" s="119" t="s">
        <v>469</v>
      </c>
      <c r="B15" s="117">
        <v>10</v>
      </c>
      <c r="C15" s="117">
        <v>0</v>
      </c>
      <c r="D15" s="117">
        <v>0</v>
      </c>
      <c r="E15" s="117">
        <v>0</v>
      </c>
    </row>
    <row r="16" s="112" customFormat="1" ht="20" customHeight="1" spans="1:5">
      <c r="A16" s="119" t="s">
        <v>470</v>
      </c>
      <c r="B16" s="117">
        <v>11</v>
      </c>
      <c r="C16" s="117">
        <v>0</v>
      </c>
      <c r="D16" s="117">
        <v>0</v>
      </c>
      <c r="E16" s="117">
        <v>0</v>
      </c>
    </row>
    <row r="17" s="112" customFormat="1" ht="20" customHeight="1" spans="1:5">
      <c r="A17" s="119" t="s">
        <v>471</v>
      </c>
      <c r="B17" s="117">
        <v>12</v>
      </c>
      <c r="C17" s="117">
        <v>0</v>
      </c>
      <c r="D17" s="117">
        <v>0</v>
      </c>
      <c r="E17" s="117">
        <v>0</v>
      </c>
    </row>
    <row r="18" s="112" customFormat="1" ht="20" customHeight="1" spans="1:5">
      <c r="A18" s="119" t="s">
        <v>472</v>
      </c>
      <c r="B18" s="117">
        <v>13</v>
      </c>
      <c r="C18" s="117">
        <v>0</v>
      </c>
      <c r="D18" s="117">
        <v>0</v>
      </c>
      <c r="E18" s="117">
        <v>0</v>
      </c>
    </row>
    <row r="19" s="112" customFormat="1" ht="20" customHeight="1" spans="1:5">
      <c r="A19" s="119" t="s">
        <v>473</v>
      </c>
      <c r="B19" s="117">
        <v>14</v>
      </c>
      <c r="C19" s="117">
        <v>0</v>
      </c>
      <c r="D19" s="117">
        <v>0</v>
      </c>
      <c r="E19" s="117">
        <v>0</v>
      </c>
    </row>
    <row r="20" s="112" customFormat="1" ht="20" customHeight="1" spans="1:5">
      <c r="A20" s="119" t="s">
        <v>474</v>
      </c>
      <c r="B20" s="117">
        <v>15</v>
      </c>
      <c r="C20" s="117">
        <v>0</v>
      </c>
      <c r="D20" s="117">
        <v>0</v>
      </c>
      <c r="E20" s="117">
        <v>0</v>
      </c>
    </row>
    <row r="21" s="112" customFormat="1" ht="20" customHeight="1" spans="1:5">
      <c r="A21" s="119" t="s">
        <v>475</v>
      </c>
      <c r="B21" s="117">
        <v>16</v>
      </c>
      <c r="C21" s="117">
        <v>0</v>
      </c>
      <c r="D21" s="117">
        <v>0</v>
      </c>
      <c r="E21" s="117">
        <v>0</v>
      </c>
    </row>
    <row r="22" s="112" customFormat="1" ht="20" customHeight="1" spans="1:5">
      <c r="A22" s="119" t="s">
        <v>476</v>
      </c>
      <c r="B22" s="117">
        <v>17</v>
      </c>
      <c r="C22" s="117">
        <v>0</v>
      </c>
      <c r="D22" s="117">
        <v>0</v>
      </c>
      <c r="E22" s="117">
        <v>0</v>
      </c>
    </row>
    <row r="23" s="112" customFormat="1" ht="20" customHeight="1" spans="1:5">
      <c r="A23" s="119" t="s">
        <v>477</v>
      </c>
      <c r="B23" s="117">
        <v>18</v>
      </c>
      <c r="C23" s="117">
        <v>0</v>
      </c>
      <c r="D23" s="117">
        <v>0</v>
      </c>
      <c r="E23" s="117">
        <v>0</v>
      </c>
    </row>
    <row r="24" s="112" customFormat="1" ht="20" customHeight="1" spans="1:5">
      <c r="A24" s="119" t="s">
        <v>478</v>
      </c>
      <c r="B24" s="117">
        <v>19</v>
      </c>
      <c r="C24" s="117">
        <v>0</v>
      </c>
      <c r="D24" s="117">
        <v>0</v>
      </c>
      <c r="E24" s="117">
        <v>0</v>
      </c>
    </row>
    <row r="25" s="112" customFormat="1" ht="20" customHeight="1" spans="1:5">
      <c r="A25" s="119" t="s">
        <v>479</v>
      </c>
      <c r="B25" s="117">
        <v>20</v>
      </c>
      <c r="C25" s="117">
        <v>0</v>
      </c>
      <c r="D25" s="117">
        <v>0</v>
      </c>
      <c r="E25" s="117">
        <v>0</v>
      </c>
    </row>
    <row r="26" s="112" customFormat="1" ht="20" customHeight="1" spans="1:5">
      <c r="A26" s="119" t="s">
        <v>480</v>
      </c>
      <c r="B26" s="117">
        <v>21</v>
      </c>
      <c r="C26" s="117">
        <v>0</v>
      </c>
      <c r="D26" s="117">
        <v>0</v>
      </c>
      <c r="E26" s="117">
        <v>0</v>
      </c>
    </row>
    <row r="27" s="112" customFormat="1" ht="22" customHeight="1" spans="1:5">
      <c r="A27" s="120" t="s">
        <v>489</v>
      </c>
      <c r="B27" s="120"/>
      <c r="C27" s="120"/>
      <c r="D27" s="120"/>
      <c r="E27" s="120"/>
    </row>
    <row r="28" s="110" customFormat="1" ht="41.25" customHeight="1" spans="1:5">
      <c r="A28" s="121" t="s">
        <v>490</v>
      </c>
      <c r="B28" s="121"/>
      <c r="C28" s="121"/>
      <c r="D28" s="121"/>
      <c r="E28" s="121"/>
    </row>
    <row r="29" s="110" customFormat="1" customHeight="1" spans="1:5">
      <c r="A29" s="122"/>
      <c r="B29" s="122"/>
      <c r="C29" s="122"/>
      <c r="D29" s="122"/>
      <c r="E29" s="122"/>
    </row>
  </sheetData>
  <mergeCells count="4">
    <mergeCell ref="A1:E1"/>
    <mergeCell ref="A27:E27"/>
    <mergeCell ref="A28:E28"/>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M17" sqref="M17"/>
    </sheetView>
  </sheetViews>
  <sheetFormatPr defaultColWidth="9" defaultRowHeight="13.5"/>
  <cols>
    <col min="3" max="3" width="12.625" customWidth="1"/>
    <col min="4" max="4" width="12.375" customWidth="1"/>
    <col min="5" max="5" width="11.75" customWidth="1"/>
    <col min="6" max="6" width="11.25" customWidth="1"/>
    <col min="7" max="7" width="10.25" customWidth="1"/>
    <col min="14" max="14" width="16"/>
    <col min="15" max="15" width="12.625"/>
    <col min="17" max="17" width="17.125"/>
  </cols>
  <sheetData>
    <row r="1" s="73" customFormat="1" ht="36" customHeight="1" spans="1:21">
      <c r="A1" s="75" t="s">
        <v>491</v>
      </c>
      <c r="B1" s="75"/>
      <c r="C1" s="75"/>
      <c r="D1" s="75"/>
      <c r="E1" s="75"/>
      <c r="F1" s="75"/>
      <c r="G1" s="75"/>
      <c r="H1" s="75"/>
      <c r="I1" s="75"/>
      <c r="J1" s="75"/>
      <c r="K1" s="75"/>
      <c r="L1" s="75"/>
      <c r="M1" s="75"/>
      <c r="N1" s="76"/>
      <c r="O1" s="75"/>
      <c r="P1" s="75"/>
      <c r="Q1" s="75"/>
      <c r="R1" s="75"/>
      <c r="S1" s="75"/>
      <c r="T1" s="75"/>
      <c r="U1" s="75"/>
    </row>
    <row r="2" s="73" customFormat="1" ht="18" customHeight="1" spans="1:21">
      <c r="A2" s="77"/>
      <c r="B2" s="77"/>
      <c r="C2" s="77"/>
      <c r="D2" s="77"/>
      <c r="E2" s="77"/>
      <c r="F2" s="77"/>
      <c r="G2" s="77"/>
      <c r="H2" s="77"/>
      <c r="I2" s="77"/>
      <c r="J2" s="77"/>
      <c r="K2" s="77"/>
      <c r="L2" s="77"/>
      <c r="M2" s="77"/>
      <c r="N2" s="78"/>
      <c r="U2" s="79" t="s">
        <v>492</v>
      </c>
    </row>
    <row r="3" s="73" customFormat="1" ht="18" customHeight="1" spans="1:21">
      <c r="A3" s="80" t="s">
        <v>2</v>
      </c>
      <c r="B3" s="80"/>
      <c r="C3" s="80"/>
      <c r="D3" s="80"/>
      <c r="E3" s="80"/>
      <c r="F3" s="81"/>
      <c r="G3" s="77"/>
      <c r="H3" s="77"/>
      <c r="I3" s="77"/>
      <c r="J3" s="77"/>
      <c r="K3" s="77"/>
      <c r="L3" s="77"/>
      <c r="M3" s="77"/>
      <c r="N3" s="78"/>
      <c r="U3" s="79" t="s">
        <v>3</v>
      </c>
    </row>
    <row r="4" s="73" customFormat="1" ht="24" customHeight="1" spans="1:21">
      <c r="A4" s="82" t="s">
        <v>6</v>
      </c>
      <c r="B4" s="82" t="s">
        <v>7</v>
      </c>
      <c r="C4" s="83" t="s">
        <v>493</v>
      </c>
      <c r="D4" s="84" t="s">
        <v>494</v>
      </c>
      <c r="E4" s="82" t="s">
        <v>495</v>
      </c>
      <c r="F4" s="85" t="s">
        <v>496</v>
      </c>
      <c r="G4" s="86"/>
      <c r="H4" s="86"/>
      <c r="I4" s="86"/>
      <c r="J4" s="86"/>
      <c r="K4" s="86"/>
      <c r="L4" s="86"/>
      <c r="M4" s="86"/>
      <c r="N4" s="87"/>
      <c r="O4" s="88"/>
      <c r="P4" s="89" t="s">
        <v>497</v>
      </c>
      <c r="Q4" s="82" t="s">
        <v>498</v>
      </c>
      <c r="R4" s="83" t="s">
        <v>499</v>
      </c>
      <c r="S4" s="90"/>
      <c r="T4" s="91" t="s">
        <v>500</v>
      </c>
      <c r="U4" s="90"/>
    </row>
    <row r="5" s="73" customFormat="1" ht="36" customHeight="1" spans="1:21">
      <c r="A5" s="82"/>
      <c r="B5" s="82"/>
      <c r="C5" s="92"/>
      <c r="D5" s="84"/>
      <c r="E5" s="82"/>
      <c r="F5" s="93" t="s">
        <v>122</v>
      </c>
      <c r="G5" s="93"/>
      <c r="H5" s="93" t="s">
        <v>501</v>
      </c>
      <c r="I5" s="93"/>
      <c r="J5" s="94" t="s">
        <v>502</v>
      </c>
      <c r="K5" s="95"/>
      <c r="L5" s="96" t="s">
        <v>503</v>
      </c>
      <c r="M5" s="96"/>
      <c r="N5" s="97" t="s">
        <v>504</v>
      </c>
      <c r="O5" s="97"/>
      <c r="P5" s="89"/>
      <c r="Q5" s="82"/>
      <c r="R5" s="98"/>
      <c r="S5" s="99"/>
      <c r="T5" s="100"/>
      <c r="U5" s="99"/>
    </row>
    <row r="6" s="73" customFormat="1" ht="24" customHeight="1" spans="1:21">
      <c r="A6" s="82"/>
      <c r="B6" s="82"/>
      <c r="C6" s="98"/>
      <c r="D6" s="84"/>
      <c r="E6" s="82"/>
      <c r="F6" s="93" t="s">
        <v>505</v>
      </c>
      <c r="G6" s="101" t="s">
        <v>506</v>
      </c>
      <c r="H6" s="93" t="s">
        <v>505</v>
      </c>
      <c r="I6" s="101" t="s">
        <v>506</v>
      </c>
      <c r="J6" s="93" t="s">
        <v>505</v>
      </c>
      <c r="K6" s="101" t="s">
        <v>506</v>
      </c>
      <c r="L6" s="93" t="s">
        <v>505</v>
      </c>
      <c r="M6" s="101" t="s">
        <v>506</v>
      </c>
      <c r="N6" s="93" t="s">
        <v>505</v>
      </c>
      <c r="O6" s="101" t="s">
        <v>506</v>
      </c>
      <c r="P6" s="89"/>
      <c r="Q6" s="82"/>
      <c r="R6" s="93" t="s">
        <v>505</v>
      </c>
      <c r="S6" s="102" t="s">
        <v>506</v>
      </c>
      <c r="T6" s="93" t="s">
        <v>505</v>
      </c>
      <c r="U6" s="101" t="s">
        <v>506</v>
      </c>
    </row>
    <row r="7" s="74" customFormat="1" ht="24" customHeight="1" spans="1:21">
      <c r="A7" s="82" t="s">
        <v>10</v>
      </c>
      <c r="B7" s="82"/>
      <c r="C7" s="82">
        <v>1</v>
      </c>
      <c r="D7" s="101" t="s">
        <v>12</v>
      </c>
      <c r="E7" s="82">
        <v>3</v>
      </c>
      <c r="F7" s="82">
        <v>4</v>
      </c>
      <c r="G7" s="101" t="s">
        <v>28</v>
      </c>
      <c r="H7" s="82">
        <v>6</v>
      </c>
      <c r="I7" s="82">
        <v>7</v>
      </c>
      <c r="J7" s="101" t="s">
        <v>40</v>
      </c>
      <c r="K7" s="82">
        <v>9</v>
      </c>
      <c r="L7" s="82">
        <v>10</v>
      </c>
      <c r="M7" s="101" t="s">
        <v>49</v>
      </c>
      <c r="N7" s="82">
        <v>12</v>
      </c>
      <c r="O7" s="82">
        <v>13</v>
      </c>
      <c r="P7" s="101" t="s">
        <v>58</v>
      </c>
      <c r="Q7" s="82">
        <v>15</v>
      </c>
      <c r="R7" s="82">
        <v>16</v>
      </c>
      <c r="S7" s="101" t="s">
        <v>67</v>
      </c>
      <c r="T7" s="82">
        <v>18</v>
      </c>
      <c r="U7" s="82">
        <v>19</v>
      </c>
    </row>
    <row r="8" s="73" customFormat="1" ht="24" customHeight="1" spans="1:21">
      <c r="A8" s="103" t="s">
        <v>127</v>
      </c>
      <c r="B8" s="82">
        <v>1</v>
      </c>
      <c r="C8" s="104">
        <f>E8+G8+Q8+S8+U8</f>
        <v>26892176.82</v>
      </c>
      <c r="D8" s="105">
        <f>E8+F8+P8+Q8+R8+T8</f>
        <v>28351315.83</v>
      </c>
      <c r="E8" s="105">
        <v>10035218.38</v>
      </c>
      <c r="F8" s="104">
        <f>H8+J8+L8+N8</f>
        <v>1532658</v>
      </c>
      <c r="G8" s="104">
        <f>I8+K8+M8+O8</f>
        <v>73518.99</v>
      </c>
      <c r="H8" s="106">
        <v>0</v>
      </c>
      <c r="I8" s="106">
        <v>0</v>
      </c>
      <c r="J8" s="106">
        <v>0</v>
      </c>
      <c r="K8" s="106">
        <v>0</v>
      </c>
      <c r="L8" s="106">
        <v>0</v>
      </c>
      <c r="M8" s="106">
        <v>0</v>
      </c>
      <c r="N8" s="107">
        <v>1532658</v>
      </c>
      <c r="O8" s="107">
        <v>73518.99</v>
      </c>
      <c r="P8" s="106">
        <v>0</v>
      </c>
      <c r="Q8" s="108">
        <v>16783439.45</v>
      </c>
      <c r="R8" s="106">
        <v>0</v>
      </c>
      <c r="S8" s="106">
        <v>0</v>
      </c>
      <c r="T8" s="106">
        <v>0</v>
      </c>
      <c r="U8" s="106">
        <v>0</v>
      </c>
    </row>
    <row r="9" s="73" customFormat="1" ht="32" customHeight="1" spans="1:21">
      <c r="A9" s="109" t="s">
        <v>507</v>
      </c>
      <c r="B9" s="109"/>
      <c r="C9" s="109"/>
      <c r="D9" s="109"/>
      <c r="E9" s="109"/>
      <c r="F9" s="109"/>
      <c r="G9" s="109"/>
      <c r="H9" s="109"/>
      <c r="I9" s="109"/>
      <c r="J9" s="109"/>
      <c r="K9" s="109"/>
      <c r="L9" s="109"/>
      <c r="M9" s="109"/>
      <c r="N9" s="109"/>
      <c r="O9" s="109"/>
      <c r="P9" s="109"/>
      <c r="Q9" s="109"/>
      <c r="R9" s="109"/>
      <c r="S9" s="109"/>
      <c r="T9" s="109"/>
      <c r="U9" s="109"/>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E6" sqref="E6"/>
    </sheetView>
  </sheetViews>
  <sheetFormatPr defaultColWidth="9" defaultRowHeight="13.5"/>
  <cols>
    <col min="2" max="2" width="20.25" customWidth="1"/>
    <col min="3" max="3" width="21.5" customWidth="1"/>
    <col min="4" max="4" width="14.875"/>
    <col min="5" max="5" width="15"/>
    <col min="6" max="6" width="18" customWidth="1"/>
    <col min="7" max="7" width="16.75" customWidth="1"/>
    <col min="9" max="9" width="14.75" customWidth="1"/>
    <col min="10" max="10" width="17.5" customWidth="1"/>
  </cols>
  <sheetData>
    <row r="1" s="37" customFormat="1" ht="43" customHeight="1" spans="1:10">
      <c r="A1" s="39" t="s">
        <v>508</v>
      </c>
      <c r="B1" s="39"/>
      <c r="C1" s="39"/>
      <c r="D1" s="39"/>
      <c r="E1" s="39"/>
      <c r="F1" s="39"/>
      <c r="G1" s="39"/>
      <c r="H1" s="39"/>
      <c r="I1" s="39"/>
      <c r="J1" s="39"/>
    </row>
    <row r="2" s="37" customFormat="1" ht="20" customHeight="1" spans="1:10">
      <c r="A2" s="40" t="s">
        <v>509</v>
      </c>
      <c r="B2" s="40"/>
      <c r="C2" s="40"/>
      <c r="D2" s="40"/>
      <c r="E2" s="40"/>
      <c r="F2" s="40"/>
      <c r="G2" s="40"/>
      <c r="H2" s="40"/>
      <c r="I2" s="40"/>
      <c r="J2" s="40"/>
    </row>
    <row r="3" s="37" customFormat="1" ht="20" customHeight="1" spans="1:10">
      <c r="A3" s="40" t="s">
        <v>510</v>
      </c>
      <c r="B3" s="41" t="s">
        <v>511</v>
      </c>
      <c r="C3" s="41"/>
      <c r="D3" s="41"/>
      <c r="E3" s="41"/>
      <c r="F3" s="41"/>
      <c r="G3" s="41"/>
      <c r="H3" s="41"/>
      <c r="I3" s="41"/>
      <c r="J3" s="41"/>
    </row>
    <row r="4" s="37" customFormat="1" ht="30" customHeight="1" spans="1:10">
      <c r="A4" s="42" t="s">
        <v>512</v>
      </c>
      <c r="B4" s="40" t="s">
        <v>513</v>
      </c>
      <c r="C4" s="40"/>
      <c r="D4" s="41" t="s">
        <v>514</v>
      </c>
      <c r="E4" s="41" t="s">
        <v>515</v>
      </c>
      <c r="F4" s="41" t="s">
        <v>516</v>
      </c>
      <c r="G4" s="41" t="s">
        <v>517</v>
      </c>
      <c r="H4" s="41" t="s">
        <v>518</v>
      </c>
      <c r="I4" s="41" t="s">
        <v>519</v>
      </c>
      <c r="J4" s="40" t="s">
        <v>520</v>
      </c>
    </row>
    <row r="5" s="37" customFormat="1" ht="15" customHeight="1" spans="1:10">
      <c r="A5" s="43"/>
      <c r="B5" s="40" t="s">
        <v>521</v>
      </c>
      <c r="C5" s="40"/>
      <c r="D5" s="44">
        <v>49735667.68</v>
      </c>
      <c r="E5" s="45">
        <f>F5-D5</f>
        <v>11830222.43</v>
      </c>
      <c r="F5" s="44">
        <v>61565890.11</v>
      </c>
      <c r="G5" s="46">
        <v>61565890.11</v>
      </c>
      <c r="H5" s="47">
        <v>1</v>
      </c>
      <c r="I5" s="40"/>
      <c r="J5" s="48"/>
    </row>
    <row r="6" s="37" customFormat="1" spans="1:10">
      <c r="A6" s="43"/>
      <c r="B6" s="41" t="s">
        <v>179</v>
      </c>
      <c r="C6" s="40" t="s">
        <v>521</v>
      </c>
      <c r="D6" s="49">
        <v>10896612.68</v>
      </c>
      <c r="E6" s="45">
        <f t="shared" ref="E5:E10" si="0">F6-D6</f>
        <v>-609790.23</v>
      </c>
      <c r="F6" s="49">
        <v>10286822.45</v>
      </c>
      <c r="G6" s="50">
        <v>10286822.45</v>
      </c>
      <c r="H6" s="47">
        <v>1</v>
      </c>
      <c r="I6" s="51"/>
      <c r="J6" s="48"/>
    </row>
    <row r="7" s="37" customFormat="1" ht="15.75" customHeight="1" spans="1:10">
      <c r="A7" s="43"/>
      <c r="B7" s="41" t="s">
        <v>180</v>
      </c>
      <c r="C7" s="40" t="s">
        <v>521</v>
      </c>
      <c r="D7" s="49">
        <v>38839055</v>
      </c>
      <c r="E7" s="45">
        <f t="shared" si="0"/>
        <v>12440012.66</v>
      </c>
      <c r="F7" s="49">
        <v>51279067.66</v>
      </c>
      <c r="G7" s="50">
        <v>51279067.66</v>
      </c>
      <c r="H7" s="47">
        <v>1</v>
      </c>
      <c r="I7" s="51"/>
      <c r="J7" s="48"/>
    </row>
    <row r="8" s="37" customFormat="1" ht="15" customHeight="1" spans="1:10">
      <c r="A8" s="43"/>
      <c r="B8" s="41"/>
      <c r="C8" s="52" t="s">
        <v>522</v>
      </c>
      <c r="D8" s="49">
        <v>38839055</v>
      </c>
      <c r="E8" s="45">
        <f t="shared" si="0"/>
        <v>12440012.66</v>
      </c>
      <c r="F8" s="49">
        <v>51279067.66</v>
      </c>
      <c r="G8" s="50">
        <v>51279067.66</v>
      </c>
      <c r="H8" s="47">
        <v>1</v>
      </c>
      <c r="I8" s="51"/>
      <c r="J8" s="48"/>
    </row>
    <row r="9" s="37" customFormat="1" ht="15" customHeight="1" spans="1:10">
      <c r="A9" s="43"/>
      <c r="B9" s="41"/>
      <c r="C9" s="53" t="s">
        <v>523</v>
      </c>
      <c r="D9" s="49">
        <v>835589.19</v>
      </c>
      <c r="E9" s="45">
        <f t="shared" si="0"/>
        <v>0</v>
      </c>
      <c r="F9" s="49">
        <v>835589.19</v>
      </c>
      <c r="G9" s="49">
        <v>835589.19</v>
      </c>
      <c r="H9" s="47">
        <v>1</v>
      </c>
      <c r="I9" s="51"/>
      <c r="J9" s="48"/>
    </row>
    <row r="10" s="37" customFormat="1" ht="15" customHeight="1" spans="1:10">
      <c r="A10" s="54"/>
      <c r="B10" s="41"/>
      <c r="C10" s="53" t="s">
        <v>524</v>
      </c>
      <c r="D10" s="49">
        <v>331000</v>
      </c>
      <c r="E10" s="45">
        <f t="shared" si="0"/>
        <v>-10500</v>
      </c>
      <c r="F10" s="49">
        <v>320500</v>
      </c>
      <c r="G10" s="49">
        <v>320500</v>
      </c>
      <c r="H10" s="47">
        <v>1</v>
      </c>
      <c r="I10" s="51"/>
      <c r="J10" s="48"/>
    </row>
    <row r="11" s="37" customFormat="1" ht="52" customHeight="1" spans="1:10">
      <c r="A11" s="41" t="s">
        <v>525</v>
      </c>
      <c r="B11" s="55" t="s">
        <v>526</v>
      </c>
      <c r="C11" s="56"/>
      <c r="D11" s="56"/>
      <c r="E11" s="56"/>
      <c r="F11" s="56"/>
      <c r="G11" s="56"/>
      <c r="H11" s="56"/>
      <c r="I11" s="56"/>
      <c r="J11" s="56"/>
    </row>
    <row r="12" s="37" customFormat="1" customHeight="1"/>
    <row r="13" s="37" customFormat="1"/>
    <row r="14" s="37" customFormat="1" ht="20" customHeight="1" spans="1:10">
      <c r="A14" s="57" t="s">
        <v>527</v>
      </c>
      <c r="B14" s="57"/>
      <c r="C14" s="57"/>
      <c r="D14" s="57"/>
      <c r="E14" s="57"/>
      <c r="F14" s="57"/>
      <c r="G14" s="57"/>
      <c r="H14" s="57"/>
    </row>
    <row r="15" s="37" customFormat="1" ht="18" customHeight="1" spans="1:10">
      <c r="A15" s="58" t="s">
        <v>528</v>
      </c>
      <c r="B15" s="59"/>
      <c r="C15" s="60"/>
      <c r="D15" s="61" t="s">
        <v>529</v>
      </c>
      <c r="E15" s="61" t="s">
        <v>530</v>
      </c>
      <c r="F15" s="61" t="s">
        <v>531</v>
      </c>
      <c r="G15" s="61" t="s">
        <v>532</v>
      </c>
      <c r="H15" s="42" t="s">
        <v>533</v>
      </c>
    </row>
    <row r="16" s="37" customFormat="1" ht="19" customHeight="1" spans="1:10">
      <c r="A16" s="62" t="s">
        <v>534</v>
      </c>
      <c r="B16" s="59" t="s">
        <v>535</v>
      </c>
      <c r="C16" s="60" t="s">
        <v>536</v>
      </c>
      <c r="D16" s="63"/>
      <c r="E16" s="63"/>
      <c r="F16" s="63"/>
      <c r="G16" s="63"/>
      <c r="H16" s="54"/>
    </row>
    <row r="17" s="37" customFormat="1" ht="26" customHeight="1" spans="1:8">
      <c r="A17" s="64" t="s">
        <v>537</v>
      </c>
      <c r="B17" s="65" t="s">
        <v>538</v>
      </c>
      <c r="C17" s="66" t="s">
        <v>539</v>
      </c>
      <c r="D17" s="65" t="s">
        <v>540</v>
      </c>
      <c r="E17" s="65" t="s">
        <v>541</v>
      </c>
      <c r="F17" s="65" t="s">
        <v>542</v>
      </c>
      <c r="G17" s="67" t="s">
        <v>541</v>
      </c>
      <c r="H17" s="56"/>
    </row>
    <row r="18" s="37" customFormat="1" ht="25" customHeight="1" spans="1:8">
      <c r="A18" s="68"/>
      <c r="B18" s="65" t="s">
        <v>538</v>
      </c>
      <c r="C18" s="66" t="s">
        <v>543</v>
      </c>
      <c r="D18" s="65" t="s">
        <v>544</v>
      </c>
      <c r="E18" s="65" t="s">
        <v>545</v>
      </c>
      <c r="F18" s="65" t="s">
        <v>542</v>
      </c>
      <c r="G18" s="69" t="s">
        <v>545</v>
      </c>
      <c r="H18" s="56"/>
    </row>
    <row r="19" s="37" customFormat="1" ht="25" customHeight="1" spans="1:8">
      <c r="A19" s="68"/>
      <c r="B19" s="65" t="s">
        <v>538</v>
      </c>
      <c r="C19" s="66" t="s">
        <v>546</v>
      </c>
      <c r="D19" s="65" t="s">
        <v>544</v>
      </c>
      <c r="E19" s="65" t="s">
        <v>547</v>
      </c>
      <c r="F19" s="65" t="s">
        <v>542</v>
      </c>
      <c r="G19" s="69" t="s">
        <v>547</v>
      </c>
      <c r="H19" s="56"/>
    </row>
    <row r="20" s="37" customFormat="1" ht="25" customHeight="1" spans="1:8">
      <c r="A20" s="68"/>
      <c r="B20" s="65" t="s">
        <v>538</v>
      </c>
      <c r="C20" s="66" t="s">
        <v>548</v>
      </c>
      <c r="D20" s="65" t="s">
        <v>544</v>
      </c>
      <c r="E20" s="65" t="s">
        <v>547</v>
      </c>
      <c r="F20" s="65" t="s">
        <v>542</v>
      </c>
      <c r="G20" s="69" t="s">
        <v>547</v>
      </c>
      <c r="H20" s="56"/>
    </row>
    <row r="21" s="37" customFormat="1" ht="25" customHeight="1" spans="1:8">
      <c r="A21" s="68"/>
      <c r="B21" s="65" t="s">
        <v>538</v>
      </c>
      <c r="C21" s="66" t="s">
        <v>549</v>
      </c>
      <c r="D21" s="65" t="s">
        <v>550</v>
      </c>
      <c r="E21" s="65" t="s">
        <v>541</v>
      </c>
      <c r="F21" s="65" t="s">
        <v>542</v>
      </c>
      <c r="G21" s="69" t="s">
        <v>551</v>
      </c>
      <c r="H21" s="56"/>
    </row>
    <row r="22" s="37" customFormat="1" ht="35" customHeight="1" spans="1:8">
      <c r="A22" s="68"/>
      <c r="B22" s="65" t="s">
        <v>538</v>
      </c>
      <c r="C22" s="66" t="s">
        <v>552</v>
      </c>
      <c r="D22" s="65" t="s">
        <v>544</v>
      </c>
      <c r="E22" s="65" t="s">
        <v>20</v>
      </c>
      <c r="F22" s="65" t="s">
        <v>126</v>
      </c>
      <c r="G22" s="69" t="s">
        <v>20</v>
      </c>
      <c r="H22" s="56"/>
    </row>
    <row r="23" s="37" customFormat="1" ht="25" customHeight="1" spans="1:8">
      <c r="A23" s="68"/>
      <c r="B23" s="65" t="s">
        <v>538</v>
      </c>
      <c r="C23" s="66" t="s">
        <v>553</v>
      </c>
      <c r="D23" s="65" t="s">
        <v>544</v>
      </c>
      <c r="E23" s="65" t="s">
        <v>28</v>
      </c>
      <c r="F23" s="65" t="s">
        <v>554</v>
      </c>
      <c r="G23" s="69" t="s">
        <v>28</v>
      </c>
      <c r="H23" s="56"/>
    </row>
    <row r="24" s="37" customFormat="1" ht="25" customHeight="1" spans="1:8">
      <c r="A24" s="68"/>
      <c r="B24" s="65" t="s">
        <v>538</v>
      </c>
      <c r="C24" s="66" t="s">
        <v>555</v>
      </c>
      <c r="D24" s="65" t="s">
        <v>544</v>
      </c>
      <c r="E24" s="65" t="s">
        <v>32</v>
      </c>
      <c r="F24" s="65" t="s">
        <v>556</v>
      </c>
      <c r="G24" s="69" t="s">
        <v>32</v>
      </c>
      <c r="H24" s="56"/>
    </row>
    <row r="25" s="37" customFormat="1" ht="25" customHeight="1" spans="1:8">
      <c r="A25" s="68"/>
      <c r="B25" s="65" t="s">
        <v>557</v>
      </c>
      <c r="C25" s="66" t="s">
        <v>558</v>
      </c>
      <c r="D25" s="65" t="s">
        <v>550</v>
      </c>
      <c r="E25" s="65" t="s">
        <v>559</v>
      </c>
      <c r="F25" s="65" t="s">
        <v>560</v>
      </c>
      <c r="G25" s="69" t="s">
        <v>561</v>
      </c>
      <c r="H25" s="56"/>
    </row>
    <row r="26" s="37" customFormat="1" ht="22" customHeight="1" spans="1:8">
      <c r="A26" s="68"/>
      <c r="B26" s="65" t="s">
        <v>557</v>
      </c>
      <c r="C26" s="66" t="s">
        <v>562</v>
      </c>
      <c r="D26" s="65" t="s">
        <v>540</v>
      </c>
      <c r="E26" s="65" t="s">
        <v>541</v>
      </c>
      <c r="F26" s="65" t="s">
        <v>542</v>
      </c>
      <c r="G26" s="69" t="s">
        <v>541</v>
      </c>
      <c r="H26" s="56"/>
    </row>
    <row r="27" s="37" customFormat="1" ht="28" customHeight="1" spans="1:8">
      <c r="A27" s="68"/>
      <c r="B27" s="65" t="s">
        <v>557</v>
      </c>
      <c r="C27" s="66" t="s">
        <v>563</v>
      </c>
      <c r="D27" s="65" t="s">
        <v>540</v>
      </c>
      <c r="E27" s="65" t="s">
        <v>564</v>
      </c>
      <c r="F27" s="65" t="s">
        <v>565</v>
      </c>
      <c r="G27" s="69" t="s">
        <v>566</v>
      </c>
      <c r="H27" s="56"/>
    </row>
    <row r="28" s="37" customFormat="1" ht="18" customHeight="1" spans="1:8">
      <c r="A28" s="68"/>
      <c r="B28" s="65" t="s">
        <v>557</v>
      </c>
      <c r="C28" s="66" t="s">
        <v>567</v>
      </c>
      <c r="D28" s="65" t="s">
        <v>544</v>
      </c>
      <c r="E28" s="65" t="s">
        <v>568</v>
      </c>
      <c r="F28" s="65" t="s">
        <v>542</v>
      </c>
      <c r="G28" s="69" t="s">
        <v>568</v>
      </c>
      <c r="H28" s="56"/>
    </row>
    <row r="29" s="37" customFormat="1" ht="38.25" spans="1:8">
      <c r="A29" s="68"/>
      <c r="B29" s="65" t="s">
        <v>557</v>
      </c>
      <c r="C29" s="66" t="s">
        <v>569</v>
      </c>
      <c r="D29" s="65" t="s">
        <v>544</v>
      </c>
      <c r="E29" s="65" t="s">
        <v>545</v>
      </c>
      <c r="F29" s="65" t="s">
        <v>542</v>
      </c>
      <c r="G29" s="69" t="s">
        <v>545</v>
      </c>
      <c r="H29" s="56"/>
    </row>
    <row r="30" s="37" customFormat="1" ht="38.25" spans="1:8">
      <c r="A30" s="68"/>
      <c r="B30" s="65" t="s">
        <v>570</v>
      </c>
      <c r="C30" s="66" t="s">
        <v>571</v>
      </c>
      <c r="D30" s="65" t="s">
        <v>540</v>
      </c>
      <c r="E30" s="65" t="s">
        <v>572</v>
      </c>
      <c r="F30" s="65" t="s">
        <v>560</v>
      </c>
      <c r="G30" s="69" t="s">
        <v>573</v>
      </c>
      <c r="H30" s="56"/>
    </row>
    <row r="31" s="37" customFormat="1" ht="25.5" spans="1:8">
      <c r="A31" s="70"/>
      <c r="B31" s="65" t="s">
        <v>574</v>
      </c>
      <c r="C31" s="66" t="s">
        <v>575</v>
      </c>
      <c r="D31" s="65" t="s">
        <v>550</v>
      </c>
      <c r="E31" s="65" t="s">
        <v>576</v>
      </c>
      <c r="F31" s="65" t="s">
        <v>577</v>
      </c>
      <c r="G31" s="69" t="s">
        <v>578</v>
      </c>
      <c r="H31" s="56"/>
    </row>
    <row r="32" s="37" customFormat="1" ht="50" customHeight="1" spans="1:8">
      <c r="A32" s="64" t="s">
        <v>579</v>
      </c>
      <c r="B32" s="65" t="s">
        <v>580</v>
      </c>
      <c r="C32" s="66" t="s">
        <v>581</v>
      </c>
      <c r="D32" s="65" t="s">
        <v>540</v>
      </c>
      <c r="E32" s="65" t="s">
        <v>582</v>
      </c>
      <c r="F32" s="65" t="s">
        <v>565</v>
      </c>
      <c r="G32" s="71" t="s">
        <v>583</v>
      </c>
      <c r="H32" s="56"/>
    </row>
    <row r="33" s="37" customFormat="1" ht="267.75" spans="1:8">
      <c r="A33" s="68"/>
      <c r="B33" s="65" t="s">
        <v>580</v>
      </c>
      <c r="C33" s="66" t="s">
        <v>584</v>
      </c>
      <c r="D33" s="65" t="s">
        <v>540</v>
      </c>
      <c r="E33" s="65" t="s">
        <v>585</v>
      </c>
      <c r="F33" s="65" t="s">
        <v>565</v>
      </c>
      <c r="G33" s="71" t="s">
        <v>586</v>
      </c>
      <c r="H33" s="56"/>
    </row>
    <row r="34" s="37" customFormat="1" ht="32" customHeight="1" spans="1:8">
      <c r="A34" s="68"/>
      <c r="B34" s="65" t="s">
        <v>580</v>
      </c>
      <c r="C34" s="66" t="s">
        <v>587</v>
      </c>
      <c r="D34" s="65" t="s">
        <v>540</v>
      </c>
      <c r="E34" s="65" t="s">
        <v>588</v>
      </c>
      <c r="F34" s="65" t="s">
        <v>565</v>
      </c>
      <c r="G34" s="69" t="s">
        <v>589</v>
      </c>
      <c r="H34" s="56"/>
    </row>
    <row r="35" s="37" customFormat="1" ht="22" customHeight="1" spans="1:8">
      <c r="A35" s="68"/>
      <c r="B35" s="65" t="s">
        <v>590</v>
      </c>
      <c r="C35" s="66" t="s">
        <v>591</v>
      </c>
      <c r="D35" s="65" t="s">
        <v>540</v>
      </c>
      <c r="E35" s="65" t="s">
        <v>592</v>
      </c>
      <c r="F35" s="65" t="s">
        <v>565</v>
      </c>
      <c r="G35" s="69" t="s">
        <v>592</v>
      </c>
      <c r="H35" s="56"/>
    </row>
    <row r="36" s="37" customFormat="1" ht="216.75" spans="1:8">
      <c r="A36" s="68"/>
      <c r="B36" s="65" t="s">
        <v>590</v>
      </c>
      <c r="C36" s="66" t="s">
        <v>593</v>
      </c>
      <c r="D36" s="65" t="s">
        <v>540</v>
      </c>
      <c r="E36" s="65" t="s">
        <v>582</v>
      </c>
      <c r="F36" s="65" t="s">
        <v>565</v>
      </c>
      <c r="G36" s="71" t="s">
        <v>594</v>
      </c>
      <c r="H36" s="56"/>
    </row>
    <row r="37" s="37" customFormat="1" ht="204" spans="1:8">
      <c r="A37" s="70"/>
      <c r="B37" s="65" t="s">
        <v>595</v>
      </c>
      <c r="C37" s="66" t="s">
        <v>596</v>
      </c>
      <c r="D37" s="65" t="s">
        <v>540</v>
      </c>
      <c r="E37" s="65" t="s">
        <v>597</v>
      </c>
      <c r="F37" s="65" t="s">
        <v>565</v>
      </c>
      <c r="G37" s="71" t="s">
        <v>598</v>
      </c>
      <c r="H37" s="56"/>
    </row>
    <row r="38" s="37" customFormat="1" ht="25.5" spans="1:8">
      <c r="A38" s="64" t="s">
        <v>599</v>
      </c>
      <c r="B38" s="65" t="s">
        <v>600</v>
      </c>
      <c r="C38" s="66" t="s">
        <v>601</v>
      </c>
      <c r="D38" s="65" t="s">
        <v>544</v>
      </c>
      <c r="E38" s="65" t="s">
        <v>568</v>
      </c>
      <c r="F38" s="65" t="s">
        <v>565</v>
      </c>
      <c r="G38" s="69" t="s">
        <v>568</v>
      </c>
      <c r="H38" s="56"/>
    </row>
    <row r="39" s="37" customFormat="1" ht="25.5" spans="1:8">
      <c r="A39" s="70"/>
      <c r="B39" s="65" t="s">
        <v>600</v>
      </c>
      <c r="C39" s="66" t="s">
        <v>602</v>
      </c>
      <c r="D39" s="65" t="s">
        <v>544</v>
      </c>
      <c r="E39" s="65" t="s">
        <v>545</v>
      </c>
      <c r="F39" s="65" t="s">
        <v>565</v>
      </c>
      <c r="G39" s="69" t="s">
        <v>545</v>
      </c>
      <c r="H39" s="56"/>
    </row>
    <row r="40" s="37" customFormat="1" ht="39" customHeight="1" spans="1:8">
      <c r="A40" s="41" t="s">
        <v>603</v>
      </c>
      <c r="B40" s="41"/>
      <c r="C40" s="41"/>
      <c r="D40" s="41"/>
      <c r="E40" s="41"/>
      <c r="F40" s="41"/>
      <c r="G40" s="41"/>
      <c r="H40" s="41"/>
    </row>
    <row r="41" s="38" customFormat="1" spans="1:8">
      <c r="A41" s="72" t="s">
        <v>604</v>
      </c>
      <c r="B41" s="72"/>
      <c r="C41" s="72"/>
      <c r="D41" s="72"/>
      <c r="E41" s="72"/>
      <c r="F41" s="72"/>
      <c r="G41" s="72"/>
      <c r="H41" s="72"/>
    </row>
    <row r="42" s="38" customFormat="1" spans="1:8">
      <c r="A42" s="72" t="s">
        <v>605</v>
      </c>
      <c r="B42" s="72"/>
      <c r="C42" s="72"/>
      <c r="D42" s="72"/>
      <c r="E42" s="72"/>
      <c r="F42" s="72"/>
      <c r="G42" s="72"/>
      <c r="H42" s="72"/>
    </row>
  </sheetData>
  <mergeCells count="22">
    <mergeCell ref="A1:J1"/>
    <mergeCell ref="A2:J2"/>
    <mergeCell ref="B3:J3"/>
    <mergeCell ref="B4:C4"/>
    <mergeCell ref="B5:C5"/>
    <mergeCell ref="B11:J11"/>
    <mergeCell ref="A14:H14"/>
    <mergeCell ref="A15:C15"/>
    <mergeCell ref="B40:H40"/>
    <mergeCell ref="A41:H41"/>
    <mergeCell ref="A42:H42"/>
    <mergeCell ref="A4:A10"/>
    <mergeCell ref="A17:A31"/>
    <mergeCell ref="A32:A37"/>
    <mergeCell ref="A38:A39"/>
    <mergeCell ref="B7:B10"/>
    <mergeCell ref="D15:D16"/>
    <mergeCell ref="E15:E16"/>
    <mergeCell ref="F15:F16"/>
    <mergeCell ref="G15:G16"/>
    <mergeCell ref="H15:H16"/>
    <mergeCell ref="J5: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N13" sqref="N13"/>
    </sheetView>
  </sheetViews>
  <sheetFormatPr defaultColWidth="9" defaultRowHeight="13.5"/>
  <cols>
    <col min="2" max="2" width="16.75" customWidth="1"/>
    <col min="3" max="3" width="23" customWidth="1"/>
    <col min="4" max="4" width="13.625" customWidth="1"/>
    <col min="5" max="5" width="12.5" customWidth="1"/>
    <col min="6" max="6" width="16" customWidth="1"/>
    <col min="7" max="7" width="14.25" customWidth="1"/>
  </cols>
  <sheetData>
    <row r="1" s="1" customFormat="1" ht="35" customHeight="1" spans="1:12">
      <c r="A1" s="3" t="s">
        <v>606</v>
      </c>
      <c r="B1" s="3"/>
      <c r="C1" s="3"/>
      <c r="D1" s="3"/>
      <c r="E1" s="3"/>
      <c r="F1" s="3"/>
      <c r="G1" s="3"/>
      <c r="H1" s="3"/>
      <c r="I1" s="3"/>
      <c r="J1" s="3"/>
    </row>
    <row r="2" s="1" customFormat="1" ht="24" customHeight="1" spans="1:12">
      <c r="A2" s="4" t="s">
        <v>607</v>
      </c>
      <c r="B2" s="4"/>
      <c r="C2" s="5" t="s">
        <v>608</v>
      </c>
      <c r="D2" s="5"/>
      <c r="E2" s="5"/>
      <c r="F2" s="5"/>
      <c r="G2" s="5"/>
      <c r="H2" s="5"/>
      <c r="I2" s="5"/>
      <c r="J2" s="5"/>
      <c r="K2" s="6"/>
    </row>
    <row r="3" s="1" customFormat="1" ht="24" customHeight="1" spans="1:12">
      <c r="A3" s="4" t="s">
        <v>609</v>
      </c>
      <c r="B3" s="4"/>
      <c r="C3" s="5" t="s">
        <v>511</v>
      </c>
      <c r="D3" s="5"/>
      <c r="E3" s="5"/>
      <c r="F3" s="7" t="s">
        <v>610</v>
      </c>
      <c r="G3" s="8" t="s">
        <v>511</v>
      </c>
      <c r="H3" s="9"/>
      <c r="I3" s="9"/>
      <c r="J3" s="10"/>
      <c r="K3" s="11"/>
    </row>
    <row r="4" s="1" customFormat="1" ht="25.05" customHeight="1" spans="1:12">
      <c r="A4" s="12" t="s">
        <v>611</v>
      </c>
      <c r="B4" s="12"/>
      <c r="C4" s="4"/>
      <c r="D4" s="4" t="s">
        <v>612</v>
      </c>
      <c r="E4" s="4" t="s">
        <v>613</v>
      </c>
      <c r="F4" s="4" t="s">
        <v>614</v>
      </c>
      <c r="G4" s="13" t="s">
        <v>615</v>
      </c>
      <c r="H4" s="14"/>
      <c r="I4" s="4" t="s">
        <v>616</v>
      </c>
      <c r="J4" s="4" t="s">
        <v>617</v>
      </c>
      <c r="K4" s="6"/>
    </row>
    <row r="5" s="1" customFormat="1" ht="25.05" customHeight="1" spans="1:12">
      <c r="A5" s="12"/>
      <c r="B5" s="12"/>
      <c r="C5" s="15" t="s">
        <v>521</v>
      </c>
      <c r="D5" s="16">
        <v>665600</v>
      </c>
      <c r="E5" s="16">
        <v>665600</v>
      </c>
      <c r="F5" s="16">
        <v>665600</v>
      </c>
      <c r="G5" s="17">
        <v>10</v>
      </c>
      <c r="H5" s="18"/>
      <c r="I5" s="19">
        <v>1</v>
      </c>
      <c r="J5" s="19">
        <v>10</v>
      </c>
      <c r="K5" s="11"/>
    </row>
    <row r="6" s="1" customFormat="1" ht="22.95" customHeight="1" spans="1:12">
      <c r="A6" s="12"/>
      <c r="B6" s="12"/>
      <c r="C6" s="15" t="s">
        <v>522</v>
      </c>
      <c r="D6" s="16">
        <v>665600</v>
      </c>
      <c r="E6" s="16">
        <v>665600</v>
      </c>
      <c r="F6" s="16">
        <v>665600</v>
      </c>
      <c r="G6" s="17"/>
      <c r="H6" s="18"/>
      <c r="I6" s="20"/>
      <c r="J6" s="20"/>
      <c r="K6" s="11"/>
    </row>
    <row r="7" s="1" customFormat="1" ht="25.05" customHeight="1" spans="1:12">
      <c r="A7" s="12"/>
      <c r="B7" s="12"/>
      <c r="C7" s="15" t="s">
        <v>618</v>
      </c>
      <c r="D7" s="16">
        <v>0</v>
      </c>
      <c r="E7" s="16">
        <v>0</v>
      </c>
      <c r="F7" s="16">
        <v>0</v>
      </c>
      <c r="G7" s="17"/>
      <c r="H7" s="18"/>
      <c r="I7" s="20"/>
      <c r="J7" s="20"/>
      <c r="K7" s="11"/>
      <c r="L7" s="21"/>
    </row>
    <row r="8" s="1" customFormat="1" ht="22.05" customHeight="1" spans="1:12">
      <c r="A8" s="12"/>
      <c r="B8" s="12"/>
      <c r="C8" s="15" t="s">
        <v>619</v>
      </c>
      <c r="D8" s="16">
        <v>0</v>
      </c>
      <c r="E8" s="16">
        <v>0</v>
      </c>
      <c r="F8" s="16">
        <v>0</v>
      </c>
      <c r="G8" s="17"/>
      <c r="H8" s="18"/>
      <c r="I8" s="20"/>
      <c r="J8" s="20"/>
      <c r="K8" s="11"/>
    </row>
    <row r="9" s="1" customFormat="1" ht="26.4" customHeight="1" spans="1:12">
      <c r="A9" s="12" t="s">
        <v>620</v>
      </c>
      <c r="B9" s="4" t="s">
        <v>621</v>
      </c>
      <c r="C9" s="4"/>
      <c r="D9" s="4"/>
      <c r="E9" s="4"/>
      <c r="F9" s="4" t="s">
        <v>622</v>
      </c>
      <c r="G9" s="4"/>
      <c r="H9" s="4"/>
      <c r="I9" s="4"/>
      <c r="J9" s="4"/>
      <c r="K9" s="11"/>
    </row>
    <row r="10" s="1" customFormat="1" ht="99" customHeight="1" spans="1:12">
      <c r="A10" s="12"/>
      <c r="B10" s="22" t="s">
        <v>623</v>
      </c>
      <c r="C10" s="22"/>
      <c r="D10" s="22"/>
      <c r="E10" s="22"/>
      <c r="F10" s="22" t="s">
        <v>624</v>
      </c>
      <c r="G10" s="22"/>
      <c r="H10" s="22"/>
      <c r="I10" s="22"/>
      <c r="J10" s="22"/>
      <c r="K10" s="11"/>
    </row>
    <row r="11" s="2" customFormat="1" ht="21" customHeight="1" spans="1:12">
      <c r="A11" s="23" t="s">
        <v>528</v>
      </c>
      <c r="B11" s="24"/>
      <c r="C11" s="25"/>
      <c r="D11" s="23" t="s">
        <v>625</v>
      </c>
      <c r="E11" s="24"/>
      <c r="F11" s="25"/>
      <c r="G11" s="23" t="s">
        <v>626</v>
      </c>
      <c r="H11" s="24"/>
      <c r="I11" s="24"/>
      <c r="J11" s="25"/>
    </row>
    <row r="12" s="2" customFormat="1" ht="39" customHeight="1" spans="1:12">
      <c r="A12" s="26" t="s">
        <v>534</v>
      </c>
      <c r="B12" s="26" t="s">
        <v>535</v>
      </c>
      <c r="C12" s="26" t="s">
        <v>536</v>
      </c>
      <c r="D12" s="26" t="s">
        <v>529</v>
      </c>
      <c r="E12" s="26" t="s">
        <v>530</v>
      </c>
      <c r="F12" s="26" t="s">
        <v>531</v>
      </c>
      <c r="G12" s="26" t="s">
        <v>532</v>
      </c>
      <c r="H12" s="26" t="s">
        <v>615</v>
      </c>
      <c r="I12" s="26" t="s">
        <v>617</v>
      </c>
      <c r="J12" s="27" t="s">
        <v>533</v>
      </c>
    </row>
    <row r="13" s="2" customFormat="1" ht="22" customHeight="1" spans="1:12">
      <c r="A13" s="28" t="s">
        <v>537</v>
      </c>
      <c r="B13" s="29" t="s">
        <v>538</v>
      </c>
      <c r="C13" s="22"/>
      <c r="D13" s="22"/>
      <c r="E13" s="30"/>
      <c r="F13" s="30"/>
      <c r="G13" s="30" t="s">
        <v>411</v>
      </c>
      <c r="H13" s="16">
        <v>20</v>
      </c>
      <c r="I13" s="16">
        <v>20</v>
      </c>
      <c r="J13" s="31" t="s">
        <v>411</v>
      </c>
    </row>
    <row r="14" s="2" customFormat="1" ht="34" customHeight="1" spans="1:12">
      <c r="A14" s="28"/>
      <c r="B14" s="29"/>
      <c r="C14" s="22" t="s">
        <v>627</v>
      </c>
      <c r="D14" s="32" t="s">
        <v>628</v>
      </c>
      <c r="E14" s="30" t="s">
        <v>11</v>
      </c>
      <c r="F14" s="30" t="s">
        <v>554</v>
      </c>
      <c r="G14" s="30" t="s">
        <v>11</v>
      </c>
      <c r="H14" s="16">
        <v>10</v>
      </c>
      <c r="I14" s="16">
        <v>10</v>
      </c>
      <c r="J14" s="31" t="s">
        <v>629</v>
      </c>
    </row>
    <row r="15" s="2" customFormat="1" ht="22" customHeight="1" spans="1:12">
      <c r="A15" s="28"/>
      <c r="B15" s="29"/>
      <c r="C15" s="22" t="s">
        <v>630</v>
      </c>
      <c r="D15" s="32" t="s">
        <v>631</v>
      </c>
      <c r="E15" s="30" t="s">
        <v>11</v>
      </c>
      <c r="F15" s="30" t="s">
        <v>554</v>
      </c>
      <c r="G15" s="30" t="s">
        <v>11</v>
      </c>
      <c r="H15" s="16">
        <v>10</v>
      </c>
      <c r="I15" s="16">
        <v>10</v>
      </c>
      <c r="J15" s="31" t="s">
        <v>629</v>
      </c>
    </row>
    <row r="16" s="2" customFormat="1" ht="22" customHeight="1" spans="1:12">
      <c r="A16" s="28"/>
      <c r="B16" s="29" t="s">
        <v>557</v>
      </c>
      <c r="C16" s="22"/>
      <c r="D16" s="32"/>
      <c r="E16" s="30"/>
      <c r="F16" s="30"/>
      <c r="G16" s="30" t="s">
        <v>411</v>
      </c>
      <c r="H16" s="16">
        <v>10</v>
      </c>
      <c r="I16" s="16">
        <v>10</v>
      </c>
      <c r="J16" s="31" t="s">
        <v>411</v>
      </c>
    </row>
    <row r="17" s="2" customFormat="1" ht="22" customHeight="1" spans="1:10">
      <c r="A17" s="28"/>
      <c r="B17" s="33"/>
      <c r="C17" s="22" t="s">
        <v>632</v>
      </c>
      <c r="D17" s="32" t="s">
        <v>633</v>
      </c>
      <c r="E17" s="30" t="s">
        <v>547</v>
      </c>
      <c r="F17" s="30" t="s">
        <v>542</v>
      </c>
      <c r="G17" s="30" t="s">
        <v>547</v>
      </c>
      <c r="H17" s="16">
        <v>10</v>
      </c>
      <c r="I17" s="16">
        <v>10</v>
      </c>
      <c r="J17" s="31" t="s">
        <v>629</v>
      </c>
    </row>
    <row r="18" s="2" customFormat="1" ht="22" customHeight="1" spans="1:10">
      <c r="A18" s="28"/>
      <c r="B18" s="29" t="s">
        <v>570</v>
      </c>
      <c r="C18" s="22"/>
      <c r="D18" s="34"/>
      <c r="E18" s="30"/>
      <c r="F18" s="30"/>
      <c r="G18" s="30" t="s">
        <v>411</v>
      </c>
      <c r="H18" s="16">
        <v>10</v>
      </c>
      <c r="I18" s="16">
        <v>10</v>
      </c>
      <c r="J18" s="31" t="s">
        <v>411</v>
      </c>
    </row>
    <row r="19" s="2" customFormat="1" ht="38" customHeight="1" spans="1:10">
      <c r="A19" s="28"/>
      <c r="B19" s="33"/>
      <c r="C19" s="22" t="s">
        <v>634</v>
      </c>
      <c r="D19" s="32" t="s">
        <v>628</v>
      </c>
      <c r="E19" s="30" t="s">
        <v>635</v>
      </c>
      <c r="F19" s="30" t="s">
        <v>565</v>
      </c>
      <c r="G19" s="30" t="s">
        <v>635</v>
      </c>
      <c r="H19" s="16">
        <v>10</v>
      </c>
      <c r="I19" s="16">
        <v>10</v>
      </c>
      <c r="J19" s="31" t="s">
        <v>629</v>
      </c>
    </row>
    <row r="20" s="2" customFormat="1" ht="22" customHeight="1" spans="1:10">
      <c r="A20" s="28"/>
      <c r="B20" s="29" t="s">
        <v>574</v>
      </c>
      <c r="C20" s="22"/>
      <c r="D20" s="22"/>
      <c r="E20" s="30"/>
      <c r="F20" s="30"/>
      <c r="G20" s="30" t="s">
        <v>411</v>
      </c>
      <c r="H20" s="16">
        <v>10</v>
      </c>
      <c r="I20" s="16">
        <v>10</v>
      </c>
      <c r="J20" s="31" t="s">
        <v>411</v>
      </c>
    </row>
    <row r="21" s="2" customFormat="1" ht="22" customHeight="1" spans="1:10">
      <c r="A21" s="35"/>
      <c r="B21" s="33"/>
      <c r="C21" s="22" t="s">
        <v>575</v>
      </c>
      <c r="D21" s="32" t="s">
        <v>636</v>
      </c>
      <c r="E21" s="30" t="s">
        <v>515</v>
      </c>
      <c r="F21" s="30" t="s">
        <v>577</v>
      </c>
      <c r="G21" s="30" t="s">
        <v>515</v>
      </c>
      <c r="H21" s="16">
        <v>10</v>
      </c>
      <c r="I21" s="16">
        <v>10</v>
      </c>
      <c r="J21" s="31" t="s">
        <v>629</v>
      </c>
    </row>
    <row r="22" s="2" customFormat="1" ht="22" customHeight="1" spans="1:10">
      <c r="A22" s="36" t="s">
        <v>579</v>
      </c>
      <c r="B22" s="29"/>
      <c r="C22" s="22"/>
      <c r="D22" s="22"/>
      <c r="E22" s="30"/>
      <c r="F22" s="30"/>
      <c r="G22" s="30" t="s">
        <v>411</v>
      </c>
      <c r="H22" s="16">
        <v>30</v>
      </c>
      <c r="I22" s="16">
        <v>30</v>
      </c>
      <c r="J22" s="31" t="s">
        <v>411</v>
      </c>
    </row>
    <row r="23" s="2" customFormat="1" ht="22" customHeight="1" spans="1:10">
      <c r="A23" s="28"/>
      <c r="B23" s="29" t="s">
        <v>637</v>
      </c>
      <c r="C23" s="22"/>
      <c r="D23" s="22"/>
      <c r="E23" s="30"/>
      <c r="F23" s="30"/>
      <c r="G23" s="30" t="s">
        <v>411</v>
      </c>
      <c r="H23" s="16">
        <v>15</v>
      </c>
      <c r="I23" s="16">
        <v>15</v>
      </c>
      <c r="J23" s="31" t="s">
        <v>411</v>
      </c>
    </row>
    <row r="24" s="2" customFormat="1" ht="35" customHeight="1" spans="1:10">
      <c r="A24" s="28"/>
      <c r="B24" s="33"/>
      <c r="C24" s="22" t="s">
        <v>638</v>
      </c>
      <c r="D24" s="32" t="s">
        <v>628</v>
      </c>
      <c r="E24" s="30" t="s">
        <v>582</v>
      </c>
      <c r="F24" s="30" t="s">
        <v>565</v>
      </c>
      <c r="G24" s="30" t="s">
        <v>582</v>
      </c>
      <c r="H24" s="16">
        <v>15</v>
      </c>
      <c r="I24" s="16">
        <v>15</v>
      </c>
      <c r="J24" s="31" t="s">
        <v>629</v>
      </c>
    </row>
    <row r="25" s="2" customFormat="1" ht="22" customHeight="1" spans="1:10">
      <c r="A25" s="28"/>
      <c r="B25" s="29" t="s">
        <v>580</v>
      </c>
      <c r="C25" s="22"/>
      <c r="D25" s="22"/>
      <c r="E25" s="30"/>
      <c r="F25" s="30"/>
      <c r="G25" s="30" t="s">
        <v>411</v>
      </c>
      <c r="H25" s="16">
        <v>15</v>
      </c>
      <c r="I25" s="16">
        <v>15</v>
      </c>
      <c r="J25" s="31" t="s">
        <v>411</v>
      </c>
    </row>
    <row r="26" s="2" customFormat="1" ht="37" customHeight="1" spans="1:10">
      <c r="A26" s="35"/>
      <c r="B26" s="33"/>
      <c r="C26" s="22" t="s">
        <v>639</v>
      </c>
      <c r="D26" s="32" t="s">
        <v>628</v>
      </c>
      <c r="E26" s="30" t="s">
        <v>582</v>
      </c>
      <c r="F26" s="30" t="s">
        <v>565</v>
      </c>
      <c r="G26" s="30" t="s">
        <v>582</v>
      </c>
      <c r="H26" s="16">
        <v>15</v>
      </c>
      <c r="I26" s="16">
        <v>15</v>
      </c>
      <c r="J26" s="31" t="s">
        <v>629</v>
      </c>
    </row>
    <row r="27" s="2" customFormat="1" ht="22" customHeight="1" spans="1:10">
      <c r="A27" s="36" t="s">
        <v>599</v>
      </c>
      <c r="B27" s="29"/>
      <c r="C27" s="22"/>
      <c r="D27" s="22"/>
      <c r="E27" s="30"/>
      <c r="F27" s="30"/>
      <c r="G27" s="30" t="s">
        <v>411</v>
      </c>
      <c r="H27" s="16">
        <v>10</v>
      </c>
      <c r="I27" s="16">
        <v>10</v>
      </c>
      <c r="J27" s="31" t="s">
        <v>411</v>
      </c>
    </row>
    <row r="28" s="2" customFormat="1" ht="22" customHeight="1" spans="1:10">
      <c r="A28" s="35"/>
      <c r="B28" s="29" t="s">
        <v>640</v>
      </c>
      <c r="C28" s="22" t="s">
        <v>640</v>
      </c>
      <c r="D28" s="32" t="s">
        <v>633</v>
      </c>
      <c r="E28" s="30" t="s">
        <v>545</v>
      </c>
      <c r="F28" s="30" t="s">
        <v>542</v>
      </c>
      <c r="G28" s="30" t="s">
        <v>545</v>
      </c>
      <c r="H28" s="16">
        <v>10</v>
      </c>
      <c r="I28" s="16">
        <v>10</v>
      </c>
      <c r="J28" s="31" t="s">
        <v>629</v>
      </c>
    </row>
  </sheetData>
  <mergeCells count="23">
    <mergeCell ref="A1:J1"/>
    <mergeCell ref="A2:B2"/>
    <mergeCell ref="C2:J2"/>
    <mergeCell ref="A3:B3"/>
    <mergeCell ref="C3:E3"/>
    <mergeCell ref="G3:J3"/>
    <mergeCell ref="G4:H4"/>
    <mergeCell ref="G5:H5"/>
    <mergeCell ref="G6:H6"/>
    <mergeCell ref="G7:H7"/>
    <mergeCell ref="G8:H8"/>
    <mergeCell ref="B9:E9"/>
    <mergeCell ref="F9:J9"/>
    <mergeCell ref="B10:E10"/>
    <mergeCell ref="F10:J10"/>
    <mergeCell ref="A11:C11"/>
    <mergeCell ref="D11:F11"/>
    <mergeCell ref="G11:J11"/>
    <mergeCell ref="A9:A10"/>
    <mergeCell ref="A13:A21"/>
    <mergeCell ref="A22:A26"/>
    <mergeCell ref="A27:A28"/>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topLeftCell="A29" workbookViewId="0">
      <selection activeCell="A41" sqref="A41:D42"/>
    </sheetView>
  </sheetViews>
  <sheetFormatPr defaultColWidth="9" defaultRowHeight="13.5"/>
  <cols>
    <col min="1" max="1" width="4.525" style="129" customWidth="1"/>
    <col min="2" max="3" width="3.525" style="129" customWidth="1"/>
    <col min="4" max="4" width="32.7583333333333" style="129" customWidth="1"/>
    <col min="5" max="8" width="18.7583333333333" style="129" customWidth="1"/>
    <col min="9" max="9" width="17.875" style="129" customWidth="1"/>
    <col min="10" max="12" width="18.7583333333333" style="129" customWidth="1"/>
    <col min="13" max="16384" width="9" style="129"/>
  </cols>
  <sheetData>
    <row r="1" ht="27" spans="1:12">
      <c r="A1" s="145"/>
      <c r="B1" s="145"/>
      <c r="C1" s="145"/>
      <c r="D1" s="145"/>
      <c r="E1" s="145"/>
      <c r="F1" s="145"/>
      <c r="G1" s="144" t="s">
        <v>113</v>
      </c>
      <c r="H1" s="145"/>
      <c r="I1" s="145"/>
      <c r="J1" s="145"/>
      <c r="K1" s="145"/>
      <c r="L1" s="145"/>
    </row>
    <row r="2" spans="1:12">
      <c r="A2" s="145"/>
      <c r="B2" s="145"/>
      <c r="C2" s="145"/>
      <c r="D2" s="145"/>
      <c r="E2" s="145"/>
      <c r="F2" s="145"/>
      <c r="G2" s="145"/>
      <c r="H2" s="145"/>
      <c r="I2" s="145"/>
      <c r="J2" s="145"/>
      <c r="K2" s="145"/>
      <c r="L2" s="133" t="s">
        <v>114</v>
      </c>
    </row>
    <row r="3" spans="1:12">
      <c r="A3" s="146" t="s">
        <v>2</v>
      </c>
      <c r="B3" s="146"/>
      <c r="C3" s="146"/>
      <c r="D3" s="146"/>
      <c r="E3" s="145"/>
      <c r="F3" s="145"/>
      <c r="G3" s="147"/>
      <c r="H3" s="145"/>
      <c r="I3" s="145"/>
      <c r="J3" s="145"/>
      <c r="K3" s="145"/>
      <c r="L3" s="133" t="s">
        <v>3</v>
      </c>
    </row>
    <row r="4" ht="19.5" customHeight="1" spans="1:12">
      <c r="A4" s="136" t="s">
        <v>6</v>
      </c>
      <c r="B4" s="136"/>
      <c r="C4" s="136"/>
      <c r="D4" s="136"/>
      <c r="E4" s="135" t="s">
        <v>97</v>
      </c>
      <c r="F4" s="135" t="s">
        <v>115</v>
      </c>
      <c r="G4" s="135" t="s">
        <v>116</v>
      </c>
      <c r="H4" s="135"/>
      <c r="I4" s="135"/>
      <c r="J4" s="135" t="s">
        <v>117</v>
      </c>
      <c r="K4" s="135" t="s">
        <v>118</v>
      </c>
      <c r="L4" s="135" t="s">
        <v>119</v>
      </c>
    </row>
    <row r="5" ht="19.5" customHeight="1" spans="1:12">
      <c r="A5" s="135" t="s">
        <v>120</v>
      </c>
      <c r="B5" s="135"/>
      <c r="C5" s="135"/>
      <c r="D5" s="136" t="s">
        <v>121</v>
      </c>
      <c r="E5" s="135"/>
      <c r="F5" s="135"/>
      <c r="G5" s="135"/>
      <c r="H5" s="135" t="s">
        <v>122</v>
      </c>
      <c r="I5" s="135" t="s">
        <v>123</v>
      </c>
      <c r="J5" s="135"/>
      <c r="K5" s="135"/>
      <c r="L5" s="135" t="s">
        <v>122</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124</v>
      </c>
      <c r="B8" s="136" t="s">
        <v>125</v>
      </c>
      <c r="C8" s="136" t="s">
        <v>126</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127</v>
      </c>
      <c r="E9" s="137">
        <v>61576390.11</v>
      </c>
      <c r="F9" s="137">
        <v>61245390.11</v>
      </c>
      <c r="G9" s="137">
        <v>0</v>
      </c>
      <c r="H9" s="137">
        <v>0</v>
      </c>
      <c r="I9" s="137">
        <v>0</v>
      </c>
      <c r="J9" s="137">
        <v>0</v>
      </c>
      <c r="K9" s="137">
        <v>0</v>
      </c>
      <c r="L9" s="137">
        <v>331000</v>
      </c>
    </row>
    <row r="10" ht="19.5" customHeight="1" spans="1:12">
      <c r="A10" s="157">
        <v>208</v>
      </c>
      <c r="B10" s="158"/>
      <c r="C10" s="159"/>
      <c r="D10" s="138" t="s">
        <v>128</v>
      </c>
      <c r="E10" s="137">
        <f t="shared" ref="E10:E16" si="0">F10+G10+J10+K10+L10</f>
        <v>1423366.59</v>
      </c>
      <c r="F10" s="137">
        <f>F11</f>
        <v>1095766.59</v>
      </c>
      <c r="G10" s="137">
        <v>0</v>
      </c>
      <c r="H10" s="137">
        <v>0</v>
      </c>
      <c r="I10" s="137">
        <v>0</v>
      </c>
      <c r="J10" s="137">
        <v>0</v>
      </c>
      <c r="K10" s="137">
        <v>0</v>
      </c>
      <c r="L10" s="137">
        <f>L11</f>
        <v>327600</v>
      </c>
    </row>
    <row r="11" ht="19.5" customHeight="1" spans="1:12">
      <c r="A11" s="157">
        <v>20805</v>
      </c>
      <c r="B11" s="158"/>
      <c r="C11" s="159"/>
      <c r="D11" s="138" t="s">
        <v>129</v>
      </c>
      <c r="E11" s="137">
        <f t="shared" si="0"/>
        <v>1423366.59</v>
      </c>
      <c r="F11" s="137">
        <f>F12+F13+F14</f>
        <v>1095766.59</v>
      </c>
      <c r="G11" s="137">
        <v>0</v>
      </c>
      <c r="H11" s="137">
        <v>0</v>
      </c>
      <c r="I11" s="137">
        <v>0</v>
      </c>
      <c r="J11" s="137">
        <v>0</v>
      </c>
      <c r="K11" s="137">
        <v>0</v>
      </c>
      <c r="L11" s="137">
        <f>L12+L13+L14</f>
        <v>327600</v>
      </c>
    </row>
    <row r="12" ht="19.5" customHeight="1" spans="1:12">
      <c r="A12" s="157">
        <v>2080501</v>
      </c>
      <c r="B12" s="158"/>
      <c r="C12" s="159"/>
      <c r="D12" s="138" t="s">
        <v>130</v>
      </c>
      <c r="E12" s="137">
        <v>564946</v>
      </c>
      <c r="F12" s="137">
        <v>237346</v>
      </c>
      <c r="G12" s="137">
        <v>0</v>
      </c>
      <c r="H12" s="137">
        <v>0</v>
      </c>
      <c r="I12" s="137">
        <v>0</v>
      </c>
      <c r="J12" s="137">
        <v>0</v>
      </c>
      <c r="K12" s="137">
        <v>0</v>
      </c>
      <c r="L12" s="137">
        <v>327600</v>
      </c>
    </row>
    <row r="13" ht="19.5" customHeight="1" spans="1:12">
      <c r="A13" s="157">
        <v>2080505</v>
      </c>
      <c r="B13" s="158"/>
      <c r="C13" s="159"/>
      <c r="D13" s="138" t="s">
        <v>131</v>
      </c>
      <c r="E13" s="137">
        <v>777400.61</v>
      </c>
      <c r="F13" s="137">
        <v>777400.61</v>
      </c>
      <c r="G13" s="137">
        <v>0</v>
      </c>
      <c r="H13" s="137">
        <v>0</v>
      </c>
      <c r="I13" s="137">
        <v>0</v>
      </c>
      <c r="J13" s="137">
        <v>0</v>
      </c>
      <c r="K13" s="137">
        <v>0</v>
      </c>
      <c r="L13" s="137">
        <v>0</v>
      </c>
    </row>
    <row r="14" ht="19.5" customHeight="1" spans="1:12">
      <c r="A14" s="157">
        <v>2080506</v>
      </c>
      <c r="B14" s="158"/>
      <c r="C14" s="159"/>
      <c r="D14" s="138" t="s">
        <v>132</v>
      </c>
      <c r="E14" s="137">
        <v>81019.98</v>
      </c>
      <c r="F14" s="137">
        <v>81019.98</v>
      </c>
      <c r="G14" s="137">
        <v>0</v>
      </c>
      <c r="H14" s="137">
        <v>0</v>
      </c>
      <c r="I14" s="137">
        <v>0</v>
      </c>
      <c r="J14" s="137">
        <v>0</v>
      </c>
      <c r="K14" s="137">
        <v>0</v>
      </c>
      <c r="L14" s="137">
        <v>0</v>
      </c>
    </row>
    <row r="15" ht="19.5" customHeight="1" spans="1:12">
      <c r="A15" s="157">
        <v>210</v>
      </c>
      <c r="B15" s="158"/>
      <c r="C15" s="159"/>
      <c r="D15" s="138" t="s">
        <v>133</v>
      </c>
      <c r="E15" s="137">
        <f t="shared" si="0"/>
        <v>742507.94</v>
      </c>
      <c r="F15" s="137">
        <f>F16</f>
        <v>742507.94</v>
      </c>
      <c r="G15" s="137">
        <v>0</v>
      </c>
      <c r="H15" s="137">
        <v>0</v>
      </c>
      <c r="I15" s="137">
        <v>0</v>
      </c>
      <c r="J15" s="137">
        <v>0</v>
      </c>
      <c r="K15" s="137">
        <v>0</v>
      </c>
      <c r="L15" s="137">
        <v>0</v>
      </c>
    </row>
    <row r="16" ht="19.5" customHeight="1" spans="1:12">
      <c r="A16" s="157">
        <v>21011</v>
      </c>
      <c r="B16" s="158"/>
      <c r="C16" s="159"/>
      <c r="D16" s="138" t="s">
        <v>134</v>
      </c>
      <c r="E16" s="137">
        <f t="shared" si="0"/>
        <v>742507.94</v>
      </c>
      <c r="F16" s="137">
        <f>F17+F18+F19</f>
        <v>742507.94</v>
      </c>
      <c r="G16" s="137">
        <v>0</v>
      </c>
      <c r="H16" s="137">
        <v>0</v>
      </c>
      <c r="I16" s="137">
        <v>0</v>
      </c>
      <c r="J16" s="137">
        <v>0</v>
      </c>
      <c r="K16" s="137">
        <v>0</v>
      </c>
      <c r="L16" s="137">
        <v>0</v>
      </c>
    </row>
    <row r="17" ht="19.5" customHeight="1" spans="1:12">
      <c r="A17" s="157" t="s">
        <v>135</v>
      </c>
      <c r="B17" s="158"/>
      <c r="C17" s="159"/>
      <c r="D17" s="138" t="s">
        <v>136</v>
      </c>
      <c r="E17" s="137">
        <v>361266.67</v>
      </c>
      <c r="F17" s="137">
        <v>361266.67</v>
      </c>
      <c r="G17" s="137">
        <v>0</v>
      </c>
      <c r="H17" s="137">
        <v>0</v>
      </c>
      <c r="I17" s="137">
        <v>0</v>
      </c>
      <c r="J17" s="137">
        <v>0</v>
      </c>
      <c r="K17" s="137">
        <v>0</v>
      </c>
      <c r="L17" s="137">
        <v>0</v>
      </c>
    </row>
    <row r="18" ht="19.5" customHeight="1" spans="1:12">
      <c r="A18" s="157" t="s">
        <v>137</v>
      </c>
      <c r="B18" s="158"/>
      <c r="C18" s="159"/>
      <c r="D18" s="138" t="s">
        <v>138</v>
      </c>
      <c r="E18" s="137">
        <v>342579.16</v>
      </c>
      <c r="F18" s="137">
        <v>342579.16</v>
      </c>
      <c r="G18" s="137">
        <v>0</v>
      </c>
      <c r="H18" s="137">
        <v>0</v>
      </c>
      <c r="I18" s="137">
        <v>0</v>
      </c>
      <c r="J18" s="137">
        <v>0</v>
      </c>
      <c r="K18" s="137">
        <v>0</v>
      </c>
      <c r="L18" s="137">
        <v>0</v>
      </c>
    </row>
    <row r="19" ht="19.5" customHeight="1" spans="1:12">
      <c r="A19" s="157" t="s">
        <v>139</v>
      </c>
      <c r="B19" s="158"/>
      <c r="C19" s="159"/>
      <c r="D19" s="138" t="s">
        <v>140</v>
      </c>
      <c r="E19" s="137">
        <v>38662.11</v>
      </c>
      <c r="F19" s="137">
        <v>38662.11</v>
      </c>
      <c r="G19" s="137">
        <v>0</v>
      </c>
      <c r="H19" s="137">
        <v>0</v>
      </c>
      <c r="I19" s="137">
        <v>0</v>
      </c>
      <c r="J19" s="137">
        <v>0</v>
      </c>
      <c r="K19" s="137">
        <v>0</v>
      </c>
      <c r="L19" s="137">
        <v>0</v>
      </c>
    </row>
    <row r="20" ht="19.5" customHeight="1" spans="1:12">
      <c r="A20" s="157">
        <v>211</v>
      </c>
      <c r="B20" s="158"/>
      <c r="C20" s="159"/>
      <c r="D20" s="138" t="s">
        <v>141</v>
      </c>
      <c r="E20" s="137">
        <f t="shared" ref="E20:E24" si="1">F20+G20+J20+K20+L20</f>
        <v>105910</v>
      </c>
      <c r="F20" s="137">
        <v>105910</v>
      </c>
      <c r="G20" s="137">
        <v>0</v>
      </c>
      <c r="H20" s="137">
        <v>0</v>
      </c>
      <c r="I20" s="137">
        <v>0</v>
      </c>
      <c r="J20" s="137">
        <v>0</v>
      </c>
      <c r="K20" s="137">
        <v>0</v>
      </c>
      <c r="L20" s="137">
        <v>0</v>
      </c>
    </row>
    <row r="21" ht="19.5" customHeight="1" spans="1:12">
      <c r="A21" s="157">
        <v>21105</v>
      </c>
      <c r="B21" s="158"/>
      <c r="C21" s="159"/>
      <c r="D21" s="138" t="s">
        <v>142</v>
      </c>
      <c r="E21" s="137">
        <f t="shared" si="1"/>
        <v>105910</v>
      </c>
      <c r="F21" s="137">
        <v>105910</v>
      </c>
      <c r="G21" s="137">
        <v>0</v>
      </c>
      <c r="H21" s="137">
        <v>0</v>
      </c>
      <c r="I21" s="137">
        <v>0</v>
      </c>
      <c r="J21" s="137">
        <v>0</v>
      </c>
      <c r="K21" s="137">
        <v>0</v>
      </c>
      <c r="L21" s="137">
        <v>0</v>
      </c>
    </row>
    <row r="22" ht="19.5" customHeight="1" spans="1:12">
      <c r="A22" s="157" t="s">
        <v>143</v>
      </c>
      <c r="B22" s="158"/>
      <c r="C22" s="159"/>
      <c r="D22" s="138" t="s">
        <v>144</v>
      </c>
      <c r="E22" s="137">
        <v>105910</v>
      </c>
      <c r="F22" s="137">
        <v>105910</v>
      </c>
      <c r="G22" s="137">
        <v>0</v>
      </c>
      <c r="H22" s="137">
        <v>0</v>
      </c>
      <c r="I22" s="137">
        <v>0</v>
      </c>
      <c r="J22" s="137">
        <v>0</v>
      </c>
      <c r="K22" s="137">
        <v>0</v>
      </c>
      <c r="L22" s="137">
        <v>0</v>
      </c>
    </row>
    <row r="23" ht="19.5" customHeight="1" spans="1:12">
      <c r="A23" s="157">
        <v>212</v>
      </c>
      <c r="B23" s="158"/>
      <c r="C23" s="159"/>
      <c r="D23" s="138" t="s">
        <v>145</v>
      </c>
      <c r="E23" s="137">
        <f t="shared" si="1"/>
        <v>700000</v>
      </c>
      <c r="F23" s="137">
        <v>700000</v>
      </c>
      <c r="G23" s="137">
        <v>0</v>
      </c>
      <c r="H23" s="137">
        <v>0</v>
      </c>
      <c r="I23" s="137">
        <v>0</v>
      </c>
      <c r="J23" s="137">
        <v>0</v>
      </c>
      <c r="K23" s="137">
        <v>0</v>
      </c>
      <c r="L23" s="137">
        <v>0</v>
      </c>
    </row>
    <row r="24" ht="19.5" customHeight="1" spans="1:12">
      <c r="A24" s="157">
        <v>21202</v>
      </c>
      <c r="B24" s="158"/>
      <c r="C24" s="159"/>
      <c r="D24" s="138" t="s">
        <v>146</v>
      </c>
      <c r="E24" s="137">
        <f t="shared" si="1"/>
        <v>700000</v>
      </c>
      <c r="F24" s="137">
        <v>700000</v>
      </c>
      <c r="G24" s="137">
        <v>0</v>
      </c>
      <c r="H24" s="137">
        <v>0</v>
      </c>
      <c r="I24" s="137">
        <v>0</v>
      </c>
      <c r="J24" s="137">
        <v>0</v>
      </c>
      <c r="K24" s="137">
        <v>0</v>
      </c>
      <c r="L24" s="137">
        <v>0</v>
      </c>
    </row>
    <row r="25" ht="19.5" customHeight="1" spans="1:12">
      <c r="A25" s="157" t="s">
        <v>147</v>
      </c>
      <c r="B25" s="158"/>
      <c r="C25" s="159"/>
      <c r="D25" s="138" t="s">
        <v>146</v>
      </c>
      <c r="E25" s="137">
        <v>700000</v>
      </c>
      <c r="F25" s="137">
        <v>700000</v>
      </c>
      <c r="G25" s="137">
        <v>0</v>
      </c>
      <c r="H25" s="137">
        <v>0</v>
      </c>
      <c r="I25" s="137">
        <v>0</v>
      </c>
      <c r="J25" s="137">
        <v>0</v>
      </c>
      <c r="K25" s="137">
        <v>0</v>
      </c>
      <c r="L25" s="137">
        <v>0</v>
      </c>
    </row>
    <row r="26" ht="19.5" customHeight="1" spans="1:12">
      <c r="A26" s="157">
        <v>213</v>
      </c>
      <c r="B26" s="158"/>
      <c r="C26" s="159"/>
      <c r="D26" s="138" t="s">
        <v>148</v>
      </c>
      <c r="E26" s="137">
        <f t="shared" ref="E26:E32" si="2">F26+G26+J26+K26+L26</f>
        <v>1723075.5</v>
      </c>
      <c r="F26" s="137">
        <f>F27</f>
        <v>1723075.5</v>
      </c>
      <c r="G26" s="137">
        <v>0</v>
      </c>
      <c r="H26" s="137">
        <v>0</v>
      </c>
      <c r="I26" s="137">
        <v>0</v>
      </c>
      <c r="J26" s="137">
        <v>0</v>
      </c>
      <c r="K26" s="137">
        <v>0</v>
      </c>
      <c r="L26" s="137">
        <v>0</v>
      </c>
    </row>
    <row r="27" ht="19.5" customHeight="1" spans="1:12">
      <c r="A27" s="157">
        <v>21302</v>
      </c>
      <c r="B27" s="158"/>
      <c r="C27" s="159"/>
      <c r="D27" s="138" t="s">
        <v>149</v>
      </c>
      <c r="E27" s="137">
        <f t="shared" si="2"/>
        <v>1723075.5</v>
      </c>
      <c r="F27" s="137">
        <f>F28+F29+F30</f>
        <v>1723075.5</v>
      </c>
      <c r="G27" s="137">
        <v>0</v>
      </c>
      <c r="H27" s="137">
        <v>0</v>
      </c>
      <c r="I27" s="137">
        <v>0</v>
      </c>
      <c r="J27" s="137">
        <v>0</v>
      </c>
      <c r="K27" s="137">
        <v>0</v>
      </c>
      <c r="L27" s="137">
        <v>0</v>
      </c>
    </row>
    <row r="28" ht="19.5" customHeight="1" spans="1:12">
      <c r="A28" s="157" t="s">
        <v>150</v>
      </c>
      <c r="B28" s="158"/>
      <c r="C28" s="159"/>
      <c r="D28" s="138" t="s">
        <v>151</v>
      </c>
      <c r="E28" s="137">
        <v>900400</v>
      </c>
      <c r="F28" s="137">
        <v>900400</v>
      </c>
      <c r="G28" s="137">
        <v>0</v>
      </c>
      <c r="H28" s="137">
        <v>0</v>
      </c>
      <c r="I28" s="137">
        <v>0</v>
      </c>
      <c r="J28" s="137">
        <v>0</v>
      </c>
      <c r="K28" s="137">
        <v>0</v>
      </c>
      <c r="L28" s="137">
        <v>0</v>
      </c>
    </row>
    <row r="29" ht="19.5" customHeight="1" spans="1:12">
      <c r="A29" s="157" t="s">
        <v>152</v>
      </c>
      <c r="B29" s="158"/>
      <c r="C29" s="159"/>
      <c r="D29" s="138" t="s">
        <v>153</v>
      </c>
      <c r="E29" s="137">
        <v>536219</v>
      </c>
      <c r="F29" s="137">
        <v>536219</v>
      </c>
      <c r="G29" s="137">
        <v>0</v>
      </c>
      <c r="H29" s="137">
        <v>0</v>
      </c>
      <c r="I29" s="137">
        <v>0</v>
      </c>
      <c r="J29" s="137">
        <v>0</v>
      </c>
      <c r="K29" s="137">
        <v>0</v>
      </c>
      <c r="L29" s="137">
        <v>0</v>
      </c>
    </row>
    <row r="30" ht="19.5" customHeight="1" spans="1:12">
      <c r="A30" s="157" t="s">
        <v>154</v>
      </c>
      <c r="B30" s="158"/>
      <c r="C30" s="159"/>
      <c r="D30" s="138" t="s">
        <v>155</v>
      </c>
      <c r="E30" s="137">
        <v>286456.5</v>
      </c>
      <c r="F30" s="137">
        <v>286456.5</v>
      </c>
      <c r="G30" s="137">
        <v>0</v>
      </c>
      <c r="H30" s="137">
        <v>0</v>
      </c>
      <c r="I30" s="137">
        <v>0</v>
      </c>
      <c r="J30" s="137">
        <v>0</v>
      </c>
      <c r="K30" s="137">
        <v>0</v>
      </c>
      <c r="L30" s="137">
        <v>0</v>
      </c>
    </row>
    <row r="31" ht="19.5" customHeight="1" spans="1:12">
      <c r="A31" s="157">
        <v>220</v>
      </c>
      <c r="B31" s="158"/>
      <c r="C31" s="159"/>
      <c r="D31" s="138" t="s">
        <v>156</v>
      </c>
      <c r="E31" s="137">
        <f t="shared" si="2"/>
        <v>42855198.92</v>
      </c>
      <c r="F31" s="137">
        <f>F32</f>
        <v>42855198.92</v>
      </c>
      <c r="G31" s="137">
        <v>0</v>
      </c>
      <c r="H31" s="137">
        <v>0</v>
      </c>
      <c r="I31" s="137">
        <v>0</v>
      </c>
      <c r="J31" s="137">
        <v>0</v>
      </c>
      <c r="K31" s="137">
        <v>0</v>
      </c>
      <c r="L31" s="137">
        <v>0</v>
      </c>
    </row>
    <row r="32" ht="19.5" customHeight="1" spans="1:12">
      <c r="A32" s="157">
        <v>22001</v>
      </c>
      <c r="B32" s="158"/>
      <c r="C32" s="159"/>
      <c r="D32" s="138" t="s">
        <v>157</v>
      </c>
      <c r="E32" s="137">
        <f t="shared" si="2"/>
        <v>42858598.92</v>
      </c>
      <c r="F32" s="137">
        <f>F33+F34+F35+F36+F37</f>
        <v>42855198.92</v>
      </c>
      <c r="G32" s="137">
        <v>0</v>
      </c>
      <c r="H32" s="137">
        <v>0</v>
      </c>
      <c r="I32" s="137">
        <v>0</v>
      </c>
      <c r="J32" s="137">
        <v>0</v>
      </c>
      <c r="K32" s="137">
        <v>0</v>
      </c>
      <c r="L32" s="137">
        <f>L33</f>
        <v>3400</v>
      </c>
    </row>
    <row r="33" ht="19.5" customHeight="1" spans="1:12">
      <c r="A33" s="157" t="s">
        <v>158</v>
      </c>
      <c r="B33" s="158"/>
      <c r="C33" s="159"/>
      <c r="D33" s="138" t="s">
        <v>159</v>
      </c>
      <c r="E33" s="137">
        <v>7312747.92</v>
      </c>
      <c r="F33" s="137">
        <v>7309347.92</v>
      </c>
      <c r="G33" s="137">
        <v>0</v>
      </c>
      <c r="H33" s="137">
        <v>0</v>
      </c>
      <c r="I33" s="137">
        <v>0</v>
      </c>
      <c r="J33" s="137">
        <v>0</v>
      </c>
      <c r="K33" s="137">
        <v>0</v>
      </c>
      <c r="L33" s="137">
        <v>3400</v>
      </c>
    </row>
    <row r="34" ht="19.5" customHeight="1" spans="1:12">
      <c r="A34" s="157" t="s">
        <v>160</v>
      </c>
      <c r="B34" s="158"/>
      <c r="C34" s="159"/>
      <c r="D34" s="138" t="s">
        <v>161</v>
      </c>
      <c r="E34" s="137">
        <v>33304701</v>
      </c>
      <c r="F34" s="137">
        <v>33304701</v>
      </c>
      <c r="G34" s="137">
        <v>0</v>
      </c>
      <c r="H34" s="137">
        <v>0</v>
      </c>
      <c r="I34" s="137">
        <v>0</v>
      </c>
      <c r="J34" s="137">
        <v>0</v>
      </c>
      <c r="K34" s="137">
        <v>0</v>
      </c>
      <c r="L34" s="137">
        <v>0</v>
      </c>
    </row>
    <row r="35" ht="19.5" customHeight="1" spans="1:12">
      <c r="A35" s="157" t="s">
        <v>162</v>
      </c>
      <c r="B35" s="158"/>
      <c r="C35" s="159"/>
      <c r="D35" s="138" t="s">
        <v>163</v>
      </c>
      <c r="E35" s="137">
        <v>60000</v>
      </c>
      <c r="F35" s="137">
        <v>60000</v>
      </c>
      <c r="G35" s="137">
        <v>0</v>
      </c>
      <c r="H35" s="137">
        <v>0</v>
      </c>
      <c r="I35" s="137">
        <v>0</v>
      </c>
      <c r="J35" s="137">
        <v>0</v>
      </c>
      <c r="K35" s="137">
        <v>0</v>
      </c>
      <c r="L35" s="137">
        <v>0</v>
      </c>
    </row>
    <row r="36" ht="19.5" customHeight="1" spans="1:12">
      <c r="A36" s="157" t="s">
        <v>164</v>
      </c>
      <c r="B36" s="158"/>
      <c r="C36" s="159"/>
      <c r="D36" s="138" t="s">
        <v>165</v>
      </c>
      <c r="E36" s="137">
        <v>2065500</v>
      </c>
      <c r="F36" s="137">
        <v>2065500</v>
      </c>
      <c r="G36" s="137">
        <v>0</v>
      </c>
      <c r="H36" s="137">
        <v>0</v>
      </c>
      <c r="I36" s="137">
        <v>0</v>
      </c>
      <c r="J36" s="137">
        <v>0</v>
      </c>
      <c r="K36" s="137">
        <v>0</v>
      </c>
      <c r="L36" s="137">
        <v>0</v>
      </c>
    </row>
    <row r="37" ht="19.5" customHeight="1" spans="1:12">
      <c r="A37" s="157" t="s">
        <v>166</v>
      </c>
      <c r="B37" s="158"/>
      <c r="C37" s="159"/>
      <c r="D37" s="138" t="s">
        <v>167</v>
      </c>
      <c r="E37" s="137">
        <v>115650</v>
      </c>
      <c r="F37" s="137">
        <v>115650</v>
      </c>
      <c r="G37" s="137">
        <v>0</v>
      </c>
      <c r="H37" s="137">
        <v>0</v>
      </c>
      <c r="I37" s="137">
        <v>0</v>
      </c>
      <c r="J37" s="137">
        <v>0</v>
      </c>
      <c r="K37" s="137">
        <v>0</v>
      </c>
      <c r="L37" s="137">
        <v>0</v>
      </c>
    </row>
    <row r="38" ht="19.5" customHeight="1" spans="1:12">
      <c r="A38" s="157">
        <v>221</v>
      </c>
      <c r="B38" s="158"/>
      <c r="C38" s="159"/>
      <c r="D38" s="138" t="s">
        <v>168</v>
      </c>
      <c r="E38" s="137">
        <f>F38+G38+J38+K38+L38</f>
        <v>818700</v>
      </c>
      <c r="F38" s="137">
        <v>818700</v>
      </c>
      <c r="G38" s="137">
        <v>0</v>
      </c>
      <c r="H38" s="137">
        <v>0</v>
      </c>
      <c r="I38" s="137">
        <v>0</v>
      </c>
      <c r="J38" s="137">
        <v>0</v>
      </c>
      <c r="K38" s="137">
        <v>0</v>
      </c>
      <c r="L38" s="137">
        <v>0</v>
      </c>
    </row>
    <row r="39" ht="19.5" customHeight="1" spans="1:12">
      <c r="A39" s="157">
        <v>22102</v>
      </c>
      <c r="B39" s="158"/>
      <c r="C39" s="159"/>
      <c r="D39" s="138" t="s">
        <v>169</v>
      </c>
      <c r="E39" s="137">
        <f t="shared" ref="E38:E42" si="3">F39+G39+J39+K39+L39</f>
        <v>818700</v>
      </c>
      <c r="F39" s="137">
        <v>818700</v>
      </c>
      <c r="G39" s="137">
        <v>0</v>
      </c>
      <c r="H39" s="137">
        <v>0</v>
      </c>
      <c r="I39" s="137">
        <v>0</v>
      </c>
      <c r="J39" s="137">
        <v>0</v>
      </c>
      <c r="K39" s="137">
        <v>0</v>
      </c>
      <c r="L39" s="137">
        <v>0</v>
      </c>
    </row>
    <row r="40" ht="19.5" customHeight="1" spans="1:12">
      <c r="A40" s="157" t="s">
        <v>170</v>
      </c>
      <c r="B40" s="158"/>
      <c r="C40" s="159"/>
      <c r="D40" s="138" t="s">
        <v>171</v>
      </c>
      <c r="E40" s="137">
        <v>818700</v>
      </c>
      <c r="F40" s="137">
        <v>818700</v>
      </c>
      <c r="G40" s="137">
        <v>0</v>
      </c>
      <c r="H40" s="137">
        <v>0</v>
      </c>
      <c r="I40" s="137">
        <v>0</v>
      </c>
      <c r="J40" s="137">
        <v>0</v>
      </c>
      <c r="K40" s="137">
        <v>0</v>
      </c>
      <c r="L40" s="137">
        <v>0</v>
      </c>
    </row>
    <row r="41" ht="19.5" customHeight="1" spans="1:12">
      <c r="A41" s="157">
        <v>224</v>
      </c>
      <c r="B41" s="158"/>
      <c r="C41" s="159"/>
      <c r="D41" s="138" t="s">
        <v>172</v>
      </c>
      <c r="E41" s="137">
        <f t="shared" si="3"/>
        <v>13204231.16</v>
      </c>
      <c r="F41" s="137">
        <v>13204231.16</v>
      </c>
      <c r="G41" s="137">
        <v>0</v>
      </c>
      <c r="H41" s="137">
        <v>0</v>
      </c>
      <c r="I41" s="137">
        <v>0</v>
      </c>
      <c r="J41" s="137">
        <v>0</v>
      </c>
      <c r="K41" s="137">
        <v>0</v>
      </c>
      <c r="L41" s="137">
        <v>0</v>
      </c>
    </row>
    <row r="42" ht="19.5" customHeight="1" spans="1:12">
      <c r="A42" s="157">
        <v>22406</v>
      </c>
      <c r="B42" s="158"/>
      <c r="C42" s="159"/>
      <c r="D42" s="138" t="s">
        <v>173</v>
      </c>
      <c r="E42" s="137">
        <f t="shared" si="3"/>
        <v>13204231.16</v>
      </c>
      <c r="F42" s="137">
        <v>13204231.16</v>
      </c>
      <c r="G42" s="137">
        <v>0</v>
      </c>
      <c r="H42" s="137">
        <v>0</v>
      </c>
      <c r="I42" s="137">
        <v>0</v>
      </c>
      <c r="J42" s="137">
        <v>0</v>
      </c>
      <c r="K42" s="137">
        <v>0</v>
      </c>
      <c r="L42" s="137">
        <v>0</v>
      </c>
    </row>
    <row r="43" ht="19.5" customHeight="1" spans="1:12">
      <c r="A43" s="157" t="s">
        <v>174</v>
      </c>
      <c r="B43" s="158"/>
      <c r="C43" s="159"/>
      <c r="D43" s="138" t="s">
        <v>175</v>
      </c>
      <c r="E43" s="137">
        <v>13204231.16</v>
      </c>
      <c r="F43" s="137">
        <v>13204231.16</v>
      </c>
      <c r="G43" s="137">
        <v>0</v>
      </c>
      <c r="H43" s="137">
        <v>0</v>
      </c>
      <c r="I43" s="137">
        <v>0</v>
      </c>
      <c r="J43" s="137">
        <v>0</v>
      </c>
      <c r="K43" s="137">
        <v>0</v>
      </c>
      <c r="L43" s="137">
        <v>0</v>
      </c>
    </row>
    <row r="44" ht="19.5" customHeight="1" spans="1:12">
      <c r="A44" s="139" t="s">
        <v>176</v>
      </c>
      <c r="B44" s="139"/>
      <c r="C44" s="139"/>
      <c r="D44" s="139"/>
      <c r="E44" s="140"/>
      <c r="F44" s="140"/>
      <c r="G44" s="140"/>
      <c r="H44" s="140"/>
      <c r="I44" s="140"/>
      <c r="J44" s="140"/>
      <c r="K44" s="140"/>
      <c r="L44" s="140"/>
    </row>
  </sheetData>
  <mergeCells count="51">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topLeftCell="A24" workbookViewId="0">
      <selection activeCell="A41" sqref="A41:D42"/>
    </sheetView>
  </sheetViews>
  <sheetFormatPr defaultColWidth="9" defaultRowHeight="13.5"/>
  <cols>
    <col min="1" max="3" width="3.25833333333333" style="129" customWidth="1"/>
    <col min="4" max="4" width="32.7583333333333" style="129" customWidth="1"/>
    <col min="5" max="9" width="18.7583333333333" style="129" customWidth="1"/>
    <col min="10" max="10" width="17.5" style="129" customWidth="1"/>
    <col min="11" max="16384" width="9" style="129"/>
  </cols>
  <sheetData>
    <row r="1" ht="27" spans="1:10">
      <c r="A1" s="144" t="s">
        <v>177</v>
      </c>
      <c r="B1" s="144"/>
      <c r="C1" s="144"/>
      <c r="D1" s="144"/>
      <c r="E1" s="144"/>
      <c r="F1" s="144"/>
      <c r="G1" s="144"/>
      <c r="H1" s="144"/>
      <c r="I1" s="144"/>
      <c r="J1" s="144"/>
    </row>
    <row r="2" spans="1:10">
      <c r="A2" s="145"/>
      <c r="B2" s="145"/>
      <c r="C2" s="145"/>
      <c r="D2" s="145"/>
      <c r="E2" s="145"/>
      <c r="F2" s="145"/>
      <c r="G2" s="145"/>
      <c r="H2" s="145"/>
      <c r="I2" s="145"/>
      <c r="J2" s="133" t="s">
        <v>178</v>
      </c>
    </row>
    <row r="3" ht="18" customHeight="1" spans="1:10">
      <c r="A3" s="146" t="s">
        <v>2</v>
      </c>
      <c r="B3" s="146"/>
      <c r="C3" s="146"/>
      <c r="D3" s="146"/>
      <c r="E3" s="145"/>
      <c r="F3" s="147"/>
      <c r="G3" s="145"/>
      <c r="H3" s="145"/>
      <c r="I3" s="145"/>
      <c r="J3" s="133" t="s">
        <v>3</v>
      </c>
    </row>
    <row r="4" ht="19.5" customHeight="1" spans="1:10">
      <c r="A4" s="136" t="s">
        <v>6</v>
      </c>
      <c r="B4" s="136"/>
      <c r="C4" s="136"/>
      <c r="D4" s="136"/>
      <c r="E4" s="135" t="s">
        <v>99</v>
      </c>
      <c r="F4" s="135" t="s">
        <v>179</v>
      </c>
      <c r="G4" s="135" t="s">
        <v>180</v>
      </c>
      <c r="H4" s="135" t="s">
        <v>181</v>
      </c>
      <c r="I4" s="135" t="s">
        <v>182</v>
      </c>
      <c r="J4" s="135" t="s">
        <v>183</v>
      </c>
    </row>
    <row r="5" ht="19.5" customHeight="1" spans="1:10">
      <c r="A5" s="135" t="s">
        <v>120</v>
      </c>
      <c r="B5" s="135"/>
      <c r="C5" s="135"/>
      <c r="D5" s="136" t="s">
        <v>121</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124</v>
      </c>
      <c r="B8" s="136" t="s">
        <v>125</v>
      </c>
      <c r="C8" s="136" t="s">
        <v>126</v>
      </c>
      <c r="D8" s="136" t="s">
        <v>10</v>
      </c>
      <c r="E8" s="135" t="s">
        <v>11</v>
      </c>
      <c r="F8" s="135" t="s">
        <v>12</v>
      </c>
      <c r="G8" s="135" t="s">
        <v>20</v>
      </c>
      <c r="H8" s="135" t="s">
        <v>24</v>
      </c>
      <c r="I8" s="135" t="s">
        <v>28</v>
      </c>
      <c r="J8" s="135" t="s">
        <v>32</v>
      </c>
    </row>
    <row r="9" ht="19.5" customHeight="1" spans="1:10">
      <c r="A9" s="136"/>
      <c r="B9" s="136"/>
      <c r="C9" s="136"/>
      <c r="D9" s="136" t="s">
        <v>127</v>
      </c>
      <c r="E9" s="137">
        <v>61565890.11</v>
      </c>
      <c r="F9" s="137">
        <v>10286822.45</v>
      </c>
      <c r="G9" s="137">
        <v>51279067.66</v>
      </c>
      <c r="H9" s="137">
        <v>0</v>
      </c>
      <c r="I9" s="137">
        <v>0</v>
      </c>
      <c r="J9" s="137">
        <v>0</v>
      </c>
    </row>
    <row r="10" ht="19.5" customHeight="1" spans="1:10">
      <c r="A10" s="157">
        <v>208</v>
      </c>
      <c r="B10" s="158"/>
      <c r="C10" s="159"/>
      <c r="D10" s="138" t="s">
        <v>128</v>
      </c>
      <c r="E10" s="137">
        <f t="shared" ref="E10:E16" si="0">F10+G10+H10+I10+J10</f>
        <v>1412866.59</v>
      </c>
      <c r="F10" s="137">
        <f>F11</f>
        <v>1412866.59</v>
      </c>
      <c r="G10" s="137">
        <v>0</v>
      </c>
      <c r="H10" s="137">
        <v>0</v>
      </c>
      <c r="I10" s="137">
        <v>0</v>
      </c>
      <c r="J10" s="137">
        <v>0</v>
      </c>
    </row>
    <row r="11" ht="19.5" customHeight="1" spans="1:10">
      <c r="A11" s="157">
        <v>20805</v>
      </c>
      <c r="B11" s="158"/>
      <c r="C11" s="159"/>
      <c r="D11" s="138" t="s">
        <v>129</v>
      </c>
      <c r="E11" s="137">
        <f t="shared" si="0"/>
        <v>1412866.59</v>
      </c>
      <c r="F11" s="137">
        <f>F12+F13+F14</f>
        <v>1412866.59</v>
      </c>
      <c r="G11" s="137">
        <v>0</v>
      </c>
      <c r="H11" s="137">
        <v>0</v>
      </c>
      <c r="I11" s="137">
        <v>0</v>
      </c>
      <c r="J11" s="137">
        <v>0</v>
      </c>
    </row>
    <row r="12" ht="19.5" customHeight="1" spans="1:10">
      <c r="A12" s="138" t="s">
        <v>184</v>
      </c>
      <c r="B12" s="138"/>
      <c r="C12" s="138"/>
      <c r="D12" s="138" t="s">
        <v>130</v>
      </c>
      <c r="E12" s="137">
        <v>554446</v>
      </c>
      <c r="F12" s="137">
        <v>554446</v>
      </c>
      <c r="G12" s="137">
        <v>0</v>
      </c>
      <c r="H12" s="137">
        <v>0</v>
      </c>
      <c r="I12" s="137">
        <v>0</v>
      </c>
      <c r="J12" s="137">
        <v>0</v>
      </c>
    </row>
    <row r="13" ht="19.5" customHeight="1" spans="1:10">
      <c r="A13" s="138" t="s">
        <v>185</v>
      </c>
      <c r="B13" s="138"/>
      <c r="C13" s="138"/>
      <c r="D13" s="138" t="s">
        <v>131</v>
      </c>
      <c r="E13" s="137">
        <v>777400.61</v>
      </c>
      <c r="F13" s="137">
        <v>777400.61</v>
      </c>
      <c r="G13" s="137">
        <v>0</v>
      </c>
      <c r="H13" s="137">
        <v>0</v>
      </c>
      <c r="I13" s="137">
        <v>0</v>
      </c>
      <c r="J13" s="137">
        <v>0</v>
      </c>
    </row>
    <row r="14" ht="19.5" customHeight="1" spans="1:10">
      <c r="A14" s="138" t="s">
        <v>186</v>
      </c>
      <c r="B14" s="138"/>
      <c r="C14" s="138"/>
      <c r="D14" s="138" t="s">
        <v>132</v>
      </c>
      <c r="E14" s="137">
        <v>81019.98</v>
      </c>
      <c r="F14" s="137">
        <v>81019.98</v>
      </c>
      <c r="G14" s="137">
        <v>0</v>
      </c>
      <c r="H14" s="137">
        <v>0</v>
      </c>
      <c r="I14" s="137">
        <v>0</v>
      </c>
      <c r="J14" s="137">
        <v>0</v>
      </c>
    </row>
    <row r="15" ht="19.5" customHeight="1" spans="1:10">
      <c r="A15" s="157">
        <v>210</v>
      </c>
      <c r="B15" s="158"/>
      <c r="C15" s="159"/>
      <c r="D15" s="138" t="s">
        <v>133</v>
      </c>
      <c r="E15" s="137">
        <f t="shared" si="0"/>
        <v>742507.94</v>
      </c>
      <c r="F15" s="137">
        <f>F16</f>
        <v>742507.94</v>
      </c>
      <c r="G15" s="137">
        <v>0</v>
      </c>
      <c r="H15" s="137">
        <v>0</v>
      </c>
      <c r="I15" s="137">
        <v>0</v>
      </c>
      <c r="J15" s="137">
        <v>0</v>
      </c>
    </row>
    <row r="16" ht="19.5" customHeight="1" spans="1:10">
      <c r="A16" s="157">
        <v>21011</v>
      </c>
      <c r="B16" s="158"/>
      <c r="C16" s="159"/>
      <c r="D16" s="138" t="s">
        <v>134</v>
      </c>
      <c r="E16" s="137">
        <f t="shared" si="0"/>
        <v>742507.94</v>
      </c>
      <c r="F16" s="137">
        <f>F17+F18+F19</f>
        <v>742507.94</v>
      </c>
      <c r="G16" s="137">
        <v>0</v>
      </c>
      <c r="H16" s="137">
        <v>0</v>
      </c>
      <c r="I16" s="137">
        <v>0</v>
      </c>
      <c r="J16" s="137">
        <v>0</v>
      </c>
    </row>
    <row r="17" ht="19.5" customHeight="1" spans="1:10">
      <c r="A17" s="138" t="s">
        <v>135</v>
      </c>
      <c r="B17" s="138"/>
      <c r="C17" s="138"/>
      <c r="D17" s="138" t="s">
        <v>136</v>
      </c>
      <c r="E17" s="137">
        <v>361266.67</v>
      </c>
      <c r="F17" s="137">
        <v>361266.67</v>
      </c>
      <c r="G17" s="137">
        <v>0</v>
      </c>
      <c r="H17" s="137">
        <v>0</v>
      </c>
      <c r="I17" s="137">
        <v>0</v>
      </c>
      <c r="J17" s="137">
        <v>0</v>
      </c>
    </row>
    <row r="18" ht="19.5" customHeight="1" spans="1:10">
      <c r="A18" s="138" t="s">
        <v>137</v>
      </c>
      <c r="B18" s="138"/>
      <c r="C18" s="138"/>
      <c r="D18" s="138" t="s">
        <v>138</v>
      </c>
      <c r="E18" s="137">
        <v>342579.16</v>
      </c>
      <c r="F18" s="137">
        <v>342579.16</v>
      </c>
      <c r="G18" s="137">
        <v>0</v>
      </c>
      <c r="H18" s="137">
        <v>0</v>
      </c>
      <c r="I18" s="137">
        <v>0</v>
      </c>
      <c r="J18" s="137">
        <v>0</v>
      </c>
    </row>
    <row r="19" ht="19.5" customHeight="1" spans="1:10">
      <c r="A19" s="138" t="s">
        <v>139</v>
      </c>
      <c r="B19" s="138"/>
      <c r="C19" s="138"/>
      <c r="D19" s="138" t="s">
        <v>140</v>
      </c>
      <c r="E19" s="137">
        <v>38662.11</v>
      </c>
      <c r="F19" s="137">
        <v>38662.11</v>
      </c>
      <c r="G19" s="137">
        <v>0</v>
      </c>
      <c r="H19" s="137">
        <v>0</v>
      </c>
      <c r="I19" s="137">
        <v>0</v>
      </c>
      <c r="J19" s="137">
        <v>0</v>
      </c>
    </row>
    <row r="20" ht="19.5" customHeight="1" spans="1:10">
      <c r="A20" s="157">
        <v>211</v>
      </c>
      <c r="B20" s="158"/>
      <c r="C20" s="159"/>
      <c r="D20" s="138" t="s">
        <v>141</v>
      </c>
      <c r="E20" s="137">
        <f t="shared" ref="E20:E24" si="1">F20+G20+H20+I20+J20</f>
        <v>0</v>
      </c>
      <c r="F20" s="137">
        <v>0</v>
      </c>
      <c r="G20" s="137">
        <v>0</v>
      </c>
      <c r="H20" s="137">
        <v>0</v>
      </c>
      <c r="I20" s="137">
        <v>0</v>
      </c>
      <c r="J20" s="137">
        <v>0</v>
      </c>
    </row>
    <row r="21" ht="19.5" customHeight="1" spans="1:10">
      <c r="A21" s="157">
        <v>21105</v>
      </c>
      <c r="B21" s="158"/>
      <c r="C21" s="159"/>
      <c r="D21" s="138" t="s">
        <v>142</v>
      </c>
      <c r="E21" s="137">
        <f t="shared" si="1"/>
        <v>0</v>
      </c>
      <c r="F21" s="137">
        <v>0</v>
      </c>
      <c r="G21" s="137">
        <v>0</v>
      </c>
      <c r="H21" s="137">
        <v>0</v>
      </c>
      <c r="I21" s="137">
        <v>0</v>
      </c>
      <c r="J21" s="137">
        <v>0</v>
      </c>
    </row>
    <row r="22" ht="19.5" customHeight="1" spans="1:10">
      <c r="A22" s="138" t="s">
        <v>143</v>
      </c>
      <c r="B22" s="138"/>
      <c r="C22" s="138"/>
      <c r="D22" s="138" t="s">
        <v>144</v>
      </c>
      <c r="E22" s="137">
        <v>105910</v>
      </c>
      <c r="F22" s="137">
        <v>0</v>
      </c>
      <c r="G22" s="137">
        <v>105910</v>
      </c>
      <c r="H22" s="137">
        <v>0</v>
      </c>
      <c r="I22" s="137">
        <v>0</v>
      </c>
      <c r="J22" s="137">
        <v>0</v>
      </c>
    </row>
    <row r="23" ht="19.5" customHeight="1" spans="1:10">
      <c r="A23" s="157">
        <v>212</v>
      </c>
      <c r="B23" s="158"/>
      <c r="C23" s="159"/>
      <c r="D23" s="138" t="s">
        <v>145</v>
      </c>
      <c r="E23" s="137">
        <f t="shared" si="1"/>
        <v>0</v>
      </c>
      <c r="F23" s="137">
        <v>0</v>
      </c>
      <c r="G23" s="137">
        <v>0</v>
      </c>
      <c r="H23" s="137">
        <v>0</v>
      </c>
      <c r="I23" s="137">
        <v>0</v>
      </c>
      <c r="J23" s="137">
        <v>0</v>
      </c>
    </row>
    <row r="24" ht="19.5" customHeight="1" spans="1:10">
      <c r="A24" s="157">
        <v>21202</v>
      </c>
      <c r="B24" s="158"/>
      <c r="C24" s="159"/>
      <c r="D24" s="138" t="s">
        <v>146</v>
      </c>
      <c r="E24" s="137">
        <f t="shared" si="1"/>
        <v>0</v>
      </c>
      <c r="F24" s="137">
        <v>0</v>
      </c>
      <c r="G24" s="137">
        <v>0</v>
      </c>
      <c r="H24" s="137">
        <v>0</v>
      </c>
      <c r="I24" s="137">
        <v>0</v>
      </c>
      <c r="J24" s="137">
        <v>0</v>
      </c>
    </row>
    <row r="25" ht="19.5" customHeight="1" spans="1:10">
      <c r="A25" s="138" t="s">
        <v>147</v>
      </c>
      <c r="B25" s="138"/>
      <c r="C25" s="138"/>
      <c r="D25" s="138" t="s">
        <v>146</v>
      </c>
      <c r="E25" s="137">
        <v>700000</v>
      </c>
      <c r="F25" s="137">
        <v>0</v>
      </c>
      <c r="G25" s="137">
        <v>700000</v>
      </c>
      <c r="H25" s="137">
        <v>0</v>
      </c>
      <c r="I25" s="137">
        <v>0</v>
      </c>
      <c r="J25" s="137">
        <v>0</v>
      </c>
    </row>
    <row r="26" ht="19.5" customHeight="1" spans="1:10">
      <c r="A26" s="157">
        <v>213</v>
      </c>
      <c r="B26" s="158"/>
      <c r="C26" s="159"/>
      <c r="D26" s="138" t="s">
        <v>148</v>
      </c>
      <c r="E26" s="137">
        <f t="shared" ref="E26:E32" si="2">F26+G26+H26+I26+J26</f>
        <v>0</v>
      </c>
      <c r="F26" s="137">
        <v>0</v>
      </c>
      <c r="G26" s="137">
        <v>0</v>
      </c>
      <c r="H26" s="137">
        <v>0</v>
      </c>
      <c r="I26" s="137">
        <v>0</v>
      </c>
      <c r="J26" s="137">
        <v>0</v>
      </c>
    </row>
    <row r="27" ht="19.5" customHeight="1" spans="1:10">
      <c r="A27" s="157">
        <v>21302</v>
      </c>
      <c r="B27" s="158"/>
      <c r="C27" s="159"/>
      <c r="D27" s="138" t="s">
        <v>149</v>
      </c>
      <c r="E27" s="137">
        <f t="shared" si="2"/>
        <v>0</v>
      </c>
      <c r="F27" s="137">
        <v>0</v>
      </c>
      <c r="G27" s="137">
        <v>0</v>
      </c>
      <c r="H27" s="137">
        <v>0</v>
      </c>
      <c r="I27" s="137">
        <v>0</v>
      </c>
      <c r="J27" s="137">
        <v>0</v>
      </c>
    </row>
    <row r="28" ht="19.5" customHeight="1" spans="1:10">
      <c r="A28" s="138" t="s">
        <v>150</v>
      </c>
      <c r="B28" s="138"/>
      <c r="C28" s="138"/>
      <c r="D28" s="138" t="s">
        <v>151</v>
      </c>
      <c r="E28" s="137">
        <v>900400</v>
      </c>
      <c r="F28" s="137">
        <v>0</v>
      </c>
      <c r="G28" s="137">
        <v>900400</v>
      </c>
      <c r="H28" s="137">
        <v>0</v>
      </c>
      <c r="I28" s="137">
        <v>0</v>
      </c>
      <c r="J28" s="137">
        <v>0</v>
      </c>
    </row>
    <row r="29" ht="19.5" customHeight="1" spans="1:10">
      <c r="A29" s="138" t="s">
        <v>152</v>
      </c>
      <c r="B29" s="138"/>
      <c r="C29" s="138"/>
      <c r="D29" s="138" t="s">
        <v>153</v>
      </c>
      <c r="E29" s="137">
        <v>536219</v>
      </c>
      <c r="F29" s="137">
        <v>0</v>
      </c>
      <c r="G29" s="137">
        <v>536219</v>
      </c>
      <c r="H29" s="137">
        <v>0</v>
      </c>
      <c r="I29" s="137">
        <v>0</v>
      </c>
      <c r="J29" s="137">
        <v>0</v>
      </c>
    </row>
    <row r="30" ht="19.5" customHeight="1" spans="1:10">
      <c r="A30" s="138" t="s">
        <v>154</v>
      </c>
      <c r="B30" s="138"/>
      <c r="C30" s="138"/>
      <c r="D30" s="138" t="s">
        <v>155</v>
      </c>
      <c r="E30" s="137">
        <v>286456.5</v>
      </c>
      <c r="F30" s="137">
        <v>0</v>
      </c>
      <c r="G30" s="137">
        <v>286456.5</v>
      </c>
      <c r="H30" s="137">
        <v>0</v>
      </c>
      <c r="I30" s="137">
        <v>0</v>
      </c>
      <c r="J30" s="137">
        <v>0</v>
      </c>
    </row>
    <row r="31" ht="19.5" customHeight="1" spans="1:10">
      <c r="A31" s="157">
        <v>220</v>
      </c>
      <c r="B31" s="158"/>
      <c r="C31" s="159"/>
      <c r="D31" s="138" t="s">
        <v>156</v>
      </c>
      <c r="E31" s="137">
        <f t="shared" si="2"/>
        <v>7312747.92</v>
      </c>
      <c r="F31" s="137">
        <v>7312747.92</v>
      </c>
      <c r="G31" s="137">
        <v>0</v>
      </c>
      <c r="H31" s="137">
        <v>0</v>
      </c>
      <c r="I31" s="137">
        <v>0</v>
      </c>
      <c r="J31" s="137">
        <v>0</v>
      </c>
    </row>
    <row r="32" ht="19.5" customHeight="1" spans="1:10">
      <c r="A32" s="157">
        <v>22001</v>
      </c>
      <c r="B32" s="158"/>
      <c r="C32" s="159"/>
      <c r="D32" s="138" t="s">
        <v>157</v>
      </c>
      <c r="E32" s="137">
        <f t="shared" si="2"/>
        <v>7312747.92</v>
      </c>
      <c r="F32" s="137">
        <v>7312747.92</v>
      </c>
      <c r="G32" s="137">
        <v>0</v>
      </c>
      <c r="H32" s="137">
        <v>0</v>
      </c>
      <c r="I32" s="137">
        <v>0</v>
      </c>
      <c r="J32" s="137">
        <v>0</v>
      </c>
    </row>
    <row r="33" ht="19.5" customHeight="1" spans="1:10">
      <c r="A33" s="138" t="s">
        <v>158</v>
      </c>
      <c r="B33" s="138"/>
      <c r="C33" s="138"/>
      <c r="D33" s="138" t="s">
        <v>159</v>
      </c>
      <c r="E33" s="137">
        <v>7312747.92</v>
      </c>
      <c r="F33" s="137">
        <v>7312747.92</v>
      </c>
      <c r="G33" s="137">
        <v>0</v>
      </c>
      <c r="H33" s="137">
        <v>0</v>
      </c>
      <c r="I33" s="137">
        <v>0</v>
      </c>
      <c r="J33" s="137">
        <v>0</v>
      </c>
    </row>
    <row r="34" ht="19.5" customHeight="1" spans="1:10">
      <c r="A34" s="138" t="s">
        <v>160</v>
      </c>
      <c r="B34" s="138"/>
      <c r="C34" s="138"/>
      <c r="D34" s="138" t="s">
        <v>161</v>
      </c>
      <c r="E34" s="137">
        <v>33304701</v>
      </c>
      <c r="F34" s="137">
        <v>0</v>
      </c>
      <c r="G34" s="137">
        <v>33304701</v>
      </c>
      <c r="H34" s="137">
        <v>0</v>
      </c>
      <c r="I34" s="137">
        <v>0</v>
      </c>
      <c r="J34" s="137">
        <v>0</v>
      </c>
    </row>
    <row r="35" ht="19.5" customHeight="1" spans="1:10">
      <c r="A35" s="138" t="s">
        <v>162</v>
      </c>
      <c r="B35" s="138"/>
      <c r="C35" s="138"/>
      <c r="D35" s="138" t="s">
        <v>163</v>
      </c>
      <c r="E35" s="137">
        <v>60000</v>
      </c>
      <c r="F35" s="137">
        <v>0</v>
      </c>
      <c r="G35" s="137">
        <v>60000</v>
      </c>
      <c r="H35" s="137">
        <v>0</v>
      </c>
      <c r="I35" s="137">
        <v>0</v>
      </c>
      <c r="J35" s="137">
        <v>0</v>
      </c>
    </row>
    <row r="36" ht="19.5" customHeight="1" spans="1:10">
      <c r="A36" s="138" t="s">
        <v>164</v>
      </c>
      <c r="B36" s="138"/>
      <c r="C36" s="138"/>
      <c r="D36" s="138" t="s">
        <v>165</v>
      </c>
      <c r="E36" s="137">
        <v>2065500</v>
      </c>
      <c r="F36" s="137">
        <v>0</v>
      </c>
      <c r="G36" s="137">
        <v>2065500</v>
      </c>
      <c r="H36" s="137">
        <v>0</v>
      </c>
      <c r="I36" s="137">
        <v>0</v>
      </c>
      <c r="J36" s="137">
        <v>0</v>
      </c>
    </row>
    <row r="37" ht="19.5" customHeight="1" spans="1:10">
      <c r="A37" s="138" t="s">
        <v>166</v>
      </c>
      <c r="B37" s="138"/>
      <c r="C37" s="138"/>
      <c r="D37" s="138" t="s">
        <v>167</v>
      </c>
      <c r="E37" s="137">
        <v>115650</v>
      </c>
      <c r="F37" s="137">
        <v>0</v>
      </c>
      <c r="G37" s="137">
        <v>115650</v>
      </c>
      <c r="H37" s="137">
        <v>0</v>
      </c>
      <c r="I37" s="137">
        <v>0</v>
      </c>
      <c r="J37" s="137">
        <v>0</v>
      </c>
    </row>
    <row r="38" ht="19.5" customHeight="1" spans="1:10">
      <c r="A38" s="157">
        <v>221</v>
      </c>
      <c r="B38" s="158"/>
      <c r="C38" s="159"/>
      <c r="D38" s="138" t="s">
        <v>168</v>
      </c>
      <c r="E38" s="137">
        <f t="shared" ref="E38:E42" si="3">F38+G38+H38+I38+J38</f>
        <v>818700</v>
      </c>
      <c r="F38" s="137">
        <v>818700</v>
      </c>
      <c r="G38" s="137">
        <v>0</v>
      </c>
      <c r="H38" s="137">
        <v>0</v>
      </c>
      <c r="I38" s="137">
        <v>0</v>
      </c>
      <c r="J38" s="137">
        <v>0</v>
      </c>
    </row>
    <row r="39" ht="19.5" customHeight="1" spans="1:10">
      <c r="A39" s="157">
        <v>22102</v>
      </c>
      <c r="B39" s="158"/>
      <c r="C39" s="159"/>
      <c r="D39" s="138" t="s">
        <v>169</v>
      </c>
      <c r="E39" s="137">
        <f t="shared" si="3"/>
        <v>818700</v>
      </c>
      <c r="F39" s="137">
        <v>818700</v>
      </c>
      <c r="G39" s="137">
        <v>0</v>
      </c>
      <c r="H39" s="137">
        <v>0</v>
      </c>
      <c r="I39" s="137">
        <v>0</v>
      </c>
      <c r="J39" s="137">
        <v>0</v>
      </c>
    </row>
    <row r="40" ht="19.5" customHeight="1" spans="1:10">
      <c r="A40" s="138" t="s">
        <v>170</v>
      </c>
      <c r="B40" s="138"/>
      <c r="C40" s="138"/>
      <c r="D40" s="138" t="s">
        <v>171</v>
      </c>
      <c r="E40" s="137">
        <v>818700</v>
      </c>
      <c r="F40" s="137">
        <v>818700</v>
      </c>
      <c r="G40" s="137">
        <v>0</v>
      </c>
      <c r="H40" s="137">
        <v>0</v>
      </c>
      <c r="I40" s="137">
        <v>0</v>
      </c>
      <c r="J40" s="137">
        <v>0</v>
      </c>
    </row>
    <row r="41" ht="19.5" customHeight="1" spans="1:10">
      <c r="A41" s="157">
        <v>224</v>
      </c>
      <c r="B41" s="158"/>
      <c r="C41" s="159"/>
      <c r="D41" s="138" t="s">
        <v>172</v>
      </c>
      <c r="E41" s="137">
        <f t="shared" si="3"/>
        <v>0</v>
      </c>
      <c r="F41" s="137">
        <v>0</v>
      </c>
      <c r="G41" s="137">
        <v>0</v>
      </c>
      <c r="H41" s="137">
        <v>0</v>
      </c>
      <c r="I41" s="137">
        <v>0</v>
      </c>
      <c r="J41" s="137">
        <v>0</v>
      </c>
    </row>
    <row r="42" ht="19.5" customHeight="1" spans="1:10">
      <c r="A42" s="157">
        <v>22406</v>
      </c>
      <c r="B42" s="158"/>
      <c r="C42" s="159"/>
      <c r="D42" s="138" t="s">
        <v>173</v>
      </c>
      <c r="E42" s="137">
        <f t="shared" si="3"/>
        <v>0</v>
      </c>
      <c r="F42" s="137">
        <v>0</v>
      </c>
      <c r="G42" s="137">
        <v>0</v>
      </c>
      <c r="H42" s="137">
        <v>0</v>
      </c>
      <c r="I42" s="137">
        <v>0</v>
      </c>
      <c r="J42" s="137">
        <v>0</v>
      </c>
    </row>
    <row r="43" ht="19.5" customHeight="1" spans="1:10">
      <c r="A43" s="138" t="s">
        <v>174</v>
      </c>
      <c r="B43" s="138"/>
      <c r="C43" s="138"/>
      <c r="D43" s="138" t="s">
        <v>175</v>
      </c>
      <c r="E43" s="137">
        <v>13204231.16</v>
      </c>
      <c r="F43" s="137">
        <v>0</v>
      </c>
      <c r="G43" s="137">
        <v>13204231.16</v>
      </c>
      <c r="H43" s="137">
        <v>0</v>
      </c>
      <c r="I43" s="137">
        <v>0</v>
      </c>
      <c r="J43" s="137">
        <v>0</v>
      </c>
    </row>
    <row r="44" ht="19.5" customHeight="1" spans="1:10">
      <c r="A44" s="163" t="s">
        <v>187</v>
      </c>
      <c r="B44" s="163"/>
      <c r="C44" s="163"/>
      <c r="D44" s="163"/>
      <c r="E44" s="163"/>
      <c r="F44" s="163"/>
      <c r="G44" s="163"/>
      <c r="H44" s="163"/>
      <c r="I44" s="163"/>
      <c r="J44" s="163"/>
    </row>
  </sheetData>
  <mergeCells count="49">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5"/>
  <sheetViews>
    <sheetView workbookViewId="0">
      <selection activeCell="I2" sqref="I2:I3"/>
    </sheetView>
  </sheetViews>
  <sheetFormatPr defaultColWidth="9" defaultRowHeight="13.5"/>
  <cols>
    <col min="1" max="1" width="28.625" style="129" customWidth="1"/>
    <col min="2" max="2" width="4.75833333333333" style="129" customWidth="1"/>
    <col min="3" max="3" width="18.7583333333333" style="129" customWidth="1"/>
    <col min="4" max="4" width="30.5" style="129" customWidth="1"/>
    <col min="5" max="5" width="4.75833333333333" style="129" customWidth="1"/>
    <col min="6" max="9" width="18.7583333333333" style="129" customWidth="1"/>
    <col min="10" max="16384" width="9" style="129"/>
  </cols>
  <sheetData>
    <row r="1" ht="27" spans="1:9">
      <c r="A1" s="156" t="s">
        <v>188</v>
      </c>
      <c r="B1" s="156"/>
      <c r="C1" s="156"/>
      <c r="D1" s="156"/>
      <c r="E1" s="156"/>
      <c r="F1" s="156"/>
      <c r="G1" s="156"/>
      <c r="H1" s="156"/>
      <c r="I1" s="156"/>
    </row>
    <row r="2" spans="1:9">
      <c r="A2" s="145"/>
      <c r="B2" s="145"/>
      <c r="C2" s="145"/>
      <c r="D2" s="145"/>
      <c r="E2" s="145"/>
      <c r="F2" s="145"/>
      <c r="G2" s="145"/>
      <c r="H2" s="145"/>
      <c r="I2" s="133" t="s">
        <v>189</v>
      </c>
    </row>
    <row r="3" ht="16" customHeight="1" spans="1:9">
      <c r="A3" s="142" t="s">
        <v>2</v>
      </c>
      <c r="B3" s="145"/>
      <c r="C3" s="145"/>
      <c r="D3" s="147"/>
      <c r="E3" s="145"/>
      <c r="F3" s="145"/>
      <c r="G3" s="145"/>
      <c r="H3" s="145"/>
      <c r="I3" s="133" t="s">
        <v>3</v>
      </c>
    </row>
    <row r="4" ht="19.5" customHeight="1" spans="1:9">
      <c r="A4" s="136" t="s">
        <v>190</v>
      </c>
      <c r="B4" s="136"/>
      <c r="C4" s="136"/>
      <c r="D4" s="136" t="s">
        <v>191</v>
      </c>
      <c r="E4" s="136"/>
      <c r="F4" s="136"/>
      <c r="G4" s="136"/>
      <c r="H4" s="136"/>
      <c r="I4" s="136"/>
    </row>
    <row r="5" ht="19.5" customHeight="1" spans="1:9">
      <c r="A5" s="135" t="s">
        <v>192</v>
      </c>
      <c r="B5" s="135" t="s">
        <v>7</v>
      </c>
      <c r="C5" s="135" t="s">
        <v>193</v>
      </c>
      <c r="D5" s="135" t="s">
        <v>194</v>
      </c>
      <c r="E5" s="135" t="s">
        <v>7</v>
      </c>
      <c r="F5" s="136" t="s">
        <v>127</v>
      </c>
      <c r="G5" s="135" t="s">
        <v>195</v>
      </c>
      <c r="H5" s="135" t="s">
        <v>196</v>
      </c>
      <c r="I5" s="135" t="s">
        <v>197</v>
      </c>
    </row>
    <row r="6" ht="19.5" customHeight="1" spans="1:9">
      <c r="A6" s="135"/>
      <c r="B6" s="135"/>
      <c r="C6" s="135"/>
      <c r="D6" s="135"/>
      <c r="E6" s="135"/>
      <c r="F6" s="136" t="s">
        <v>122</v>
      </c>
      <c r="G6" s="135" t="s">
        <v>195</v>
      </c>
      <c r="H6" s="135"/>
      <c r="I6" s="135"/>
    </row>
    <row r="7" ht="19.5" customHeight="1" spans="1:9">
      <c r="A7" s="136" t="s">
        <v>198</v>
      </c>
      <c r="B7" s="136"/>
      <c r="C7" s="136" t="s">
        <v>11</v>
      </c>
      <c r="D7" s="136" t="s">
        <v>198</v>
      </c>
      <c r="E7" s="136"/>
      <c r="F7" s="136" t="s">
        <v>12</v>
      </c>
      <c r="G7" s="136" t="s">
        <v>20</v>
      </c>
      <c r="H7" s="136" t="s">
        <v>24</v>
      </c>
      <c r="I7" s="136" t="s">
        <v>28</v>
      </c>
    </row>
    <row r="8" ht="19.5" customHeight="1" spans="1:9">
      <c r="A8" s="138" t="s">
        <v>199</v>
      </c>
      <c r="B8" s="136" t="s">
        <v>11</v>
      </c>
      <c r="C8" s="137">
        <v>61245390.11</v>
      </c>
      <c r="D8" s="138" t="s">
        <v>14</v>
      </c>
      <c r="E8" s="136" t="s">
        <v>22</v>
      </c>
      <c r="F8" s="137">
        <v>0</v>
      </c>
      <c r="G8" s="137">
        <v>0</v>
      </c>
      <c r="H8" s="137">
        <v>0</v>
      </c>
      <c r="I8" s="137">
        <v>0</v>
      </c>
    </row>
    <row r="9" ht="19.5" customHeight="1" spans="1:9">
      <c r="A9" s="138" t="s">
        <v>200</v>
      </c>
      <c r="B9" s="136" t="s">
        <v>12</v>
      </c>
      <c r="C9" s="137">
        <v>0</v>
      </c>
      <c r="D9" s="138" t="s">
        <v>17</v>
      </c>
      <c r="E9" s="136" t="s">
        <v>26</v>
      </c>
      <c r="F9" s="137">
        <v>0</v>
      </c>
      <c r="G9" s="137">
        <v>0</v>
      </c>
      <c r="H9" s="137">
        <v>0</v>
      </c>
      <c r="I9" s="137">
        <v>0</v>
      </c>
    </row>
    <row r="10" ht="19.5" customHeight="1" spans="1:9">
      <c r="A10" s="138" t="s">
        <v>201</v>
      </c>
      <c r="B10" s="136" t="s">
        <v>20</v>
      </c>
      <c r="C10" s="137">
        <v>0</v>
      </c>
      <c r="D10" s="138" t="s">
        <v>21</v>
      </c>
      <c r="E10" s="136" t="s">
        <v>30</v>
      </c>
      <c r="F10" s="137">
        <v>0</v>
      </c>
      <c r="G10" s="137">
        <v>0</v>
      </c>
      <c r="H10" s="137">
        <v>0</v>
      </c>
      <c r="I10" s="137">
        <v>0</v>
      </c>
    </row>
    <row r="11" ht="19.5" customHeight="1" spans="1:9">
      <c r="A11" s="138"/>
      <c r="B11" s="136" t="s">
        <v>24</v>
      </c>
      <c r="C11" s="149"/>
      <c r="D11" s="138" t="s">
        <v>25</v>
      </c>
      <c r="E11" s="136" t="s">
        <v>34</v>
      </c>
      <c r="F11" s="137">
        <v>0</v>
      </c>
      <c r="G11" s="137">
        <v>0</v>
      </c>
      <c r="H11" s="137">
        <v>0</v>
      </c>
      <c r="I11" s="137">
        <v>0</v>
      </c>
    </row>
    <row r="12" ht="19.5" customHeight="1" spans="1:9">
      <c r="A12" s="138"/>
      <c r="B12" s="136" t="s">
        <v>28</v>
      </c>
      <c r="C12" s="149"/>
      <c r="D12" s="138" t="s">
        <v>29</v>
      </c>
      <c r="E12" s="136" t="s">
        <v>38</v>
      </c>
      <c r="F12" s="137">
        <v>0</v>
      </c>
      <c r="G12" s="137">
        <v>0</v>
      </c>
      <c r="H12" s="137">
        <v>0</v>
      </c>
      <c r="I12" s="137">
        <v>0</v>
      </c>
    </row>
    <row r="13" ht="19.5" customHeight="1" spans="1:9">
      <c r="A13" s="138"/>
      <c r="B13" s="136" t="s">
        <v>32</v>
      </c>
      <c r="C13" s="149"/>
      <c r="D13" s="138" t="s">
        <v>33</v>
      </c>
      <c r="E13" s="136" t="s">
        <v>42</v>
      </c>
      <c r="F13" s="137">
        <v>0</v>
      </c>
      <c r="G13" s="137">
        <v>0</v>
      </c>
      <c r="H13" s="137">
        <v>0</v>
      </c>
      <c r="I13" s="137">
        <v>0</v>
      </c>
    </row>
    <row r="14" ht="19.5" customHeight="1" spans="1:9">
      <c r="A14" s="138"/>
      <c r="B14" s="136" t="s">
        <v>36</v>
      </c>
      <c r="C14" s="149"/>
      <c r="D14" s="138" t="s">
        <v>37</v>
      </c>
      <c r="E14" s="136" t="s">
        <v>45</v>
      </c>
      <c r="F14" s="137">
        <v>0</v>
      </c>
      <c r="G14" s="137">
        <v>0</v>
      </c>
      <c r="H14" s="137">
        <v>0</v>
      </c>
      <c r="I14" s="137">
        <v>0</v>
      </c>
    </row>
    <row r="15" ht="19.5" customHeight="1" spans="1:9">
      <c r="A15" s="138"/>
      <c r="B15" s="136" t="s">
        <v>40</v>
      </c>
      <c r="C15" s="149"/>
      <c r="D15" s="138" t="s">
        <v>41</v>
      </c>
      <c r="E15" s="136" t="s">
        <v>48</v>
      </c>
      <c r="F15" s="137">
        <v>1095766.59</v>
      </c>
      <c r="G15" s="137">
        <v>1095766.59</v>
      </c>
      <c r="H15" s="137">
        <v>0</v>
      </c>
      <c r="I15" s="137">
        <v>0</v>
      </c>
    </row>
    <row r="16" ht="19.5" customHeight="1" spans="1:9">
      <c r="A16" s="138"/>
      <c r="B16" s="136" t="s">
        <v>43</v>
      </c>
      <c r="C16" s="149"/>
      <c r="D16" s="138" t="s">
        <v>44</v>
      </c>
      <c r="E16" s="136" t="s">
        <v>51</v>
      </c>
      <c r="F16" s="137">
        <v>742507.94</v>
      </c>
      <c r="G16" s="137">
        <v>742507.94</v>
      </c>
      <c r="H16" s="137">
        <v>0</v>
      </c>
      <c r="I16" s="137">
        <v>0</v>
      </c>
    </row>
    <row r="17" ht="19.5" customHeight="1" spans="1:9">
      <c r="A17" s="138"/>
      <c r="B17" s="136" t="s">
        <v>46</v>
      </c>
      <c r="C17" s="149"/>
      <c r="D17" s="138" t="s">
        <v>47</v>
      </c>
      <c r="E17" s="136" t="s">
        <v>54</v>
      </c>
      <c r="F17" s="137">
        <v>105910</v>
      </c>
      <c r="G17" s="137">
        <v>105910</v>
      </c>
      <c r="H17" s="137">
        <v>0</v>
      </c>
      <c r="I17" s="137">
        <v>0</v>
      </c>
    </row>
    <row r="18" ht="19.5" customHeight="1" spans="1:9">
      <c r="A18" s="138"/>
      <c r="B18" s="136" t="s">
        <v>49</v>
      </c>
      <c r="C18" s="149"/>
      <c r="D18" s="138" t="s">
        <v>50</v>
      </c>
      <c r="E18" s="136" t="s">
        <v>57</v>
      </c>
      <c r="F18" s="137">
        <v>700000</v>
      </c>
      <c r="G18" s="137">
        <v>700000</v>
      </c>
      <c r="H18" s="137">
        <v>0</v>
      </c>
      <c r="I18" s="137">
        <v>0</v>
      </c>
    </row>
    <row r="19" ht="19.5" customHeight="1" spans="1:9">
      <c r="A19" s="138"/>
      <c r="B19" s="136" t="s">
        <v>52</v>
      </c>
      <c r="C19" s="149"/>
      <c r="D19" s="138" t="s">
        <v>53</v>
      </c>
      <c r="E19" s="136" t="s">
        <v>60</v>
      </c>
      <c r="F19" s="137">
        <v>1723075.5</v>
      </c>
      <c r="G19" s="137">
        <v>1723075.5</v>
      </c>
      <c r="H19" s="137">
        <v>0</v>
      </c>
      <c r="I19" s="137">
        <v>0</v>
      </c>
    </row>
    <row r="20" ht="19.5" customHeight="1" spans="1:9">
      <c r="A20" s="138"/>
      <c r="B20" s="136" t="s">
        <v>55</v>
      </c>
      <c r="C20" s="149"/>
      <c r="D20" s="138" t="s">
        <v>56</v>
      </c>
      <c r="E20" s="136" t="s">
        <v>63</v>
      </c>
      <c r="F20" s="137">
        <v>0</v>
      </c>
      <c r="G20" s="137">
        <v>0</v>
      </c>
      <c r="H20" s="137">
        <v>0</v>
      </c>
      <c r="I20" s="137">
        <v>0</v>
      </c>
    </row>
    <row r="21" ht="19.5" customHeight="1" spans="1:9">
      <c r="A21" s="138"/>
      <c r="B21" s="136" t="s">
        <v>58</v>
      </c>
      <c r="C21" s="149"/>
      <c r="D21" s="138" t="s">
        <v>59</v>
      </c>
      <c r="E21" s="136" t="s">
        <v>66</v>
      </c>
      <c r="F21" s="137">
        <v>0</v>
      </c>
      <c r="G21" s="137">
        <v>0</v>
      </c>
      <c r="H21" s="137">
        <v>0</v>
      </c>
      <c r="I21" s="137">
        <v>0</v>
      </c>
    </row>
    <row r="22" ht="19.5" customHeight="1" spans="1:9">
      <c r="A22" s="138"/>
      <c r="B22" s="136" t="s">
        <v>61</v>
      </c>
      <c r="C22" s="149"/>
      <c r="D22" s="138" t="s">
        <v>62</v>
      </c>
      <c r="E22" s="136" t="s">
        <v>69</v>
      </c>
      <c r="F22" s="137">
        <v>0</v>
      </c>
      <c r="G22" s="137">
        <v>0</v>
      </c>
      <c r="H22" s="137">
        <v>0</v>
      </c>
      <c r="I22" s="137">
        <v>0</v>
      </c>
    </row>
    <row r="23" ht="19.5" customHeight="1" spans="1:9">
      <c r="A23" s="138"/>
      <c r="B23" s="136" t="s">
        <v>64</v>
      </c>
      <c r="C23" s="149"/>
      <c r="D23" s="138" t="s">
        <v>65</v>
      </c>
      <c r="E23" s="136" t="s">
        <v>72</v>
      </c>
      <c r="F23" s="137">
        <v>0</v>
      </c>
      <c r="G23" s="137">
        <v>0</v>
      </c>
      <c r="H23" s="137">
        <v>0</v>
      </c>
      <c r="I23" s="137">
        <v>0</v>
      </c>
    </row>
    <row r="24" ht="19.5" customHeight="1" spans="1:9">
      <c r="A24" s="138"/>
      <c r="B24" s="136" t="s">
        <v>67</v>
      </c>
      <c r="C24" s="149"/>
      <c r="D24" s="138" t="s">
        <v>68</v>
      </c>
      <c r="E24" s="136" t="s">
        <v>75</v>
      </c>
      <c r="F24" s="137">
        <v>0</v>
      </c>
      <c r="G24" s="137">
        <v>0</v>
      </c>
      <c r="H24" s="137">
        <v>0</v>
      </c>
      <c r="I24" s="137">
        <v>0</v>
      </c>
    </row>
    <row r="25" ht="19.5" customHeight="1" spans="1:9">
      <c r="A25" s="138"/>
      <c r="B25" s="136" t="s">
        <v>70</v>
      </c>
      <c r="C25" s="149"/>
      <c r="D25" s="138" t="s">
        <v>71</v>
      </c>
      <c r="E25" s="136" t="s">
        <v>78</v>
      </c>
      <c r="F25" s="137">
        <v>42855198.92</v>
      </c>
      <c r="G25" s="137">
        <v>42855198.92</v>
      </c>
      <c r="H25" s="137">
        <v>0</v>
      </c>
      <c r="I25" s="137">
        <v>0</v>
      </c>
    </row>
    <row r="26" ht="19.5" customHeight="1" spans="1:9">
      <c r="A26" s="138"/>
      <c r="B26" s="136" t="s">
        <v>73</v>
      </c>
      <c r="C26" s="149"/>
      <c r="D26" s="138" t="s">
        <v>74</v>
      </c>
      <c r="E26" s="136" t="s">
        <v>81</v>
      </c>
      <c r="F26" s="137">
        <v>818700</v>
      </c>
      <c r="G26" s="137">
        <v>818700</v>
      </c>
      <c r="H26" s="137">
        <v>0</v>
      </c>
      <c r="I26" s="137">
        <v>0</v>
      </c>
    </row>
    <row r="27" ht="19.5" customHeight="1" spans="1:9">
      <c r="A27" s="138"/>
      <c r="B27" s="136" t="s">
        <v>76</v>
      </c>
      <c r="C27" s="149"/>
      <c r="D27" s="138" t="s">
        <v>77</v>
      </c>
      <c r="E27" s="136" t="s">
        <v>84</v>
      </c>
      <c r="F27" s="137">
        <v>0</v>
      </c>
      <c r="G27" s="137">
        <v>0</v>
      </c>
      <c r="H27" s="137">
        <v>0</v>
      </c>
      <c r="I27" s="137">
        <v>0</v>
      </c>
    </row>
    <row r="28" ht="19.5" customHeight="1" spans="1:9">
      <c r="A28" s="138"/>
      <c r="B28" s="136" t="s">
        <v>79</v>
      </c>
      <c r="C28" s="149"/>
      <c r="D28" s="138" t="s">
        <v>80</v>
      </c>
      <c r="E28" s="136" t="s">
        <v>87</v>
      </c>
      <c r="F28" s="137">
        <v>0</v>
      </c>
      <c r="G28" s="137">
        <v>0</v>
      </c>
      <c r="H28" s="137">
        <v>0</v>
      </c>
      <c r="I28" s="137">
        <v>0</v>
      </c>
    </row>
    <row r="29" ht="19.5" customHeight="1" spans="1:9">
      <c r="A29" s="138"/>
      <c r="B29" s="136" t="s">
        <v>82</v>
      </c>
      <c r="C29" s="149"/>
      <c r="D29" s="138" t="s">
        <v>83</v>
      </c>
      <c r="E29" s="136" t="s">
        <v>90</v>
      </c>
      <c r="F29" s="137">
        <v>13204231.16</v>
      </c>
      <c r="G29" s="137">
        <v>13204231.16</v>
      </c>
      <c r="H29" s="137">
        <v>0</v>
      </c>
      <c r="I29" s="137">
        <v>0</v>
      </c>
    </row>
    <row r="30" ht="19.5" customHeight="1" spans="1:9">
      <c r="A30" s="138"/>
      <c r="B30" s="136" t="s">
        <v>85</v>
      </c>
      <c r="C30" s="149"/>
      <c r="D30" s="138" t="s">
        <v>86</v>
      </c>
      <c r="E30" s="136" t="s">
        <v>93</v>
      </c>
      <c r="F30" s="137">
        <v>0</v>
      </c>
      <c r="G30" s="137">
        <v>0</v>
      </c>
      <c r="H30" s="137">
        <v>0</v>
      </c>
      <c r="I30" s="137">
        <v>0</v>
      </c>
    </row>
    <row r="31" ht="19.5" customHeight="1" spans="1:9">
      <c r="A31" s="138"/>
      <c r="B31" s="136" t="s">
        <v>88</v>
      </c>
      <c r="C31" s="149"/>
      <c r="D31" s="138" t="s">
        <v>89</v>
      </c>
      <c r="E31" s="136" t="s">
        <v>96</v>
      </c>
      <c r="F31" s="137">
        <v>0</v>
      </c>
      <c r="G31" s="137">
        <v>0</v>
      </c>
      <c r="H31" s="137">
        <v>0</v>
      </c>
      <c r="I31" s="137">
        <v>0</v>
      </c>
    </row>
    <row r="32" ht="19.5" customHeight="1" spans="1:9">
      <c r="A32" s="138"/>
      <c r="B32" s="136" t="s">
        <v>91</v>
      </c>
      <c r="C32" s="149"/>
      <c r="D32" s="138" t="s">
        <v>92</v>
      </c>
      <c r="E32" s="136" t="s">
        <v>100</v>
      </c>
      <c r="F32" s="137">
        <v>0</v>
      </c>
      <c r="G32" s="137">
        <v>0</v>
      </c>
      <c r="H32" s="137">
        <v>0</v>
      </c>
      <c r="I32" s="137">
        <v>0</v>
      </c>
    </row>
    <row r="33" ht="19.5" customHeight="1" spans="1:9">
      <c r="A33" s="138"/>
      <c r="B33" s="136" t="s">
        <v>94</v>
      </c>
      <c r="C33" s="149"/>
      <c r="D33" s="138" t="s">
        <v>95</v>
      </c>
      <c r="E33" s="136" t="s">
        <v>104</v>
      </c>
      <c r="F33" s="137">
        <v>0</v>
      </c>
      <c r="G33" s="137">
        <v>0</v>
      </c>
      <c r="H33" s="137">
        <v>0</v>
      </c>
      <c r="I33" s="137">
        <v>0</v>
      </c>
    </row>
    <row r="34" ht="19.5" customHeight="1" spans="1:9">
      <c r="A34" s="136" t="s">
        <v>97</v>
      </c>
      <c r="B34" s="136" t="s">
        <v>98</v>
      </c>
      <c r="C34" s="137">
        <v>61245390.11</v>
      </c>
      <c r="D34" s="136" t="s">
        <v>99</v>
      </c>
      <c r="E34" s="136" t="s">
        <v>108</v>
      </c>
      <c r="F34" s="137">
        <v>61245390.11</v>
      </c>
      <c r="G34" s="137">
        <v>61245390.11</v>
      </c>
      <c r="H34" s="137">
        <v>0</v>
      </c>
      <c r="I34" s="137">
        <v>0</v>
      </c>
    </row>
    <row r="35" ht="19.5" customHeight="1" spans="1:9">
      <c r="A35" s="138" t="s">
        <v>202</v>
      </c>
      <c r="B35" s="136" t="s">
        <v>102</v>
      </c>
      <c r="C35" s="137">
        <v>835589.19</v>
      </c>
      <c r="D35" s="138" t="s">
        <v>203</v>
      </c>
      <c r="E35" s="136" t="s">
        <v>111</v>
      </c>
      <c r="F35" s="137">
        <v>835589.19</v>
      </c>
      <c r="G35" s="137">
        <v>835589.19</v>
      </c>
      <c r="H35" s="137">
        <v>0</v>
      </c>
      <c r="I35" s="137">
        <v>0</v>
      </c>
    </row>
    <row r="36" ht="19.5" customHeight="1" spans="1:9">
      <c r="A36" s="138" t="s">
        <v>199</v>
      </c>
      <c r="B36" s="136" t="s">
        <v>106</v>
      </c>
      <c r="C36" s="137">
        <v>835589.19</v>
      </c>
      <c r="D36" s="138"/>
      <c r="E36" s="136" t="s">
        <v>204</v>
      </c>
      <c r="F36" s="149"/>
      <c r="G36" s="149"/>
      <c r="H36" s="149"/>
      <c r="I36" s="149"/>
    </row>
    <row r="37" ht="19.5" customHeight="1" spans="1:9">
      <c r="A37" s="138" t="s">
        <v>200</v>
      </c>
      <c r="B37" s="136" t="s">
        <v>110</v>
      </c>
      <c r="C37" s="137">
        <v>0</v>
      </c>
      <c r="D37" s="136"/>
      <c r="E37" s="136" t="s">
        <v>205</v>
      </c>
      <c r="F37" s="149"/>
      <c r="G37" s="149"/>
      <c r="H37" s="149"/>
      <c r="I37" s="149"/>
    </row>
    <row r="38" ht="19.5" customHeight="1" spans="1:9">
      <c r="A38" s="138" t="s">
        <v>201</v>
      </c>
      <c r="B38" s="136" t="s">
        <v>15</v>
      </c>
      <c r="C38" s="137">
        <v>0</v>
      </c>
      <c r="D38" s="138"/>
      <c r="E38" s="136" t="s">
        <v>206</v>
      </c>
      <c r="F38" s="149"/>
      <c r="G38" s="149"/>
      <c r="H38" s="149"/>
      <c r="I38" s="149"/>
    </row>
    <row r="39" ht="19.5" customHeight="1" spans="1:9">
      <c r="A39" s="136" t="s">
        <v>109</v>
      </c>
      <c r="B39" s="136" t="s">
        <v>18</v>
      </c>
      <c r="C39" s="137">
        <v>62080979.3</v>
      </c>
      <c r="D39" s="136" t="s">
        <v>109</v>
      </c>
      <c r="E39" s="136" t="s">
        <v>207</v>
      </c>
      <c r="F39" s="137">
        <v>62080979.3</v>
      </c>
      <c r="G39" s="137">
        <v>62080979.3</v>
      </c>
      <c r="H39" s="137">
        <v>0</v>
      </c>
      <c r="I39" s="137">
        <v>0</v>
      </c>
    </row>
    <row r="40" ht="19.5" customHeight="1" spans="1:9">
      <c r="A40" s="160" t="s">
        <v>208</v>
      </c>
      <c r="B40" s="161"/>
      <c r="C40" s="161"/>
      <c r="D40" s="161"/>
      <c r="E40" s="161"/>
      <c r="F40" s="161"/>
      <c r="G40" s="161"/>
      <c r="H40" s="161"/>
      <c r="I40" s="161"/>
    </row>
    <row r="43" spans="1:9">
      <c r="F43" s="162"/>
    </row>
    <row r="44" spans="1:9">
      <c r="F44" s="162"/>
    </row>
    <row r="45" spans="1:9">
      <c r="F45" s="162"/>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8"/>
  <sheetViews>
    <sheetView workbookViewId="0">
      <selection activeCell="G41" sqref="G41"/>
    </sheetView>
  </sheetViews>
  <sheetFormatPr defaultColWidth="9" defaultRowHeight="13.5"/>
  <cols>
    <col min="1" max="3" width="3.125" style="141" customWidth="1"/>
    <col min="4" max="4" width="26.2583333333333" style="141" customWidth="1"/>
    <col min="5" max="8" width="14" style="141" customWidth="1"/>
    <col min="9" max="10" width="15" style="141" customWidth="1"/>
    <col min="11" max="11" width="14" style="141" customWidth="1"/>
    <col min="12" max="13" width="15" style="141" customWidth="1"/>
    <col min="14" max="17" width="14" style="141" customWidth="1"/>
    <col min="18" max="18" width="15" style="141" customWidth="1"/>
    <col min="19" max="20" width="14" style="141" customWidth="1"/>
    <col min="21" max="16384" width="9" style="141"/>
  </cols>
  <sheetData>
    <row r="1" ht="27" spans="1:20">
      <c r="A1" s="156" t="s">
        <v>209</v>
      </c>
      <c r="B1" s="156"/>
      <c r="C1" s="156"/>
      <c r="D1" s="156"/>
      <c r="E1" s="156"/>
      <c r="F1" s="156"/>
      <c r="G1" s="156"/>
      <c r="H1" s="156"/>
      <c r="I1" s="156"/>
      <c r="J1" s="156"/>
      <c r="K1" s="156"/>
      <c r="L1" s="156"/>
      <c r="M1" s="156"/>
      <c r="N1" s="156"/>
      <c r="O1" s="156"/>
      <c r="P1" s="156"/>
      <c r="Q1" s="156"/>
      <c r="R1" s="156"/>
      <c r="S1" s="156"/>
      <c r="T1" s="156"/>
    </row>
    <row r="2" spans="1:20">
      <c r="T2" s="133" t="s">
        <v>210</v>
      </c>
    </row>
    <row r="3" spans="1:20">
      <c r="A3" s="146" t="s">
        <v>2</v>
      </c>
      <c r="B3" s="146"/>
      <c r="C3" s="146"/>
      <c r="D3" s="146"/>
      <c r="T3" s="133" t="s">
        <v>3</v>
      </c>
    </row>
    <row r="4" ht="19.5" customHeight="1" spans="1:20">
      <c r="A4" s="135" t="s">
        <v>6</v>
      </c>
      <c r="B4" s="135"/>
      <c r="C4" s="135"/>
      <c r="D4" s="135"/>
      <c r="E4" s="135" t="s">
        <v>105</v>
      </c>
      <c r="F4" s="135"/>
      <c r="G4" s="135"/>
      <c r="H4" s="135" t="s">
        <v>211</v>
      </c>
      <c r="I4" s="135"/>
      <c r="J4" s="135"/>
      <c r="K4" s="135" t="s">
        <v>212</v>
      </c>
      <c r="L4" s="135"/>
      <c r="M4" s="135"/>
      <c r="N4" s="135"/>
      <c r="O4" s="135"/>
      <c r="P4" s="135" t="s">
        <v>107</v>
      </c>
      <c r="Q4" s="135"/>
      <c r="R4" s="135"/>
      <c r="S4" s="135"/>
      <c r="T4" s="135"/>
    </row>
    <row r="5" ht="19.5" customHeight="1" spans="1:20">
      <c r="A5" s="135" t="s">
        <v>120</v>
      </c>
      <c r="B5" s="135"/>
      <c r="C5" s="135"/>
      <c r="D5" s="135" t="s">
        <v>121</v>
      </c>
      <c r="E5" s="135" t="s">
        <v>127</v>
      </c>
      <c r="F5" s="135" t="s">
        <v>213</v>
      </c>
      <c r="G5" s="135" t="s">
        <v>214</v>
      </c>
      <c r="H5" s="135" t="s">
        <v>127</v>
      </c>
      <c r="I5" s="135" t="s">
        <v>179</v>
      </c>
      <c r="J5" s="135" t="s">
        <v>180</v>
      </c>
      <c r="K5" s="135" t="s">
        <v>127</v>
      </c>
      <c r="L5" s="135" t="s">
        <v>179</v>
      </c>
      <c r="M5" s="135"/>
      <c r="N5" s="135"/>
      <c r="O5" s="135" t="s">
        <v>180</v>
      </c>
      <c r="P5" s="135" t="s">
        <v>127</v>
      </c>
      <c r="Q5" s="135" t="s">
        <v>213</v>
      </c>
      <c r="R5" s="135" t="s">
        <v>214</v>
      </c>
      <c r="S5" s="135"/>
      <c r="T5" s="135"/>
    </row>
    <row r="6" ht="19.5" customHeight="1" spans="1:20">
      <c r="A6" s="135"/>
      <c r="B6" s="135"/>
      <c r="C6" s="135"/>
      <c r="D6" s="135"/>
      <c r="E6" s="135"/>
      <c r="F6" s="135"/>
      <c r="G6" s="135"/>
      <c r="H6" s="135"/>
      <c r="I6" s="135"/>
      <c r="J6" s="135"/>
      <c r="K6" s="135"/>
      <c r="L6" s="135" t="s">
        <v>122</v>
      </c>
      <c r="M6" s="135" t="s">
        <v>215</v>
      </c>
      <c r="N6" s="135" t="s">
        <v>216</v>
      </c>
      <c r="O6" s="135"/>
      <c r="P6" s="135"/>
      <c r="Q6" s="135"/>
      <c r="R6" s="135" t="s">
        <v>122</v>
      </c>
      <c r="S6" s="135" t="s">
        <v>217</v>
      </c>
      <c r="T6" s="135" t="s">
        <v>218</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124</v>
      </c>
      <c r="B8" s="135" t="s">
        <v>125</v>
      </c>
      <c r="C8" s="135" t="s">
        <v>126</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127</v>
      </c>
      <c r="E9" s="137">
        <v>835589.19</v>
      </c>
      <c r="F9" s="137">
        <v>835589.19</v>
      </c>
      <c r="G9" s="137">
        <v>0</v>
      </c>
      <c r="H9" s="137">
        <v>61245390.11</v>
      </c>
      <c r="I9" s="137">
        <v>9966322.45</v>
      </c>
      <c r="J9" s="137">
        <v>51279067.66</v>
      </c>
      <c r="K9" s="137">
        <v>61245390.11</v>
      </c>
      <c r="L9" s="137">
        <v>9966322.45</v>
      </c>
      <c r="M9" s="137">
        <v>9314624.49</v>
      </c>
      <c r="N9" s="137">
        <v>651697.96</v>
      </c>
      <c r="O9" s="137">
        <v>51279067.66</v>
      </c>
      <c r="P9" s="137">
        <v>835589.19</v>
      </c>
      <c r="Q9" s="137">
        <v>835589.19</v>
      </c>
      <c r="R9" s="137">
        <v>0</v>
      </c>
      <c r="S9" s="137">
        <v>0</v>
      </c>
      <c r="T9" s="137">
        <v>0</v>
      </c>
    </row>
    <row r="10" ht="19.5" customHeight="1" spans="1:20">
      <c r="A10" s="157">
        <v>208</v>
      </c>
      <c r="B10" s="158"/>
      <c r="C10" s="159"/>
      <c r="D10" s="138" t="s">
        <v>128</v>
      </c>
      <c r="E10" s="137">
        <f t="shared" ref="E10:E16" si="0">F10+G10</f>
        <v>0</v>
      </c>
      <c r="F10" s="137">
        <v>0</v>
      </c>
      <c r="G10" s="137">
        <v>0</v>
      </c>
      <c r="H10" s="137">
        <f t="shared" ref="H10:H16" si="1">I10+J10</f>
        <v>0</v>
      </c>
      <c r="I10" s="137">
        <v>0</v>
      </c>
      <c r="J10" s="137">
        <v>0</v>
      </c>
      <c r="K10" s="137">
        <f t="shared" ref="K10:K16" si="2">L10+O10</f>
        <v>0</v>
      </c>
      <c r="L10" s="137">
        <f t="shared" ref="L10:L16" si="3">M10+N10</f>
        <v>0</v>
      </c>
      <c r="M10" s="137">
        <v>0</v>
      </c>
      <c r="N10" s="137">
        <v>0</v>
      </c>
      <c r="O10" s="137">
        <v>0</v>
      </c>
      <c r="P10" s="137">
        <f t="shared" ref="P10:P16" si="4">Q10+R10</f>
        <v>0</v>
      </c>
      <c r="Q10" s="137">
        <v>0</v>
      </c>
      <c r="R10" s="137">
        <v>0</v>
      </c>
      <c r="S10" s="137">
        <v>0</v>
      </c>
      <c r="T10" s="137">
        <v>0</v>
      </c>
    </row>
    <row r="11" ht="19.5" customHeight="1" spans="1:20">
      <c r="A11" s="157">
        <v>20805</v>
      </c>
      <c r="B11" s="158"/>
      <c r="C11" s="159"/>
      <c r="D11" s="138" t="s">
        <v>129</v>
      </c>
      <c r="E11" s="137">
        <f t="shared" si="0"/>
        <v>0</v>
      </c>
      <c r="F11" s="137">
        <v>0</v>
      </c>
      <c r="G11" s="137">
        <v>0</v>
      </c>
      <c r="H11" s="137">
        <f t="shared" si="1"/>
        <v>0</v>
      </c>
      <c r="I11" s="137">
        <v>0</v>
      </c>
      <c r="J11" s="137">
        <v>0</v>
      </c>
      <c r="K11" s="137">
        <f t="shared" si="2"/>
        <v>0</v>
      </c>
      <c r="L11" s="137">
        <f t="shared" si="3"/>
        <v>0</v>
      </c>
      <c r="M11" s="137">
        <v>0</v>
      </c>
      <c r="N11" s="137">
        <v>0</v>
      </c>
      <c r="O11" s="137">
        <v>0</v>
      </c>
      <c r="P11" s="137">
        <f t="shared" si="4"/>
        <v>0</v>
      </c>
      <c r="Q11" s="137">
        <v>0</v>
      </c>
      <c r="R11" s="137">
        <v>0</v>
      </c>
      <c r="S11" s="137">
        <v>0</v>
      </c>
      <c r="T11" s="137">
        <v>0</v>
      </c>
    </row>
    <row r="12" ht="19.5" customHeight="1" spans="1:20">
      <c r="A12" s="138">
        <v>2080501</v>
      </c>
      <c r="B12" s="138"/>
      <c r="C12" s="138"/>
      <c r="D12" s="138" t="s">
        <v>130</v>
      </c>
      <c r="E12" s="137">
        <v>0</v>
      </c>
      <c r="F12" s="137">
        <v>0</v>
      </c>
      <c r="G12" s="137">
        <v>0</v>
      </c>
      <c r="H12" s="137">
        <v>237346</v>
      </c>
      <c r="I12" s="137">
        <v>237346</v>
      </c>
      <c r="J12" s="137">
        <v>0</v>
      </c>
      <c r="K12" s="137">
        <v>237346</v>
      </c>
      <c r="L12" s="137">
        <v>237346</v>
      </c>
      <c r="M12" s="137">
        <v>186900</v>
      </c>
      <c r="N12" s="137">
        <v>50446</v>
      </c>
      <c r="O12" s="137">
        <v>0</v>
      </c>
      <c r="P12" s="137">
        <v>0</v>
      </c>
      <c r="Q12" s="137">
        <v>0</v>
      </c>
      <c r="R12" s="137">
        <v>0</v>
      </c>
      <c r="S12" s="137">
        <v>0</v>
      </c>
      <c r="T12" s="137">
        <v>0</v>
      </c>
    </row>
    <row r="13" ht="19.5" customHeight="1" spans="1:20">
      <c r="A13" s="138">
        <v>2080505</v>
      </c>
      <c r="B13" s="138"/>
      <c r="C13" s="138"/>
      <c r="D13" s="138" t="s">
        <v>131</v>
      </c>
      <c r="E13" s="137">
        <v>0</v>
      </c>
      <c r="F13" s="137">
        <v>0</v>
      </c>
      <c r="G13" s="137">
        <v>0</v>
      </c>
      <c r="H13" s="137">
        <v>777400.61</v>
      </c>
      <c r="I13" s="137">
        <v>777400.61</v>
      </c>
      <c r="J13" s="137">
        <v>0</v>
      </c>
      <c r="K13" s="137">
        <v>777400.61</v>
      </c>
      <c r="L13" s="137">
        <v>777400.61</v>
      </c>
      <c r="M13" s="137">
        <v>777400.61</v>
      </c>
      <c r="N13" s="137">
        <v>0</v>
      </c>
      <c r="O13" s="137">
        <v>0</v>
      </c>
      <c r="P13" s="137">
        <v>0</v>
      </c>
      <c r="Q13" s="137">
        <v>0</v>
      </c>
      <c r="R13" s="137">
        <v>0</v>
      </c>
      <c r="S13" s="137">
        <v>0</v>
      </c>
      <c r="T13" s="137">
        <v>0</v>
      </c>
    </row>
    <row r="14" ht="19.5" customHeight="1" spans="1:20">
      <c r="A14" s="138">
        <v>2080506</v>
      </c>
      <c r="B14" s="138"/>
      <c r="C14" s="138"/>
      <c r="D14" s="138" t="s">
        <v>132</v>
      </c>
      <c r="E14" s="137">
        <v>78.74</v>
      </c>
      <c r="F14" s="137">
        <v>78.74</v>
      </c>
      <c r="G14" s="137">
        <v>0</v>
      </c>
      <c r="H14" s="137">
        <v>81019.98</v>
      </c>
      <c r="I14" s="137">
        <v>81019.98</v>
      </c>
      <c r="J14" s="137">
        <v>0</v>
      </c>
      <c r="K14" s="137">
        <v>81019.98</v>
      </c>
      <c r="L14" s="137">
        <v>81019.98</v>
      </c>
      <c r="M14" s="137">
        <v>81019.98</v>
      </c>
      <c r="N14" s="137">
        <v>0</v>
      </c>
      <c r="O14" s="137">
        <v>0</v>
      </c>
      <c r="P14" s="137">
        <v>78.74</v>
      </c>
      <c r="Q14" s="137">
        <v>78.74</v>
      </c>
      <c r="R14" s="137">
        <v>0</v>
      </c>
      <c r="S14" s="137">
        <v>0</v>
      </c>
      <c r="T14" s="137">
        <v>0</v>
      </c>
    </row>
    <row r="15" ht="19.5" customHeight="1" spans="1:20">
      <c r="A15" s="157">
        <v>210</v>
      </c>
      <c r="B15" s="158"/>
      <c r="C15" s="159"/>
      <c r="D15" s="138" t="s">
        <v>133</v>
      </c>
      <c r="E15" s="137">
        <f t="shared" si="0"/>
        <v>0</v>
      </c>
      <c r="F15" s="137">
        <v>0</v>
      </c>
      <c r="G15" s="137">
        <v>0</v>
      </c>
      <c r="H15" s="137">
        <f t="shared" si="1"/>
        <v>0</v>
      </c>
      <c r="I15" s="137">
        <v>0</v>
      </c>
      <c r="J15" s="137">
        <v>0</v>
      </c>
      <c r="K15" s="137">
        <f t="shared" si="2"/>
        <v>0</v>
      </c>
      <c r="L15" s="137">
        <f t="shared" si="3"/>
        <v>0</v>
      </c>
      <c r="M15" s="137">
        <v>0</v>
      </c>
      <c r="N15" s="137">
        <v>0</v>
      </c>
      <c r="O15" s="137">
        <v>0</v>
      </c>
      <c r="P15" s="137">
        <f t="shared" si="4"/>
        <v>0</v>
      </c>
      <c r="Q15" s="137">
        <v>0</v>
      </c>
      <c r="R15" s="137">
        <v>0</v>
      </c>
      <c r="S15" s="137">
        <v>0</v>
      </c>
      <c r="T15" s="137">
        <v>0</v>
      </c>
    </row>
    <row r="16" ht="19.5" customHeight="1" spans="1:20">
      <c r="A16" s="157">
        <v>21011</v>
      </c>
      <c r="B16" s="158"/>
      <c r="C16" s="159"/>
      <c r="D16" s="138" t="s">
        <v>134</v>
      </c>
      <c r="E16" s="137">
        <f t="shared" si="0"/>
        <v>0</v>
      </c>
      <c r="F16" s="137">
        <v>0</v>
      </c>
      <c r="G16" s="137">
        <v>0</v>
      </c>
      <c r="H16" s="137">
        <f t="shared" si="1"/>
        <v>0</v>
      </c>
      <c r="I16" s="137">
        <v>0</v>
      </c>
      <c r="J16" s="137">
        <v>0</v>
      </c>
      <c r="K16" s="137">
        <f t="shared" si="2"/>
        <v>0</v>
      </c>
      <c r="L16" s="137">
        <f t="shared" si="3"/>
        <v>0</v>
      </c>
      <c r="M16" s="137">
        <v>0</v>
      </c>
      <c r="N16" s="137">
        <v>0</v>
      </c>
      <c r="O16" s="137">
        <v>0</v>
      </c>
      <c r="P16" s="137">
        <f t="shared" si="4"/>
        <v>0</v>
      </c>
      <c r="Q16" s="137">
        <v>0</v>
      </c>
      <c r="R16" s="137">
        <v>0</v>
      </c>
      <c r="S16" s="137">
        <v>0</v>
      </c>
      <c r="T16" s="137">
        <v>0</v>
      </c>
    </row>
    <row r="17" ht="19.5" customHeight="1" spans="1:20">
      <c r="A17" s="138">
        <v>2101101</v>
      </c>
      <c r="B17" s="138"/>
      <c r="C17" s="138"/>
      <c r="D17" s="138" t="s">
        <v>136</v>
      </c>
      <c r="E17" s="137">
        <v>75231.11</v>
      </c>
      <c r="F17" s="137">
        <v>75231.11</v>
      </c>
      <c r="G17" s="137">
        <v>0</v>
      </c>
      <c r="H17" s="137">
        <v>361266.67</v>
      </c>
      <c r="I17" s="137">
        <v>361266.67</v>
      </c>
      <c r="J17" s="137">
        <v>0</v>
      </c>
      <c r="K17" s="137">
        <v>361266.67</v>
      </c>
      <c r="L17" s="137">
        <v>361266.67</v>
      </c>
      <c r="M17" s="137">
        <v>361266.67</v>
      </c>
      <c r="N17" s="137">
        <v>0</v>
      </c>
      <c r="O17" s="137">
        <v>0</v>
      </c>
      <c r="P17" s="137">
        <v>75231.11</v>
      </c>
      <c r="Q17" s="137">
        <v>75231.11</v>
      </c>
      <c r="R17" s="137">
        <v>0</v>
      </c>
      <c r="S17" s="137">
        <v>0</v>
      </c>
      <c r="T17" s="137">
        <v>0</v>
      </c>
    </row>
    <row r="18" ht="19.5" customHeight="1" spans="1:20">
      <c r="A18" s="138">
        <v>2101103</v>
      </c>
      <c r="B18" s="138"/>
      <c r="C18" s="138"/>
      <c r="D18" s="138" t="s">
        <v>138</v>
      </c>
      <c r="E18" s="137">
        <v>0</v>
      </c>
      <c r="F18" s="137">
        <v>0</v>
      </c>
      <c r="G18" s="137">
        <v>0</v>
      </c>
      <c r="H18" s="137">
        <v>342579.16</v>
      </c>
      <c r="I18" s="137">
        <v>342579.16</v>
      </c>
      <c r="J18" s="137">
        <v>0</v>
      </c>
      <c r="K18" s="137">
        <v>342579.16</v>
      </c>
      <c r="L18" s="137">
        <v>342579.16</v>
      </c>
      <c r="M18" s="137">
        <v>342579.16</v>
      </c>
      <c r="N18" s="137">
        <v>0</v>
      </c>
      <c r="O18" s="137">
        <v>0</v>
      </c>
      <c r="P18" s="137">
        <v>0</v>
      </c>
      <c r="Q18" s="137">
        <v>0</v>
      </c>
      <c r="R18" s="137">
        <v>0</v>
      </c>
      <c r="S18" s="137">
        <v>0</v>
      </c>
      <c r="T18" s="137">
        <v>0</v>
      </c>
    </row>
    <row r="19" ht="19.5" customHeight="1" spans="1:20">
      <c r="A19" s="138">
        <v>2101199</v>
      </c>
      <c r="B19" s="138"/>
      <c r="C19" s="138"/>
      <c r="D19" s="138" t="s">
        <v>140</v>
      </c>
      <c r="E19" s="137">
        <v>0</v>
      </c>
      <c r="F19" s="137">
        <v>0</v>
      </c>
      <c r="G19" s="137">
        <v>0</v>
      </c>
      <c r="H19" s="137">
        <v>38662.11</v>
      </c>
      <c r="I19" s="137">
        <v>38662.11</v>
      </c>
      <c r="J19" s="137">
        <v>0</v>
      </c>
      <c r="K19" s="137">
        <v>38662.11</v>
      </c>
      <c r="L19" s="137">
        <v>38662.11</v>
      </c>
      <c r="M19" s="137">
        <v>38662.11</v>
      </c>
      <c r="N19" s="137">
        <v>0</v>
      </c>
      <c r="O19" s="137">
        <v>0</v>
      </c>
      <c r="P19" s="137">
        <v>0</v>
      </c>
      <c r="Q19" s="137">
        <v>0</v>
      </c>
      <c r="R19" s="137">
        <v>0</v>
      </c>
      <c r="S19" s="137">
        <v>0</v>
      </c>
      <c r="T19" s="137">
        <v>0</v>
      </c>
    </row>
    <row r="20" ht="19.5" customHeight="1" spans="1:20">
      <c r="A20" s="157">
        <v>211</v>
      </c>
      <c r="B20" s="158"/>
      <c r="C20" s="159"/>
      <c r="D20" s="138" t="s">
        <v>141</v>
      </c>
      <c r="E20" s="137">
        <f t="shared" ref="E20:E24" si="5">F20+G20</f>
        <v>0</v>
      </c>
      <c r="F20" s="137">
        <v>0</v>
      </c>
      <c r="G20" s="137">
        <v>0</v>
      </c>
      <c r="H20" s="137">
        <f t="shared" ref="H20:H24" si="6">I20+J20</f>
        <v>0</v>
      </c>
      <c r="I20" s="137">
        <v>0</v>
      </c>
      <c r="J20" s="137">
        <v>0</v>
      </c>
      <c r="K20" s="137">
        <f t="shared" ref="K20:K24" si="7">L20+O20</f>
        <v>0</v>
      </c>
      <c r="L20" s="137">
        <f t="shared" ref="L20:L24" si="8">M20+N20</f>
        <v>0</v>
      </c>
      <c r="M20" s="137">
        <v>0</v>
      </c>
      <c r="N20" s="137">
        <v>0</v>
      </c>
      <c r="O20" s="137">
        <v>0</v>
      </c>
      <c r="P20" s="137">
        <f t="shared" ref="P20:P24" si="9">Q20+R20</f>
        <v>0</v>
      </c>
      <c r="Q20" s="137">
        <v>0</v>
      </c>
      <c r="R20" s="137">
        <v>0</v>
      </c>
      <c r="S20" s="137">
        <v>0</v>
      </c>
      <c r="T20" s="137">
        <v>0</v>
      </c>
    </row>
    <row r="21" ht="19.5" customHeight="1" spans="1:20">
      <c r="A21" s="157">
        <v>21105</v>
      </c>
      <c r="B21" s="158"/>
      <c r="C21" s="159"/>
      <c r="D21" s="138" t="s">
        <v>142</v>
      </c>
      <c r="E21" s="137">
        <f t="shared" si="5"/>
        <v>0</v>
      </c>
      <c r="F21" s="137">
        <v>0</v>
      </c>
      <c r="G21" s="137">
        <v>0</v>
      </c>
      <c r="H21" s="137">
        <f t="shared" si="6"/>
        <v>0</v>
      </c>
      <c r="I21" s="137">
        <v>0</v>
      </c>
      <c r="J21" s="137">
        <v>0</v>
      </c>
      <c r="K21" s="137">
        <f t="shared" si="7"/>
        <v>0</v>
      </c>
      <c r="L21" s="137">
        <f t="shared" si="8"/>
        <v>0</v>
      </c>
      <c r="M21" s="137">
        <v>0</v>
      </c>
      <c r="N21" s="137">
        <v>0</v>
      </c>
      <c r="O21" s="137">
        <v>0</v>
      </c>
      <c r="P21" s="137">
        <f t="shared" si="9"/>
        <v>0</v>
      </c>
      <c r="Q21" s="137">
        <v>0</v>
      </c>
      <c r="R21" s="137">
        <v>0</v>
      </c>
      <c r="S21" s="137">
        <v>0</v>
      </c>
      <c r="T21" s="137">
        <v>0</v>
      </c>
    </row>
    <row r="22" ht="19.5" customHeight="1" spans="1:20">
      <c r="A22" s="138">
        <v>2110501</v>
      </c>
      <c r="B22" s="138"/>
      <c r="C22" s="138"/>
      <c r="D22" s="138" t="s">
        <v>144</v>
      </c>
      <c r="E22" s="137">
        <v>0</v>
      </c>
      <c r="F22" s="137">
        <v>0</v>
      </c>
      <c r="G22" s="137">
        <v>0</v>
      </c>
      <c r="H22" s="137">
        <v>105910</v>
      </c>
      <c r="I22" s="137">
        <v>0</v>
      </c>
      <c r="J22" s="137">
        <v>105910</v>
      </c>
      <c r="K22" s="137">
        <v>105910</v>
      </c>
      <c r="L22" s="137">
        <v>0</v>
      </c>
      <c r="M22" s="137">
        <v>0</v>
      </c>
      <c r="N22" s="137">
        <v>0</v>
      </c>
      <c r="O22" s="137">
        <v>105910</v>
      </c>
      <c r="P22" s="137">
        <v>0</v>
      </c>
      <c r="Q22" s="137">
        <v>0</v>
      </c>
      <c r="R22" s="137">
        <v>0</v>
      </c>
      <c r="S22" s="137">
        <v>0</v>
      </c>
      <c r="T22" s="137">
        <v>0</v>
      </c>
    </row>
    <row r="23" ht="19.5" customHeight="1" spans="1:20">
      <c r="A23" s="157">
        <v>212</v>
      </c>
      <c r="B23" s="158"/>
      <c r="C23" s="159"/>
      <c r="D23" s="138" t="s">
        <v>145</v>
      </c>
      <c r="E23" s="137">
        <f t="shared" si="5"/>
        <v>0</v>
      </c>
      <c r="F23" s="137">
        <v>0</v>
      </c>
      <c r="G23" s="137">
        <v>0</v>
      </c>
      <c r="H23" s="137">
        <f t="shared" si="6"/>
        <v>0</v>
      </c>
      <c r="I23" s="137">
        <v>0</v>
      </c>
      <c r="J23" s="137">
        <v>0</v>
      </c>
      <c r="K23" s="137">
        <f t="shared" si="7"/>
        <v>0</v>
      </c>
      <c r="L23" s="137">
        <f t="shared" si="8"/>
        <v>0</v>
      </c>
      <c r="M23" s="137">
        <v>0</v>
      </c>
      <c r="N23" s="137">
        <v>0</v>
      </c>
      <c r="O23" s="137">
        <v>0</v>
      </c>
      <c r="P23" s="137">
        <f t="shared" si="9"/>
        <v>0</v>
      </c>
      <c r="Q23" s="137">
        <v>0</v>
      </c>
      <c r="R23" s="137">
        <v>0</v>
      </c>
      <c r="S23" s="137">
        <v>0</v>
      </c>
      <c r="T23" s="137">
        <v>0</v>
      </c>
    </row>
    <row r="24" ht="19.5" customHeight="1" spans="1:20">
      <c r="A24" s="157">
        <v>21202</v>
      </c>
      <c r="B24" s="158"/>
      <c r="C24" s="159"/>
      <c r="D24" s="138" t="s">
        <v>146</v>
      </c>
      <c r="E24" s="137">
        <f t="shared" si="5"/>
        <v>0</v>
      </c>
      <c r="F24" s="137">
        <v>0</v>
      </c>
      <c r="G24" s="137">
        <v>0</v>
      </c>
      <c r="H24" s="137">
        <f t="shared" si="6"/>
        <v>0</v>
      </c>
      <c r="I24" s="137">
        <v>0</v>
      </c>
      <c r="J24" s="137">
        <v>0</v>
      </c>
      <c r="K24" s="137">
        <f t="shared" si="7"/>
        <v>0</v>
      </c>
      <c r="L24" s="137">
        <f t="shared" si="8"/>
        <v>0</v>
      </c>
      <c r="M24" s="137">
        <v>0</v>
      </c>
      <c r="N24" s="137">
        <v>0</v>
      </c>
      <c r="O24" s="137">
        <v>0</v>
      </c>
      <c r="P24" s="137">
        <f t="shared" si="9"/>
        <v>0</v>
      </c>
      <c r="Q24" s="137">
        <v>0</v>
      </c>
      <c r="R24" s="137">
        <v>0</v>
      </c>
      <c r="S24" s="137">
        <v>0</v>
      </c>
      <c r="T24" s="137">
        <v>0</v>
      </c>
    </row>
    <row r="25" ht="19.5" customHeight="1" spans="1:20">
      <c r="A25" s="138">
        <v>2120201</v>
      </c>
      <c r="B25" s="138"/>
      <c r="C25" s="138"/>
      <c r="D25" s="138" t="s">
        <v>146</v>
      </c>
      <c r="E25" s="137">
        <v>0</v>
      </c>
      <c r="F25" s="137">
        <v>0</v>
      </c>
      <c r="G25" s="137">
        <v>0</v>
      </c>
      <c r="H25" s="137">
        <v>700000</v>
      </c>
      <c r="I25" s="137">
        <v>0</v>
      </c>
      <c r="J25" s="137">
        <v>700000</v>
      </c>
      <c r="K25" s="137">
        <v>700000</v>
      </c>
      <c r="L25" s="137">
        <v>0</v>
      </c>
      <c r="M25" s="137">
        <v>0</v>
      </c>
      <c r="N25" s="137">
        <v>0</v>
      </c>
      <c r="O25" s="137">
        <v>700000</v>
      </c>
      <c r="P25" s="137">
        <v>0</v>
      </c>
      <c r="Q25" s="137">
        <v>0</v>
      </c>
      <c r="R25" s="137">
        <v>0</v>
      </c>
      <c r="S25" s="137">
        <v>0</v>
      </c>
      <c r="T25" s="137">
        <v>0</v>
      </c>
    </row>
    <row r="26" ht="19.5" customHeight="1" spans="1:20">
      <c r="A26" s="157">
        <v>213</v>
      </c>
      <c r="B26" s="158"/>
      <c r="C26" s="159"/>
      <c r="D26" s="138" t="s">
        <v>148</v>
      </c>
      <c r="E26" s="137">
        <f>F26+G26</f>
        <v>0</v>
      </c>
      <c r="F26" s="137">
        <v>0</v>
      </c>
      <c r="G26" s="137">
        <v>0</v>
      </c>
      <c r="H26" s="137">
        <f>I26+J26</f>
        <v>0</v>
      </c>
      <c r="I26" s="137">
        <v>0</v>
      </c>
      <c r="J26" s="137">
        <v>0</v>
      </c>
      <c r="K26" s="137">
        <f>L26+O26</f>
        <v>0</v>
      </c>
      <c r="L26" s="137">
        <f>M26+N26</f>
        <v>0</v>
      </c>
      <c r="M26" s="137">
        <v>0</v>
      </c>
      <c r="N26" s="137">
        <v>0</v>
      </c>
      <c r="O26" s="137">
        <v>0</v>
      </c>
      <c r="P26" s="137">
        <f>Q26+R26</f>
        <v>0</v>
      </c>
      <c r="Q26" s="137">
        <v>0</v>
      </c>
      <c r="R26" s="137">
        <v>0</v>
      </c>
      <c r="S26" s="137">
        <v>0</v>
      </c>
      <c r="T26" s="137">
        <v>0</v>
      </c>
    </row>
    <row r="27" ht="19.5" customHeight="1" spans="1:20">
      <c r="A27" s="157">
        <v>21302</v>
      </c>
      <c r="B27" s="158"/>
      <c r="C27" s="159"/>
      <c r="D27" s="138" t="s">
        <v>149</v>
      </c>
      <c r="E27" s="137">
        <f>F27+G27</f>
        <v>0</v>
      </c>
      <c r="F27" s="137">
        <v>0</v>
      </c>
      <c r="G27" s="137">
        <v>0</v>
      </c>
      <c r="H27" s="137">
        <f>I27+J27</f>
        <v>0</v>
      </c>
      <c r="I27" s="137">
        <v>0</v>
      </c>
      <c r="J27" s="137">
        <v>0</v>
      </c>
      <c r="K27" s="137">
        <f>L27+O27</f>
        <v>0</v>
      </c>
      <c r="L27" s="137">
        <f>M27+N27</f>
        <v>0</v>
      </c>
      <c r="M27" s="137">
        <v>0</v>
      </c>
      <c r="N27" s="137">
        <v>0</v>
      </c>
      <c r="O27" s="137">
        <v>0</v>
      </c>
      <c r="P27" s="137">
        <f>Q27+R27</f>
        <v>0</v>
      </c>
      <c r="Q27" s="137">
        <v>0</v>
      </c>
      <c r="R27" s="137">
        <v>0</v>
      </c>
      <c r="S27" s="137">
        <v>0</v>
      </c>
      <c r="T27" s="137">
        <v>0</v>
      </c>
    </row>
    <row r="28" ht="19.5" customHeight="1" spans="1:20">
      <c r="A28" s="138">
        <v>2130205</v>
      </c>
      <c r="B28" s="138"/>
      <c r="C28" s="138"/>
      <c r="D28" s="138" t="s">
        <v>219</v>
      </c>
      <c r="E28" s="137">
        <v>0</v>
      </c>
      <c r="F28" s="137">
        <v>0</v>
      </c>
      <c r="G28" s="137">
        <v>0</v>
      </c>
      <c r="H28" s="137">
        <v>0</v>
      </c>
      <c r="I28" s="137">
        <v>0</v>
      </c>
      <c r="J28" s="137">
        <v>0</v>
      </c>
      <c r="K28" s="137">
        <v>0</v>
      </c>
      <c r="L28" s="137">
        <v>0</v>
      </c>
      <c r="M28" s="137">
        <v>0</v>
      </c>
      <c r="N28" s="137">
        <v>0</v>
      </c>
      <c r="O28" s="137">
        <v>0</v>
      </c>
      <c r="P28" s="137">
        <v>0</v>
      </c>
      <c r="Q28" s="137">
        <v>0</v>
      </c>
      <c r="R28" s="137">
        <v>0</v>
      </c>
      <c r="S28" s="137">
        <v>0</v>
      </c>
      <c r="T28" s="137">
        <v>0</v>
      </c>
    </row>
    <row r="29" ht="19.5" customHeight="1" spans="1:20">
      <c r="A29" s="138">
        <v>2130207</v>
      </c>
      <c r="B29" s="138"/>
      <c r="C29" s="138"/>
      <c r="D29" s="138" t="s">
        <v>151</v>
      </c>
      <c r="E29" s="137">
        <v>0</v>
      </c>
      <c r="F29" s="137">
        <v>0</v>
      </c>
      <c r="G29" s="137">
        <v>0</v>
      </c>
      <c r="H29" s="137">
        <v>900400</v>
      </c>
      <c r="I29" s="137">
        <v>0</v>
      </c>
      <c r="J29" s="137">
        <v>900400</v>
      </c>
      <c r="K29" s="137">
        <v>900400</v>
      </c>
      <c r="L29" s="137">
        <v>0</v>
      </c>
      <c r="M29" s="137">
        <v>0</v>
      </c>
      <c r="N29" s="137">
        <v>0</v>
      </c>
      <c r="O29" s="137">
        <v>900400</v>
      </c>
      <c r="P29" s="137">
        <v>0</v>
      </c>
      <c r="Q29" s="137">
        <v>0</v>
      </c>
      <c r="R29" s="137">
        <v>0</v>
      </c>
      <c r="S29" s="137">
        <v>0</v>
      </c>
      <c r="T29" s="137">
        <v>0</v>
      </c>
    </row>
    <row r="30" ht="19.5" customHeight="1" spans="1:20">
      <c r="A30" s="138">
        <v>2130209</v>
      </c>
      <c r="B30" s="138"/>
      <c r="C30" s="138"/>
      <c r="D30" s="138" t="s">
        <v>153</v>
      </c>
      <c r="E30" s="137">
        <v>0</v>
      </c>
      <c r="F30" s="137">
        <v>0</v>
      </c>
      <c r="G30" s="137">
        <v>0</v>
      </c>
      <c r="H30" s="137">
        <v>536219</v>
      </c>
      <c r="I30" s="137">
        <v>0</v>
      </c>
      <c r="J30" s="137">
        <v>536219</v>
      </c>
      <c r="K30" s="137">
        <v>536219</v>
      </c>
      <c r="L30" s="137">
        <v>0</v>
      </c>
      <c r="M30" s="137">
        <v>0</v>
      </c>
      <c r="N30" s="137">
        <v>0</v>
      </c>
      <c r="O30" s="137">
        <v>536219</v>
      </c>
      <c r="P30" s="137">
        <v>0</v>
      </c>
      <c r="Q30" s="137">
        <v>0</v>
      </c>
      <c r="R30" s="137">
        <v>0</v>
      </c>
      <c r="S30" s="137">
        <v>0</v>
      </c>
      <c r="T30" s="137">
        <v>0</v>
      </c>
    </row>
    <row r="31" ht="19.5" customHeight="1" spans="1:20">
      <c r="A31" s="138">
        <v>2130234</v>
      </c>
      <c r="B31" s="138"/>
      <c r="C31" s="138"/>
      <c r="D31" s="138" t="s">
        <v>220</v>
      </c>
      <c r="E31" s="137">
        <v>0</v>
      </c>
      <c r="F31" s="137">
        <v>0</v>
      </c>
      <c r="G31" s="137">
        <v>0</v>
      </c>
      <c r="H31" s="137">
        <v>0</v>
      </c>
      <c r="I31" s="137">
        <v>0</v>
      </c>
      <c r="J31" s="137">
        <v>0</v>
      </c>
      <c r="K31" s="137">
        <v>0</v>
      </c>
      <c r="L31" s="137">
        <v>0</v>
      </c>
      <c r="M31" s="137">
        <v>0</v>
      </c>
      <c r="N31" s="137">
        <v>0</v>
      </c>
      <c r="O31" s="137">
        <v>0</v>
      </c>
      <c r="P31" s="137">
        <v>0</v>
      </c>
      <c r="Q31" s="137">
        <v>0</v>
      </c>
      <c r="R31" s="137">
        <v>0</v>
      </c>
      <c r="S31" s="137">
        <v>0</v>
      </c>
      <c r="T31" s="137">
        <v>0</v>
      </c>
    </row>
    <row r="32" ht="19.5" customHeight="1" spans="1:20">
      <c r="A32" s="138">
        <v>2130299</v>
      </c>
      <c r="B32" s="138"/>
      <c r="C32" s="138"/>
      <c r="D32" s="138" t="s">
        <v>155</v>
      </c>
      <c r="E32" s="137">
        <v>0</v>
      </c>
      <c r="F32" s="137">
        <v>0</v>
      </c>
      <c r="G32" s="137">
        <v>0</v>
      </c>
      <c r="H32" s="137">
        <v>286456.5</v>
      </c>
      <c r="I32" s="137">
        <v>0</v>
      </c>
      <c r="J32" s="137">
        <v>286456.5</v>
      </c>
      <c r="K32" s="137">
        <v>286456.5</v>
      </c>
      <c r="L32" s="137">
        <v>0</v>
      </c>
      <c r="M32" s="137">
        <v>0</v>
      </c>
      <c r="N32" s="137">
        <v>0</v>
      </c>
      <c r="O32" s="137">
        <v>286456.5</v>
      </c>
      <c r="P32" s="137">
        <v>0</v>
      </c>
      <c r="Q32" s="137">
        <v>0</v>
      </c>
      <c r="R32" s="137">
        <v>0</v>
      </c>
      <c r="S32" s="137">
        <v>0</v>
      </c>
      <c r="T32" s="137">
        <v>0</v>
      </c>
    </row>
    <row r="33" ht="19.5" customHeight="1" spans="1:20">
      <c r="A33" s="157">
        <v>220</v>
      </c>
      <c r="B33" s="158"/>
      <c r="C33" s="159"/>
      <c r="D33" s="138" t="s">
        <v>156</v>
      </c>
      <c r="E33" s="137">
        <f>F33+G33</f>
        <v>0</v>
      </c>
      <c r="F33" s="137">
        <v>0</v>
      </c>
      <c r="G33" s="137">
        <v>0</v>
      </c>
      <c r="H33" s="137">
        <f>I33+J33</f>
        <v>0</v>
      </c>
      <c r="I33" s="137">
        <v>0</v>
      </c>
      <c r="J33" s="137">
        <v>0</v>
      </c>
      <c r="K33" s="137">
        <f>L33+O33</f>
        <v>0</v>
      </c>
      <c r="L33" s="137">
        <f>M33+N33</f>
        <v>0</v>
      </c>
      <c r="M33" s="137">
        <v>0</v>
      </c>
      <c r="N33" s="137">
        <v>0</v>
      </c>
      <c r="O33" s="137">
        <v>0</v>
      </c>
      <c r="P33" s="137">
        <f>Q33+R33</f>
        <v>0</v>
      </c>
      <c r="Q33" s="137">
        <v>0</v>
      </c>
      <c r="R33" s="137">
        <v>0</v>
      </c>
      <c r="S33" s="137">
        <v>0</v>
      </c>
      <c r="T33" s="137">
        <v>0</v>
      </c>
    </row>
    <row r="34" ht="19.5" customHeight="1" spans="1:20">
      <c r="A34" s="157">
        <v>22001</v>
      </c>
      <c r="B34" s="158"/>
      <c r="C34" s="159"/>
      <c r="D34" s="138" t="s">
        <v>157</v>
      </c>
      <c r="E34" s="137">
        <f>F34+G34</f>
        <v>0</v>
      </c>
      <c r="F34" s="137">
        <v>0</v>
      </c>
      <c r="G34" s="137">
        <v>0</v>
      </c>
      <c r="H34" s="137">
        <f>I34+J34</f>
        <v>0</v>
      </c>
      <c r="I34" s="137">
        <v>0</v>
      </c>
      <c r="J34" s="137">
        <v>0</v>
      </c>
      <c r="K34" s="137">
        <f>L34+O34</f>
        <v>0</v>
      </c>
      <c r="L34" s="137">
        <f>M34+N34</f>
        <v>0</v>
      </c>
      <c r="M34" s="137">
        <v>0</v>
      </c>
      <c r="N34" s="137">
        <v>0</v>
      </c>
      <c r="O34" s="137">
        <v>0</v>
      </c>
      <c r="P34" s="137">
        <f>Q34+R34</f>
        <v>0</v>
      </c>
      <c r="Q34" s="137">
        <v>0</v>
      </c>
      <c r="R34" s="137">
        <v>0</v>
      </c>
      <c r="S34" s="137">
        <v>0</v>
      </c>
      <c r="T34" s="137">
        <v>0</v>
      </c>
    </row>
    <row r="35" ht="19.5" customHeight="1" spans="1:20">
      <c r="A35" s="138">
        <v>2200101</v>
      </c>
      <c r="B35" s="138"/>
      <c r="C35" s="138"/>
      <c r="D35" s="138" t="s">
        <v>159</v>
      </c>
      <c r="E35" s="137">
        <v>760279.34</v>
      </c>
      <c r="F35" s="137">
        <v>760279.34</v>
      </c>
      <c r="G35" s="137">
        <v>0</v>
      </c>
      <c r="H35" s="137">
        <v>7309347.92</v>
      </c>
      <c r="I35" s="137">
        <v>7309347.92</v>
      </c>
      <c r="J35" s="137">
        <v>0</v>
      </c>
      <c r="K35" s="137">
        <v>7309347.92</v>
      </c>
      <c r="L35" s="137">
        <v>7309347.92</v>
      </c>
      <c r="M35" s="137">
        <v>6708095.96</v>
      </c>
      <c r="N35" s="137">
        <v>601251.96</v>
      </c>
      <c r="O35" s="137">
        <v>0</v>
      </c>
      <c r="P35" s="137">
        <v>760279.34</v>
      </c>
      <c r="Q35" s="137">
        <v>760279.34</v>
      </c>
      <c r="R35" s="137">
        <v>0</v>
      </c>
      <c r="S35" s="137">
        <v>0</v>
      </c>
      <c r="T35" s="137">
        <v>0</v>
      </c>
    </row>
    <row r="36" ht="19.5" customHeight="1" spans="1:20">
      <c r="A36" s="138">
        <v>2200102</v>
      </c>
      <c r="B36" s="138"/>
      <c r="C36" s="138"/>
      <c r="D36" s="138" t="s">
        <v>161</v>
      </c>
      <c r="E36" s="137">
        <v>0</v>
      </c>
      <c r="F36" s="137">
        <v>0</v>
      </c>
      <c r="G36" s="137">
        <v>0</v>
      </c>
      <c r="H36" s="137">
        <v>33304701</v>
      </c>
      <c r="I36" s="137">
        <v>0</v>
      </c>
      <c r="J36" s="137">
        <v>33304701</v>
      </c>
      <c r="K36" s="137">
        <v>33304701</v>
      </c>
      <c r="L36" s="137">
        <v>0</v>
      </c>
      <c r="M36" s="137">
        <v>0</v>
      </c>
      <c r="N36" s="137">
        <v>0</v>
      </c>
      <c r="O36" s="137">
        <v>33304701</v>
      </c>
      <c r="P36" s="137">
        <v>0</v>
      </c>
      <c r="Q36" s="137">
        <v>0</v>
      </c>
      <c r="R36" s="137">
        <v>0</v>
      </c>
      <c r="S36" s="137">
        <v>0</v>
      </c>
      <c r="T36" s="137">
        <v>0</v>
      </c>
    </row>
    <row r="37" ht="19.5" customHeight="1" spans="1:20">
      <c r="A37" s="138">
        <v>2200104</v>
      </c>
      <c r="B37" s="138"/>
      <c r="C37" s="138"/>
      <c r="D37" s="138" t="s">
        <v>163</v>
      </c>
      <c r="E37" s="137">
        <v>0</v>
      </c>
      <c r="F37" s="137">
        <v>0</v>
      </c>
      <c r="G37" s="137">
        <v>0</v>
      </c>
      <c r="H37" s="137">
        <v>60000</v>
      </c>
      <c r="I37" s="137">
        <v>0</v>
      </c>
      <c r="J37" s="137">
        <v>60000</v>
      </c>
      <c r="K37" s="137">
        <v>60000</v>
      </c>
      <c r="L37" s="137">
        <v>0</v>
      </c>
      <c r="M37" s="137">
        <v>0</v>
      </c>
      <c r="N37" s="137">
        <v>0</v>
      </c>
      <c r="O37" s="137">
        <v>60000</v>
      </c>
      <c r="P37" s="137">
        <v>0</v>
      </c>
      <c r="Q37" s="137">
        <v>0</v>
      </c>
      <c r="R37" s="137">
        <v>0</v>
      </c>
      <c r="S37" s="137">
        <v>0</v>
      </c>
      <c r="T37" s="137">
        <v>0</v>
      </c>
    </row>
    <row r="38" ht="19.5" customHeight="1" spans="1:20">
      <c r="A38" s="138">
        <v>2200106</v>
      </c>
      <c r="B38" s="138"/>
      <c r="C38" s="138"/>
      <c r="D38" s="138" t="s">
        <v>165</v>
      </c>
      <c r="E38" s="137">
        <v>0</v>
      </c>
      <c r="F38" s="137">
        <v>0</v>
      </c>
      <c r="G38" s="137">
        <v>0</v>
      </c>
      <c r="H38" s="137">
        <v>2065500</v>
      </c>
      <c r="I38" s="137">
        <v>0</v>
      </c>
      <c r="J38" s="137">
        <v>2065500</v>
      </c>
      <c r="K38" s="137">
        <v>2065500</v>
      </c>
      <c r="L38" s="137">
        <v>0</v>
      </c>
      <c r="M38" s="137">
        <v>0</v>
      </c>
      <c r="N38" s="137">
        <v>0</v>
      </c>
      <c r="O38" s="137">
        <v>2065500</v>
      </c>
      <c r="P38" s="137">
        <v>0</v>
      </c>
      <c r="Q38" s="137">
        <v>0</v>
      </c>
      <c r="R38" s="137">
        <v>0</v>
      </c>
      <c r="S38" s="137">
        <v>0</v>
      </c>
      <c r="T38" s="137">
        <v>0</v>
      </c>
    </row>
    <row r="39" ht="19.5" customHeight="1" spans="1:20">
      <c r="A39" s="138">
        <v>2200114</v>
      </c>
      <c r="B39" s="138"/>
      <c r="C39" s="138"/>
      <c r="D39" s="138" t="s">
        <v>167</v>
      </c>
      <c r="E39" s="137">
        <v>0</v>
      </c>
      <c r="F39" s="137">
        <v>0</v>
      </c>
      <c r="G39" s="137">
        <v>0</v>
      </c>
      <c r="H39" s="137">
        <v>115650</v>
      </c>
      <c r="I39" s="137">
        <v>0</v>
      </c>
      <c r="J39" s="137">
        <v>115650</v>
      </c>
      <c r="K39" s="137">
        <v>115650</v>
      </c>
      <c r="L39" s="137">
        <v>0</v>
      </c>
      <c r="M39" s="137">
        <v>0</v>
      </c>
      <c r="N39" s="137">
        <v>0</v>
      </c>
      <c r="O39" s="137">
        <v>115650</v>
      </c>
      <c r="P39" s="137">
        <v>0</v>
      </c>
      <c r="Q39" s="137">
        <v>0</v>
      </c>
      <c r="R39" s="137">
        <v>0</v>
      </c>
      <c r="S39" s="137">
        <v>0</v>
      </c>
      <c r="T39" s="137">
        <v>0</v>
      </c>
    </row>
    <row r="40" ht="19.5" customHeight="1" spans="1:20">
      <c r="A40" s="138">
        <v>2200199</v>
      </c>
      <c r="B40" s="138"/>
      <c r="C40" s="138"/>
      <c r="D40" s="138" t="s">
        <v>221</v>
      </c>
      <c r="E40" s="137">
        <v>0</v>
      </c>
      <c r="F40" s="137">
        <v>0</v>
      </c>
      <c r="G40" s="137">
        <v>0</v>
      </c>
      <c r="H40" s="137">
        <v>0</v>
      </c>
      <c r="I40" s="137">
        <v>0</v>
      </c>
      <c r="J40" s="137">
        <v>0</v>
      </c>
      <c r="K40" s="137">
        <v>0</v>
      </c>
      <c r="L40" s="137">
        <v>0</v>
      </c>
      <c r="M40" s="137">
        <v>0</v>
      </c>
      <c r="N40" s="137">
        <v>0</v>
      </c>
      <c r="O40" s="137">
        <v>0</v>
      </c>
      <c r="P40" s="137">
        <v>0</v>
      </c>
      <c r="Q40" s="137">
        <v>0</v>
      </c>
      <c r="R40" s="137">
        <v>0</v>
      </c>
      <c r="S40" s="137">
        <v>0</v>
      </c>
      <c r="T40" s="137">
        <v>0</v>
      </c>
    </row>
    <row r="41" ht="19.5" customHeight="1" spans="1:20">
      <c r="A41" s="157">
        <v>221</v>
      </c>
      <c r="B41" s="158"/>
      <c r="C41" s="159"/>
      <c r="D41" s="138" t="s">
        <v>168</v>
      </c>
      <c r="E41" s="137">
        <f t="shared" ref="E41:E45" si="10">F41+G41</f>
        <v>0</v>
      </c>
      <c r="F41" s="137">
        <v>0</v>
      </c>
      <c r="G41" s="137">
        <v>0</v>
      </c>
      <c r="H41" s="137">
        <f t="shared" ref="H41:H45" si="11">I41+J41</f>
        <v>0</v>
      </c>
      <c r="I41" s="137">
        <v>0</v>
      </c>
      <c r="J41" s="137">
        <v>0</v>
      </c>
      <c r="K41" s="137">
        <f t="shared" ref="K41:K45" si="12">L41+O41</f>
        <v>0</v>
      </c>
      <c r="L41" s="137">
        <f t="shared" ref="L41:L45" si="13">M41+N41</f>
        <v>0</v>
      </c>
      <c r="M41" s="137">
        <v>0</v>
      </c>
      <c r="N41" s="137">
        <v>0</v>
      </c>
      <c r="O41" s="137">
        <v>0</v>
      </c>
      <c r="P41" s="137">
        <f t="shared" ref="P41:P45" si="14">Q41+R41</f>
        <v>0</v>
      </c>
      <c r="Q41" s="137">
        <v>0</v>
      </c>
      <c r="R41" s="137">
        <v>0</v>
      </c>
      <c r="S41" s="137">
        <v>0</v>
      </c>
      <c r="T41" s="137">
        <v>0</v>
      </c>
    </row>
    <row r="42" ht="19.5" customHeight="1" spans="1:20">
      <c r="A42" s="157">
        <v>22102</v>
      </c>
      <c r="B42" s="158"/>
      <c r="C42" s="159"/>
      <c r="D42" s="138" t="s">
        <v>169</v>
      </c>
      <c r="E42" s="137">
        <f t="shared" si="10"/>
        <v>0</v>
      </c>
      <c r="F42" s="137">
        <v>0</v>
      </c>
      <c r="G42" s="137">
        <v>0</v>
      </c>
      <c r="H42" s="137">
        <f t="shared" si="11"/>
        <v>0</v>
      </c>
      <c r="I42" s="137">
        <v>0</v>
      </c>
      <c r="J42" s="137">
        <v>0</v>
      </c>
      <c r="K42" s="137">
        <f t="shared" si="12"/>
        <v>0</v>
      </c>
      <c r="L42" s="137">
        <f t="shared" si="13"/>
        <v>0</v>
      </c>
      <c r="M42" s="137">
        <v>0</v>
      </c>
      <c r="N42" s="137">
        <v>0</v>
      </c>
      <c r="O42" s="137">
        <v>0</v>
      </c>
      <c r="P42" s="137">
        <f t="shared" si="14"/>
        <v>0</v>
      </c>
      <c r="Q42" s="137">
        <v>0</v>
      </c>
      <c r="R42" s="137">
        <v>0</v>
      </c>
      <c r="S42" s="137">
        <v>0</v>
      </c>
      <c r="T42" s="137">
        <v>0</v>
      </c>
    </row>
    <row r="43" ht="19.5" customHeight="1" spans="1:20">
      <c r="A43" s="138">
        <v>2210201</v>
      </c>
      <c r="B43" s="138"/>
      <c r="C43" s="138"/>
      <c r="D43" s="138" t="s">
        <v>171</v>
      </c>
      <c r="E43" s="137">
        <v>0</v>
      </c>
      <c r="F43" s="137">
        <v>0</v>
      </c>
      <c r="G43" s="137">
        <v>0</v>
      </c>
      <c r="H43" s="137">
        <v>818700</v>
      </c>
      <c r="I43" s="137">
        <v>818700</v>
      </c>
      <c r="J43" s="137">
        <v>0</v>
      </c>
      <c r="K43" s="137">
        <v>818700</v>
      </c>
      <c r="L43" s="137">
        <v>818700</v>
      </c>
      <c r="M43" s="137">
        <v>818700</v>
      </c>
      <c r="N43" s="137">
        <v>0</v>
      </c>
      <c r="O43" s="137">
        <v>0</v>
      </c>
      <c r="P43" s="137">
        <v>0</v>
      </c>
      <c r="Q43" s="137">
        <v>0</v>
      </c>
      <c r="R43" s="137">
        <v>0</v>
      </c>
      <c r="S43" s="137">
        <v>0</v>
      </c>
      <c r="T43" s="137">
        <v>0</v>
      </c>
    </row>
    <row r="44" ht="19.5" customHeight="1" spans="1:20">
      <c r="A44" s="157">
        <v>224</v>
      </c>
      <c r="B44" s="158"/>
      <c r="C44" s="159"/>
      <c r="D44" s="138" t="s">
        <v>172</v>
      </c>
      <c r="E44" s="137">
        <f t="shared" si="10"/>
        <v>0</v>
      </c>
      <c r="F44" s="137">
        <v>0</v>
      </c>
      <c r="G44" s="137">
        <v>0</v>
      </c>
      <c r="H44" s="137">
        <f t="shared" si="11"/>
        <v>0</v>
      </c>
      <c r="I44" s="137">
        <v>0</v>
      </c>
      <c r="J44" s="137">
        <v>0</v>
      </c>
      <c r="K44" s="137">
        <f t="shared" si="12"/>
        <v>0</v>
      </c>
      <c r="L44" s="137">
        <f t="shared" si="13"/>
        <v>0</v>
      </c>
      <c r="M44" s="137">
        <v>0</v>
      </c>
      <c r="N44" s="137">
        <v>0</v>
      </c>
      <c r="O44" s="137">
        <v>0</v>
      </c>
      <c r="P44" s="137">
        <f t="shared" si="14"/>
        <v>0</v>
      </c>
      <c r="Q44" s="137">
        <v>0</v>
      </c>
      <c r="R44" s="137">
        <v>0</v>
      </c>
      <c r="S44" s="137">
        <v>0</v>
      </c>
      <c r="T44" s="137">
        <v>0</v>
      </c>
    </row>
    <row r="45" ht="19.5" customHeight="1" spans="1:20">
      <c r="A45" s="157">
        <v>22406</v>
      </c>
      <c r="B45" s="158"/>
      <c r="C45" s="159"/>
      <c r="D45" s="138" t="s">
        <v>173</v>
      </c>
      <c r="E45" s="137">
        <f t="shared" si="10"/>
        <v>0</v>
      </c>
      <c r="F45" s="137">
        <v>0</v>
      </c>
      <c r="G45" s="137">
        <v>0</v>
      </c>
      <c r="H45" s="137">
        <f t="shared" si="11"/>
        <v>0</v>
      </c>
      <c r="I45" s="137">
        <v>0</v>
      </c>
      <c r="J45" s="137">
        <v>0</v>
      </c>
      <c r="K45" s="137">
        <f t="shared" si="12"/>
        <v>0</v>
      </c>
      <c r="L45" s="137">
        <f t="shared" si="13"/>
        <v>0</v>
      </c>
      <c r="M45" s="137">
        <v>0</v>
      </c>
      <c r="N45" s="137">
        <v>0</v>
      </c>
      <c r="O45" s="137">
        <v>0</v>
      </c>
      <c r="P45" s="137">
        <f t="shared" si="14"/>
        <v>0</v>
      </c>
      <c r="Q45" s="137">
        <v>0</v>
      </c>
      <c r="R45" s="137">
        <v>0</v>
      </c>
      <c r="S45" s="137">
        <v>0</v>
      </c>
      <c r="T45" s="137">
        <v>0</v>
      </c>
    </row>
    <row r="46" ht="19.5" customHeight="1" spans="1:20">
      <c r="A46" s="138">
        <v>2240601</v>
      </c>
      <c r="B46" s="138"/>
      <c r="C46" s="138"/>
      <c r="D46" s="138" t="s">
        <v>175</v>
      </c>
      <c r="E46" s="137">
        <v>0</v>
      </c>
      <c r="F46" s="137">
        <v>0</v>
      </c>
      <c r="G46" s="137">
        <v>0</v>
      </c>
      <c r="H46" s="137">
        <v>13204231.16</v>
      </c>
      <c r="I46" s="137">
        <v>0</v>
      </c>
      <c r="J46" s="137">
        <v>13204231.16</v>
      </c>
      <c r="K46" s="137">
        <v>13204231.16</v>
      </c>
      <c r="L46" s="137">
        <v>0</v>
      </c>
      <c r="M46" s="137">
        <v>0</v>
      </c>
      <c r="N46" s="137">
        <v>0</v>
      </c>
      <c r="O46" s="137">
        <v>13204231.16</v>
      </c>
      <c r="P46" s="137">
        <v>0</v>
      </c>
      <c r="Q46" s="137">
        <v>0</v>
      </c>
      <c r="R46" s="137">
        <v>0</v>
      </c>
      <c r="S46" s="137">
        <v>0</v>
      </c>
      <c r="T46" s="137">
        <v>0</v>
      </c>
    </row>
    <row r="47" ht="19.5" customHeight="1" spans="1:20">
      <c r="A47" s="138" t="s">
        <v>222</v>
      </c>
      <c r="B47" s="138"/>
      <c r="C47" s="138"/>
      <c r="D47" s="138"/>
      <c r="E47" s="149"/>
      <c r="F47" s="149"/>
      <c r="G47" s="149"/>
      <c r="H47" s="149"/>
      <c r="I47" s="149"/>
      <c r="J47" s="149"/>
      <c r="K47" s="149"/>
      <c r="L47" s="149"/>
      <c r="M47" s="149"/>
      <c r="N47" s="149"/>
      <c r="O47" s="149"/>
      <c r="P47" s="149"/>
      <c r="Q47" s="149"/>
      <c r="R47" s="149"/>
      <c r="S47" s="149"/>
      <c r="T47" s="149"/>
    </row>
    <row r="48" ht="19.5" customHeight="1" spans="1:20">
      <c r="A48" s="138" t="s">
        <v>223</v>
      </c>
      <c r="B48" s="138"/>
      <c r="C48" s="138"/>
      <c r="D48" s="138"/>
      <c r="E48" s="149"/>
      <c r="F48" s="149"/>
      <c r="G48" s="149"/>
      <c r="H48" s="149"/>
      <c r="I48" s="149"/>
      <c r="J48" s="149"/>
      <c r="K48" s="149"/>
      <c r="L48" s="149"/>
      <c r="M48" s="149"/>
      <c r="N48" s="149"/>
      <c r="O48" s="149"/>
      <c r="P48" s="149"/>
      <c r="Q48" s="149"/>
      <c r="R48" s="149"/>
      <c r="S48" s="149"/>
      <c r="T48" s="149"/>
    </row>
  </sheetData>
  <mergeCells count="69">
    <mergeCell ref="A1:T1"/>
    <mergeCell ref="A3:D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3" sqref="$A1:$XFD1048576"/>
    </sheetView>
  </sheetViews>
  <sheetFormatPr defaultColWidth="9" defaultRowHeight="13.5"/>
  <cols>
    <col min="1" max="1" width="7.5" style="129" customWidth="1"/>
    <col min="2" max="2" width="29.125" style="129" customWidth="1"/>
    <col min="3" max="3" width="20.125" style="129" customWidth="1"/>
    <col min="4" max="4" width="7.5" style="129" customWidth="1"/>
    <col min="5" max="5" width="22.7583333333333" style="129" customWidth="1"/>
    <col min="6" max="6" width="19.375" style="129" customWidth="1"/>
    <col min="7" max="7" width="8.125" style="129" customWidth="1"/>
    <col min="8" max="8" width="35.625" style="129" customWidth="1"/>
    <col min="9" max="9" width="17.125" style="129" customWidth="1"/>
    <col min="10" max="16384" width="9" style="129"/>
  </cols>
  <sheetData>
    <row r="1" ht="31" customHeight="1" spans="1:9">
      <c r="A1" s="114" t="s">
        <v>224</v>
      </c>
      <c r="B1" s="114"/>
      <c r="C1" s="114"/>
      <c r="D1" s="114"/>
      <c r="E1" s="114"/>
      <c r="F1" s="114"/>
      <c r="G1" s="114"/>
      <c r="H1" s="114"/>
      <c r="I1" s="114"/>
    </row>
    <row r="2" spans="1:9">
      <c r="A2" s="142"/>
      <c r="B2" s="142"/>
      <c r="C2" s="142"/>
      <c r="D2" s="142"/>
      <c r="E2" s="142"/>
      <c r="F2" s="142"/>
      <c r="G2" s="142"/>
      <c r="H2" s="116" t="s">
        <v>225</v>
      </c>
      <c r="I2" s="116"/>
    </row>
    <row r="3" spans="1:9">
      <c r="A3" s="152" t="s">
        <v>2</v>
      </c>
      <c r="B3" s="152"/>
      <c r="C3" s="153"/>
      <c r="D3" s="142"/>
      <c r="E3" s="142"/>
      <c r="F3" s="142"/>
      <c r="G3" s="142"/>
      <c r="H3" s="154" t="s">
        <v>226</v>
      </c>
      <c r="I3" s="154"/>
    </row>
    <row r="4" ht="19.5" customHeight="1" spans="1:9">
      <c r="A4" s="135" t="s">
        <v>215</v>
      </c>
      <c r="B4" s="135"/>
      <c r="C4" s="135"/>
      <c r="D4" s="135" t="s">
        <v>216</v>
      </c>
      <c r="E4" s="135"/>
      <c r="F4" s="135"/>
      <c r="G4" s="135"/>
      <c r="H4" s="135"/>
      <c r="I4" s="135"/>
    </row>
    <row r="5" ht="19.5" customHeight="1" spans="1:9">
      <c r="A5" s="135" t="s">
        <v>227</v>
      </c>
      <c r="B5" s="135" t="s">
        <v>121</v>
      </c>
      <c r="C5" s="135" t="s">
        <v>8</v>
      </c>
      <c r="D5" s="135" t="s">
        <v>227</v>
      </c>
      <c r="E5" s="135" t="s">
        <v>121</v>
      </c>
      <c r="F5" s="135" t="s">
        <v>8</v>
      </c>
      <c r="G5" s="135" t="s">
        <v>227</v>
      </c>
      <c r="H5" s="135" t="s">
        <v>121</v>
      </c>
      <c r="I5" s="135" t="s">
        <v>8</v>
      </c>
    </row>
    <row r="6" ht="19.5" customHeight="1" spans="1:9">
      <c r="A6" s="135"/>
      <c r="B6" s="135"/>
      <c r="C6" s="135"/>
      <c r="D6" s="135"/>
      <c r="E6" s="135"/>
      <c r="F6" s="135"/>
      <c r="G6" s="135"/>
      <c r="H6" s="135"/>
      <c r="I6" s="135"/>
    </row>
    <row r="7" ht="15" customHeight="1" spans="1:9">
      <c r="A7" s="138" t="s">
        <v>228</v>
      </c>
      <c r="B7" s="138" t="s">
        <v>229</v>
      </c>
      <c r="C7" s="137">
        <v>9116340.49</v>
      </c>
      <c r="D7" s="138" t="s">
        <v>230</v>
      </c>
      <c r="E7" s="138" t="s">
        <v>231</v>
      </c>
      <c r="F7" s="137">
        <v>651697.96</v>
      </c>
      <c r="G7" s="138" t="s">
        <v>232</v>
      </c>
      <c r="H7" s="138" t="s">
        <v>233</v>
      </c>
      <c r="I7" s="137">
        <v>0</v>
      </c>
    </row>
    <row r="8" ht="15" customHeight="1" spans="1:9">
      <c r="A8" s="138" t="s">
        <v>234</v>
      </c>
      <c r="B8" s="138" t="s">
        <v>235</v>
      </c>
      <c r="C8" s="137">
        <v>2002974</v>
      </c>
      <c r="D8" s="138" t="s">
        <v>236</v>
      </c>
      <c r="E8" s="138" t="s">
        <v>237</v>
      </c>
      <c r="F8" s="137">
        <v>59062.92</v>
      </c>
      <c r="G8" s="138" t="s">
        <v>238</v>
      </c>
      <c r="H8" s="138" t="s">
        <v>239</v>
      </c>
      <c r="I8" s="137">
        <v>0</v>
      </c>
    </row>
    <row r="9" ht="15" customHeight="1" spans="1:9">
      <c r="A9" s="138" t="s">
        <v>240</v>
      </c>
      <c r="B9" s="138" t="s">
        <v>241</v>
      </c>
      <c r="C9" s="137">
        <v>2566159.5</v>
      </c>
      <c r="D9" s="138" t="s">
        <v>242</v>
      </c>
      <c r="E9" s="138" t="s">
        <v>243</v>
      </c>
      <c r="F9" s="137">
        <v>0</v>
      </c>
      <c r="G9" s="138" t="s">
        <v>244</v>
      </c>
      <c r="H9" s="138" t="s">
        <v>245</v>
      </c>
      <c r="I9" s="137">
        <v>0</v>
      </c>
    </row>
    <row r="10" ht="15" customHeight="1" spans="1:9">
      <c r="A10" s="138" t="s">
        <v>246</v>
      </c>
      <c r="B10" s="138" t="s">
        <v>247</v>
      </c>
      <c r="C10" s="137">
        <v>1843359.5</v>
      </c>
      <c r="D10" s="138" t="s">
        <v>248</v>
      </c>
      <c r="E10" s="138" t="s">
        <v>249</v>
      </c>
      <c r="F10" s="137">
        <v>0</v>
      </c>
      <c r="G10" s="138" t="s">
        <v>250</v>
      </c>
      <c r="H10" s="138" t="s">
        <v>251</v>
      </c>
      <c r="I10" s="137">
        <v>0</v>
      </c>
    </row>
    <row r="11" ht="15" customHeight="1" spans="1:9">
      <c r="A11" s="138" t="s">
        <v>252</v>
      </c>
      <c r="B11" s="138" t="s">
        <v>253</v>
      </c>
      <c r="C11" s="137">
        <v>0</v>
      </c>
      <c r="D11" s="138" t="s">
        <v>254</v>
      </c>
      <c r="E11" s="138" t="s">
        <v>255</v>
      </c>
      <c r="F11" s="137">
        <v>0</v>
      </c>
      <c r="G11" s="138" t="s">
        <v>256</v>
      </c>
      <c r="H11" s="138" t="s">
        <v>257</v>
      </c>
      <c r="I11" s="137">
        <v>0</v>
      </c>
    </row>
    <row r="12" ht="15" customHeight="1" spans="1:9">
      <c r="A12" s="138" t="s">
        <v>258</v>
      </c>
      <c r="B12" s="138" t="s">
        <v>259</v>
      </c>
      <c r="C12" s="137">
        <v>279936</v>
      </c>
      <c r="D12" s="138" t="s">
        <v>260</v>
      </c>
      <c r="E12" s="138" t="s">
        <v>261</v>
      </c>
      <c r="F12" s="137">
        <v>10000</v>
      </c>
      <c r="G12" s="138" t="s">
        <v>262</v>
      </c>
      <c r="H12" s="138" t="s">
        <v>263</v>
      </c>
      <c r="I12" s="137">
        <v>0</v>
      </c>
    </row>
    <row r="13" ht="15" customHeight="1" spans="1:9">
      <c r="A13" s="138" t="s">
        <v>264</v>
      </c>
      <c r="B13" s="138" t="s">
        <v>265</v>
      </c>
      <c r="C13" s="137">
        <v>777400.61</v>
      </c>
      <c r="D13" s="138" t="s">
        <v>266</v>
      </c>
      <c r="E13" s="138" t="s">
        <v>267</v>
      </c>
      <c r="F13" s="137">
        <v>0</v>
      </c>
      <c r="G13" s="138" t="s">
        <v>268</v>
      </c>
      <c r="H13" s="138" t="s">
        <v>269</v>
      </c>
      <c r="I13" s="137">
        <v>0</v>
      </c>
    </row>
    <row r="14" ht="15" customHeight="1" spans="1:9">
      <c r="A14" s="138" t="s">
        <v>270</v>
      </c>
      <c r="B14" s="138" t="s">
        <v>271</v>
      </c>
      <c r="C14" s="137">
        <v>81019.98</v>
      </c>
      <c r="D14" s="138" t="s">
        <v>272</v>
      </c>
      <c r="E14" s="138" t="s">
        <v>273</v>
      </c>
      <c r="F14" s="137">
        <v>0</v>
      </c>
      <c r="G14" s="138" t="s">
        <v>274</v>
      </c>
      <c r="H14" s="138" t="s">
        <v>275</v>
      </c>
      <c r="I14" s="137">
        <v>0</v>
      </c>
    </row>
    <row r="15" ht="15" customHeight="1" spans="1:9">
      <c r="A15" s="138" t="s">
        <v>276</v>
      </c>
      <c r="B15" s="138" t="s">
        <v>277</v>
      </c>
      <c r="C15" s="137">
        <v>353410.39</v>
      </c>
      <c r="D15" s="138" t="s">
        <v>278</v>
      </c>
      <c r="E15" s="138" t="s">
        <v>279</v>
      </c>
      <c r="F15" s="137">
        <v>0</v>
      </c>
      <c r="G15" s="138" t="s">
        <v>280</v>
      </c>
      <c r="H15" s="138" t="s">
        <v>281</v>
      </c>
      <c r="I15" s="137">
        <v>0</v>
      </c>
    </row>
    <row r="16" ht="15" customHeight="1" spans="1:9">
      <c r="A16" s="138" t="s">
        <v>282</v>
      </c>
      <c r="B16" s="138" t="s">
        <v>283</v>
      </c>
      <c r="C16" s="137">
        <v>272376.81</v>
      </c>
      <c r="D16" s="138" t="s">
        <v>284</v>
      </c>
      <c r="E16" s="138" t="s">
        <v>285</v>
      </c>
      <c r="F16" s="137">
        <v>0</v>
      </c>
      <c r="G16" s="138" t="s">
        <v>286</v>
      </c>
      <c r="H16" s="138" t="s">
        <v>287</v>
      </c>
      <c r="I16" s="137">
        <v>0</v>
      </c>
    </row>
    <row r="17" ht="15" customHeight="1" spans="1:9">
      <c r="A17" s="138" t="s">
        <v>288</v>
      </c>
      <c r="B17" s="138" t="s">
        <v>289</v>
      </c>
      <c r="C17" s="137">
        <v>121003.7</v>
      </c>
      <c r="D17" s="138" t="s">
        <v>290</v>
      </c>
      <c r="E17" s="138" t="s">
        <v>291</v>
      </c>
      <c r="F17" s="137">
        <v>48082.04</v>
      </c>
      <c r="G17" s="138" t="s">
        <v>292</v>
      </c>
      <c r="H17" s="138" t="s">
        <v>293</v>
      </c>
      <c r="I17" s="137">
        <v>0</v>
      </c>
    </row>
    <row r="18" ht="15" customHeight="1" spans="1:9">
      <c r="A18" s="138" t="s">
        <v>294</v>
      </c>
      <c r="B18" s="138" t="s">
        <v>295</v>
      </c>
      <c r="C18" s="137">
        <v>818700</v>
      </c>
      <c r="D18" s="138" t="s">
        <v>296</v>
      </c>
      <c r="E18" s="138" t="s">
        <v>297</v>
      </c>
      <c r="F18" s="137">
        <v>0</v>
      </c>
      <c r="G18" s="138" t="s">
        <v>298</v>
      </c>
      <c r="H18" s="138" t="s">
        <v>299</v>
      </c>
      <c r="I18" s="137">
        <v>0</v>
      </c>
    </row>
    <row r="19" ht="15" customHeight="1" spans="1:9">
      <c r="A19" s="138" t="s">
        <v>300</v>
      </c>
      <c r="B19" s="138" t="s">
        <v>301</v>
      </c>
      <c r="C19" s="137">
        <v>0</v>
      </c>
      <c r="D19" s="138" t="s">
        <v>302</v>
      </c>
      <c r="E19" s="138" t="s">
        <v>303</v>
      </c>
      <c r="F19" s="137">
        <v>0</v>
      </c>
      <c r="G19" s="138" t="s">
        <v>304</v>
      </c>
      <c r="H19" s="138" t="s">
        <v>305</v>
      </c>
      <c r="I19" s="137">
        <v>0</v>
      </c>
    </row>
    <row r="20" ht="15" customHeight="1" spans="1:9">
      <c r="A20" s="138" t="s">
        <v>306</v>
      </c>
      <c r="B20" s="138" t="s">
        <v>307</v>
      </c>
      <c r="C20" s="137">
        <v>0</v>
      </c>
      <c r="D20" s="138" t="s">
        <v>308</v>
      </c>
      <c r="E20" s="138" t="s">
        <v>309</v>
      </c>
      <c r="F20" s="137">
        <v>0</v>
      </c>
      <c r="G20" s="138" t="s">
        <v>310</v>
      </c>
      <c r="H20" s="138" t="s">
        <v>311</v>
      </c>
      <c r="I20" s="137">
        <v>0</v>
      </c>
    </row>
    <row r="21" ht="15" customHeight="1" spans="1:9">
      <c r="A21" s="138" t="s">
        <v>312</v>
      </c>
      <c r="B21" s="138" t="s">
        <v>313</v>
      </c>
      <c r="C21" s="137">
        <v>198284</v>
      </c>
      <c r="D21" s="138" t="s">
        <v>314</v>
      </c>
      <c r="E21" s="138" t="s">
        <v>315</v>
      </c>
      <c r="F21" s="137">
        <v>0</v>
      </c>
      <c r="G21" s="138" t="s">
        <v>316</v>
      </c>
      <c r="H21" s="138" t="s">
        <v>317</v>
      </c>
      <c r="I21" s="137">
        <v>0</v>
      </c>
    </row>
    <row r="22" ht="15" customHeight="1" spans="1:9">
      <c r="A22" s="138" t="s">
        <v>318</v>
      </c>
      <c r="B22" s="138" t="s">
        <v>319</v>
      </c>
      <c r="C22" s="137">
        <v>0</v>
      </c>
      <c r="D22" s="138" t="s">
        <v>320</v>
      </c>
      <c r="E22" s="138" t="s">
        <v>321</v>
      </c>
      <c r="F22" s="137">
        <v>0</v>
      </c>
      <c r="G22" s="138" t="s">
        <v>322</v>
      </c>
      <c r="H22" s="138" t="s">
        <v>323</v>
      </c>
      <c r="I22" s="137">
        <v>0</v>
      </c>
    </row>
    <row r="23" ht="15" customHeight="1" spans="1:9">
      <c r="A23" s="138" t="s">
        <v>324</v>
      </c>
      <c r="B23" s="138" t="s">
        <v>325</v>
      </c>
      <c r="C23" s="137">
        <v>0</v>
      </c>
      <c r="D23" s="138" t="s">
        <v>326</v>
      </c>
      <c r="E23" s="138" t="s">
        <v>327</v>
      </c>
      <c r="F23" s="137">
        <v>0</v>
      </c>
      <c r="G23" s="138" t="s">
        <v>328</v>
      </c>
      <c r="H23" s="138" t="s">
        <v>329</v>
      </c>
      <c r="I23" s="137">
        <v>0</v>
      </c>
    </row>
    <row r="24" ht="15" customHeight="1" spans="1:9">
      <c r="A24" s="138" t="s">
        <v>330</v>
      </c>
      <c r="B24" s="138" t="s">
        <v>331</v>
      </c>
      <c r="C24" s="137">
        <v>0</v>
      </c>
      <c r="D24" s="138" t="s">
        <v>332</v>
      </c>
      <c r="E24" s="138" t="s">
        <v>333</v>
      </c>
      <c r="F24" s="137">
        <v>0</v>
      </c>
      <c r="G24" s="138" t="s">
        <v>334</v>
      </c>
      <c r="H24" s="138" t="s">
        <v>335</v>
      </c>
      <c r="I24" s="137">
        <v>0</v>
      </c>
    </row>
    <row r="25" ht="15" customHeight="1" spans="1:9">
      <c r="A25" s="138" t="s">
        <v>336</v>
      </c>
      <c r="B25" s="138" t="s">
        <v>337</v>
      </c>
      <c r="C25" s="137">
        <v>0</v>
      </c>
      <c r="D25" s="138" t="s">
        <v>338</v>
      </c>
      <c r="E25" s="138" t="s">
        <v>339</v>
      </c>
      <c r="F25" s="137">
        <v>0</v>
      </c>
      <c r="G25" s="138" t="s">
        <v>340</v>
      </c>
      <c r="H25" s="138" t="s">
        <v>341</v>
      </c>
      <c r="I25" s="137">
        <v>0</v>
      </c>
    </row>
    <row r="26" ht="15" customHeight="1" spans="1:9">
      <c r="A26" s="138" t="s">
        <v>342</v>
      </c>
      <c r="B26" s="138" t="s">
        <v>343</v>
      </c>
      <c r="C26" s="137">
        <v>198284</v>
      </c>
      <c r="D26" s="138" t="s">
        <v>344</v>
      </c>
      <c r="E26" s="138" t="s">
        <v>345</v>
      </c>
      <c r="F26" s="137">
        <v>0</v>
      </c>
      <c r="G26" s="138" t="s">
        <v>346</v>
      </c>
      <c r="H26" s="138" t="s">
        <v>347</v>
      </c>
      <c r="I26" s="137">
        <v>0</v>
      </c>
    </row>
    <row r="27" ht="15" customHeight="1" spans="1:9">
      <c r="A27" s="138" t="s">
        <v>348</v>
      </c>
      <c r="B27" s="138" t="s">
        <v>349</v>
      </c>
      <c r="C27" s="137">
        <v>0</v>
      </c>
      <c r="D27" s="138" t="s">
        <v>350</v>
      </c>
      <c r="E27" s="138" t="s">
        <v>351</v>
      </c>
      <c r="F27" s="137">
        <v>0</v>
      </c>
      <c r="G27" s="138" t="s">
        <v>352</v>
      </c>
      <c r="H27" s="138" t="s">
        <v>353</v>
      </c>
      <c r="I27" s="137">
        <v>0</v>
      </c>
    </row>
    <row r="28" ht="15" customHeight="1" spans="1:9">
      <c r="A28" s="138" t="s">
        <v>354</v>
      </c>
      <c r="B28" s="138" t="s">
        <v>355</v>
      </c>
      <c r="C28" s="137">
        <v>0</v>
      </c>
      <c r="D28" s="138" t="s">
        <v>356</v>
      </c>
      <c r="E28" s="138" t="s">
        <v>357</v>
      </c>
      <c r="F28" s="137">
        <v>0</v>
      </c>
      <c r="G28" s="138" t="s">
        <v>358</v>
      </c>
      <c r="H28" s="138" t="s">
        <v>359</v>
      </c>
      <c r="I28" s="137">
        <v>0</v>
      </c>
    </row>
    <row r="29" ht="15" customHeight="1" spans="1:9">
      <c r="A29" s="138" t="s">
        <v>360</v>
      </c>
      <c r="B29" s="138" t="s">
        <v>361</v>
      </c>
      <c r="C29" s="137">
        <v>0</v>
      </c>
      <c r="D29" s="138" t="s">
        <v>362</v>
      </c>
      <c r="E29" s="138" t="s">
        <v>363</v>
      </c>
      <c r="F29" s="137">
        <v>10220</v>
      </c>
      <c r="G29" s="138" t="s">
        <v>364</v>
      </c>
      <c r="H29" s="138" t="s">
        <v>365</v>
      </c>
      <c r="I29" s="137">
        <v>0</v>
      </c>
    </row>
    <row r="30" ht="15" customHeight="1" spans="1:9">
      <c r="A30" s="138" t="s">
        <v>366</v>
      </c>
      <c r="B30" s="138" t="s">
        <v>367</v>
      </c>
      <c r="C30" s="137">
        <v>0</v>
      </c>
      <c r="D30" s="138" t="s">
        <v>368</v>
      </c>
      <c r="E30" s="138" t="s">
        <v>369</v>
      </c>
      <c r="F30" s="137">
        <v>146958</v>
      </c>
      <c r="G30" s="138" t="s">
        <v>370</v>
      </c>
      <c r="H30" s="138" t="s">
        <v>371</v>
      </c>
      <c r="I30" s="137">
        <v>0</v>
      </c>
    </row>
    <row r="31" ht="15" customHeight="1" spans="1:9">
      <c r="A31" s="138" t="s">
        <v>372</v>
      </c>
      <c r="B31" s="138" t="s">
        <v>373</v>
      </c>
      <c r="C31" s="137">
        <v>0</v>
      </c>
      <c r="D31" s="138" t="s">
        <v>374</v>
      </c>
      <c r="E31" s="138" t="s">
        <v>375</v>
      </c>
      <c r="F31" s="137">
        <v>0</v>
      </c>
      <c r="G31" s="138" t="s">
        <v>376</v>
      </c>
      <c r="H31" s="138" t="s">
        <v>377</v>
      </c>
      <c r="I31" s="137">
        <v>0</v>
      </c>
    </row>
    <row r="32" ht="15" customHeight="1" spans="1:9">
      <c r="A32" s="138" t="s">
        <v>378</v>
      </c>
      <c r="B32" s="138" t="s">
        <v>379</v>
      </c>
      <c r="C32" s="137">
        <v>0</v>
      </c>
      <c r="D32" s="138" t="s">
        <v>380</v>
      </c>
      <c r="E32" s="138" t="s">
        <v>381</v>
      </c>
      <c r="F32" s="137">
        <v>372375</v>
      </c>
      <c r="G32" s="138" t="s">
        <v>382</v>
      </c>
      <c r="H32" s="138" t="s">
        <v>383</v>
      </c>
      <c r="I32" s="137">
        <v>0</v>
      </c>
    </row>
    <row r="33" ht="15" customHeight="1" spans="1:9">
      <c r="A33" s="138" t="s">
        <v>384</v>
      </c>
      <c r="B33" s="138" t="s">
        <v>385</v>
      </c>
      <c r="C33" s="137">
        <v>0</v>
      </c>
      <c r="D33" s="138" t="s">
        <v>386</v>
      </c>
      <c r="E33" s="138" t="s">
        <v>387</v>
      </c>
      <c r="F33" s="137">
        <v>0</v>
      </c>
      <c r="G33" s="138" t="s">
        <v>388</v>
      </c>
      <c r="H33" s="138" t="s">
        <v>389</v>
      </c>
      <c r="I33" s="137">
        <v>0</v>
      </c>
    </row>
    <row r="34" ht="15" customHeight="1" spans="1:9">
      <c r="A34" s="138"/>
      <c r="B34" s="138"/>
      <c r="C34" s="149"/>
      <c r="D34" s="138" t="s">
        <v>390</v>
      </c>
      <c r="E34" s="138" t="s">
        <v>391</v>
      </c>
      <c r="F34" s="137">
        <v>5000</v>
      </c>
      <c r="G34" s="138" t="s">
        <v>392</v>
      </c>
      <c r="H34" s="138" t="s">
        <v>393</v>
      </c>
      <c r="I34" s="137">
        <v>0</v>
      </c>
    </row>
    <row r="35" ht="15" customHeight="1" spans="1:9">
      <c r="A35" s="138"/>
      <c r="B35" s="138"/>
      <c r="C35" s="149"/>
      <c r="D35" s="138" t="s">
        <v>394</v>
      </c>
      <c r="E35" s="138" t="s">
        <v>395</v>
      </c>
      <c r="F35" s="137">
        <v>0</v>
      </c>
      <c r="G35" s="138" t="s">
        <v>396</v>
      </c>
      <c r="H35" s="138" t="s">
        <v>397</v>
      </c>
      <c r="I35" s="137">
        <v>0</v>
      </c>
    </row>
    <row r="36" ht="15" customHeight="1" spans="1:9">
      <c r="A36" s="138"/>
      <c r="B36" s="138"/>
      <c r="C36" s="149"/>
      <c r="D36" s="138" t="s">
        <v>398</v>
      </c>
      <c r="E36" s="138" t="s">
        <v>399</v>
      </c>
      <c r="F36" s="137">
        <v>0</v>
      </c>
      <c r="G36" s="138" t="s">
        <v>400</v>
      </c>
      <c r="H36" s="138" t="s">
        <v>401</v>
      </c>
      <c r="I36" s="137">
        <v>0</v>
      </c>
    </row>
    <row r="37" ht="15" customHeight="1" spans="1:9">
      <c r="A37" s="138"/>
      <c r="B37" s="138"/>
      <c r="C37" s="149"/>
      <c r="D37" s="138" t="s">
        <v>402</v>
      </c>
      <c r="E37" s="138" t="s">
        <v>403</v>
      </c>
      <c r="F37" s="137">
        <v>0</v>
      </c>
      <c r="G37" s="138"/>
      <c r="H37" s="138"/>
      <c r="I37" s="149"/>
    </row>
    <row r="38" ht="15" customHeight="1" spans="1:9">
      <c r="A38" s="138"/>
      <c r="B38" s="138"/>
      <c r="C38" s="149"/>
      <c r="D38" s="138" t="s">
        <v>404</v>
      </c>
      <c r="E38" s="138" t="s">
        <v>405</v>
      </c>
      <c r="F38" s="137">
        <v>0</v>
      </c>
      <c r="G38" s="138"/>
      <c r="H38" s="138"/>
      <c r="I38" s="149"/>
    </row>
    <row r="39" ht="15" customHeight="1" spans="1:9">
      <c r="A39" s="138"/>
      <c r="B39" s="138"/>
      <c r="C39" s="149"/>
      <c r="D39" s="138" t="s">
        <v>406</v>
      </c>
      <c r="E39" s="138" t="s">
        <v>407</v>
      </c>
      <c r="F39" s="137">
        <v>0</v>
      </c>
      <c r="G39" s="138"/>
      <c r="H39" s="138"/>
      <c r="I39" s="149"/>
    </row>
    <row r="40" ht="15" customHeight="1" spans="1:9">
      <c r="A40" s="136" t="s">
        <v>408</v>
      </c>
      <c r="B40" s="136"/>
      <c r="C40" s="137">
        <v>9314624.49</v>
      </c>
      <c r="D40" s="136" t="s">
        <v>409</v>
      </c>
      <c r="E40" s="136"/>
      <c r="F40" s="155"/>
      <c r="G40" s="136"/>
      <c r="H40" s="136"/>
      <c r="I40" s="137">
        <v>651697.96</v>
      </c>
    </row>
    <row r="41" ht="20" customHeight="1" spans="1:9">
      <c r="A41" s="151" t="s">
        <v>410</v>
      </c>
      <c r="B41" s="151"/>
      <c r="C41" s="151" t="s">
        <v>411</v>
      </c>
      <c r="D41" s="151" t="s">
        <v>411</v>
      </c>
      <c r="E41" s="151" t="s">
        <v>411</v>
      </c>
      <c r="F41" s="151" t="s">
        <v>411</v>
      </c>
      <c r="G41" s="151" t="s">
        <v>411</v>
      </c>
      <c r="H41" s="151" t="s">
        <v>411</v>
      </c>
      <c r="I41" s="151" t="s">
        <v>411</v>
      </c>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8.375" style="129" customWidth="1"/>
    <col min="2" max="2" width="29.375" style="129" customWidth="1"/>
    <col min="3" max="3" width="15.625" style="129" customWidth="1"/>
    <col min="4" max="4" width="8.375" style="129" customWidth="1"/>
    <col min="5" max="5" width="20" style="129" customWidth="1"/>
    <col min="6" max="6" width="15.625" style="129" customWidth="1"/>
    <col min="7" max="7" width="8.375" style="129" customWidth="1"/>
    <col min="8" max="8" width="23.5" style="129" customWidth="1"/>
    <col min="9" max="9" width="15.625" style="129" customWidth="1"/>
    <col min="10" max="10" width="8.375" style="129" customWidth="1"/>
    <col min="11" max="11" width="36.875" style="129" customWidth="1"/>
    <col min="12" max="12" width="15" style="129" customWidth="1"/>
    <col min="13" max="16384" width="9" style="129"/>
  </cols>
  <sheetData>
    <row r="1" ht="27" spans="1:12">
      <c r="A1" s="144" t="s">
        <v>412</v>
      </c>
      <c r="B1" s="144"/>
      <c r="C1" s="144"/>
      <c r="D1" s="144"/>
      <c r="E1" s="144"/>
      <c r="F1" s="144"/>
      <c r="G1" s="144"/>
      <c r="H1" s="144"/>
      <c r="I1" s="144"/>
      <c r="J1" s="144"/>
      <c r="K1" s="144"/>
      <c r="L1" s="144"/>
    </row>
    <row r="2" spans="1:12">
      <c r="A2" s="145"/>
      <c r="B2" s="145"/>
      <c r="C2" s="145"/>
      <c r="D2" s="145"/>
      <c r="E2" s="145"/>
      <c r="F2" s="145"/>
      <c r="G2" s="145"/>
      <c r="H2" s="145"/>
      <c r="I2" s="145"/>
      <c r="J2" s="145"/>
      <c r="K2" s="145"/>
      <c r="L2" s="133" t="s">
        <v>413</v>
      </c>
    </row>
    <row r="3" spans="1:12">
      <c r="A3" s="146" t="s">
        <v>2</v>
      </c>
      <c r="B3" s="146"/>
      <c r="C3" s="145"/>
      <c r="D3" s="145"/>
      <c r="E3" s="145"/>
      <c r="F3" s="147"/>
      <c r="G3" s="147"/>
      <c r="H3" s="147"/>
      <c r="I3" s="147"/>
      <c r="J3" s="145"/>
      <c r="K3" s="145"/>
      <c r="L3" s="133" t="s">
        <v>3</v>
      </c>
    </row>
    <row r="4" ht="15" customHeight="1" spans="1:12">
      <c r="A4" s="136" t="s">
        <v>414</v>
      </c>
      <c r="B4" s="136"/>
      <c r="C4" s="136"/>
      <c r="D4" s="136" t="s">
        <v>216</v>
      </c>
      <c r="E4" s="136"/>
      <c r="F4" s="136"/>
      <c r="G4" s="136"/>
      <c r="H4" s="136"/>
      <c r="I4" s="136"/>
      <c r="J4" s="136"/>
      <c r="K4" s="136"/>
      <c r="L4" s="136"/>
    </row>
    <row r="5" ht="15" customHeight="1" spans="1:12">
      <c r="A5" s="136" t="s">
        <v>227</v>
      </c>
      <c r="B5" s="136" t="s">
        <v>121</v>
      </c>
      <c r="C5" s="136" t="s">
        <v>8</v>
      </c>
      <c r="D5" s="136" t="s">
        <v>227</v>
      </c>
      <c r="E5" s="136" t="s">
        <v>121</v>
      </c>
      <c r="F5" s="136" t="s">
        <v>8</v>
      </c>
      <c r="G5" s="136" t="s">
        <v>227</v>
      </c>
      <c r="H5" s="136" t="s">
        <v>121</v>
      </c>
      <c r="I5" s="136" t="s">
        <v>8</v>
      </c>
      <c r="J5" s="136" t="s">
        <v>227</v>
      </c>
      <c r="K5" s="136" t="s">
        <v>121</v>
      </c>
      <c r="L5" s="136" t="s">
        <v>8</v>
      </c>
    </row>
    <row r="6" ht="15" customHeight="1" spans="1:12">
      <c r="A6" s="138" t="s">
        <v>228</v>
      </c>
      <c r="B6" s="138" t="s">
        <v>229</v>
      </c>
      <c r="C6" s="137">
        <v>0</v>
      </c>
      <c r="D6" s="138" t="s">
        <v>230</v>
      </c>
      <c r="E6" s="138" t="s">
        <v>231</v>
      </c>
      <c r="F6" s="137">
        <v>51279067.66</v>
      </c>
      <c r="G6" s="138" t="s">
        <v>415</v>
      </c>
      <c r="H6" s="138" t="s">
        <v>416</v>
      </c>
      <c r="I6" s="137">
        <v>0</v>
      </c>
      <c r="J6" s="138" t="s">
        <v>417</v>
      </c>
      <c r="K6" s="138" t="s">
        <v>418</v>
      </c>
      <c r="L6" s="137">
        <v>0</v>
      </c>
    </row>
    <row r="7" ht="15" customHeight="1" spans="1:12">
      <c r="A7" s="138" t="s">
        <v>234</v>
      </c>
      <c r="B7" s="138" t="s">
        <v>235</v>
      </c>
      <c r="C7" s="137">
        <v>0</v>
      </c>
      <c r="D7" s="138" t="s">
        <v>236</v>
      </c>
      <c r="E7" s="138" t="s">
        <v>237</v>
      </c>
      <c r="F7" s="137">
        <v>0</v>
      </c>
      <c r="G7" s="138" t="s">
        <v>419</v>
      </c>
      <c r="H7" s="138" t="s">
        <v>239</v>
      </c>
      <c r="I7" s="137">
        <v>0</v>
      </c>
      <c r="J7" s="138" t="s">
        <v>420</v>
      </c>
      <c r="K7" s="138" t="s">
        <v>421</v>
      </c>
      <c r="L7" s="137">
        <v>0</v>
      </c>
    </row>
    <row r="8" ht="15" customHeight="1" spans="1:12">
      <c r="A8" s="138" t="s">
        <v>240</v>
      </c>
      <c r="B8" s="138" t="s">
        <v>241</v>
      </c>
      <c r="C8" s="137">
        <v>0</v>
      </c>
      <c r="D8" s="138" t="s">
        <v>242</v>
      </c>
      <c r="E8" s="138" t="s">
        <v>243</v>
      </c>
      <c r="F8" s="137">
        <v>0</v>
      </c>
      <c r="G8" s="138" t="s">
        <v>422</v>
      </c>
      <c r="H8" s="138" t="s">
        <v>245</v>
      </c>
      <c r="I8" s="137">
        <v>0</v>
      </c>
      <c r="J8" s="138" t="s">
        <v>423</v>
      </c>
      <c r="K8" s="138" t="s">
        <v>371</v>
      </c>
      <c r="L8" s="137">
        <v>0</v>
      </c>
    </row>
    <row r="9" ht="15" customHeight="1" spans="1:12">
      <c r="A9" s="138" t="s">
        <v>246</v>
      </c>
      <c r="B9" s="138" t="s">
        <v>247</v>
      </c>
      <c r="C9" s="137">
        <v>0</v>
      </c>
      <c r="D9" s="138" t="s">
        <v>248</v>
      </c>
      <c r="E9" s="138" t="s">
        <v>249</v>
      </c>
      <c r="F9" s="137">
        <v>0</v>
      </c>
      <c r="G9" s="138" t="s">
        <v>424</v>
      </c>
      <c r="H9" s="138" t="s">
        <v>251</v>
      </c>
      <c r="I9" s="137">
        <v>0</v>
      </c>
      <c r="J9" s="138" t="s">
        <v>334</v>
      </c>
      <c r="K9" s="138" t="s">
        <v>335</v>
      </c>
      <c r="L9" s="137">
        <v>0</v>
      </c>
    </row>
    <row r="10" ht="15" customHeight="1" spans="1:12">
      <c r="A10" s="138" t="s">
        <v>252</v>
      </c>
      <c r="B10" s="138" t="s">
        <v>253</v>
      </c>
      <c r="C10" s="137">
        <v>0</v>
      </c>
      <c r="D10" s="138" t="s">
        <v>254</v>
      </c>
      <c r="E10" s="138" t="s">
        <v>255</v>
      </c>
      <c r="F10" s="137">
        <v>0</v>
      </c>
      <c r="G10" s="138" t="s">
        <v>425</v>
      </c>
      <c r="H10" s="138" t="s">
        <v>257</v>
      </c>
      <c r="I10" s="137">
        <v>0</v>
      </c>
      <c r="J10" s="138" t="s">
        <v>340</v>
      </c>
      <c r="K10" s="138" t="s">
        <v>341</v>
      </c>
      <c r="L10" s="137">
        <v>0</v>
      </c>
    </row>
    <row r="11" ht="15" customHeight="1" spans="1:12">
      <c r="A11" s="138" t="s">
        <v>258</v>
      </c>
      <c r="B11" s="138" t="s">
        <v>259</v>
      </c>
      <c r="C11" s="137">
        <v>0</v>
      </c>
      <c r="D11" s="138" t="s">
        <v>260</v>
      </c>
      <c r="E11" s="138" t="s">
        <v>261</v>
      </c>
      <c r="F11" s="137">
        <v>0</v>
      </c>
      <c r="G11" s="138" t="s">
        <v>426</v>
      </c>
      <c r="H11" s="138" t="s">
        <v>263</v>
      </c>
      <c r="I11" s="137">
        <v>0</v>
      </c>
      <c r="J11" s="138" t="s">
        <v>346</v>
      </c>
      <c r="K11" s="138" t="s">
        <v>347</v>
      </c>
      <c r="L11" s="137">
        <v>0</v>
      </c>
    </row>
    <row r="12" ht="15" customHeight="1" spans="1:12">
      <c r="A12" s="138" t="s">
        <v>264</v>
      </c>
      <c r="B12" s="138" t="s">
        <v>265</v>
      </c>
      <c r="C12" s="137">
        <v>0</v>
      </c>
      <c r="D12" s="138" t="s">
        <v>266</v>
      </c>
      <c r="E12" s="138" t="s">
        <v>267</v>
      </c>
      <c r="F12" s="137">
        <v>0</v>
      </c>
      <c r="G12" s="138" t="s">
        <v>427</v>
      </c>
      <c r="H12" s="138" t="s">
        <v>269</v>
      </c>
      <c r="I12" s="137">
        <v>0</v>
      </c>
      <c r="J12" s="138" t="s">
        <v>352</v>
      </c>
      <c r="K12" s="138" t="s">
        <v>353</v>
      </c>
      <c r="L12" s="137">
        <v>0</v>
      </c>
    </row>
    <row r="13" ht="15" customHeight="1" spans="1:12">
      <c r="A13" s="138" t="s">
        <v>270</v>
      </c>
      <c r="B13" s="138" t="s">
        <v>271</v>
      </c>
      <c r="C13" s="137">
        <v>0</v>
      </c>
      <c r="D13" s="138" t="s">
        <v>272</v>
      </c>
      <c r="E13" s="138" t="s">
        <v>273</v>
      </c>
      <c r="F13" s="137">
        <v>0</v>
      </c>
      <c r="G13" s="138" t="s">
        <v>428</v>
      </c>
      <c r="H13" s="138" t="s">
        <v>275</v>
      </c>
      <c r="I13" s="137">
        <v>0</v>
      </c>
      <c r="J13" s="138" t="s">
        <v>358</v>
      </c>
      <c r="K13" s="138" t="s">
        <v>359</v>
      </c>
      <c r="L13" s="137">
        <v>0</v>
      </c>
    </row>
    <row r="14" ht="15" customHeight="1" spans="1:12">
      <c r="A14" s="138" t="s">
        <v>276</v>
      </c>
      <c r="B14" s="138" t="s">
        <v>277</v>
      </c>
      <c r="C14" s="137">
        <v>0</v>
      </c>
      <c r="D14" s="138" t="s">
        <v>278</v>
      </c>
      <c r="E14" s="138" t="s">
        <v>279</v>
      </c>
      <c r="F14" s="137">
        <v>0</v>
      </c>
      <c r="G14" s="138" t="s">
        <v>429</v>
      </c>
      <c r="H14" s="138" t="s">
        <v>305</v>
      </c>
      <c r="I14" s="137">
        <v>0</v>
      </c>
      <c r="J14" s="138" t="s">
        <v>364</v>
      </c>
      <c r="K14" s="138" t="s">
        <v>365</v>
      </c>
      <c r="L14" s="148">
        <v>0</v>
      </c>
    </row>
    <row r="15" ht="15" customHeight="1" spans="1:12">
      <c r="A15" s="138" t="s">
        <v>282</v>
      </c>
      <c r="B15" s="138" t="s">
        <v>283</v>
      </c>
      <c r="C15" s="137">
        <v>0</v>
      </c>
      <c r="D15" s="138" t="s">
        <v>284</v>
      </c>
      <c r="E15" s="138" t="s">
        <v>285</v>
      </c>
      <c r="F15" s="137">
        <v>0</v>
      </c>
      <c r="G15" s="138" t="s">
        <v>430</v>
      </c>
      <c r="H15" s="138" t="s">
        <v>311</v>
      </c>
      <c r="I15" s="137">
        <v>0</v>
      </c>
      <c r="J15" s="138" t="s">
        <v>370</v>
      </c>
      <c r="K15" s="138" t="s">
        <v>371</v>
      </c>
      <c r="L15" s="137">
        <v>0</v>
      </c>
    </row>
    <row r="16" ht="15" customHeight="1" spans="1:12">
      <c r="A16" s="138" t="s">
        <v>288</v>
      </c>
      <c r="B16" s="138" t="s">
        <v>289</v>
      </c>
      <c r="C16" s="137">
        <v>0</v>
      </c>
      <c r="D16" s="138" t="s">
        <v>290</v>
      </c>
      <c r="E16" s="138" t="s">
        <v>291</v>
      </c>
      <c r="F16" s="137">
        <v>0</v>
      </c>
      <c r="G16" s="138" t="s">
        <v>431</v>
      </c>
      <c r="H16" s="138" t="s">
        <v>317</v>
      </c>
      <c r="I16" s="137">
        <v>0</v>
      </c>
      <c r="J16" s="138" t="s">
        <v>432</v>
      </c>
      <c r="K16" s="138" t="s">
        <v>433</v>
      </c>
      <c r="L16" s="137">
        <v>0</v>
      </c>
    </row>
    <row r="17" ht="15" customHeight="1" spans="1:12">
      <c r="A17" s="138" t="s">
        <v>294</v>
      </c>
      <c r="B17" s="138" t="s">
        <v>295</v>
      </c>
      <c r="C17" s="137">
        <v>0</v>
      </c>
      <c r="D17" s="138" t="s">
        <v>296</v>
      </c>
      <c r="E17" s="138" t="s">
        <v>297</v>
      </c>
      <c r="F17" s="137">
        <v>0</v>
      </c>
      <c r="G17" s="138" t="s">
        <v>434</v>
      </c>
      <c r="H17" s="138" t="s">
        <v>323</v>
      </c>
      <c r="I17" s="137">
        <v>0</v>
      </c>
      <c r="J17" s="138" t="s">
        <v>435</v>
      </c>
      <c r="K17" s="138" t="s">
        <v>436</v>
      </c>
      <c r="L17" s="137">
        <v>0</v>
      </c>
    </row>
    <row r="18" ht="15" customHeight="1" spans="1:12">
      <c r="A18" s="138" t="s">
        <v>300</v>
      </c>
      <c r="B18" s="138" t="s">
        <v>301</v>
      </c>
      <c r="C18" s="137">
        <v>0</v>
      </c>
      <c r="D18" s="138" t="s">
        <v>302</v>
      </c>
      <c r="E18" s="138" t="s">
        <v>303</v>
      </c>
      <c r="F18" s="137">
        <v>0</v>
      </c>
      <c r="G18" s="138" t="s">
        <v>437</v>
      </c>
      <c r="H18" s="138" t="s">
        <v>438</v>
      </c>
      <c r="I18" s="137">
        <v>0</v>
      </c>
      <c r="J18" s="138" t="s">
        <v>439</v>
      </c>
      <c r="K18" s="138" t="s">
        <v>440</v>
      </c>
      <c r="L18" s="137">
        <v>0</v>
      </c>
    </row>
    <row r="19" ht="15" customHeight="1" spans="1:12">
      <c r="A19" s="138" t="s">
        <v>306</v>
      </c>
      <c r="B19" s="138" t="s">
        <v>307</v>
      </c>
      <c r="C19" s="137">
        <v>0</v>
      </c>
      <c r="D19" s="138" t="s">
        <v>308</v>
      </c>
      <c r="E19" s="138" t="s">
        <v>309</v>
      </c>
      <c r="F19" s="137">
        <v>0</v>
      </c>
      <c r="G19" s="138" t="s">
        <v>232</v>
      </c>
      <c r="H19" s="138" t="s">
        <v>233</v>
      </c>
      <c r="I19" s="137">
        <v>0</v>
      </c>
      <c r="J19" s="138" t="s">
        <v>441</v>
      </c>
      <c r="K19" s="138" t="s">
        <v>442</v>
      </c>
      <c r="L19" s="137">
        <v>0</v>
      </c>
    </row>
    <row r="20" ht="15" customHeight="1" spans="1:12">
      <c r="A20" s="138" t="s">
        <v>312</v>
      </c>
      <c r="B20" s="138" t="s">
        <v>313</v>
      </c>
      <c r="C20" s="137">
        <v>0</v>
      </c>
      <c r="D20" s="138" t="s">
        <v>314</v>
      </c>
      <c r="E20" s="138" t="s">
        <v>315</v>
      </c>
      <c r="F20" s="137">
        <v>0</v>
      </c>
      <c r="G20" s="138" t="s">
        <v>238</v>
      </c>
      <c r="H20" s="138" t="s">
        <v>239</v>
      </c>
      <c r="I20" s="137">
        <v>0</v>
      </c>
      <c r="J20" s="138" t="s">
        <v>376</v>
      </c>
      <c r="K20" s="138" t="s">
        <v>377</v>
      </c>
      <c r="L20" s="137">
        <v>0</v>
      </c>
    </row>
    <row r="21" ht="15" customHeight="1" spans="1:12">
      <c r="A21" s="138" t="s">
        <v>318</v>
      </c>
      <c r="B21" s="138" t="s">
        <v>319</v>
      </c>
      <c r="C21" s="137">
        <v>0</v>
      </c>
      <c r="D21" s="138" t="s">
        <v>320</v>
      </c>
      <c r="E21" s="138" t="s">
        <v>321</v>
      </c>
      <c r="F21" s="137">
        <v>0</v>
      </c>
      <c r="G21" s="138" t="s">
        <v>244</v>
      </c>
      <c r="H21" s="138" t="s">
        <v>245</v>
      </c>
      <c r="I21" s="137">
        <v>0</v>
      </c>
      <c r="J21" s="138" t="s">
        <v>382</v>
      </c>
      <c r="K21" s="138" t="s">
        <v>383</v>
      </c>
      <c r="L21" s="137">
        <v>0</v>
      </c>
    </row>
    <row r="22" ht="15" customHeight="1" spans="1:12">
      <c r="A22" s="138" t="s">
        <v>324</v>
      </c>
      <c r="B22" s="138" t="s">
        <v>325</v>
      </c>
      <c r="C22" s="137">
        <v>0</v>
      </c>
      <c r="D22" s="138" t="s">
        <v>326</v>
      </c>
      <c r="E22" s="138" t="s">
        <v>327</v>
      </c>
      <c r="F22" s="137">
        <v>0</v>
      </c>
      <c r="G22" s="138" t="s">
        <v>250</v>
      </c>
      <c r="H22" s="138" t="s">
        <v>251</v>
      </c>
      <c r="I22" s="137">
        <v>0</v>
      </c>
      <c r="J22" s="138" t="s">
        <v>388</v>
      </c>
      <c r="K22" s="138" t="s">
        <v>389</v>
      </c>
      <c r="L22" s="137">
        <v>0</v>
      </c>
    </row>
    <row r="23" ht="15" customHeight="1" spans="1:12">
      <c r="A23" s="138" t="s">
        <v>330</v>
      </c>
      <c r="B23" s="138" t="s">
        <v>331</v>
      </c>
      <c r="C23" s="137">
        <v>0</v>
      </c>
      <c r="D23" s="138" t="s">
        <v>332</v>
      </c>
      <c r="E23" s="138" t="s">
        <v>333</v>
      </c>
      <c r="F23" s="137">
        <v>0</v>
      </c>
      <c r="G23" s="138" t="s">
        <v>256</v>
      </c>
      <c r="H23" s="138" t="s">
        <v>257</v>
      </c>
      <c r="I23" s="137">
        <v>0</v>
      </c>
      <c r="J23" s="138" t="s">
        <v>392</v>
      </c>
      <c r="K23" s="138" t="s">
        <v>393</v>
      </c>
      <c r="L23" s="137">
        <v>0</v>
      </c>
    </row>
    <row r="24" ht="15" customHeight="1" spans="1:12">
      <c r="A24" s="138" t="s">
        <v>336</v>
      </c>
      <c r="B24" s="138" t="s">
        <v>337</v>
      </c>
      <c r="C24" s="137">
        <v>0</v>
      </c>
      <c r="D24" s="138" t="s">
        <v>338</v>
      </c>
      <c r="E24" s="138" t="s">
        <v>339</v>
      </c>
      <c r="F24" s="137">
        <v>0</v>
      </c>
      <c r="G24" s="138" t="s">
        <v>262</v>
      </c>
      <c r="H24" s="138" t="s">
        <v>263</v>
      </c>
      <c r="I24" s="137">
        <v>0</v>
      </c>
      <c r="J24" s="138" t="s">
        <v>396</v>
      </c>
      <c r="K24" s="138" t="s">
        <v>397</v>
      </c>
      <c r="L24" s="137">
        <v>0</v>
      </c>
    </row>
    <row r="25" ht="15" customHeight="1" spans="1:12">
      <c r="A25" s="138" t="s">
        <v>342</v>
      </c>
      <c r="B25" s="138" t="s">
        <v>343</v>
      </c>
      <c r="C25" s="137">
        <v>0</v>
      </c>
      <c r="D25" s="138" t="s">
        <v>344</v>
      </c>
      <c r="E25" s="138" t="s">
        <v>345</v>
      </c>
      <c r="F25" s="137">
        <v>0</v>
      </c>
      <c r="G25" s="138" t="s">
        <v>268</v>
      </c>
      <c r="H25" s="138" t="s">
        <v>269</v>
      </c>
      <c r="I25" s="137">
        <v>0</v>
      </c>
      <c r="J25" s="138" t="s">
        <v>400</v>
      </c>
      <c r="K25" s="138" t="s">
        <v>401</v>
      </c>
      <c r="L25" s="137">
        <v>0</v>
      </c>
    </row>
    <row r="26" ht="15" customHeight="1" spans="1:12">
      <c r="A26" s="138" t="s">
        <v>348</v>
      </c>
      <c r="B26" s="138" t="s">
        <v>349</v>
      </c>
      <c r="C26" s="137">
        <v>0</v>
      </c>
      <c r="D26" s="138" t="s">
        <v>350</v>
      </c>
      <c r="E26" s="138" t="s">
        <v>351</v>
      </c>
      <c r="F26" s="137">
        <v>0</v>
      </c>
      <c r="G26" s="138" t="s">
        <v>274</v>
      </c>
      <c r="H26" s="138" t="s">
        <v>275</v>
      </c>
      <c r="I26" s="137">
        <v>0</v>
      </c>
      <c r="J26" s="138"/>
      <c r="K26" s="138"/>
      <c r="L26" s="149"/>
    </row>
    <row r="27" ht="15" customHeight="1" spans="1:12">
      <c r="A27" s="138" t="s">
        <v>354</v>
      </c>
      <c r="B27" s="138" t="s">
        <v>355</v>
      </c>
      <c r="C27" s="137">
        <v>0</v>
      </c>
      <c r="D27" s="138" t="s">
        <v>356</v>
      </c>
      <c r="E27" s="138" t="s">
        <v>357</v>
      </c>
      <c r="F27" s="137">
        <v>51279067.66</v>
      </c>
      <c r="G27" s="138" t="s">
        <v>280</v>
      </c>
      <c r="H27" s="138" t="s">
        <v>281</v>
      </c>
      <c r="I27" s="137">
        <v>0</v>
      </c>
      <c r="J27" s="138"/>
      <c r="K27" s="138"/>
      <c r="L27" s="149"/>
    </row>
    <row r="28" ht="15" customHeight="1" spans="1:12">
      <c r="A28" s="138" t="s">
        <v>360</v>
      </c>
      <c r="B28" s="138" t="s">
        <v>361</v>
      </c>
      <c r="C28" s="137">
        <v>0</v>
      </c>
      <c r="D28" s="138" t="s">
        <v>362</v>
      </c>
      <c r="E28" s="138" t="s">
        <v>363</v>
      </c>
      <c r="F28" s="137">
        <v>0</v>
      </c>
      <c r="G28" s="138" t="s">
        <v>286</v>
      </c>
      <c r="H28" s="138" t="s">
        <v>287</v>
      </c>
      <c r="I28" s="137">
        <v>0</v>
      </c>
      <c r="J28" s="138"/>
      <c r="K28" s="138"/>
      <c r="L28" s="149"/>
    </row>
    <row r="29" ht="15" customHeight="1" spans="1:12">
      <c r="A29" s="138" t="s">
        <v>366</v>
      </c>
      <c r="B29" s="138" t="s">
        <v>367</v>
      </c>
      <c r="C29" s="137">
        <v>0</v>
      </c>
      <c r="D29" s="138" t="s">
        <v>368</v>
      </c>
      <c r="E29" s="138" t="s">
        <v>369</v>
      </c>
      <c r="F29" s="137">
        <v>0</v>
      </c>
      <c r="G29" s="138" t="s">
        <v>292</v>
      </c>
      <c r="H29" s="138" t="s">
        <v>293</v>
      </c>
      <c r="I29" s="137">
        <v>0</v>
      </c>
      <c r="J29" s="138"/>
      <c r="K29" s="138"/>
      <c r="L29" s="149"/>
    </row>
    <row r="30" ht="15" customHeight="1" spans="1:12">
      <c r="A30" s="138" t="s">
        <v>372</v>
      </c>
      <c r="B30" s="138" t="s">
        <v>373</v>
      </c>
      <c r="C30" s="137">
        <v>0</v>
      </c>
      <c r="D30" s="138" t="s">
        <v>374</v>
      </c>
      <c r="E30" s="138" t="s">
        <v>375</v>
      </c>
      <c r="F30" s="137">
        <v>0</v>
      </c>
      <c r="G30" s="138" t="s">
        <v>298</v>
      </c>
      <c r="H30" s="138" t="s">
        <v>299</v>
      </c>
      <c r="I30" s="137">
        <v>0</v>
      </c>
      <c r="J30" s="138"/>
      <c r="K30" s="138"/>
      <c r="L30" s="149"/>
    </row>
    <row r="31" ht="15" customHeight="1" spans="1:12">
      <c r="A31" s="138" t="s">
        <v>378</v>
      </c>
      <c r="B31" s="138" t="s">
        <v>379</v>
      </c>
      <c r="C31" s="137">
        <v>0</v>
      </c>
      <c r="D31" s="138" t="s">
        <v>380</v>
      </c>
      <c r="E31" s="138" t="s">
        <v>381</v>
      </c>
      <c r="F31" s="137">
        <v>0</v>
      </c>
      <c r="G31" s="138" t="s">
        <v>304</v>
      </c>
      <c r="H31" s="138" t="s">
        <v>305</v>
      </c>
      <c r="I31" s="137">
        <v>0</v>
      </c>
      <c r="J31" s="138"/>
      <c r="K31" s="138"/>
      <c r="L31" s="149"/>
    </row>
    <row r="32" ht="15" customHeight="1" spans="1:12">
      <c r="A32" s="138" t="s">
        <v>384</v>
      </c>
      <c r="B32" s="138" t="s">
        <v>443</v>
      </c>
      <c r="C32" s="137">
        <v>0</v>
      </c>
      <c r="D32" s="138" t="s">
        <v>386</v>
      </c>
      <c r="E32" s="138" t="s">
        <v>387</v>
      </c>
      <c r="F32" s="137">
        <v>0</v>
      </c>
      <c r="G32" s="138" t="s">
        <v>310</v>
      </c>
      <c r="H32" s="138" t="s">
        <v>311</v>
      </c>
      <c r="I32" s="137">
        <v>0</v>
      </c>
      <c r="J32" s="138"/>
      <c r="K32" s="138"/>
      <c r="L32" s="149"/>
    </row>
    <row r="33" ht="15" customHeight="1" spans="1:12">
      <c r="A33" s="138"/>
      <c r="B33" s="138"/>
      <c r="C33" s="140"/>
      <c r="D33" s="138" t="s">
        <v>390</v>
      </c>
      <c r="E33" s="138" t="s">
        <v>391</v>
      </c>
      <c r="F33" s="137">
        <v>0</v>
      </c>
      <c r="G33" s="138" t="s">
        <v>316</v>
      </c>
      <c r="H33" s="138" t="s">
        <v>317</v>
      </c>
      <c r="I33" s="137">
        <v>0</v>
      </c>
      <c r="J33" s="138"/>
      <c r="K33" s="138"/>
      <c r="L33" s="149"/>
    </row>
    <row r="34" ht="15" customHeight="1" spans="1:12">
      <c r="A34" s="138"/>
      <c r="B34" s="138"/>
      <c r="C34" s="149"/>
      <c r="D34" s="138" t="s">
        <v>394</v>
      </c>
      <c r="E34" s="138" t="s">
        <v>395</v>
      </c>
      <c r="F34" s="137">
        <v>0</v>
      </c>
      <c r="G34" s="138" t="s">
        <v>322</v>
      </c>
      <c r="H34" s="138" t="s">
        <v>323</v>
      </c>
      <c r="I34" s="137">
        <v>0</v>
      </c>
      <c r="J34" s="138"/>
      <c r="K34" s="138"/>
      <c r="L34" s="149"/>
    </row>
    <row r="35" ht="15" customHeight="1" spans="1:12">
      <c r="A35" s="138"/>
      <c r="B35" s="138"/>
      <c r="C35" s="149"/>
      <c r="D35" s="138" t="s">
        <v>398</v>
      </c>
      <c r="E35" s="138" t="s">
        <v>399</v>
      </c>
      <c r="F35" s="137">
        <v>0</v>
      </c>
      <c r="G35" s="138" t="s">
        <v>328</v>
      </c>
      <c r="H35" s="138" t="s">
        <v>329</v>
      </c>
      <c r="I35" s="137">
        <v>0</v>
      </c>
      <c r="J35" s="138"/>
      <c r="K35" s="138"/>
      <c r="L35" s="149"/>
    </row>
    <row r="36" ht="15" customHeight="1" spans="1:12">
      <c r="A36" s="138"/>
      <c r="B36" s="138"/>
      <c r="C36" s="149"/>
      <c r="D36" s="138" t="s">
        <v>402</v>
      </c>
      <c r="E36" s="138" t="s">
        <v>403</v>
      </c>
      <c r="F36" s="137">
        <v>0</v>
      </c>
      <c r="G36" s="138"/>
      <c r="H36" s="138"/>
      <c r="I36" s="140"/>
      <c r="J36" s="138"/>
      <c r="K36" s="138"/>
      <c r="L36" s="136"/>
    </row>
    <row r="37" ht="15" customHeight="1" spans="1:12">
      <c r="A37" s="138"/>
      <c r="B37" s="138"/>
      <c r="C37" s="149"/>
      <c r="D37" s="138" t="s">
        <v>404</v>
      </c>
      <c r="E37" s="138" t="s">
        <v>405</v>
      </c>
      <c r="F37" s="137">
        <v>0</v>
      </c>
      <c r="G37" s="138"/>
      <c r="H37" s="138"/>
      <c r="I37" s="149"/>
      <c r="J37" s="138"/>
      <c r="K37" s="138"/>
      <c r="L37" s="136"/>
    </row>
    <row r="38" ht="15" customHeight="1" spans="1:12">
      <c r="A38" s="138"/>
      <c r="B38" s="138"/>
      <c r="C38" s="149"/>
      <c r="D38" s="138" t="s">
        <v>406</v>
      </c>
      <c r="E38" s="138" t="s">
        <v>407</v>
      </c>
      <c r="F38" s="148">
        <v>0</v>
      </c>
      <c r="G38" s="138"/>
      <c r="H38" s="138"/>
      <c r="I38" s="149"/>
      <c r="J38" s="138"/>
      <c r="K38" s="138"/>
      <c r="L38" s="136"/>
    </row>
    <row r="39" ht="15" customHeight="1" spans="1:12">
      <c r="A39" s="150" t="s">
        <v>444</v>
      </c>
      <c r="B39" s="151"/>
      <c r="C39" s="151"/>
      <c r="D39" s="151"/>
      <c r="E39" s="151"/>
      <c r="F39" s="151"/>
      <c r="G39" s="151"/>
      <c r="H39" s="151"/>
      <c r="I39" s="151"/>
      <c r="J39" s="151"/>
      <c r="K39" s="151"/>
      <c r="L39" s="151"/>
    </row>
  </sheetData>
  <mergeCells count="4">
    <mergeCell ref="A1:L1"/>
    <mergeCell ref="A3:B3"/>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E16" sqref="E16"/>
    </sheetView>
  </sheetViews>
  <sheetFormatPr defaultColWidth="9" defaultRowHeight="13.5"/>
  <cols>
    <col min="1" max="3" width="3.125" style="141" customWidth="1"/>
    <col min="4" max="4" width="39.7916666666667" style="141" customWidth="1"/>
    <col min="5" max="8" width="14" style="141" customWidth="1"/>
    <col min="9" max="10" width="15" style="141" customWidth="1"/>
    <col min="11" max="11" width="14" style="141" customWidth="1"/>
    <col min="12" max="13" width="15" style="141" customWidth="1"/>
    <col min="14" max="17" width="14" style="141" customWidth="1"/>
    <col min="18" max="19" width="15" style="141" customWidth="1"/>
    <col min="20" max="20" width="14" style="141" customWidth="1"/>
    <col min="21" max="16384" width="9" style="141"/>
  </cols>
  <sheetData>
    <row r="1" ht="22.5" spans="1:20">
      <c r="A1" s="114" t="s">
        <v>445</v>
      </c>
      <c r="B1" s="114"/>
      <c r="C1" s="114"/>
      <c r="D1" s="114"/>
      <c r="E1" s="114"/>
      <c r="F1" s="114"/>
      <c r="G1" s="114"/>
      <c r="H1" s="114"/>
      <c r="I1" s="114"/>
      <c r="J1" s="114"/>
      <c r="K1" s="114"/>
      <c r="L1" s="114"/>
      <c r="M1" s="114"/>
      <c r="N1" s="114"/>
      <c r="O1" s="114"/>
      <c r="P1" s="114"/>
      <c r="Q1" s="114"/>
      <c r="R1" s="114"/>
      <c r="S1" s="114"/>
      <c r="T1" s="114"/>
    </row>
    <row r="2" ht="14.25" spans="1:20">
      <c r="A2" s="131"/>
      <c r="B2" s="131"/>
      <c r="C2" s="131"/>
      <c r="D2" s="131"/>
      <c r="E2" s="131"/>
      <c r="F2" s="131"/>
      <c r="G2" s="131"/>
      <c r="H2" s="131"/>
      <c r="I2" s="131"/>
      <c r="J2" s="131"/>
      <c r="K2" s="131"/>
      <c r="L2" s="131"/>
      <c r="M2" s="131"/>
      <c r="N2" s="131"/>
      <c r="O2" s="113"/>
      <c r="P2" s="142"/>
      <c r="Q2" s="143"/>
      <c r="R2" s="143"/>
      <c r="S2" s="143"/>
      <c r="T2" s="133" t="s">
        <v>446</v>
      </c>
    </row>
    <row r="3" ht="14.25" spans="1:20">
      <c r="A3" s="134" t="s">
        <v>2</v>
      </c>
      <c r="B3" s="134"/>
      <c r="C3" s="134"/>
      <c r="D3" s="134"/>
      <c r="E3" s="131"/>
      <c r="F3" s="131"/>
      <c r="G3" s="131"/>
      <c r="H3" s="131"/>
      <c r="I3" s="131"/>
      <c r="J3" s="131"/>
      <c r="K3" s="131"/>
      <c r="L3" s="131"/>
      <c r="M3" s="131"/>
      <c r="N3" s="131"/>
      <c r="O3" s="113"/>
      <c r="P3" s="142"/>
      <c r="Q3" s="143"/>
      <c r="R3" s="143"/>
      <c r="S3" s="143"/>
      <c r="T3" s="133" t="s">
        <v>226</v>
      </c>
    </row>
    <row r="4" ht="19.5" customHeight="1" spans="1:20">
      <c r="A4" s="135" t="s">
        <v>6</v>
      </c>
      <c r="B4" s="135"/>
      <c r="C4" s="135"/>
      <c r="D4" s="135"/>
      <c r="E4" s="135" t="s">
        <v>105</v>
      </c>
      <c r="F4" s="135"/>
      <c r="G4" s="135"/>
      <c r="H4" s="135" t="s">
        <v>211</v>
      </c>
      <c r="I4" s="135"/>
      <c r="J4" s="135"/>
      <c r="K4" s="135" t="s">
        <v>212</v>
      </c>
      <c r="L4" s="135"/>
      <c r="M4" s="135"/>
      <c r="N4" s="135"/>
      <c r="O4" s="135"/>
      <c r="P4" s="135" t="s">
        <v>107</v>
      </c>
      <c r="Q4" s="135"/>
      <c r="R4" s="135"/>
      <c r="S4" s="135"/>
      <c r="T4" s="135"/>
    </row>
    <row r="5" ht="19.5" customHeight="1" spans="1:20">
      <c r="A5" s="135" t="s">
        <v>120</v>
      </c>
      <c r="B5" s="135"/>
      <c r="C5" s="135"/>
      <c r="D5" s="135" t="s">
        <v>121</v>
      </c>
      <c r="E5" s="135" t="s">
        <v>127</v>
      </c>
      <c r="F5" s="135" t="s">
        <v>213</v>
      </c>
      <c r="G5" s="135" t="s">
        <v>214</v>
      </c>
      <c r="H5" s="135" t="s">
        <v>127</v>
      </c>
      <c r="I5" s="135" t="s">
        <v>179</v>
      </c>
      <c r="J5" s="135" t="s">
        <v>180</v>
      </c>
      <c r="K5" s="135" t="s">
        <v>127</v>
      </c>
      <c r="L5" s="135" t="s">
        <v>179</v>
      </c>
      <c r="M5" s="135"/>
      <c r="N5" s="135" t="s">
        <v>179</v>
      </c>
      <c r="O5" s="135" t="s">
        <v>180</v>
      </c>
      <c r="P5" s="135" t="s">
        <v>127</v>
      </c>
      <c r="Q5" s="135" t="s">
        <v>213</v>
      </c>
      <c r="R5" s="135" t="s">
        <v>214</v>
      </c>
      <c r="S5" s="135" t="s">
        <v>214</v>
      </c>
      <c r="T5" s="135"/>
    </row>
    <row r="6" ht="19.5" customHeight="1" spans="1:20">
      <c r="A6" s="135"/>
      <c r="B6" s="135"/>
      <c r="C6" s="135"/>
      <c r="D6" s="135"/>
      <c r="E6" s="135"/>
      <c r="F6" s="135"/>
      <c r="G6" s="135" t="s">
        <v>122</v>
      </c>
      <c r="H6" s="135"/>
      <c r="I6" s="135"/>
      <c r="J6" s="135" t="s">
        <v>122</v>
      </c>
      <c r="K6" s="135"/>
      <c r="L6" s="135" t="s">
        <v>122</v>
      </c>
      <c r="M6" s="135" t="s">
        <v>215</v>
      </c>
      <c r="N6" s="135" t="s">
        <v>216</v>
      </c>
      <c r="O6" s="135" t="s">
        <v>122</v>
      </c>
      <c r="P6" s="135"/>
      <c r="Q6" s="135"/>
      <c r="R6" s="135" t="s">
        <v>122</v>
      </c>
      <c r="S6" s="135" t="s">
        <v>217</v>
      </c>
      <c r="T6" s="135" t="s">
        <v>218</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124</v>
      </c>
      <c r="B8" s="135" t="s">
        <v>125</v>
      </c>
      <c r="C8" s="135" t="s">
        <v>126</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127</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5" customHeight="1" spans="1:20">
      <c r="A10" s="138"/>
      <c r="B10" s="138"/>
      <c r="C10" s="138"/>
      <c r="D10" s="138"/>
      <c r="E10" s="137">
        <v>0</v>
      </c>
      <c r="F10" s="137">
        <v>0</v>
      </c>
      <c r="G10" s="137">
        <v>0</v>
      </c>
      <c r="H10" s="137">
        <v>0</v>
      </c>
      <c r="I10" s="137">
        <v>0</v>
      </c>
      <c r="J10" s="137">
        <v>0</v>
      </c>
      <c r="K10" s="137">
        <v>0</v>
      </c>
      <c r="L10" s="137">
        <v>0</v>
      </c>
      <c r="M10" s="137">
        <v>0</v>
      </c>
      <c r="N10" s="137">
        <v>0</v>
      </c>
      <c r="O10" s="137">
        <v>0</v>
      </c>
      <c r="P10" s="137">
        <v>0</v>
      </c>
      <c r="Q10" s="137">
        <v>0</v>
      </c>
      <c r="R10" s="137">
        <v>0</v>
      </c>
      <c r="S10" s="137">
        <v>0</v>
      </c>
      <c r="T10" s="137">
        <v>0</v>
      </c>
    </row>
    <row r="11" ht="19.5" customHeight="1" spans="1:20">
      <c r="A11" s="139" t="s">
        <v>447</v>
      </c>
      <c r="B11" s="139"/>
      <c r="C11" s="139"/>
      <c r="D11" s="139"/>
      <c r="E11" s="140"/>
      <c r="F11" s="140"/>
      <c r="G11" s="140"/>
      <c r="H11" s="140"/>
      <c r="I11" s="140"/>
      <c r="J11" s="140"/>
      <c r="K11" s="140"/>
      <c r="L11" s="140"/>
      <c r="M11" s="140"/>
      <c r="N11" s="140"/>
      <c r="O11" s="140"/>
      <c r="P11" s="140"/>
      <c r="Q11" s="140"/>
      <c r="R11" s="140"/>
      <c r="S11" s="140"/>
      <c r="T11" s="140"/>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A10" sqref="A10:C10"/>
    </sheetView>
  </sheetViews>
  <sheetFormatPr defaultColWidth="9" defaultRowHeight="13.5"/>
  <cols>
    <col min="1" max="3" width="3.125" style="129" customWidth="1"/>
    <col min="4" max="4" width="32.7583333333333" style="129" customWidth="1"/>
    <col min="5" max="6" width="15" style="129" customWidth="1"/>
    <col min="7" max="11" width="14" style="129" customWidth="1"/>
    <col min="12" max="12" width="15" style="129" customWidth="1"/>
    <col min="13" max="16384" width="9" style="129"/>
  </cols>
  <sheetData>
    <row r="1" ht="22.5" spans="1:12">
      <c r="A1" s="130" t="s">
        <v>448</v>
      </c>
      <c r="B1" s="130"/>
      <c r="C1" s="130"/>
      <c r="D1" s="130"/>
      <c r="E1" s="130"/>
      <c r="F1" s="130"/>
      <c r="G1" s="130"/>
      <c r="H1" s="130"/>
      <c r="I1" s="130"/>
      <c r="J1" s="130"/>
      <c r="K1" s="130"/>
      <c r="L1" s="130"/>
    </row>
    <row r="2" ht="14.25" spans="1:12">
      <c r="A2" s="131"/>
      <c r="B2" s="131"/>
      <c r="C2" s="131"/>
      <c r="D2" s="131"/>
      <c r="E2" s="131"/>
      <c r="F2" s="131"/>
      <c r="G2" s="131"/>
      <c r="H2" s="131"/>
      <c r="I2" s="131"/>
      <c r="J2" s="132"/>
      <c r="K2" s="132"/>
      <c r="L2" s="133" t="s">
        <v>449</v>
      </c>
    </row>
    <row r="3" ht="14.25" spans="1:12">
      <c r="A3" s="134" t="s">
        <v>2</v>
      </c>
      <c r="B3" s="134"/>
      <c r="C3" s="134"/>
      <c r="D3" s="134"/>
      <c r="E3" s="134"/>
      <c r="F3" s="134"/>
      <c r="G3" s="131"/>
      <c r="H3" s="131"/>
      <c r="I3" s="131"/>
      <c r="J3" s="132"/>
      <c r="K3" s="132"/>
      <c r="L3" s="133" t="s">
        <v>226</v>
      </c>
    </row>
    <row r="4" ht="19.5" customHeight="1" spans="1:12">
      <c r="A4" s="135" t="s">
        <v>6</v>
      </c>
      <c r="B4" s="135"/>
      <c r="C4" s="135"/>
      <c r="D4" s="135"/>
      <c r="E4" s="135" t="s">
        <v>105</v>
      </c>
      <c r="F4" s="135"/>
      <c r="G4" s="135"/>
      <c r="H4" s="135" t="s">
        <v>211</v>
      </c>
      <c r="I4" s="135" t="s">
        <v>212</v>
      </c>
      <c r="J4" s="135" t="s">
        <v>107</v>
      </c>
      <c r="K4" s="135"/>
      <c r="L4" s="135"/>
    </row>
    <row r="5" ht="19.5" customHeight="1" spans="1:12">
      <c r="A5" s="135" t="s">
        <v>120</v>
      </c>
      <c r="B5" s="135"/>
      <c r="C5" s="135"/>
      <c r="D5" s="135" t="s">
        <v>121</v>
      </c>
      <c r="E5" s="135" t="s">
        <v>127</v>
      </c>
      <c r="F5" s="135" t="s">
        <v>450</v>
      </c>
      <c r="G5" s="135" t="s">
        <v>451</v>
      </c>
      <c r="H5" s="135"/>
      <c r="I5" s="135"/>
      <c r="J5" s="135" t="s">
        <v>127</v>
      </c>
      <c r="K5" s="135" t="s">
        <v>450</v>
      </c>
      <c r="L5" s="136" t="s">
        <v>451</v>
      </c>
    </row>
    <row r="6" ht="19.5" customHeight="1" spans="1:12">
      <c r="A6" s="135"/>
      <c r="B6" s="135"/>
      <c r="C6" s="135"/>
      <c r="D6" s="135"/>
      <c r="E6" s="135"/>
      <c r="F6" s="135"/>
      <c r="G6" s="135"/>
      <c r="H6" s="135"/>
      <c r="I6" s="135"/>
      <c r="J6" s="135"/>
      <c r="K6" s="135"/>
      <c r="L6" s="136" t="s">
        <v>217</v>
      </c>
    </row>
    <row r="7" ht="19.5" customHeight="1" spans="1:12">
      <c r="A7" s="135"/>
      <c r="B7" s="135"/>
      <c r="C7" s="135"/>
      <c r="D7" s="135"/>
      <c r="E7" s="135"/>
      <c r="F7" s="135"/>
      <c r="G7" s="135"/>
      <c r="H7" s="135"/>
      <c r="I7" s="135"/>
      <c r="J7" s="135"/>
      <c r="K7" s="135"/>
      <c r="L7" s="136"/>
    </row>
    <row r="8" ht="19.5" customHeight="1" spans="1:12">
      <c r="A8" s="135" t="s">
        <v>124</v>
      </c>
      <c r="B8" s="135" t="s">
        <v>125</v>
      </c>
      <c r="C8" s="135" t="s">
        <v>126</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127</v>
      </c>
      <c r="E9" s="137">
        <v>0</v>
      </c>
      <c r="F9" s="137">
        <v>0</v>
      </c>
      <c r="G9" s="137">
        <v>0</v>
      </c>
      <c r="H9" s="137">
        <v>0</v>
      </c>
      <c r="I9" s="137">
        <v>0</v>
      </c>
      <c r="J9" s="137">
        <v>0</v>
      </c>
      <c r="K9" s="137">
        <v>0</v>
      </c>
      <c r="L9" s="137">
        <v>0</v>
      </c>
    </row>
    <row r="10" ht="19.5" customHeight="1" spans="1:12">
      <c r="A10" s="138"/>
      <c r="B10" s="138"/>
      <c r="C10" s="138"/>
      <c r="D10" s="138"/>
      <c r="E10" s="137"/>
      <c r="F10" s="137"/>
      <c r="G10" s="137"/>
      <c r="H10" s="137"/>
      <c r="I10" s="137"/>
      <c r="J10" s="137"/>
      <c r="K10" s="137"/>
      <c r="L10" s="137"/>
    </row>
    <row r="11" ht="19.5" customHeight="1" spans="1:12">
      <c r="A11" s="139" t="s">
        <v>452</v>
      </c>
      <c r="B11" s="139"/>
      <c r="C11" s="139"/>
      <c r="D11" s="139"/>
      <c r="E11" s="140"/>
      <c r="F11" s="140"/>
      <c r="G11" s="140"/>
      <c r="H11" s="140"/>
      <c r="I11" s="140"/>
      <c r="J11" s="140"/>
      <c r="K11" s="140"/>
      <c r="L11" s="140"/>
    </row>
  </sheetData>
  <mergeCells count="20">
    <mergeCell ref="A1:L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附表13—部门整体支出绩效自评表</vt:lpstr>
      <vt:lpstr>附表14—项目支出绩效自评表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欧雯</cp:lastModifiedBy>
  <dcterms:created xsi:type="dcterms:W3CDTF">2025-10-09T02:21:00Z</dcterms:created>
  <dcterms:modified xsi:type="dcterms:W3CDTF">2025-10-24T02:16:20Z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2130409BCE1246599892B4A49320CD8C_12</vt:lpwstr>
  </property>
  <property fmtid="{D5CDD505-2E9C-101B-9397-08002B2CF9AE}" pid="3" name="KSOProductBuildVer">
    <vt:lpwstr>2052-12.1.0.22089</vt:lpwstr>
  </property>
</Properties>
</file>