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024年专干5-6月" sheetId="5" r:id="rId1"/>
  </sheets>
  <definedNames>
    <definedName name="_xlnm.Print_Titles" localSheetId="0">'2024年专干5-6月'!$1:$3</definedName>
    <definedName name="_xlnm._FilterDatabase" localSheetId="0" hidden="1">'2024年专干5-6月'!$A$3:$I$60</definedName>
  </definedNames>
  <calcPr calcId="144525"/>
</workbook>
</file>

<file path=xl/sharedStrings.xml><?xml version="1.0" encoding="utf-8"?>
<sst xmlns="http://schemas.openxmlformats.org/spreadsheetml/2006/main" count="124" uniqueCount="117">
  <si>
    <t>附件2：</t>
  </si>
  <si>
    <r>
      <t xml:space="preserve">五华区2024年基层治理专干2025年5月至2025年6月生活补助审核发放情况明细表       </t>
    </r>
    <r>
      <rPr>
        <sz val="14"/>
        <rFont val="宋体"/>
        <charset val="134"/>
      </rPr>
      <t>单位：元。</t>
    </r>
  </si>
  <si>
    <t>街道办事处单位名称</t>
  </si>
  <si>
    <t>社区单位名称</t>
  </si>
  <si>
    <t>见习生姓名</t>
  </si>
  <si>
    <t>人月</t>
  </si>
  <si>
    <t>就业见习补助资金（1500元/人月）</t>
  </si>
  <si>
    <t>基层治理专干补助经费（500元/人月）</t>
  </si>
  <si>
    <t>金额汇总</t>
  </si>
  <si>
    <t>备注</t>
  </si>
  <si>
    <t>昆明市五华区人民政府护国街道办事处</t>
  </si>
  <si>
    <t>云南省昆明市五华区护国街道文庙社区社区居民委员会</t>
  </si>
  <si>
    <t>李思辰</t>
  </si>
  <si>
    <t>云南省昆明市五华区护国街道祥云街社区居民委员会</t>
  </si>
  <si>
    <t>杨振浪</t>
  </si>
  <si>
    <t>云南省昆明市五华区护国街道景星街社区居民委员会</t>
  </si>
  <si>
    <t>杨普聪</t>
  </si>
  <si>
    <t>云南省昆明市五华区护国街道南屏街社区居民委员会</t>
  </si>
  <si>
    <t>蒋舒羽</t>
  </si>
  <si>
    <t>云南省昆明市五华区护国街道威远街社区居民委员会</t>
  </si>
  <si>
    <t>杨智萍</t>
  </si>
  <si>
    <t>补发2-3月生活补助</t>
  </si>
  <si>
    <t>合计</t>
  </si>
  <si>
    <t>昆明市五华区人民政府大观街道办事处</t>
  </si>
  <si>
    <t>云南省昆明市五华区大观街道顺城社区居民委员会</t>
  </si>
  <si>
    <t>何泰铭</t>
  </si>
  <si>
    <t>云南省昆明市五华区大观街道新闻里社区居民委员会</t>
  </si>
  <si>
    <t>门丽昀</t>
  </si>
  <si>
    <t>云南省昆明市五华区大观街道建工社区居民委员会</t>
  </si>
  <si>
    <t>赵博宇</t>
  </si>
  <si>
    <t>云南省昆明市五华区大观街道三合营社区居民委员会</t>
  </si>
  <si>
    <t>叶航嘉</t>
  </si>
  <si>
    <t>昆明市五华区人民政府华山街道办事处</t>
  </si>
  <si>
    <t>云南省昆明市五华区华山街道翠湖社区居民委员会</t>
  </si>
  <si>
    <t>唐露</t>
  </si>
  <si>
    <t>云南省昆明市五华区华山街道水晶宫社区居民委员会</t>
  </si>
  <si>
    <t>吴岷宏</t>
  </si>
  <si>
    <t>云南省昆明市五华区华山街道北门社区居民委员会</t>
  </si>
  <si>
    <t>伏麒霖</t>
  </si>
  <si>
    <t>云南省昆明市五华区华山街道文林社区居民委员会</t>
  </si>
  <si>
    <t>雷浪</t>
  </si>
  <si>
    <t>云南省昆明市五华区华山街道圆通西路社区居民委员会</t>
  </si>
  <si>
    <t>卢宗会</t>
  </si>
  <si>
    <t>昆明市五华人民政府龙翔街道办事处</t>
  </si>
  <si>
    <t>云南省昆明市五华区龙翔街道西站社区居民委员会</t>
  </si>
  <si>
    <t>司方明</t>
  </si>
  <si>
    <t>云南省昆明市五华区龙翔街道茭菱社区居民委员会</t>
  </si>
  <si>
    <t>李益璐</t>
  </si>
  <si>
    <t>云南省昆明市五华区龙翔街道红菱社区居民委员会</t>
  </si>
  <si>
    <t>吴书涵</t>
  </si>
  <si>
    <t>云南省昆明市五华区龙翔街道凤翥社区居民委员会</t>
  </si>
  <si>
    <t>贾靖雯</t>
  </si>
  <si>
    <t>云南省昆明市五华区龙翔街道菱角塘社区居民委员会</t>
  </si>
  <si>
    <t>张文苧</t>
  </si>
  <si>
    <t>云南省昆明市五华区龙翔街道人民西路社区居民委员会</t>
  </si>
  <si>
    <t>王文群</t>
  </si>
  <si>
    <t>云南省昆明市五华区龙翔街道西园北路社区居民委员会</t>
  </si>
  <si>
    <t>陈莹全</t>
  </si>
  <si>
    <t xml:space="preserve">合计                                                                                                                                                                                  </t>
  </si>
  <si>
    <t>昆明市五华区人民政府丰宁街道办事处</t>
  </si>
  <si>
    <t>云南省昆明市五华区丰宁街道丰宁社区居民委员会</t>
  </si>
  <si>
    <t>李成毅</t>
  </si>
  <si>
    <t>云南省昆明市五华区丰宁街道昆建路社区居民委员会</t>
  </si>
  <si>
    <t>吕春梅</t>
  </si>
  <si>
    <t>云南省昆明市五华区丰宁街道洪园社区居民委员会</t>
  </si>
  <si>
    <t>蒋忠美</t>
  </si>
  <si>
    <t>昆明市五华区人民政府莲华街道办事处</t>
  </si>
  <si>
    <t>云南省昆明市五华区莲华街道教场东路社区居民委员会</t>
  </si>
  <si>
    <t>覃倚榕</t>
  </si>
  <si>
    <t>云南省昆明市五华区莲华街道教场中路社区居民委员会</t>
  </si>
  <si>
    <t>龙思贤</t>
  </si>
  <si>
    <t>云南省昆明市五华区莲华街道虹山社区居民委员会</t>
  </si>
  <si>
    <t>杨文云</t>
  </si>
  <si>
    <t>云南省昆明市五华区莲华街道江岸社区居民委员会</t>
  </si>
  <si>
    <t>马亚男</t>
  </si>
  <si>
    <t>云南省昆明市五华区莲华街道教场北路社区居民委员会</t>
  </si>
  <si>
    <t>杨灿</t>
  </si>
  <si>
    <t>昆明市五华区人民政府黑林铺街道办事处</t>
  </si>
  <si>
    <t>云南省昆明市五华区黑林铺街道海源社区居民委员会</t>
  </si>
  <si>
    <t>帅福玉</t>
  </si>
  <si>
    <t>云南省昆明市五华区黑林铺街道西城社区居民委员会</t>
  </si>
  <si>
    <t>符佩萱</t>
  </si>
  <si>
    <t>云南省昆明市五华区黑林铺街道眠山社区居民委员会</t>
  </si>
  <si>
    <t>许浩</t>
  </si>
  <si>
    <t>云南省昆明市五华区黑林铺街道康宏社区居民委员会</t>
  </si>
  <si>
    <t>华婧冰</t>
  </si>
  <si>
    <t>云南省昆明市五华区黑林铺街道昭宗社区居民委员会</t>
  </si>
  <si>
    <t>吴仕叶</t>
  </si>
  <si>
    <t>云南省昆明市五华区黑林铺街道团山社区居民委员会</t>
  </si>
  <si>
    <t>谢方春</t>
  </si>
  <si>
    <t>云南省昆明市五华区黑林铺街道玉峰社区居民委员会</t>
  </si>
  <si>
    <t>夏宵</t>
  </si>
  <si>
    <t>云南省昆明市五华区黑林铺街道锦兴苑社区居民委员会</t>
  </si>
  <si>
    <t>方建宏</t>
  </si>
  <si>
    <t>云南省昆明市五华区黑林铺街道国际花园社区居民委员会</t>
  </si>
  <si>
    <t>朱瑞佳</t>
  </si>
  <si>
    <t>云南省昆明市五华区黑林铺街道新域社区居民委员会</t>
  </si>
  <si>
    <t>李炫</t>
  </si>
  <si>
    <t>昆明市五华区人民政府普吉街道办事处</t>
  </si>
  <si>
    <t>云南省昆明市五华区普吉街道同心路社区居民委员会</t>
  </si>
  <si>
    <t>马艺珂</t>
  </si>
  <si>
    <t>云南省昆明市五华区普吉街道西景社区居民委员会</t>
  </si>
  <si>
    <t>赵宇</t>
  </si>
  <si>
    <t>昆明市五华区人民政府西翥街道办事处</t>
  </si>
  <si>
    <t>云南省昆明市五华区西翥街道三多社区居民委员会</t>
  </si>
  <si>
    <t>杨银贤</t>
  </si>
  <si>
    <t>云南省昆明市五华区西翥街道厂口社区居民委员会</t>
  </si>
  <si>
    <t>张莹溶</t>
  </si>
  <si>
    <t>云南省昆明市五华区西翥街道陡坡社区居民委员会</t>
  </si>
  <si>
    <r>
      <rPr>
        <sz val="16"/>
        <color theme="1"/>
        <rFont val="宋体"/>
        <charset val="134"/>
      </rPr>
      <t>王</t>
    </r>
    <r>
      <rPr>
        <sz val="16"/>
        <rFont val="宋体"/>
        <charset val="134"/>
      </rPr>
      <t>堃</t>
    </r>
    <r>
      <rPr>
        <sz val="16"/>
        <rFont val="仿宋_GB2312"/>
        <charset val="134"/>
      </rPr>
      <t>旭</t>
    </r>
  </si>
  <si>
    <t>云南省昆明市五华区西翥街道桃园社区居民委员会</t>
  </si>
  <si>
    <t>杨然</t>
  </si>
  <si>
    <t>云南省昆明市五华区西翥街道东村社区居民委员会</t>
  </si>
  <si>
    <t>胡蒙</t>
  </si>
  <si>
    <t>云南省昆明市五华区西翥街道瓦恭社区居民委员会</t>
  </si>
  <si>
    <t>熊云龙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</si>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</sst>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tabSelected="1" zoomScale="70" zoomScaleNormal="70" topLeftCell="A29" workbookViewId="0">
      <selection activeCell="B43" sqref="B43"/>
    </sheetView>
  </sheetViews>
  <sheetFormatPr defaultColWidth="9" defaultRowHeight="30" customHeight="1" outlineLevelCol="7"/>
  <cols>
    <col min="1" max="1" width="25" style="2" customWidth="1"/>
    <col min="2" max="2" width="37.85" style="3" customWidth="1"/>
    <col min="3" max="3" width="23.5666666666667" style="3" customWidth="1"/>
    <col min="4" max="4" width="8.59166666666667" style="3" customWidth="1"/>
    <col min="5" max="5" width="23.2166666666667" style="3" customWidth="1"/>
    <col min="6" max="6" width="27.85" style="3" customWidth="1"/>
    <col min="7" max="7" width="12.625" style="3"/>
    <col min="8" max="8" width="18.4" style="3" customWidth="1"/>
    <col min="9" max="16384" width="9" style="3"/>
  </cols>
  <sheetData>
    <row r="1" ht="24" customHeight="1" spans="1:1">
      <c r="A1" s="2" t="s">
        <v>0</v>
      </c>
    </row>
    <row r="2" ht="5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0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40" customHeight="1" spans="1:8">
      <c r="A4" s="6" t="s">
        <v>10</v>
      </c>
      <c r="B4" s="7" t="s">
        <v>11</v>
      </c>
      <c r="C4" s="8" t="s">
        <v>12</v>
      </c>
      <c r="D4" s="9">
        <v>2</v>
      </c>
      <c r="E4" s="9">
        <f>SUM(D4*1500)</f>
        <v>3000</v>
      </c>
      <c r="F4" s="9">
        <f>SUM(D4*500)</f>
        <v>1000</v>
      </c>
      <c r="G4" s="9">
        <f>SUM(E4+F4)</f>
        <v>4000</v>
      </c>
      <c r="H4" s="10"/>
    </row>
    <row r="5" ht="40" customHeight="1" spans="1:8">
      <c r="A5" s="11"/>
      <c r="B5" s="7" t="s">
        <v>13</v>
      </c>
      <c r="C5" s="8" t="s">
        <v>14</v>
      </c>
      <c r="D5" s="9">
        <v>2</v>
      </c>
      <c r="E5" s="9">
        <f>SUM(D5*1500)</f>
        <v>3000</v>
      </c>
      <c r="F5" s="9">
        <f>SUM(D5*500)</f>
        <v>1000</v>
      </c>
      <c r="G5" s="9">
        <f t="shared" ref="G5:G36" si="0">SUM(E5+F5)</f>
        <v>4000</v>
      </c>
      <c r="H5" s="9"/>
    </row>
    <row r="6" ht="40" customHeight="1" spans="1:8">
      <c r="A6" s="11"/>
      <c r="B6" s="7" t="s">
        <v>15</v>
      </c>
      <c r="C6" s="8" t="s">
        <v>16</v>
      </c>
      <c r="D6" s="9">
        <v>2</v>
      </c>
      <c r="E6" s="9">
        <f>SUM(D6*1500)</f>
        <v>3000</v>
      </c>
      <c r="F6" s="9">
        <f>SUM(D6*500)</f>
        <v>1000</v>
      </c>
      <c r="G6" s="9">
        <f t="shared" si="0"/>
        <v>4000</v>
      </c>
      <c r="H6" s="9"/>
    </row>
    <row r="7" ht="40" customHeight="1" spans="1:8">
      <c r="A7" s="11"/>
      <c r="B7" s="7" t="s">
        <v>17</v>
      </c>
      <c r="C7" s="8" t="s">
        <v>18</v>
      </c>
      <c r="D7" s="9">
        <v>2</v>
      </c>
      <c r="E7" s="9">
        <f>SUM(D7*1500)</f>
        <v>3000</v>
      </c>
      <c r="F7" s="9">
        <f>SUM(D7*500)</f>
        <v>1000</v>
      </c>
      <c r="G7" s="9">
        <f t="shared" si="0"/>
        <v>4000</v>
      </c>
      <c r="H7" s="9"/>
    </row>
    <row r="8" ht="40" customHeight="1" spans="1:8">
      <c r="A8" s="12"/>
      <c r="B8" s="7" t="s">
        <v>19</v>
      </c>
      <c r="C8" s="8" t="s">
        <v>20</v>
      </c>
      <c r="D8" s="9">
        <v>2</v>
      </c>
      <c r="E8" s="9">
        <f>SUM(D8*1500)</f>
        <v>3000</v>
      </c>
      <c r="F8" s="9">
        <f>SUM(D8*500)</f>
        <v>1000</v>
      </c>
      <c r="G8" s="9">
        <f t="shared" si="0"/>
        <v>4000</v>
      </c>
      <c r="H8" s="13" t="s">
        <v>21</v>
      </c>
    </row>
    <row r="9" ht="40" customHeight="1" spans="1:8">
      <c r="A9" s="14" t="s">
        <v>22</v>
      </c>
      <c r="B9" s="15"/>
      <c r="C9" s="15"/>
      <c r="D9" s="9">
        <f>SUM(D4:D8)</f>
        <v>10</v>
      </c>
      <c r="E9" s="9">
        <f t="shared" ref="E8:E15" si="1">SUM(D9*1500)</f>
        <v>15000</v>
      </c>
      <c r="F9" s="9">
        <f t="shared" ref="F8:F15" si="2">SUM(D9*500)</f>
        <v>5000</v>
      </c>
      <c r="G9" s="9">
        <f t="shared" si="0"/>
        <v>20000</v>
      </c>
      <c r="H9" s="9"/>
    </row>
    <row r="10" ht="40" customHeight="1" spans="1:8">
      <c r="A10" s="12" t="s">
        <v>23</v>
      </c>
      <c r="B10" s="7" t="s">
        <v>24</v>
      </c>
      <c r="C10" s="8" t="s">
        <v>25</v>
      </c>
      <c r="D10" s="9">
        <v>2</v>
      </c>
      <c r="E10" s="9">
        <f t="shared" si="1"/>
        <v>3000</v>
      </c>
      <c r="F10" s="9">
        <f t="shared" si="2"/>
        <v>1000</v>
      </c>
      <c r="G10" s="9">
        <f t="shared" si="0"/>
        <v>4000</v>
      </c>
      <c r="H10" s="9"/>
    </row>
    <row r="11" ht="40" customHeight="1" spans="1:8">
      <c r="A11" s="5"/>
      <c r="B11" s="7" t="s">
        <v>26</v>
      </c>
      <c r="C11" s="8" t="s">
        <v>27</v>
      </c>
      <c r="D11" s="9">
        <v>2</v>
      </c>
      <c r="E11" s="9">
        <f t="shared" si="1"/>
        <v>3000</v>
      </c>
      <c r="F11" s="9">
        <f t="shared" si="2"/>
        <v>1000</v>
      </c>
      <c r="G11" s="9">
        <f t="shared" si="0"/>
        <v>4000</v>
      </c>
      <c r="H11" s="9"/>
    </row>
    <row r="12" ht="40" customHeight="1" spans="1:8">
      <c r="A12" s="5"/>
      <c r="B12" s="7" t="s">
        <v>28</v>
      </c>
      <c r="C12" s="8" t="s">
        <v>29</v>
      </c>
      <c r="D12" s="9">
        <v>2</v>
      </c>
      <c r="E12" s="9">
        <f t="shared" si="1"/>
        <v>3000</v>
      </c>
      <c r="F12" s="9">
        <f t="shared" si="2"/>
        <v>1000</v>
      </c>
      <c r="G12" s="9">
        <f t="shared" si="0"/>
        <v>4000</v>
      </c>
      <c r="H12" s="9"/>
    </row>
    <row r="13" ht="40" customHeight="1" spans="1:8">
      <c r="A13" s="5"/>
      <c r="B13" s="7" t="s">
        <v>30</v>
      </c>
      <c r="C13" s="8" t="s">
        <v>31</v>
      </c>
      <c r="D13" s="9">
        <v>2</v>
      </c>
      <c r="E13" s="9">
        <f t="shared" si="1"/>
        <v>3000</v>
      </c>
      <c r="F13" s="9">
        <f t="shared" si="2"/>
        <v>1000</v>
      </c>
      <c r="G13" s="9">
        <f t="shared" si="0"/>
        <v>4000</v>
      </c>
      <c r="H13" s="9"/>
    </row>
    <row r="14" ht="40" customHeight="1" spans="1:8">
      <c r="A14" s="14" t="s">
        <v>22</v>
      </c>
      <c r="B14" s="15"/>
      <c r="C14" s="15"/>
      <c r="D14" s="9">
        <f>SUM(D10:D13)</f>
        <v>8</v>
      </c>
      <c r="E14" s="9">
        <f>SUM(E10:E13)</f>
        <v>12000</v>
      </c>
      <c r="F14" s="9">
        <f>SUM(F10:F13)</f>
        <v>4000</v>
      </c>
      <c r="G14" s="9">
        <f t="shared" si="0"/>
        <v>16000</v>
      </c>
      <c r="H14" s="9"/>
    </row>
    <row r="15" ht="40" customHeight="1" spans="1:8">
      <c r="A15" s="6" t="s">
        <v>32</v>
      </c>
      <c r="B15" s="7" t="s">
        <v>33</v>
      </c>
      <c r="C15" s="8" t="s">
        <v>34</v>
      </c>
      <c r="D15" s="9">
        <v>2</v>
      </c>
      <c r="E15" s="9">
        <f>SUM(D15*1500)</f>
        <v>3000</v>
      </c>
      <c r="F15" s="9">
        <f>SUM(D15*500)</f>
        <v>1000</v>
      </c>
      <c r="G15" s="9">
        <f t="shared" si="0"/>
        <v>4000</v>
      </c>
      <c r="H15" s="9"/>
    </row>
    <row r="16" ht="40" customHeight="1" spans="1:8">
      <c r="A16" s="11"/>
      <c r="B16" s="7" t="s">
        <v>35</v>
      </c>
      <c r="C16" s="8" t="s">
        <v>36</v>
      </c>
      <c r="D16" s="9">
        <v>2</v>
      </c>
      <c r="E16" s="9">
        <f>SUM(D16*1500)</f>
        <v>3000</v>
      </c>
      <c r="F16" s="9">
        <f>SUM(D16*500)</f>
        <v>1000</v>
      </c>
      <c r="G16" s="9">
        <f t="shared" si="0"/>
        <v>4000</v>
      </c>
      <c r="H16" s="9"/>
    </row>
    <row r="17" ht="40" customHeight="1" spans="1:8">
      <c r="A17" s="11"/>
      <c r="B17" s="7" t="s">
        <v>37</v>
      </c>
      <c r="C17" s="8" t="s">
        <v>38</v>
      </c>
      <c r="D17" s="9">
        <v>2</v>
      </c>
      <c r="E17" s="9">
        <f>SUM(D17*1500)</f>
        <v>3000</v>
      </c>
      <c r="F17" s="9">
        <f>SUM(D17*500)</f>
        <v>1000</v>
      </c>
      <c r="G17" s="9">
        <f t="shared" si="0"/>
        <v>4000</v>
      </c>
      <c r="H17" s="9"/>
    </row>
    <row r="18" ht="40" customHeight="1" spans="1:8">
      <c r="A18" s="11"/>
      <c r="B18" s="7" t="s">
        <v>39</v>
      </c>
      <c r="C18" s="8" t="s">
        <v>40</v>
      </c>
      <c r="D18" s="9">
        <v>2</v>
      </c>
      <c r="E18" s="9">
        <f>SUM(D18*1500)</f>
        <v>3000</v>
      </c>
      <c r="F18" s="9">
        <f>SUM(D18*500)</f>
        <v>1000</v>
      </c>
      <c r="G18" s="9">
        <f t="shared" si="0"/>
        <v>4000</v>
      </c>
      <c r="H18" s="9"/>
    </row>
    <row r="19" ht="40" customHeight="1" spans="1:8">
      <c r="A19" s="12"/>
      <c r="B19" s="7" t="s">
        <v>41</v>
      </c>
      <c r="C19" s="8" t="s">
        <v>42</v>
      </c>
      <c r="D19" s="9">
        <v>2</v>
      </c>
      <c r="E19" s="9">
        <f>SUM(D19*1500)</f>
        <v>3000</v>
      </c>
      <c r="F19" s="9">
        <f>SUM(D19*500)</f>
        <v>1000</v>
      </c>
      <c r="G19" s="9">
        <f t="shared" si="0"/>
        <v>4000</v>
      </c>
      <c r="H19" s="9"/>
    </row>
    <row r="20" ht="40" customHeight="1" spans="1:8">
      <c r="A20" s="14" t="s">
        <v>22</v>
      </c>
      <c r="B20" s="15"/>
      <c r="C20" s="15"/>
      <c r="D20" s="9">
        <f>SUM(D15:D19)</f>
        <v>10</v>
      </c>
      <c r="E20" s="9">
        <f>SUM(E15:E19)</f>
        <v>15000</v>
      </c>
      <c r="F20" s="9">
        <f>SUM(F15:F19)</f>
        <v>5000</v>
      </c>
      <c r="G20" s="9">
        <f t="shared" si="0"/>
        <v>20000</v>
      </c>
      <c r="H20" s="9"/>
    </row>
    <row r="21" ht="40" customHeight="1" spans="1:8">
      <c r="A21" s="5" t="s">
        <v>43</v>
      </c>
      <c r="B21" s="16" t="s">
        <v>44</v>
      </c>
      <c r="C21" s="17" t="s">
        <v>45</v>
      </c>
      <c r="D21" s="9">
        <v>2</v>
      </c>
      <c r="E21" s="9">
        <f t="shared" ref="E21:E27" si="3">SUM(D21*1500)</f>
        <v>3000</v>
      </c>
      <c r="F21" s="9">
        <f t="shared" ref="F21:F27" si="4">SUM(D21*500)</f>
        <v>1000</v>
      </c>
      <c r="G21" s="9">
        <f t="shared" si="0"/>
        <v>4000</v>
      </c>
      <c r="H21" s="9"/>
    </row>
    <row r="22" ht="40" customHeight="1" spans="1:8">
      <c r="A22" s="5"/>
      <c r="B22" s="16" t="s">
        <v>46</v>
      </c>
      <c r="C22" s="17" t="s">
        <v>47</v>
      </c>
      <c r="D22" s="9">
        <v>2</v>
      </c>
      <c r="E22" s="9">
        <f t="shared" si="3"/>
        <v>3000</v>
      </c>
      <c r="F22" s="9">
        <f t="shared" si="4"/>
        <v>1000</v>
      </c>
      <c r="G22" s="9">
        <f t="shared" si="0"/>
        <v>4000</v>
      </c>
      <c r="H22" s="9"/>
    </row>
    <row r="23" ht="40" customHeight="1" spans="1:8">
      <c r="A23" s="5"/>
      <c r="B23" s="16" t="s">
        <v>48</v>
      </c>
      <c r="C23" s="17" t="s">
        <v>49</v>
      </c>
      <c r="D23" s="9">
        <v>2</v>
      </c>
      <c r="E23" s="9">
        <f t="shared" si="3"/>
        <v>3000</v>
      </c>
      <c r="F23" s="9">
        <f t="shared" si="4"/>
        <v>1000</v>
      </c>
      <c r="G23" s="9">
        <f t="shared" si="0"/>
        <v>4000</v>
      </c>
      <c r="H23" s="9"/>
    </row>
    <row r="24" ht="40" customHeight="1" spans="1:8">
      <c r="A24" s="5"/>
      <c r="B24" s="16" t="s">
        <v>50</v>
      </c>
      <c r="C24" s="17" t="s">
        <v>51</v>
      </c>
      <c r="D24" s="9">
        <v>2</v>
      </c>
      <c r="E24" s="9">
        <f t="shared" si="3"/>
        <v>3000</v>
      </c>
      <c r="F24" s="9">
        <f t="shared" si="4"/>
        <v>1000</v>
      </c>
      <c r="G24" s="9">
        <f t="shared" si="0"/>
        <v>4000</v>
      </c>
      <c r="H24" s="9"/>
    </row>
    <row r="25" ht="40" customHeight="1" spans="1:8">
      <c r="A25" s="5"/>
      <c r="B25" s="16" t="s">
        <v>52</v>
      </c>
      <c r="C25" s="17" t="s">
        <v>53</v>
      </c>
      <c r="D25" s="9">
        <v>2</v>
      </c>
      <c r="E25" s="9">
        <f t="shared" si="3"/>
        <v>3000</v>
      </c>
      <c r="F25" s="9">
        <f t="shared" si="4"/>
        <v>1000</v>
      </c>
      <c r="G25" s="9">
        <f t="shared" si="0"/>
        <v>4000</v>
      </c>
      <c r="H25" s="9"/>
    </row>
    <row r="26" ht="40" customHeight="1" spans="1:8">
      <c r="A26" s="5"/>
      <c r="B26" s="16" t="s">
        <v>54</v>
      </c>
      <c r="C26" s="17" t="s">
        <v>55</v>
      </c>
      <c r="D26" s="9">
        <v>2</v>
      </c>
      <c r="E26" s="9">
        <f t="shared" si="3"/>
        <v>3000</v>
      </c>
      <c r="F26" s="9">
        <f t="shared" si="4"/>
        <v>1000</v>
      </c>
      <c r="G26" s="9">
        <f t="shared" si="0"/>
        <v>4000</v>
      </c>
      <c r="H26" s="9"/>
    </row>
    <row r="27" ht="40" customHeight="1" spans="1:8">
      <c r="A27" s="5"/>
      <c r="B27" s="16" t="s">
        <v>56</v>
      </c>
      <c r="C27" s="17" t="s">
        <v>57</v>
      </c>
      <c r="D27" s="9">
        <v>2</v>
      </c>
      <c r="E27" s="9">
        <f t="shared" si="3"/>
        <v>3000</v>
      </c>
      <c r="F27" s="9">
        <f t="shared" si="4"/>
        <v>1000</v>
      </c>
      <c r="G27" s="9">
        <f t="shared" si="0"/>
        <v>4000</v>
      </c>
      <c r="H27" s="9"/>
    </row>
    <row r="28" ht="40" customHeight="1" spans="1:8">
      <c r="A28" s="14" t="s">
        <v>58</v>
      </c>
      <c r="B28" s="15"/>
      <c r="C28" s="15"/>
      <c r="D28" s="9">
        <f t="shared" ref="D28:F28" si="5">SUM(D21:D27)</f>
        <v>14</v>
      </c>
      <c r="E28" s="9">
        <f t="shared" si="5"/>
        <v>21000</v>
      </c>
      <c r="F28" s="9">
        <f t="shared" si="5"/>
        <v>7000</v>
      </c>
      <c r="G28" s="9">
        <f t="shared" si="0"/>
        <v>28000</v>
      </c>
      <c r="H28" s="9"/>
    </row>
    <row r="29" ht="40" customHeight="1" spans="1:8">
      <c r="A29" s="6" t="s">
        <v>59</v>
      </c>
      <c r="B29" s="16" t="s">
        <v>60</v>
      </c>
      <c r="C29" s="17" t="s">
        <v>61</v>
      </c>
      <c r="D29" s="9">
        <v>2</v>
      </c>
      <c r="E29" s="9">
        <v>3000</v>
      </c>
      <c r="F29" s="9">
        <v>1000</v>
      </c>
      <c r="G29" s="9">
        <f t="shared" si="0"/>
        <v>4000</v>
      </c>
      <c r="H29" s="9"/>
    </row>
    <row r="30" ht="40" customHeight="1" spans="1:8">
      <c r="A30" s="11"/>
      <c r="B30" s="16" t="s">
        <v>62</v>
      </c>
      <c r="C30" s="17" t="s">
        <v>63</v>
      </c>
      <c r="D30" s="9">
        <v>2</v>
      </c>
      <c r="E30" s="9">
        <v>3000</v>
      </c>
      <c r="F30" s="9">
        <v>1000</v>
      </c>
      <c r="G30" s="9">
        <f t="shared" si="0"/>
        <v>4000</v>
      </c>
      <c r="H30" s="9"/>
    </row>
    <row r="31" ht="40" customHeight="1" spans="1:8">
      <c r="A31" s="12"/>
      <c r="B31" s="16" t="s">
        <v>64</v>
      </c>
      <c r="C31" s="17" t="s">
        <v>65</v>
      </c>
      <c r="D31" s="9">
        <v>2</v>
      </c>
      <c r="E31" s="9">
        <v>3000</v>
      </c>
      <c r="F31" s="9">
        <v>1000</v>
      </c>
      <c r="G31" s="9">
        <f t="shared" si="0"/>
        <v>4000</v>
      </c>
      <c r="H31" s="9"/>
    </row>
    <row r="32" ht="40" customHeight="1" spans="1:8">
      <c r="A32" s="14" t="s">
        <v>22</v>
      </c>
      <c r="B32" s="15"/>
      <c r="C32" s="15"/>
      <c r="D32" s="9">
        <f>SUM(D29:D31)</f>
        <v>6</v>
      </c>
      <c r="E32" s="9">
        <f>SUM(E29:E31)</f>
        <v>9000</v>
      </c>
      <c r="F32" s="9">
        <f>SUM(F29:F31)</f>
        <v>3000</v>
      </c>
      <c r="G32" s="9">
        <f t="shared" si="0"/>
        <v>12000</v>
      </c>
      <c r="H32" s="9"/>
    </row>
    <row r="33" ht="40" customHeight="1" spans="1:8">
      <c r="A33" s="6" t="s">
        <v>66</v>
      </c>
      <c r="B33" s="16" t="s">
        <v>67</v>
      </c>
      <c r="C33" s="18" t="s">
        <v>68</v>
      </c>
      <c r="D33" s="9">
        <v>2</v>
      </c>
      <c r="E33" s="9">
        <f t="shared" ref="E33:E40" si="6">SUM(D33*1500)</f>
        <v>3000</v>
      </c>
      <c r="F33" s="9">
        <f t="shared" ref="F33:F40" si="7">SUM(D33*500)</f>
        <v>1000</v>
      </c>
      <c r="G33" s="9">
        <f t="shared" si="0"/>
        <v>4000</v>
      </c>
      <c r="H33" s="9"/>
    </row>
    <row r="34" ht="40" customHeight="1" spans="1:8">
      <c r="A34" s="11"/>
      <c r="B34" s="16" t="s">
        <v>69</v>
      </c>
      <c r="C34" s="18" t="s">
        <v>70</v>
      </c>
      <c r="D34" s="9">
        <v>2</v>
      </c>
      <c r="E34" s="9">
        <f t="shared" si="6"/>
        <v>3000</v>
      </c>
      <c r="F34" s="9">
        <f t="shared" si="7"/>
        <v>1000</v>
      </c>
      <c r="G34" s="9">
        <f t="shared" si="0"/>
        <v>4000</v>
      </c>
      <c r="H34" s="9"/>
    </row>
    <row r="35" ht="40" customHeight="1" spans="1:8">
      <c r="A35" s="11"/>
      <c r="B35" s="16" t="s">
        <v>71</v>
      </c>
      <c r="C35" s="18" t="s">
        <v>72</v>
      </c>
      <c r="D35" s="9">
        <v>2</v>
      </c>
      <c r="E35" s="9">
        <f t="shared" si="6"/>
        <v>3000</v>
      </c>
      <c r="F35" s="9">
        <f t="shared" si="7"/>
        <v>1000</v>
      </c>
      <c r="G35" s="9">
        <f t="shared" si="0"/>
        <v>4000</v>
      </c>
      <c r="H35" s="9"/>
    </row>
    <row r="36" ht="40" customHeight="1" spans="1:8">
      <c r="A36" s="11"/>
      <c r="B36" s="16" t="s">
        <v>73</v>
      </c>
      <c r="C36" s="18" t="s">
        <v>74</v>
      </c>
      <c r="D36" s="9">
        <v>2</v>
      </c>
      <c r="E36" s="9">
        <f t="shared" si="6"/>
        <v>3000</v>
      </c>
      <c r="F36" s="9">
        <f t="shared" si="7"/>
        <v>1000</v>
      </c>
      <c r="G36" s="9">
        <f t="shared" si="0"/>
        <v>4000</v>
      </c>
      <c r="H36" s="9"/>
    </row>
    <row r="37" ht="40" customHeight="1" spans="1:8">
      <c r="A37" s="12"/>
      <c r="B37" s="5" t="s">
        <v>75</v>
      </c>
      <c r="C37" s="18" t="s">
        <v>76</v>
      </c>
      <c r="D37" s="9">
        <v>2</v>
      </c>
      <c r="E37" s="9">
        <f t="shared" si="6"/>
        <v>3000</v>
      </c>
      <c r="F37" s="9">
        <f t="shared" si="7"/>
        <v>1000</v>
      </c>
      <c r="G37" s="9">
        <f t="shared" ref="G37:G59" si="8">SUM(E37+F37)</f>
        <v>4000</v>
      </c>
      <c r="H37" s="9"/>
    </row>
    <row r="38" ht="40" customHeight="1" spans="1:8">
      <c r="A38" s="14" t="s">
        <v>22</v>
      </c>
      <c r="B38" s="15"/>
      <c r="C38" s="15"/>
      <c r="D38" s="9">
        <f>SUM(D33:D37)</f>
        <v>10</v>
      </c>
      <c r="E38" s="9">
        <f t="shared" si="6"/>
        <v>15000</v>
      </c>
      <c r="F38" s="9">
        <f t="shared" si="7"/>
        <v>5000</v>
      </c>
      <c r="G38" s="9">
        <f t="shared" si="8"/>
        <v>20000</v>
      </c>
      <c r="H38" s="9"/>
    </row>
    <row r="39" ht="40" customHeight="1" spans="1:8">
      <c r="A39" s="6" t="s">
        <v>77</v>
      </c>
      <c r="B39" s="16" t="s">
        <v>78</v>
      </c>
      <c r="C39" s="16" t="s">
        <v>79</v>
      </c>
      <c r="D39" s="9">
        <v>2</v>
      </c>
      <c r="E39" s="9">
        <f t="shared" si="6"/>
        <v>3000</v>
      </c>
      <c r="F39" s="9">
        <f t="shared" si="7"/>
        <v>1000</v>
      </c>
      <c r="G39" s="9">
        <f t="shared" si="8"/>
        <v>4000</v>
      </c>
      <c r="H39" s="5"/>
    </row>
    <row r="40" ht="40" customHeight="1" spans="1:8">
      <c r="A40" s="11"/>
      <c r="B40" s="16" t="s">
        <v>80</v>
      </c>
      <c r="C40" s="16" t="s">
        <v>81</v>
      </c>
      <c r="D40" s="9">
        <v>2</v>
      </c>
      <c r="E40" s="9">
        <f t="shared" si="6"/>
        <v>3000</v>
      </c>
      <c r="F40" s="9">
        <f t="shared" si="7"/>
        <v>1000</v>
      </c>
      <c r="G40" s="9">
        <f t="shared" si="8"/>
        <v>4000</v>
      </c>
      <c r="H40" s="5"/>
    </row>
    <row r="41" ht="40" customHeight="1" spans="1:8">
      <c r="A41" s="11"/>
      <c r="B41" s="16" t="s">
        <v>82</v>
      </c>
      <c r="C41" s="16" t="s">
        <v>83</v>
      </c>
      <c r="D41" s="9">
        <v>2</v>
      </c>
      <c r="E41" s="9">
        <f t="shared" ref="E41:E60" si="9">SUM(D41*1500)</f>
        <v>3000</v>
      </c>
      <c r="F41" s="9">
        <f t="shared" ref="F41:F60" si="10">SUM(D41*500)</f>
        <v>1000</v>
      </c>
      <c r="G41" s="9">
        <f t="shared" si="8"/>
        <v>4000</v>
      </c>
      <c r="H41" s="5"/>
    </row>
    <row r="42" ht="40" customHeight="1" spans="1:8">
      <c r="A42" s="11"/>
      <c r="B42" s="16" t="s">
        <v>84</v>
      </c>
      <c r="C42" s="16" t="s">
        <v>85</v>
      </c>
      <c r="D42" s="9">
        <v>2</v>
      </c>
      <c r="E42" s="9">
        <f t="shared" si="9"/>
        <v>3000</v>
      </c>
      <c r="F42" s="9">
        <f t="shared" si="10"/>
        <v>1000</v>
      </c>
      <c r="G42" s="9">
        <f t="shared" si="8"/>
        <v>4000</v>
      </c>
      <c r="H42" s="9"/>
    </row>
    <row r="43" ht="40" customHeight="1" spans="1:8">
      <c r="A43" s="11"/>
      <c r="B43" s="16" t="s">
        <v>86</v>
      </c>
      <c r="C43" s="16" t="s">
        <v>87</v>
      </c>
      <c r="D43" s="9">
        <v>2</v>
      </c>
      <c r="E43" s="9">
        <f t="shared" si="9"/>
        <v>3000</v>
      </c>
      <c r="F43" s="9">
        <f t="shared" si="10"/>
        <v>1000</v>
      </c>
      <c r="G43" s="9">
        <f t="shared" si="8"/>
        <v>4000</v>
      </c>
      <c r="H43" s="9"/>
    </row>
    <row r="44" ht="40" customHeight="1" spans="1:8">
      <c r="A44" s="11"/>
      <c r="B44" s="16" t="s">
        <v>88</v>
      </c>
      <c r="C44" s="16" t="s">
        <v>89</v>
      </c>
      <c r="D44" s="9">
        <v>2</v>
      </c>
      <c r="E44" s="9">
        <f t="shared" si="9"/>
        <v>3000</v>
      </c>
      <c r="F44" s="9">
        <f t="shared" si="10"/>
        <v>1000</v>
      </c>
      <c r="G44" s="9">
        <f t="shared" si="8"/>
        <v>4000</v>
      </c>
      <c r="H44" s="9"/>
    </row>
    <row r="45" ht="40" customHeight="1" spans="1:8">
      <c r="A45" s="11"/>
      <c r="B45" s="16" t="s">
        <v>90</v>
      </c>
      <c r="C45" s="16" t="s">
        <v>91</v>
      </c>
      <c r="D45" s="9">
        <v>2</v>
      </c>
      <c r="E45" s="9">
        <f t="shared" si="9"/>
        <v>3000</v>
      </c>
      <c r="F45" s="9">
        <f t="shared" si="10"/>
        <v>1000</v>
      </c>
      <c r="G45" s="9">
        <f t="shared" si="8"/>
        <v>4000</v>
      </c>
      <c r="H45" s="9"/>
    </row>
    <row r="46" ht="40" customHeight="1" spans="1:8">
      <c r="A46" s="11"/>
      <c r="B46" s="16" t="s">
        <v>92</v>
      </c>
      <c r="C46" s="16" t="s">
        <v>93</v>
      </c>
      <c r="D46" s="9">
        <v>2</v>
      </c>
      <c r="E46" s="9">
        <f t="shared" si="9"/>
        <v>3000</v>
      </c>
      <c r="F46" s="9">
        <f t="shared" si="10"/>
        <v>1000</v>
      </c>
      <c r="G46" s="9">
        <f t="shared" si="8"/>
        <v>4000</v>
      </c>
      <c r="H46" s="9"/>
    </row>
    <row r="47" ht="40" customHeight="1" spans="1:8">
      <c r="A47" s="11"/>
      <c r="B47" s="16" t="s">
        <v>94</v>
      </c>
      <c r="C47" s="16" t="s">
        <v>95</v>
      </c>
      <c r="D47" s="9">
        <v>2</v>
      </c>
      <c r="E47" s="9">
        <f t="shared" si="9"/>
        <v>3000</v>
      </c>
      <c r="F47" s="9">
        <f t="shared" si="10"/>
        <v>1000</v>
      </c>
      <c r="G47" s="9">
        <f t="shared" si="8"/>
        <v>4000</v>
      </c>
      <c r="H47" s="9"/>
    </row>
    <row r="48" ht="40" customHeight="1" spans="1:8">
      <c r="A48" s="11"/>
      <c r="B48" s="16" t="s">
        <v>96</v>
      </c>
      <c r="C48" s="16" t="s">
        <v>97</v>
      </c>
      <c r="D48" s="9">
        <v>2</v>
      </c>
      <c r="E48" s="9">
        <f t="shared" si="9"/>
        <v>3000</v>
      </c>
      <c r="F48" s="9">
        <f t="shared" si="10"/>
        <v>1000</v>
      </c>
      <c r="G48" s="9">
        <f t="shared" si="8"/>
        <v>4000</v>
      </c>
      <c r="H48" s="9"/>
    </row>
    <row r="49" ht="40" customHeight="1" spans="1:8">
      <c r="A49" s="14" t="s">
        <v>22</v>
      </c>
      <c r="B49" s="15"/>
      <c r="C49" s="15"/>
      <c r="D49" s="9">
        <f>SUM(D39:D48)</f>
        <v>20</v>
      </c>
      <c r="E49" s="9">
        <f t="shared" si="9"/>
        <v>30000</v>
      </c>
      <c r="F49" s="9">
        <f t="shared" si="10"/>
        <v>10000</v>
      </c>
      <c r="G49" s="9">
        <f t="shared" si="8"/>
        <v>40000</v>
      </c>
      <c r="H49" s="9"/>
    </row>
    <row r="50" ht="40" customHeight="1" spans="1:8">
      <c r="A50" s="5" t="s">
        <v>98</v>
      </c>
      <c r="B50" s="5" t="s">
        <v>99</v>
      </c>
      <c r="C50" s="19" t="s">
        <v>100</v>
      </c>
      <c r="D50" s="9">
        <v>2</v>
      </c>
      <c r="E50" s="9">
        <f t="shared" si="9"/>
        <v>3000</v>
      </c>
      <c r="F50" s="9">
        <f t="shared" si="10"/>
        <v>1000</v>
      </c>
      <c r="G50" s="9">
        <f t="shared" si="8"/>
        <v>4000</v>
      </c>
      <c r="H50" s="9"/>
    </row>
    <row r="51" ht="40" customHeight="1" spans="1:8">
      <c r="A51" s="5"/>
      <c r="B51" s="5" t="s">
        <v>101</v>
      </c>
      <c r="C51" s="19" t="s">
        <v>102</v>
      </c>
      <c r="D51" s="9">
        <v>2</v>
      </c>
      <c r="E51" s="9">
        <f t="shared" si="9"/>
        <v>3000</v>
      </c>
      <c r="F51" s="9">
        <f t="shared" si="10"/>
        <v>1000</v>
      </c>
      <c r="G51" s="9">
        <f t="shared" si="8"/>
        <v>4000</v>
      </c>
      <c r="H51" s="9"/>
    </row>
    <row r="52" ht="40" customHeight="1" spans="1:8">
      <c r="A52" s="14" t="s">
        <v>22</v>
      </c>
      <c r="B52" s="15"/>
      <c r="C52" s="15"/>
      <c r="D52" s="9">
        <f>SUM(D50:D51)</f>
        <v>4</v>
      </c>
      <c r="E52" s="9">
        <f t="shared" si="9"/>
        <v>6000</v>
      </c>
      <c r="F52" s="9">
        <f t="shared" si="10"/>
        <v>2000</v>
      </c>
      <c r="G52" s="9">
        <f t="shared" si="8"/>
        <v>8000</v>
      </c>
      <c r="H52" s="9"/>
    </row>
    <row r="53" ht="40" customHeight="1" spans="1:8">
      <c r="A53" s="5" t="s">
        <v>103</v>
      </c>
      <c r="B53" s="5" t="s">
        <v>104</v>
      </c>
      <c r="C53" s="19" t="s">
        <v>105</v>
      </c>
      <c r="D53" s="9">
        <v>2</v>
      </c>
      <c r="E53" s="9">
        <f t="shared" si="9"/>
        <v>3000</v>
      </c>
      <c r="F53" s="9">
        <f t="shared" si="10"/>
        <v>1000</v>
      </c>
      <c r="G53" s="9">
        <f t="shared" si="8"/>
        <v>4000</v>
      </c>
      <c r="H53" s="5"/>
    </row>
    <row r="54" ht="40" customHeight="1" spans="1:8">
      <c r="A54" s="5"/>
      <c r="B54" s="5" t="s">
        <v>106</v>
      </c>
      <c r="C54" s="19" t="s">
        <v>107</v>
      </c>
      <c r="D54" s="9">
        <v>2</v>
      </c>
      <c r="E54" s="9">
        <f t="shared" si="9"/>
        <v>3000</v>
      </c>
      <c r="F54" s="9">
        <f t="shared" si="10"/>
        <v>1000</v>
      </c>
      <c r="G54" s="9">
        <f t="shared" si="8"/>
        <v>4000</v>
      </c>
      <c r="H54" s="5"/>
    </row>
    <row r="55" ht="40" customHeight="1" spans="1:8">
      <c r="A55" s="5"/>
      <c r="B55" s="5" t="s">
        <v>108</v>
      </c>
      <c r="C55" s="19" t="s">
        <v>109</v>
      </c>
      <c r="D55" s="9">
        <v>2</v>
      </c>
      <c r="E55" s="9">
        <f t="shared" si="9"/>
        <v>3000</v>
      </c>
      <c r="F55" s="9">
        <f t="shared" si="10"/>
        <v>1000</v>
      </c>
      <c r="G55" s="9">
        <f t="shared" si="8"/>
        <v>4000</v>
      </c>
      <c r="H55" s="5"/>
    </row>
    <row r="56" ht="40" customHeight="1" spans="1:8">
      <c r="A56" s="5"/>
      <c r="B56" s="5" t="s">
        <v>110</v>
      </c>
      <c r="C56" s="19" t="s">
        <v>111</v>
      </c>
      <c r="D56" s="9">
        <v>1</v>
      </c>
      <c r="E56" s="9">
        <f t="shared" si="9"/>
        <v>1500</v>
      </c>
      <c r="F56" s="9">
        <f t="shared" si="10"/>
        <v>500</v>
      </c>
      <c r="G56" s="9">
        <f t="shared" si="8"/>
        <v>2000</v>
      </c>
      <c r="H56" s="5"/>
    </row>
    <row r="57" ht="40" customHeight="1" spans="1:8">
      <c r="A57" s="5"/>
      <c r="B57" s="5" t="s">
        <v>112</v>
      </c>
      <c r="C57" s="19" t="s">
        <v>113</v>
      </c>
      <c r="D57" s="9">
        <v>2</v>
      </c>
      <c r="E57" s="9">
        <f t="shared" si="9"/>
        <v>3000</v>
      </c>
      <c r="F57" s="9">
        <f t="shared" si="10"/>
        <v>1000</v>
      </c>
      <c r="G57" s="9">
        <f t="shared" si="8"/>
        <v>4000</v>
      </c>
      <c r="H57" s="5"/>
    </row>
    <row r="58" ht="40" customHeight="1" spans="1:8">
      <c r="A58" s="5"/>
      <c r="B58" s="5" t="s">
        <v>114</v>
      </c>
      <c r="C58" s="19" t="s">
        <v>115</v>
      </c>
      <c r="D58" s="9">
        <v>2</v>
      </c>
      <c r="E58" s="9">
        <f t="shared" si="9"/>
        <v>3000</v>
      </c>
      <c r="F58" s="9">
        <f t="shared" si="10"/>
        <v>1000</v>
      </c>
      <c r="G58" s="9">
        <f t="shared" si="8"/>
        <v>4000</v>
      </c>
      <c r="H58" s="9"/>
    </row>
    <row r="59" ht="40" customHeight="1" spans="1:8">
      <c r="A59" s="14" t="s">
        <v>22</v>
      </c>
      <c r="B59" s="20"/>
      <c r="C59" s="20"/>
      <c r="D59" s="21">
        <f>SUM(D53:D58)</f>
        <v>11</v>
      </c>
      <c r="E59" s="21">
        <f t="shared" si="9"/>
        <v>16500</v>
      </c>
      <c r="F59" s="21">
        <f t="shared" si="10"/>
        <v>5500</v>
      </c>
      <c r="G59" s="9">
        <f t="shared" si="8"/>
        <v>22000</v>
      </c>
      <c r="H59" s="21"/>
    </row>
    <row r="60" ht="40" customHeight="1" spans="1:8">
      <c r="A60" s="22" t="s">
        <v>116</v>
      </c>
      <c r="B60" s="23"/>
      <c r="C60" s="23"/>
      <c r="D60" s="21">
        <f>SUM(D9+D14+D20+D28+D32+D38+D49+D52+D59)</f>
        <v>93</v>
      </c>
      <c r="E60" s="21">
        <f t="shared" si="9"/>
        <v>139500</v>
      </c>
      <c r="F60" s="21">
        <f t="shared" si="10"/>
        <v>46500</v>
      </c>
      <c r="G60" s="21">
        <f>SUM(E60:F60)</f>
        <v>186000</v>
      </c>
      <c r="H60" s="21"/>
    </row>
  </sheetData>
  <mergeCells count="21">
    <mergeCell ref="A2:H2"/>
    <mergeCell ref="A9:C9"/>
    <mergeCell ref="A14:C14"/>
    <mergeCell ref="A20:C20"/>
    <mergeCell ref="A28:C28"/>
    <mergeCell ref="A32:C32"/>
    <mergeCell ref="A38:C38"/>
    <mergeCell ref="A49:C49"/>
    <mergeCell ref="A52:C52"/>
    <mergeCell ref="A59:C59"/>
    <mergeCell ref="A60:C60"/>
    <mergeCell ref="G60:H60"/>
    <mergeCell ref="A4:A8"/>
    <mergeCell ref="A10:A13"/>
    <mergeCell ref="A15:A19"/>
    <mergeCell ref="A21:A27"/>
    <mergeCell ref="A29:A31"/>
    <mergeCell ref="A33:A37"/>
    <mergeCell ref="A39:A48"/>
    <mergeCell ref="A50:A51"/>
    <mergeCell ref="A53:A58"/>
  </mergeCells>
  <pageMargins left="0.393055555555556" right="0.118055555555556" top="0.472222222222222" bottom="0.354166666666667" header="0.118055555555556" footer="0.118055555555556"/>
  <pageSetup paperSize="9" scale="35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2024年专干5-6月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大毛</cp:lastModifiedBy>
  <dcterms:created xsi:type="dcterms:W3CDTF">2016-12-02T08:54:00Z</dcterms:created>
  <dcterms:modified xsi:type="dcterms:W3CDTF">2025-08-27T03:33:05Z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511FCB9DA0AC4AE5BA76AC7E36E0DCF1_13</vt:lpwstr>
  </property>
  <property fmtid="{D5CDD505-2E9C-101B-9397-08002B2CF9AE}" pid="4" name="KSOReadingLayout">
    <vt:bool>true</vt:bool>
  </property>
</Properties>
</file>