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申报表" sheetId="1" r:id="rId1"/>
  </sheets>
  <definedNames>
    <definedName name="_xlnm._FilterDatabase" localSheetId="0" hidden="1">申报表!$A$1:$U$40</definedName>
    <definedName name="_xlnm.Print_Titles" localSheetId="0">申报表!$2:$3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<sst xmlns="http://schemas.openxmlformats.org/spreadsheetml/2006/main" count="631" uniqueCount="213">
  <si>
    <t>五华区2025年度巩固拓展脱贫攻坚成果和乡村振兴项目库中期调整公示表</t>
  </si>
  <si>
    <t>序号</t>
  </si>
  <si>
    <r>
      <rPr>
        <sz val="11"/>
        <rFont val="黑体"/>
        <charset val="134"/>
      </rPr>
      <t>项目类别</t>
    </r>
    <r>
      <rPr>
        <sz val="11"/>
        <color rgb="FFFF0000"/>
        <rFont val="黑体"/>
        <charset val="134"/>
      </rPr>
      <t>（下拉菜单）</t>
    </r>
  </si>
  <si>
    <t>项目名称</t>
  </si>
  <si>
    <r>
      <rPr>
        <sz val="11"/>
        <rFont val="黑体"/>
        <charset val="134"/>
      </rPr>
      <t>项目类型</t>
    </r>
    <r>
      <rPr>
        <sz val="11"/>
        <color rgb="FFFF0000"/>
        <rFont val="黑体"/>
        <charset val="134"/>
      </rPr>
      <t>（下拉菜单）</t>
    </r>
  </si>
  <si>
    <t>二级项目类型</t>
  </si>
  <si>
    <t>项目子类型</t>
  </si>
  <si>
    <t>项目地点</t>
  </si>
  <si>
    <t>项目投资概算</t>
  </si>
  <si>
    <t>项目建设内容</t>
  </si>
  <si>
    <t>项目绩效目标</t>
  </si>
  <si>
    <t>规划年度</t>
  </si>
  <si>
    <t>年度资金总额（计划）</t>
  </si>
  <si>
    <t>联农带农机制</t>
  </si>
  <si>
    <t>预计受益人数</t>
  </si>
  <si>
    <t>是否到户项目</t>
  </si>
  <si>
    <t>是否易地搬迁后扶项目</t>
  </si>
  <si>
    <t>是否劳动密集型产业</t>
  </si>
  <si>
    <t>是否纳入年度实施计划</t>
  </si>
  <si>
    <t>县（市）区</t>
  </si>
  <si>
    <t>乡镇</t>
  </si>
  <si>
    <t>村</t>
  </si>
  <si>
    <t>财政衔接资金</t>
  </si>
  <si>
    <t>其他资金</t>
  </si>
  <si>
    <t>调整关键信息项目</t>
  </si>
  <si>
    <t>白龙潭小组冷库建设项目</t>
  </si>
  <si>
    <t>产业发展</t>
  </si>
  <si>
    <t>加工流通项目</t>
  </si>
  <si>
    <t>农产品仓储保鲜冷链基础设施建设</t>
  </si>
  <si>
    <t>五华区</t>
  </si>
  <si>
    <t>西翥街道</t>
  </si>
  <si>
    <t>龙庆社区</t>
  </si>
  <si>
    <t>在龙庆社区白龙潭小组建设冷库一个，容积250立方米，并配套相应附属设施。解决当地果农、菜农农产品冷藏需求。</t>
  </si>
  <si>
    <t>通过了冷库的建设，解决等地果农和菜农农副产品的冷链冷藏需求。目前白龙潭小组已发展水果种植约300亩，已成功打深水井一口，冷库建设能促进果农收入，并激励农户进一步发展蔬菜种植。</t>
  </si>
  <si>
    <t>2025年度</t>
  </si>
  <si>
    <t>带动生产</t>
  </si>
  <si>
    <t>否</t>
  </si>
  <si>
    <t>是</t>
  </si>
  <si>
    <t>年初审定入库项目</t>
  </si>
  <si>
    <t>鲁世达、肖家村两个小组樱桃园道路建设项目</t>
  </si>
  <si>
    <t>乡村建设</t>
  </si>
  <si>
    <t>农村基础设施</t>
  </si>
  <si>
    <t>产业路、资源路、旅游路建设</t>
  </si>
  <si>
    <t>迤六社区</t>
  </si>
  <si>
    <t>迤六社区肖家村至鲁世达道路硬化对迤六社区肖家村至鲁世达道路硬化，总长1400米、宽4.5米、加排水沟。路面采用C25混凝土，厚20cm。</t>
  </si>
  <si>
    <t>通过建设该道路，能够改善鲁世达小组及周边村组百亩樱桃果园运输条件，降低农产品运输成本；同时缓解樱桃采摘时期交通压力，吸引更多游客前来观光、采摘，促进农户增收。</t>
  </si>
  <si>
    <t>改善农业生产条件，促进产业发展</t>
  </si>
  <si>
    <t>五华区2023年-2024年庭院经济特色养殖项目（续建）</t>
  </si>
  <si>
    <t>高质量庭院经济</t>
  </si>
  <si>
    <t>庭院特色养殖</t>
  </si>
  <si>
    <t>大村社区、瓦恭社区</t>
  </si>
  <si>
    <t>1.2023年度庭院经济申报第三阶段奖补1.21284万元；
2.2024年度庭院经济申报第二阶段奖补0.654948万元。</t>
  </si>
  <si>
    <t>通过实施庭院经济特色养殖项目，提升脱贫人口的内生发展动力，促进收入增长。</t>
  </si>
  <si>
    <t>西翥街道瓦恭社区温室加温设施建设项目</t>
  </si>
  <si>
    <t>新型集体经济</t>
  </si>
  <si>
    <t>瓦恭社区</t>
  </si>
  <si>
    <t>中央或省级财政扶持新型农村集体经济发展项目资金70万元，用于：
1.生物质清洁能源锅炉主设施建设，概算投资50万。①生物质清洁能源热水锅炉，概算投资40万元；②智能变频控制系统、离心式引风机、自动上料系统、螺旋管、碳钢冲压弯头、陶瓷多管、除尘器，概算投资10万元。
2.锅炉机房配件建设，概算投资20万。①立式管道循环水泵，200KQL/W280-28-30/4扬程28米流量200吨/小时，30kw，概算投资10万；②分水包集水器、8寸暗杆楔式闸阀、8寸热镀锌管等配件（包含38种配件）概算投资10万。</t>
  </si>
  <si>
    <t>村集体收益严格按照农村集体“三资”管理规定和“四议两公开”程序进行分配，主要用于补充村组两级组织运转，公共基础设施建设、公共事务管理和发展公益事业，集体经济组织成员分红及奖励村组干部、集体经济组织相关工作人员，慰问党员、群众、开展“三会一课”等党组织活动和党员群众教育培训、开展群众性文体活动，开展助学、奖学、救助生活困难党员、群众等方面。</t>
  </si>
  <si>
    <t>就业务工、收益分红</t>
  </si>
  <si>
    <t>西翥街道龙庆社区蓝莓种植项目</t>
  </si>
  <si>
    <t>中央或省级财政扶持新型农村集体经济发展项目资金70万元，用于：
满足蓝莓反季节生长需求，建设肩高2.5米、棚宽8米、长度60米以内的智能温控连体种植大棚20亩，每亩单价35000元，概算投资700000元。</t>
  </si>
  <si>
    <t>母格老村农文旅融合项目</t>
  </si>
  <si>
    <t>生产项目</t>
  </si>
  <si>
    <t>休闲农业与乡村旅游</t>
  </si>
  <si>
    <t>东村社区</t>
  </si>
  <si>
    <t>（1）租赁村民1096.16㎡闲置房屋建设面积食堂，建设单价1800元/㎡，费用概算200万元。建设内容：1：基础为独立基础形式，基础间部分采用基础梁连接；墙体采用夯土墙和毛石墙结合，柱子采用钢柱；2：第一层楼面采用压型钢板楼板，钢板楼板下为钢梁连接，上面浇筑C30混凝土；3：第二层屋面钢梁和钢檩条结合，上铺9mm基层阻燃板+3mm厚SBS改性沥青防水卷材+25*25防腐木挂瓦条，4：楼梯采用钢楼梯；5：安装部分：照明工程的布线和应急照明的线路敷设、给排水及弱电的安装。（2）购买食堂设施设备：含副食主食加工设备、粗加工设备、售餐间设备、洗消设备、操作台、餐具、锅具、就餐区桌椅等；（3）建设食堂污水收集处理设施设备。</t>
  </si>
  <si>
    <t>通过利用母格老村闲置的房屋建设大食堂，进一步吸引更多投资主体入住，丰富产业业态。促进村集体经济增收。</t>
  </si>
  <si>
    <t>促进就业、盘活资产</t>
  </si>
  <si>
    <t>五华区2025年庭院经济特色养殖项目（新建）</t>
  </si>
  <si>
    <t>2025年庭院经济特色养殖申报产业奖补</t>
  </si>
  <si>
    <t>五华区2025年“雨露计划”职业教育补助项目</t>
  </si>
  <si>
    <t>巩固三保障成果</t>
  </si>
  <si>
    <t>教育</t>
  </si>
  <si>
    <t>享受“雨露计划”职业教育补助</t>
  </si>
  <si>
    <t>2025年“雨露计划”职业教育补助兑付</t>
  </si>
  <si>
    <t>通过实施“雨露计划”职业教育补助，减少脱贫户就学支出。</t>
  </si>
  <si>
    <t>无</t>
  </si>
  <si>
    <t>五华区2025年务工交通补助项目</t>
  </si>
  <si>
    <t>就业项目</t>
  </si>
  <si>
    <t>务工补助</t>
  </si>
  <si>
    <t>交通费补助</t>
  </si>
  <si>
    <t>大村社区</t>
  </si>
  <si>
    <t>五华区2025年跨州（市）务工交通补助兑付</t>
  </si>
  <si>
    <t>通过实施跨州（市）务工交通补助，减少脱贫劳动力务工成本。</t>
  </si>
  <si>
    <t>西翥街道陡普鲁社区苹果种植示范基地“智慧果园”建设项目</t>
  </si>
  <si>
    <t>陡普鲁
社区</t>
  </si>
  <si>
    <t>中央或省级财政扶持新型农村集体经济发展项目资金70万元，用于：
1.物联网监测基站建设，单价30000元/台，每百亩需配备一台，共7台，概算投资21万。
2.基地全景监测设备建设，单价6000元/台，每百亩需配备一台，共7台，概算投资4.2万。
3.作物长势监测设备建设，单价4000元/台，每百亩需配备一台，共7台，概算投资2.8万。
4.AI智能虫情灯设备建设，单价32000元/台，每百亩需配备一台，共7台，概算投资22.4万。
5.物联网管理系统、果园数字化种植管理系统、区块链追溯系统、数字果园可视化系统建设费用，概算投资19.6万。</t>
  </si>
  <si>
    <t>新增入库项目</t>
  </si>
  <si>
    <t>白族刺绣技艺保护和传承发展项目</t>
  </si>
  <si>
    <t>产业服务支撑项目</t>
  </si>
  <si>
    <t>1、 技能培训：4.6万元，用于培训师资、材料等。
2、产品研发：8.8万元，涵盖设计、刺绣、材料、打板及制作成本、市场试销等。
3、 销售平台建设：7.6万元，包括平台使用费、设备购置、场景搭建、运营推广费等。</t>
  </si>
  <si>
    <t>1、技能培训：组织两次白族刺绣、工艺品制作技能培训，提升村民技艺水平，让村民有一技之长，带动经济增收。2、产品研发：研发白族刺绣文创产品，结合现代审美，创新设计，研发不低于15款新产品推向市场，实现经济价值。3、销售平台建设：建立基于白族刺绣产品的直播销售平台，拓宽销售渠道。4、促进村民就业10人，拓宽经济增收渠道，收入增加率达到5%以上。</t>
  </si>
  <si>
    <t>1、通过技能培训提升村民的刺绣技艺。2、推动直播平台建设提高销售量，带动村民经济收入增长。 3、吸纳劳动力就业。4、增加集体经济组织收入。</t>
  </si>
  <si>
    <t>4547人</t>
  </si>
  <si>
    <t>苦葛箐小组农业生产灌溉用水引水项目</t>
  </si>
  <si>
    <t>配套基础设施</t>
  </si>
  <si>
    <t>水利</t>
  </si>
  <si>
    <t>新民社区</t>
  </si>
  <si>
    <t>对大村社区苦葛箐片区果园及耕地新建一条约600长的水管，通过光伏供电，采用潜水泵将村内人引剩余水泵到高位水池，联通地里原有水池，分散灌溉果园及保障片区耕地用水。</t>
  </si>
  <si>
    <t>通过项目的实施，提高土地利用效率，并发展农业产业。</t>
  </si>
  <si>
    <t>土地流转、就业务工、带动生产</t>
  </si>
  <si>
    <t>167人</t>
  </si>
  <si>
    <t>苦葛箐小组基础设施提升（道路硬化、污水管）</t>
  </si>
  <si>
    <t>农村道路建设</t>
  </si>
  <si>
    <t>对脱贫户所在的大村社区苦葛箐小组村内道路100米进行硬化提升，路宽3米，路面厚20CM，采用C20混凝土硬化。对村内部分污水管道进行改造。</t>
  </si>
  <si>
    <t>通过项目实施有效改善村内道路通行条件和提高安全性。整治提升人居环境。</t>
  </si>
  <si>
    <t>就业务工、带动生产</t>
  </si>
  <si>
    <t>80人</t>
  </si>
  <si>
    <t>秧草沟小组村内基础设施建设项目</t>
  </si>
  <si>
    <t>1.对瓦恭社区秧草沟小组村内道路进行硬化，硬化面积1020平方米，路面厚20cm，采用C20混凝土。配建挡土墙110m³；2.更换村内饮水管1.2km，采用镀锌钢管，管径50mm。</t>
  </si>
  <si>
    <t>通过项目的实施，进一步提升秧草沟小组村内的道路通行条件，局部消除不稳定边坡的安全隐患。进一步改善村名生活用水条件。</t>
  </si>
  <si>
    <t>238人</t>
  </si>
  <si>
    <t>新型经营主体吸纳脱贫劳动力奖补</t>
  </si>
  <si>
    <t>就业</t>
  </si>
  <si>
    <t>生产奖补、劳务补助等</t>
  </si>
  <si>
    <t>陡普鲁社区</t>
  </si>
  <si>
    <t>云南博凡科技有限公司吸纳脱贫户张正福、潘仕美就业补助资金。两人从3月—10月，预计应发工资4.8万元，应补其企业0.96万元。</t>
  </si>
  <si>
    <t>吸纳2名脱贫劳动力就业，每月人均增加工资性收入2200元。</t>
  </si>
  <si>
    <t>就业务工</t>
  </si>
  <si>
    <t>2人</t>
  </si>
  <si>
    <t>西翥街道东村社区母格小组取水设施建设项目</t>
  </si>
  <si>
    <t>小型农田水利（不计入产业发展）</t>
  </si>
  <si>
    <t>在母格小组新增铺设580W单晶硅光伏板24块，并配套建设相应电缆、支架、自动启停控制柜、汇流柜、无线通讯水位信号控制系统等配套设施。</t>
  </si>
  <si>
    <t>通过项目实施，改善母格小组片区用水困难问题，提供水资源利用率。</t>
  </si>
  <si>
    <t>547人</t>
  </si>
  <si>
    <t>新民社区麦塘小组灌溉用水设管道设项目</t>
  </si>
  <si>
    <t>在老白河下半段闸门处，通过管道将河水引流至麦塘小组提水泵站，将河水通过现有的泵站提至蓄水塘。再架设从蓄水塘至田间的输水管线以供灌溉使用。其中河道引水管采用PE材质塑料管，管径300mm，长2700米（用钢筋固定在河床上）；输水管采用PE材质塑料管，管径80mm（下埋），长2000米。</t>
  </si>
  <si>
    <t>通过项目的实施，解决片区400余亩土地生产灌溉用水困难的问题。进一步提高农业生产效率。</t>
  </si>
  <si>
    <t>220人</t>
  </si>
  <si>
    <t>新民社区花坡小组道村内道路安全隐患消除项目</t>
  </si>
  <si>
    <t>对新民社区花坡小组村内长约420米的村内道路，通过修筑挡墙，进一步消除安全隐患，提高道路挺行条件和安全性。挡土墙长420米、高3米，厚1米。</t>
  </si>
  <si>
    <t>通过项目的实施，进一步消除安全隐患，提高道路挺行条件和安全性。</t>
  </si>
  <si>
    <t>280人</t>
  </si>
  <si>
    <t>母格老村人居环境整治提升项目</t>
  </si>
  <si>
    <t>人居环境整治</t>
  </si>
  <si>
    <t>村容村貌提升</t>
  </si>
  <si>
    <t>拆除母格老村活动中心旁旱厕、烤烟棚、柴房、圈舍等，并进行清理平整。对村内人居环境进行整体改造和提升。</t>
  </si>
  <si>
    <t>母格环境品质提升后，母格村民可依托母格农文旅融合项目发展旅居、农产品经营、农家乐等产业，带动村民增收。</t>
  </si>
  <si>
    <t>花坡小组村内道路提升改造项目</t>
  </si>
  <si>
    <t>农村公共服务</t>
  </si>
  <si>
    <t>产业路、旅游路</t>
  </si>
  <si>
    <t>对花坡小组现有的从小组活动中心至落水洞口水库管理所道路进行提升改造，在原路面基础上进行硬化处理。道路长约800米长，宽4.5米。</t>
  </si>
  <si>
    <t>通过实施该项目，一进步完善花坡小组道路通行条件。为落水洞片区发展旅游产业发展引入客流奠定基础。</t>
  </si>
  <si>
    <t>2026年度</t>
  </si>
  <si>
    <t>带动生产、就业务工</t>
  </si>
  <si>
    <t>母格老村地灾隐患点治理项目</t>
  </si>
  <si>
    <t>其他</t>
  </si>
  <si>
    <t>对母格老村地质灾害隐患点进行治理，建设内容1.抗滑桩工程：竖井土石方开挖、模板安装、钢筋制安、混凝土浇筑；2、截排水工程：沟槽土石方开挖、模板安装、混凝土浇筑；3、监测工程：包括施工期间安全监测、竣工后防治效果监测、长期群测群防监测。</t>
  </si>
  <si>
    <t>通过治理工程的实施，可稳定滑坡，能保证滑坡前缘古村落9栋房屋及母格乡村振兴示范村项目建成后景区工作人员及来往游客的生命财产安全，保障五华区西翥母格乡村振兴示范村项目有序推进</t>
  </si>
  <si>
    <t>带动生产、就业务工、盘活资产</t>
  </si>
  <si>
    <t>母格老村进村道路及农业生产道路建设项目</t>
  </si>
  <si>
    <t>修缮硬化进村停车场进出道路长度约200米，宽7米；并修建一条宽2.5米，长约200米的农业生产道路</t>
  </si>
  <si>
    <t>完善母格村基础设施，提升村内交通通达度和便捷度，提升整村公共服务承载力，为乡村振兴奠定坚实基础。</t>
  </si>
  <si>
    <t>三多社区闲置公房改建暨产业导入项目（集体经济资产盘活项目）</t>
  </si>
  <si>
    <t>新型农村集体经济发展项目</t>
  </si>
  <si>
    <t>三多社区</t>
  </si>
  <si>
    <t>对三多社区闲置多年的老旧公房进行改建。项目占地面积约800平方米，采用钢结构建设成为厂房后租赁发展产业。</t>
  </si>
  <si>
    <t>通过项目的实施，进一步盘活集体资产，并对厂房租赁后发展产业。</t>
  </si>
  <si>
    <t>就业务工、资产入股、收益分红</t>
  </si>
  <si>
    <t>180人</t>
  </si>
  <si>
    <t>陡普鲁社区废弃养殖场改建暨农业设施建设项目（集体经济资产盘活项目）</t>
  </si>
  <si>
    <t>对陡普鲁社区废弃养猪场部分区域进行拆除后建设高校玻璃温室大棚（或钢架大棚），项目占地面积约10亩。项目建成后租赁给企业发展设施农业或名产品加工业。</t>
  </si>
  <si>
    <t>三多社区闲置经营用房改建暨农文旅经营项目（集体经济资产盘活项目）</t>
  </si>
  <si>
    <t>对三多社区落水洞水库西侧闲置的经营用房，房屋面积约600平方米。修缮后租赁给企业发展文旅产业。</t>
  </si>
  <si>
    <t>通过项目实施，进一步盘活闲置的经营用房，并进行租赁发展文旅产业。</t>
  </si>
  <si>
    <t>调整至下年度实施项目</t>
  </si>
  <si>
    <t>龙庆社区村组公共照明设施建设项目</t>
  </si>
  <si>
    <t>公共照明设施</t>
  </si>
  <si>
    <t>在龙庆社区10个小组安装太阳能路灯共100盏，其中：马桑园10盏、山头上10盏、阿路子4盏、高枧槽6盏、白岩子10盏、菖蒲塘10盏、白龙潭10盏、长坪子10盏，二村10盏、头村20盏。</t>
  </si>
  <si>
    <t>通过10个村小组村内安装6米60瓦太阳能路灯100盏安装太阳能路灯，加强农村基础设施建设，满足山地村组村内夜间照明需求，提升山地村组乡村振兴基础设施条件，增强山地村组群众获得感、幸福感。</t>
  </si>
  <si>
    <t>头村、二村公路沿线农灌沟渠改造治理</t>
  </si>
  <si>
    <t>配套设施项目</t>
  </si>
  <si>
    <t>小型农田水利设施建设</t>
  </si>
  <si>
    <t>对龙庆社区头村、二村片公路沿线主要农田灌溉沟渠改造治理1000米浆砌石灌溉渠，沟渠尺寸为：沟心宽0.5米，沟帮高0.5米,沟帮宽0.3米；底板宽1.2米，高0.2米。沟渠整治沿线按地块现状预留灌、排水口。</t>
  </si>
  <si>
    <t>通过灌溉沟渠改造整治，能够有效解决头村、二村公路沿线9个村组数百亩土地灌溉、排涝需求，改善农田灌溉条件，能够有效提升公路沿线土地利用率和产出比，同时还可以有效促进村民土地耕种收益，提高村民土地耕种积极性，减少土地撂荒情况发生。</t>
  </si>
  <si>
    <t>带动农业生产、促进村民土地耕种增收、土地流转</t>
  </si>
  <si>
    <t>大清塘农庄路灯安装项目</t>
  </si>
  <si>
    <t>厂口社区</t>
  </si>
  <si>
    <t>在大清塘都市农庄安装70盏路灯，用于支持大清塘产业发展，促进农文旅融合</t>
  </si>
  <si>
    <t>通过建设该项目，完善大清塘农庄产业发展配套设施，为游客夜间行车及出行提供安全便利，延长营业时间，从而吸引更多的游客前来游玩，促进农文旅融合。</t>
  </si>
  <si>
    <t>促进就业、产业发展</t>
  </si>
  <si>
    <t>西翥街道大村社区鲜花饼加工生产线建设项目</t>
  </si>
  <si>
    <t>中央或省级财政扶持新型农村集体经济发展项目资金70万元，用于：
1.加工生产线机器采购，概算投资28.6万元（和面机、压面机、制馅机、成型机、排盘机、旋转烤炉、空压机各一套）；
2.加工场地建设，主要为无菌车间提升改造，概算投资36.8万元；
3.安全生产设施采购，消防设施设备采购，监控管理一体化系统建设，概算投资4.6万元</t>
  </si>
  <si>
    <t>西翥街道大村社区物业服务管理公司建设项目</t>
  </si>
  <si>
    <t>中央或省级财政扶持新型农村集体经济发展项目资金70万元，用于：
1.卫生部工具采购，概算投资10.96万元；包含清洁卫生设备采购。
2.安全服务部工具采购，概算投资37.15万元；包含应急医疗包、消防设施设备、安全绳、警棍、监控述职系统、巡逻设备、防洪袋、安全标识警示牌等。
3.工程部工具采购，概算投资18.15万元。
4.绿化部物品采购，概算投资3.74万元。包含背式除草机、移动灌溉设备。</t>
  </si>
  <si>
    <t>西翥街道新民社区农产品预包装及冷链设施建设项目</t>
  </si>
  <si>
    <t>中央或省级财政扶持新型农村集体经济发展项目资金70万元，用于：
1.100立方米冷库设备四套，每套15万元人民币，共人民币60万元
2.水果蔬菜预包装设备1套，共人民币10万元。</t>
  </si>
  <si>
    <t>母格村集体经济休闲农业配套设施建设项目</t>
  </si>
  <si>
    <t>东村社区母格小组</t>
  </si>
  <si>
    <t>建设多功能会议室、文化演艺厅约100平方，餐厅、店铺约100平方，咖啡吧约30平方。</t>
  </si>
  <si>
    <t>通过建设多功能会议室、文化演艺厅约100平方，餐厅、店铺约100平方，咖啡吧约30平方，提升母格老村村集体经济增长能力，带动农户收入增长。</t>
  </si>
  <si>
    <t>带动生产、就业务工、土地流转</t>
  </si>
  <si>
    <t>西翥街道2025年云南民族团结进步十县百乡千村万户示范引领建设工程项目</t>
  </si>
  <si>
    <t>县乡村公共服务一体化示范建设</t>
  </si>
  <si>
    <t>大村社区、厂口社区</t>
  </si>
  <si>
    <t>（1）沙朗坝子“民族团结+农文旅”融合产业示范圈项目。包含麦和稻田集体经济壮大提升项目、大村社区花卉种植集体经济壮大项目、非遗手工酱菜再就业培训项目3个子项目。（440万元）
（2）界牌小组苗寨民族团结示范项目。（50万元）</t>
  </si>
  <si>
    <t>以铸牢中华民族共同体意识为主线，以“融美西翥幸福田园”为主题，聚焦“党对民族工作的全面领导、推进中华民族共有精神家园建设、各民族共同走向社会主义现代化、各民族交往交流交融、基层民族工作治理”等方面重点发力、精准突破，力争在其中2—3个方面取得可复制、能推广的经验。</t>
  </si>
  <si>
    <t>退库项目</t>
  </si>
  <si>
    <t>母格农旅融合项目母格老村村内道路提升项目</t>
  </si>
  <si>
    <t>提升母格老村村内道路2800平方米。</t>
  </si>
  <si>
    <t>通过提升母格老村村内道路2800平方米，完善母格老村乡村旅游基础设施，促进农户收入增长。</t>
  </si>
  <si>
    <t>母格老村农文旅融合项目（村内道路提升和环境整治提升项目）</t>
  </si>
  <si>
    <t>1.从大村戏台到小村水塘路面改造提升，铺青石板条石路面（约2000平米），每平方米单价400元。共需80万元。
2.村内水塘周边村内道路改造提升，铺设碎石板路面1000平米，每平方米单价200元。共需20万元。</t>
  </si>
  <si>
    <t>通过对母格老村村内道路及环境进行整治，从而推动村庄绿色发展，营造良好投资氛围</t>
  </si>
  <si>
    <t>东村社区磨刀箐小组村内道路修复、硬化项目</t>
  </si>
  <si>
    <t>对磨刀箐小组村内约1800米道路修复、硬化。采用C25混凝土，厚20cm。</t>
  </si>
  <si>
    <t>通过对磨刀箐村内道路的修复、 硬化，改善磨刀箐小组道路条件，助力村民出行安全，加强村内与外界的交通联系，方便外来游客骑行及徒步，进而带动经济的发展。此外，也有助于改善村庄的环境卫生状况，提升村民的生活质量。</t>
  </si>
  <si>
    <t>改善居民出行条件、促进经济发展、提升生活质量</t>
  </si>
  <si>
    <t>新田小组村内道路修缮项目</t>
  </si>
  <si>
    <t>西翥</t>
  </si>
  <si>
    <t>位于新田小组内有300米的道路狭窄，经常发生交通事故，计划砌筑挡土墙约1100立方米，路面硬化1300平方米，安装防护栏300米。</t>
  </si>
  <si>
    <t>通过对新田小组内约300米道路进行拓宽硬化、增设挡墙、安装防护栏，改善村民出行条件和提升道路安全性，为瓦恭烤烟、蔬菜种植产业发展提供重要保障，同时有助于完善村内基础设施建设，改善人居环境，确保村民生产生活秩序稳定。</t>
  </si>
  <si>
    <t>促进产业发展，完善村庄基础设施建设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</si>
</sst>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_ "/>
    <numFmt numFmtId="178" formatCode="0.0000_);[Red]\(0.0000\)"/>
  </numFmts>
  <fonts count="28">
    <font>
      <sz val="11"/>
      <color theme="1"/>
      <name val="宋体"/>
      <charset val="134"/>
      <scheme val="minor"/>
    </font>
    <font>
      <sz val="11"/>
      <name val="黑体"/>
      <charset val="134"/>
    </font>
    <font>
      <sz val="11"/>
      <name val="宋体"/>
      <charset val="134"/>
    </font>
    <font>
      <sz val="11"/>
      <name val="宋体"/>
      <charset val="134"/>
      <scheme val="minor"/>
    </font>
    <font>
      <sz val="20"/>
      <name val="方正小标宋简体"/>
      <charset val="134"/>
    </font>
    <font>
      <sz val="12"/>
      <name val="宋体"/>
      <charset val="134"/>
    </font>
    <font>
      <sz val="12"/>
      <color theme="1"/>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5" fillId="0" borderId="0">
      <protection locked="0"/>
    </xf>
  </cellStyleXfs>
  <cellXfs count="31">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176" fontId="3" fillId="0" borderId="0" xfId="0" applyNumberFormat="1" applyFont="1" applyAlignment="1">
      <alignment horizontal="center" vertical="center" wrapText="1"/>
    </xf>
    <xf numFmtId="0" fontId="4"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vertical="center" wrapText="1"/>
    </xf>
    <xf numFmtId="176" fontId="4" fillId="0" borderId="0" xfId="0" applyNumberFormat="1" applyFont="1" applyAlignment="1">
      <alignment horizontal="center" vertical="center" wrapText="1"/>
    </xf>
    <xf numFmtId="176" fontId="1" fillId="0" borderId="1" xfId="0" applyNumberFormat="1" applyFont="1" applyBorder="1" applyAlignment="1">
      <alignment horizontal="center" vertical="center" wrapText="1"/>
    </xf>
    <xf numFmtId="176" fontId="1" fillId="0" borderId="2"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176"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176" fontId="6"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178" fontId="3" fillId="0" borderId="2"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9"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0"/>
  <sheetViews>
    <sheetView tabSelected="1" zoomScale="90" zoomScaleNormal="90" workbookViewId="0">
      <pane ySplit="3" topLeftCell="A5" activePane="bottomLeft" state="frozen"/>
      <selection/>
      <selection pane="bottomLeft" activeCell="A2" sqref="$A2:$XFD2"/>
    </sheetView>
  </sheetViews>
  <sheetFormatPr defaultColWidth="9" defaultRowHeight="13.5"/>
  <cols>
    <col min="1" max="1" width="5.26666666666667" style="6" customWidth="1"/>
    <col min="2" max="2" width="8.5" style="6" customWidth="1"/>
    <col min="3" max="3" width="16" style="6" customWidth="1"/>
    <col min="4" max="4" width="6.625" style="7" customWidth="1"/>
    <col min="5" max="5" width="6.375" style="7" customWidth="1"/>
    <col min="6" max="6" width="6.625" style="6" customWidth="1"/>
    <col min="7" max="7" width="7.5" style="6" customWidth="1"/>
    <col min="8" max="8" width="5.65833333333333" style="6" customWidth="1"/>
    <col min="9" max="9" width="6.20833333333333" style="6" customWidth="1"/>
    <col min="10" max="10" width="10.125" style="8" customWidth="1"/>
    <col min="11" max="11" width="31.625" style="7" customWidth="1"/>
    <col min="12" max="12" width="29" style="7" customWidth="1"/>
    <col min="13" max="13" width="6.44166666666667" style="6" customWidth="1"/>
    <col min="14" max="14" width="10.5" style="8" customWidth="1"/>
    <col min="15" max="15" width="5.375" style="6" customWidth="1"/>
    <col min="16" max="16" width="9.125" style="7" customWidth="1"/>
    <col min="17" max="17" width="8" style="6" customWidth="1"/>
    <col min="18" max="18" width="4.875" style="6" customWidth="1"/>
    <col min="19" max="19" width="7.625" style="6" customWidth="1"/>
    <col min="20" max="20" width="7.125" style="6" customWidth="1"/>
    <col min="21" max="21" width="7.375" style="6" customWidth="1"/>
    <col min="22" max="22" width="9.25" style="7" customWidth="1"/>
    <col min="23" max="16384" width="9" style="7"/>
  </cols>
  <sheetData>
    <row r="1" ht="42" customHeight="1" spans="1:21">
      <c r="A1" s="9" t="s">
        <v>0</v>
      </c>
      <c r="B1" s="9"/>
      <c r="C1" s="9"/>
      <c r="D1" s="9"/>
      <c r="E1" s="9"/>
      <c r="F1" s="9"/>
      <c r="G1" s="9"/>
      <c r="H1" s="9"/>
      <c r="I1" s="9"/>
      <c r="J1" s="20"/>
      <c r="K1" s="9"/>
      <c r="L1" s="9"/>
      <c r="M1" s="9"/>
      <c r="N1" s="20"/>
      <c r="O1" s="9"/>
      <c r="P1" s="9"/>
      <c r="Q1" s="9"/>
      <c r="R1" s="9"/>
      <c r="S1" s="9"/>
      <c r="T1" s="9"/>
      <c r="U1" s="9"/>
    </row>
    <row r="2" s="1" customFormat="1" ht="26" customHeight="1" spans="1:21">
      <c r="A2" s="10" t="s">
        <v>1</v>
      </c>
      <c r="B2" s="10" t="s">
        <v>2</v>
      </c>
      <c r="C2" s="10" t="s">
        <v>3</v>
      </c>
      <c r="D2" s="10" t="s">
        <v>4</v>
      </c>
      <c r="E2" s="10" t="s">
        <v>5</v>
      </c>
      <c r="F2" s="10" t="s">
        <v>6</v>
      </c>
      <c r="G2" s="11" t="s">
        <v>7</v>
      </c>
      <c r="H2" s="11"/>
      <c r="I2" s="11"/>
      <c r="J2" s="21" t="s">
        <v>8</v>
      </c>
      <c r="K2" s="10" t="s">
        <v>9</v>
      </c>
      <c r="L2" s="10" t="s">
        <v>10</v>
      </c>
      <c r="M2" s="10" t="s">
        <v>11</v>
      </c>
      <c r="N2" s="22" t="s">
        <v>12</v>
      </c>
      <c r="O2" s="11"/>
      <c r="P2" s="10" t="s">
        <v>13</v>
      </c>
      <c r="Q2" s="10" t="s">
        <v>14</v>
      </c>
      <c r="R2" s="10" t="s">
        <v>15</v>
      </c>
      <c r="S2" s="10" t="s">
        <v>16</v>
      </c>
      <c r="T2" s="10" t="s">
        <v>17</v>
      </c>
      <c r="U2" s="11" t="s">
        <v>18</v>
      </c>
    </row>
    <row r="3" s="2" customFormat="1" ht="29" customHeight="1" spans="1:21">
      <c r="A3" s="12"/>
      <c r="B3" s="12"/>
      <c r="C3" s="12"/>
      <c r="D3" s="12"/>
      <c r="E3" s="12"/>
      <c r="F3" s="12"/>
      <c r="G3" s="11" t="s">
        <v>19</v>
      </c>
      <c r="H3" s="11" t="s">
        <v>20</v>
      </c>
      <c r="I3" s="11" t="s">
        <v>21</v>
      </c>
      <c r="J3" s="23"/>
      <c r="K3" s="12"/>
      <c r="L3" s="12"/>
      <c r="M3" s="12"/>
      <c r="N3" s="22" t="s">
        <v>22</v>
      </c>
      <c r="O3" s="11" t="s">
        <v>23</v>
      </c>
      <c r="P3" s="12"/>
      <c r="Q3" s="12"/>
      <c r="R3" s="12"/>
      <c r="S3" s="12"/>
      <c r="T3" s="12"/>
      <c r="U3" s="11"/>
    </row>
    <row r="4" s="3" customFormat="1" ht="81" spans="1:21">
      <c r="A4" s="13">
        <v>1</v>
      </c>
      <c r="B4" s="13" t="s">
        <v>24</v>
      </c>
      <c r="C4" s="14" t="s">
        <v>25</v>
      </c>
      <c r="D4" s="14" t="s">
        <v>26</v>
      </c>
      <c r="E4" s="14" t="s">
        <v>27</v>
      </c>
      <c r="F4" s="14" t="s">
        <v>28</v>
      </c>
      <c r="G4" s="14" t="s">
        <v>29</v>
      </c>
      <c r="H4" s="14" t="s">
        <v>30</v>
      </c>
      <c r="I4" s="14" t="s">
        <v>31</v>
      </c>
      <c r="J4" s="24">
        <v>30</v>
      </c>
      <c r="K4" s="14" t="s">
        <v>32</v>
      </c>
      <c r="L4" s="14" t="s">
        <v>33</v>
      </c>
      <c r="M4" s="14" t="s">
        <v>34</v>
      </c>
      <c r="N4" s="24">
        <v>30</v>
      </c>
      <c r="O4" s="14">
        <f t="shared" ref="O4:O8" si="0">J4-N4</f>
        <v>0</v>
      </c>
      <c r="P4" s="14" t="s">
        <v>35</v>
      </c>
      <c r="Q4" s="14">
        <v>238</v>
      </c>
      <c r="R4" s="14" t="s">
        <v>36</v>
      </c>
      <c r="S4" s="14" t="s">
        <v>36</v>
      </c>
      <c r="T4" s="14" t="s">
        <v>36</v>
      </c>
      <c r="U4" s="14" t="s">
        <v>37</v>
      </c>
    </row>
    <row r="5" s="3" customFormat="1" ht="81" spans="1:21">
      <c r="A5" s="13">
        <v>2</v>
      </c>
      <c r="B5" s="13" t="s">
        <v>38</v>
      </c>
      <c r="C5" s="15" t="s">
        <v>39</v>
      </c>
      <c r="D5" s="14" t="s">
        <v>40</v>
      </c>
      <c r="E5" s="14" t="s">
        <v>41</v>
      </c>
      <c r="F5" s="14" t="s">
        <v>42</v>
      </c>
      <c r="G5" s="14" t="s">
        <v>29</v>
      </c>
      <c r="H5" s="14" t="s">
        <v>30</v>
      </c>
      <c r="I5" s="14" t="s">
        <v>43</v>
      </c>
      <c r="J5" s="24">
        <v>100</v>
      </c>
      <c r="K5" s="16" t="s">
        <v>44</v>
      </c>
      <c r="L5" s="14" t="s">
        <v>45</v>
      </c>
      <c r="M5" s="14" t="s">
        <v>34</v>
      </c>
      <c r="N5" s="24">
        <v>100</v>
      </c>
      <c r="O5" s="14">
        <f t="shared" si="0"/>
        <v>0</v>
      </c>
      <c r="P5" s="14" t="s">
        <v>46</v>
      </c>
      <c r="Q5" s="14">
        <v>1000</v>
      </c>
      <c r="R5" s="14" t="s">
        <v>36</v>
      </c>
      <c r="S5" s="14" t="s">
        <v>36</v>
      </c>
      <c r="T5" s="14" t="s">
        <v>37</v>
      </c>
      <c r="U5" s="14" t="s">
        <v>37</v>
      </c>
    </row>
    <row r="6" s="3" customFormat="1" ht="67.5" spans="1:21">
      <c r="A6" s="13">
        <v>3</v>
      </c>
      <c r="B6" s="13" t="s">
        <v>38</v>
      </c>
      <c r="C6" s="14" t="s">
        <v>47</v>
      </c>
      <c r="D6" s="14" t="s">
        <v>26</v>
      </c>
      <c r="E6" s="14" t="s">
        <v>48</v>
      </c>
      <c r="F6" s="14" t="s">
        <v>49</v>
      </c>
      <c r="G6" s="14" t="s">
        <v>29</v>
      </c>
      <c r="H6" s="14" t="s">
        <v>30</v>
      </c>
      <c r="I6" s="14" t="s">
        <v>50</v>
      </c>
      <c r="J6" s="25">
        <f>1.21284+0.654948</f>
        <v>1.867788</v>
      </c>
      <c r="K6" s="14" t="s">
        <v>51</v>
      </c>
      <c r="L6" s="14" t="s">
        <v>52</v>
      </c>
      <c r="M6" s="14" t="s">
        <v>34</v>
      </c>
      <c r="N6" s="25">
        <v>1.867788</v>
      </c>
      <c r="O6" s="14">
        <f t="shared" si="0"/>
        <v>0</v>
      </c>
      <c r="P6" s="14" t="s">
        <v>35</v>
      </c>
      <c r="Q6" s="14">
        <v>22</v>
      </c>
      <c r="R6" s="14" t="s">
        <v>37</v>
      </c>
      <c r="S6" s="14" t="s">
        <v>36</v>
      </c>
      <c r="T6" s="14" t="s">
        <v>36</v>
      </c>
      <c r="U6" s="14" t="s">
        <v>37</v>
      </c>
    </row>
    <row r="7" s="3" customFormat="1" ht="202.5" spans="1:21">
      <c r="A7" s="13">
        <v>4</v>
      </c>
      <c r="B7" s="13" t="s">
        <v>38</v>
      </c>
      <c r="C7" s="14" t="s">
        <v>53</v>
      </c>
      <c r="D7" s="14" t="s">
        <v>26</v>
      </c>
      <c r="E7" s="14" t="s">
        <v>54</v>
      </c>
      <c r="F7" s="14" t="s">
        <v>54</v>
      </c>
      <c r="G7" s="14" t="s">
        <v>29</v>
      </c>
      <c r="H7" s="14" t="s">
        <v>30</v>
      </c>
      <c r="I7" s="14" t="s">
        <v>55</v>
      </c>
      <c r="J7" s="14">
        <v>210</v>
      </c>
      <c r="K7" s="14" t="s">
        <v>56</v>
      </c>
      <c r="L7" s="14" t="s">
        <v>57</v>
      </c>
      <c r="M7" s="14" t="s">
        <v>34</v>
      </c>
      <c r="N7" s="14">
        <v>70</v>
      </c>
      <c r="O7" s="14">
        <f t="shared" si="0"/>
        <v>140</v>
      </c>
      <c r="P7" s="14" t="s">
        <v>58</v>
      </c>
      <c r="Q7" s="14">
        <v>3260</v>
      </c>
      <c r="R7" s="14" t="s">
        <v>36</v>
      </c>
      <c r="S7" s="14" t="s">
        <v>36</v>
      </c>
      <c r="T7" s="14" t="s">
        <v>36</v>
      </c>
      <c r="U7" s="14" t="s">
        <v>37</v>
      </c>
    </row>
    <row r="8" s="3" customFormat="1" ht="162" spans="1:21">
      <c r="A8" s="13">
        <v>5</v>
      </c>
      <c r="B8" s="13" t="s">
        <v>38</v>
      </c>
      <c r="C8" s="14" t="s">
        <v>59</v>
      </c>
      <c r="D8" s="14" t="s">
        <v>26</v>
      </c>
      <c r="E8" s="14" t="s">
        <v>54</v>
      </c>
      <c r="F8" s="14" t="s">
        <v>54</v>
      </c>
      <c r="G8" s="14" t="s">
        <v>29</v>
      </c>
      <c r="H8" s="14" t="s">
        <v>30</v>
      </c>
      <c r="I8" s="14" t="s">
        <v>31</v>
      </c>
      <c r="J8" s="14">
        <v>280</v>
      </c>
      <c r="K8" s="14" t="s">
        <v>60</v>
      </c>
      <c r="L8" s="14" t="s">
        <v>57</v>
      </c>
      <c r="M8" s="14" t="s">
        <v>34</v>
      </c>
      <c r="N8" s="14">
        <v>70</v>
      </c>
      <c r="O8" s="14">
        <f t="shared" si="0"/>
        <v>210</v>
      </c>
      <c r="P8" s="14" t="s">
        <v>58</v>
      </c>
      <c r="Q8" s="14">
        <v>4295</v>
      </c>
      <c r="R8" s="14" t="s">
        <v>36</v>
      </c>
      <c r="S8" s="14" t="s">
        <v>36</v>
      </c>
      <c r="T8" s="14" t="s">
        <v>36</v>
      </c>
      <c r="U8" s="14" t="s">
        <v>37</v>
      </c>
    </row>
    <row r="9" s="4" customFormat="1" ht="256.5" spans="1:21">
      <c r="A9" s="13">
        <v>6</v>
      </c>
      <c r="B9" s="13" t="s">
        <v>24</v>
      </c>
      <c r="C9" s="14" t="s">
        <v>61</v>
      </c>
      <c r="D9" s="14" t="s">
        <v>26</v>
      </c>
      <c r="E9" s="16" t="s">
        <v>62</v>
      </c>
      <c r="F9" s="14" t="s">
        <v>63</v>
      </c>
      <c r="G9" s="14" t="s">
        <v>29</v>
      </c>
      <c r="H9" s="14" t="s">
        <v>30</v>
      </c>
      <c r="I9" s="14" t="s">
        <v>64</v>
      </c>
      <c r="J9" s="24">
        <v>200</v>
      </c>
      <c r="K9" s="16" t="s">
        <v>65</v>
      </c>
      <c r="L9" s="16" t="s">
        <v>66</v>
      </c>
      <c r="M9" s="14" t="s">
        <v>34</v>
      </c>
      <c r="N9" s="24">
        <v>200</v>
      </c>
      <c r="O9" s="14">
        <v>0</v>
      </c>
      <c r="P9" s="14" t="s">
        <v>67</v>
      </c>
      <c r="Q9" s="14">
        <v>500</v>
      </c>
      <c r="R9" s="14" t="s">
        <v>36</v>
      </c>
      <c r="S9" s="14" t="s">
        <v>36</v>
      </c>
      <c r="T9" s="14" t="s">
        <v>36</v>
      </c>
      <c r="U9" s="14" t="s">
        <v>37</v>
      </c>
    </row>
    <row r="10" s="3" customFormat="1" ht="67.5" spans="1:21">
      <c r="A10" s="13">
        <v>7</v>
      </c>
      <c r="B10" s="13" t="s">
        <v>38</v>
      </c>
      <c r="C10" s="14" t="s">
        <v>68</v>
      </c>
      <c r="D10" s="14" t="s">
        <v>26</v>
      </c>
      <c r="E10" s="14" t="s">
        <v>48</v>
      </c>
      <c r="F10" s="14" t="s">
        <v>49</v>
      </c>
      <c r="G10" s="14" t="s">
        <v>29</v>
      </c>
      <c r="H10" s="14" t="s">
        <v>30</v>
      </c>
      <c r="I10" s="14" t="s">
        <v>50</v>
      </c>
      <c r="J10" s="24">
        <v>2</v>
      </c>
      <c r="K10" s="14" t="s">
        <v>69</v>
      </c>
      <c r="L10" s="14" t="s">
        <v>52</v>
      </c>
      <c r="M10" s="14" t="s">
        <v>34</v>
      </c>
      <c r="N10" s="24">
        <v>2</v>
      </c>
      <c r="O10" s="14">
        <f t="shared" ref="O10:O13" si="1">J10-N10</f>
        <v>0</v>
      </c>
      <c r="P10" s="14" t="s">
        <v>35</v>
      </c>
      <c r="Q10" s="14">
        <v>10</v>
      </c>
      <c r="R10" s="14" t="s">
        <v>37</v>
      </c>
      <c r="S10" s="14" t="s">
        <v>36</v>
      </c>
      <c r="T10" s="14" t="s">
        <v>36</v>
      </c>
      <c r="U10" s="14" t="s">
        <v>37</v>
      </c>
    </row>
    <row r="11" ht="67.5" spans="1:21">
      <c r="A11" s="13">
        <v>8</v>
      </c>
      <c r="B11" s="13" t="s">
        <v>38</v>
      </c>
      <c r="C11" s="14" t="s">
        <v>70</v>
      </c>
      <c r="D11" s="14" t="s">
        <v>71</v>
      </c>
      <c r="E11" s="14" t="s">
        <v>72</v>
      </c>
      <c r="F11" s="14" t="s">
        <v>73</v>
      </c>
      <c r="G11" s="14" t="s">
        <v>29</v>
      </c>
      <c r="H11" s="14" t="s">
        <v>30</v>
      </c>
      <c r="I11" s="14" t="s">
        <v>55</v>
      </c>
      <c r="J11" s="24">
        <v>0.75</v>
      </c>
      <c r="K11" s="14" t="s">
        <v>74</v>
      </c>
      <c r="L11" s="14" t="s">
        <v>75</v>
      </c>
      <c r="M11" s="14" t="s">
        <v>34</v>
      </c>
      <c r="N11" s="24">
        <v>0.75</v>
      </c>
      <c r="O11" s="14">
        <f t="shared" si="1"/>
        <v>0</v>
      </c>
      <c r="P11" s="14" t="s">
        <v>76</v>
      </c>
      <c r="Q11" s="14">
        <v>2</v>
      </c>
      <c r="R11" s="14" t="s">
        <v>37</v>
      </c>
      <c r="S11" s="14" t="s">
        <v>36</v>
      </c>
      <c r="T11" s="14" t="s">
        <v>36</v>
      </c>
      <c r="U11" s="14" t="s">
        <v>37</v>
      </c>
    </row>
    <row r="12" ht="27" spans="1:21">
      <c r="A12" s="13">
        <v>9</v>
      </c>
      <c r="B12" s="13" t="s">
        <v>38</v>
      </c>
      <c r="C12" s="14" t="s">
        <v>77</v>
      </c>
      <c r="D12" s="14" t="s">
        <v>78</v>
      </c>
      <c r="E12" s="14" t="s">
        <v>79</v>
      </c>
      <c r="F12" s="14" t="s">
        <v>80</v>
      </c>
      <c r="G12" s="14" t="s">
        <v>29</v>
      </c>
      <c r="H12" s="14" t="s">
        <v>30</v>
      </c>
      <c r="I12" s="14" t="s">
        <v>81</v>
      </c>
      <c r="J12" s="24">
        <v>0.05</v>
      </c>
      <c r="K12" s="14" t="s">
        <v>82</v>
      </c>
      <c r="L12" s="14" t="s">
        <v>83</v>
      </c>
      <c r="M12" s="14" t="s">
        <v>34</v>
      </c>
      <c r="N12" s="24">
        <v>0.05</v>
      </c>
      <c r="O12" s="14">
        <f t="shared" si="1"/>
        <v>0</v>
      </c>
      <c r="P12" s="14" t="s">
        <v>76</v>
      </c>
      <c r="Q12" s="14">
        <v>1</v>
      </c>
      <c r="R12" s="14" t="s">
        <v>37</v>
      </c>
      <c r="S12" s="14" t="s">
        <v>36</v>
      </c>
      <c r="T12" s="14" t="s">
        <v>36</v>
      </c>
      <c r="U12" s="14" t="s">
        <v>37</v>
      </c>
    </row>
    <row r="13" ht="243" spans="1:21">
      <c r="A13" s="13">
        <v>10</v>
      </c>
      <c r="B13" s="13" t="s">
        <v>38</v>
      </c>
      <c r="C13" s="14" t="s">
        <v>84</v>
      </c>
      <c r="D13" s="14" t="s">
        <v>26</v>
      </c>
      <c r="E13" s="14" t="s">
        <v>54</v>
      </c>
      <c r="F13" s="14" t="s">
        <v>54</v>
      </c>
      <c r="G13" s="14" t="s">
        <v>29</v>
      </c>
      <c r="H13" s="14" t="s">
        <v>30</v>
      </c>
      <c r="I13" s="14" t="s">
        <v>85</v>
      </c>
      <c r="J13" s="14">
        <v>100</v>
      </c>
      <c r="K13" s="14" t="s">
        <v>86</v>
      </c>
      <c r="L13" s="14" t="s">
        <v>57</v>
      </c>
      <c r="M13" s="14" t="s">
        <v>34</v>
      </c>
      <c r="N13" s="14">
        <v>70</v>
      </c>
      <c r="O13" s="14">
        <f t="shared" si="1"/>
        <v>30</v>
      </c>
      <c r="P13" s="14" t="s">
        <v>58</v>
      </c>
      <c r="Q13" s="14">
        <v>1921</v>
      </c>
      <c r="R13" s="14" t="s">
        <v>36</v>
      </c>
      <c r="S13" s="14" t="s">
        <v>36</v>
      </c>
      <c r="T13" s="14" t="s">
        <v>36</v>
      </c>
      <c r="U13" s="14" t="s">
        <v>37</v>
      </c>
    </row>
    <row r="14" ht="242.25" spans="1:21">
      <c r="A14" s="13">
        <v>11</v>
      </c>
      <c r="B14" s="13" t="s">
        <v>87</v>
      </c>
      <c r="C14" s="17" t="s">
        <v>88</v>
      </c>
      <c r="D14" s="18" t="s">
        <v>26</v>
      </c>
      <c r="E14" s="19" t="s">
        <v>62</v>
      </c>
      <c r="F14" s="18" t="s">
        <v>89</v>
      </c>
      <c r="G14" s="17" t="s">
        <v>29</v>
      </c>
      <c r="H14" s="17" t="s">
        <v>30</v>
      </c>
      <c r="I14" s="17" t="s">
        <v>81</v>
      </c>
      <c r="J14" s="26">
        <v>25</v>
      </c>
      <c r="K14" s="27" t="s">
        <v>90</v>
      </c>
      <c r="L14" s="27" t="s">
        <v>91</v>
      </c>
      <c r="M14" s="17" t="s">
        <v>34</v>
      </c>
      <c r="N14" s="28">
        <v>20</v>
      </c>
      <c r="O14" s="28">
        <v>5</v>
      </c>
      <c r="P14" s="27" t="s">
        <v>92</v>
      </c>
      <c r="Q14" s="17" t="s">
        <v>93</v>
      </c>
      <c r="R14" s="17" t="s">
        <v>36</v>
      </c>
      <c r="S14" s="17" t="s">
        <v>36</v>
      </c>
      <c r="T14" s="17" t="s">
        <v>36</v>
      </c>
      <c r="U14" s="17" t="s">
        <v>37</v>
      </c>
    </row>
    <row r="15" ht="82" customHeight="1" spans="1:21">
      <c r="A15" s="13">
        <v>12</v>
      </c>
      <c r="B15" s="13" t="s">
        <v>87</v>
      </c>
      <c r="C15" s="14" t="s">
        <v>94</v>
      </c>
      <c r="D15" s="14" t="s">
        <v>26</v>
      </c>
      <c r="E15" s="14" t="s">
        <v>95</v>
      </c>
      <c r="F15" s="14" t="s">
        <v>96</v>
      </c>
      <c r="G15" s="14" t="s">
        <v>29</v>
      </c>
      <c r="H15" s="14" t="s">
        <v>30</v>
      </c>
      <c r="I15" s="14" t="s">
        <v>97</v>
      </c>
      <c r="J15" s="24">
        <v>25</v>
      </c>
      <c r="K15" s="29" t="s">
        <v>98</v>
      </c>
      <c r="L15" s="29" t="s">
        <v>99</v>
      </c>
      <c r="M15" s="14" t="s">
        <v>34</v>
      </c>
      <c r="N15" s="24">
        <v>25</v>
      </c>
      <c r="O15" s="14">
        <v>0</v>
      </c>
      <c r="P15" s="14" t="s">
        <v>100</v>
      </c>
      <c r="Q15" s="14" t="s">
        <v>101</v>
      </c>
      <c r="R15" s="17" t="s">
        <v>36</v>
      </c>
      <c r="S15" s="17" t="s">
        <v>36</v>
      </c>
      <c r="T15" s="17" t="s">
        <v>36</v>
      </c>
      <c r="U15" s="14" t="s">
        <v>37</v>
      </c>
    </row>
    <row r="16" ht="72" customHeight="1" spans="1:21">
      <c r="A16" s="13">
        <v>13</v>
      </c>
      <c r="B16" s="13" t="s">
        <v>87</v>
      </c>
      <c r="C16" s="14" t="s">
        <v>102</v>
      </c>
      <c r="D16" s="14" t="s">
        <v>40</v>
      </c>
      <c r="E16" s="14" t="s">
        <v>41</v>
      </c>
      <c r="F16" s="14" t="s">
        <v>103</v>
      </c>
      <c r="G16" s="14" t="s">
        <v>29</v>
      </c>
      <c r="H16" s="14" t="s">
        <v>30</v>
      </c>
      <c r="I16" s="14" t="s">
        <v>81</v>
      </c>
      <c r="J16" s="24">
        <v>4</v>
      </c>
      <c r="K16" s="29" t="s">
        <v>104</v>
      </c>
      <c r="L16" s="29" t="s">
        <v>105</v>
      </c>
      <c r="M16" s="14" t="s">
        <v>34</v>
      </c>
      <c r="N16" s="24">
        <v>4</v>
      </c>
      <c r="O16" s="14">
        <v>0</v>
      </c>
      <c r="P16" s="14" t="s">
        <v>106</v>
      </c>
      <c r="Q16" s="14" t="s">
        <v>107</v>
      </c>
      <c r="R16" s="17" t="s">
        <v>36</v>
      </c>
      <c r="S16" s="17" t="s">
        <v>36</v>
      </c>
      <c r="T16" s="17" t="s">
        <v>36</v>
      </c>
      <c r="U16" s="14" t="s">
        <v>37</v>
      </c>
    </row>
    <row r="17" ht="88" customHeight="1" spans="1:21">
      <c r="A17" s="13">
        <v>14</v>
      </c>
      <c r="B17" s="13" t="s">
        <v>87</v>
      </c>
      <c r="C17" s="14" t="s">
        <v>108</v>
      </c>
      <c r="D17" s="14" t="s">
        <v>40</v>
      </c>
      <c r="E17" s="14" t="s">
        <v>41</v>
      </c>
      <c r="F17" s="14" t="s">
        <v>103</v>
      </c>
      <c r="G17" s="14" t="s">
        <v>29</v>
      </c>
      <c r="H17" s="14" t="s">
        <v>30</v>
      </c>
      <c r="I17" s="14" t="s">
        <v>55</v>
      </c>
      <c r="J17" s="24">
        <v>17</v>
      </c>
      <c r="K17" s="29" t="s">
        <v>109</v>
      </c>
      <c r="L17" s="29" t="s">
        <v>110</v>
      </c>
      <c r="M17" s="14" t="s">
        <v>34</v>
      </c>
      <c r="N17" s="24">
        <v>17</v>
      </c>
      <c r="O17" s="14">
        <v>0</v>
      </c>
      <c r="P17" s="14" t="s">
        <v>106</v>
      </c>
      <c r="Q17" s="14" t="s">
        <v>111</v>
      </c>
      <c r="R17" s="17" t="s">
        <v>36</v>
      </c>
      <c r="S17" s="17" t="s">
        <v>36</v>
      </c>
      <c r="T17" s="17" t="s">
        <v>36</v>
      </c>
      <c r="U17" s="14" t="s">
        <v>37</v>
      </c>
    </row>
    <row r="18" ht="69" customHeight="1" spans="1:21">
      <c r="A18" s="13">
        <v>15</v>
      </c>
      <c r="B18" s="13" t="s">
        <v>87</v>
      </c>
      <c r="C18" s="14" t="s">
        <v>112</v>
      </c>
      <c r="D18" s="14" t="s">
        <v>78</v>
      </c>
      <c r="E18" s="14" t="s">
        <v>113</v>
      </c>
      <c r="F18" s="14" t="s">
        <v>114</v>
      </c>
      <c r="G18" s="14" t="s">
        <v>29</v>
      </c>
      <c r="H18" s="14" t="s">
        <v>30</v>
      </c>
      <c r="I18" s="14" t="s">
        <v>115</v>
      </c>
      <c r="J18" s="24">
        <v>0.96</v>
      </c>
      <c r="K18" s="29" t="s">
        <v>116</v>
      </c>
      <c r="L18" s="29" t="s">
        <v>117</v>
      </c>
      <c r="M18" s="14" t="s">
        <v>34</v>
      </c>
      <c r="N18" s="24">
        <v>0.96</v>
      </c>
      <c r="O18" s="14">
        <v>0</v>
      </c>
      <c r="P18" s="14" t="s">
        <v>118</v>
      </c>
      <c r="Q18" s="14" t="s">
        <v>119</v>
      </c>
      <c r="R18" s="17" t="s">
        <v>36</v>
      </c>
      <c r="S18" s="17" t="s">
        <v>36</v>
      </c>
      <c r="T18" s="17" t="s">
        <v>36</v>
      </c>
      <c r="U18" s="14" t="s">
        <v>37</v>
      </c>
    </row>
    <row r="19" ht="79" customHeight="1" spans="1:21">
      <c r="A19" s="13">
        <v>16</v>
      </c>
      <c r="B19" s="13" t="s">
        <v>87</v>
      </c>
      <c r="C19" s="14" t="s">
        <v>120</v>
      </c>
      <c r="D19" s="14" t="s">
        <v>26</v>
      </c>
      <c r="E19" s="14" t="s">
        <v>95</v>
      </c>
      <c r="F19" s="14" t="s">
        <v>121</v>
      </c>
      <c r="G19" s="14" t="s">
        <v>29</v>
      </c>
      <c r="H19" s="14" t="s">
        <v>30</v>
      </c>
      <c r="I19" s="14" t="s">
        <v>64</v>
      </c>
      <c r="J19" s="24">
        <v>13</v>
      </c>
      <c r="K19" s="29" t="s">
        <v>122</v>
      </c>
      <c r="L19" s="29" t="s">
        <v>123</v>
      </c>
      <c r="M19" s="14" t="s">
        <v>34</v>
      </c>
      <c r="N19" s="24">
        <v>13</v>
      </c>
      <c r="O19" s="14"/>
      <c r="P19" s="14" t="s">
        <v>106</v>
      </c>
      <c r="Q19" s="14" t="s">
        <v>124</v>
      </c>
      <c r="R19" s="17" t="s">
        <v>36</v>
      </c>
      <c r="S19" s="17" t="s">
        <v>36</v>
      </c>
      <c r="T19" s="17" t="s">
        <v>36</v>
      </c>
      <c r="U19" s="14" t="s">
        <v>37</v>
      </c>
    </row>
    <row r="20" ht="138" customHeight="1" spans="1:21">
      <c r="A20" s="13">
        <v>17</v>
      </c>
      <c r="B20" s="13" t="s">
        <v>87</v>
      </c>
      <c r="C20" s="14" t="s">
        <v>125</v>
      </c>
      <c r="D20" s="14" t="s">
        <v>26</v>
      </c>
      <c r="E20" s="14" t="s">
        <v>95</v>
      </c>
      <c r="F20" s="14" t="s">
        <v>121</v>
      </c>
      <c r="G20" s="14" t="s">
        <v>29</v>
      </c>
      <c r="H20" s="14" t="s">
        <v>30</v>
      </c>
      <c r="I20" s="14" t="s">
        <v>97</v>
      </c>
      <c r="J20" s="24">
        <v>55</v>
      </c>
      <c r="K20" s="29" t="s">
        <v>126</v>
      </c>
      <c r="L20" s="29" t="s">
        <v>127</v>
      </c>
      <c r="M20" s="14" t="s">
        <v>34</v>
      </c>
      <c r="N20" s="24">
        <v>55</v>
      </c>
      <c r="O20" s="14">
        <v>0</v>
      </c>
      <c r="P20" s="14" t="s">
        <v>100</v>
      </c>
      <c r="Q20" s="14" t="s">
        <v>128</v>
      </c>
      <c r="R20" s="17" t="s">
        <v>36</v>
      </c>
      <c r="S20" s="17" t="s">
        <v>36</v>
      </c>
      <c r="T20" s="17" t="s">
        <v>36</v>
      </c>
      <c r="U20" s="14" t="s">
        <v>37</v>
      </c>
    </row>
    <row r="21" ht="88" customHeight="1" spans="1:21">
      <c r="A21" s="13">
        <v>18</v>
      </c>
      <c r="B21" s="13" t="s">
        <v>87</v>
      </c>
      <c r="C21" s="14" t="s">
        <v>129</v>
      </c>
      <c r="D21" s="14" t="s">
        <v>40</v>
      </c>
      <c r="E21" s="14" t="s">
        <v>41</v>
      </c>
      <c r="F21" s="14" t="s">
        <v>103</v>
      </c>
      <c r="G21" s="14" t="s">
        <v>29</v>
      </c>
      <c r="H21" s="14" t="s">
        <v>30</v>
      </c>
      <c r="I21" s="14" t="s">
        <v>97</v>
      </c>
      <c r="J21" s="24">
        <v>50.44</v>
      </c>
      <c r="K21" s="29" t="s">
        <v>130</v>
      </c>
      <c r="L21" s="29" t="s">
        <v>131</v>
      </c>
      <c r="M21" s="14" t="s">
        <v>34</v>
      </c>
      <c r="N21" s="24">
        <v>50.44</v>
      </c>
      <c r="O21" s="14">
        <v>0</v>
      </c>
      <c r="P21" s="14" t="s">
        <v>106</v>
      </c>
      <c r="Q21" s="14" t="s">
        <v>132</v>
      </c>
      <c r="R21" s="17" t="s">
        <v>36</v>
      </c>
      <c r="S21" s="17" t="s">
        <v>36</v>
      </c>
      <c r="T21" s="17" t="s">
        <v>36</v>
      </c>
      <c r="U21" s="14" t="s">
        <v>37</v>
      </c>
    </row>
    <row r="22" s="5" customFormat="1" ht="82" customHeight="1" spans="1:21">
      <c r="A22" s="13">
        <v>19</v>
      </c>
      <c r="B22" s="13" t="s">
        <v>87</v>
      </c>
      <c r="C22" s="14" t="s">
        <v>133</v>
      </c>
      <c r="D22" s="14" t="s">
        <v>40</v>
      </c>
      <c r="E22" s="14" t="s">
        <v>134</v>
      </c>
      <c r="F22" s="14" t="s">
        <v>135</v>
      </c>
      <c r="G22" s="14" t="s">
        <v>29</v>
      </c>
      <c r="H22" s="14" t="s">
        <v>30</v>
      </c>
      <c r="I22" s="14" t="s">
        <v>64</v>
      </c>
      <c r="J22" s="24">
        <v>100</v>
      </c>
      <c r="K22" s="29" t="s">
        <v>136</v>
      </c>
      <c r="L22" s="29" t="s">
        <v>137</v>
      </c>
      <c r="M22" s="14" t="s">
        <v>34</v>
      </c>
      <c r="N22" s="24">
        <v>100</v>
      </c>
      <c r="O22" s="14">
        <v>0</v>
      </c>
      <c r="P22" s="14" t="s">
        <v>106</v>
      </c>
      <c r="Q22" s="14" t="s">
        <v>124</v>
      </c>
      <c r="R22" s="17" t="s">
        <v>36</v>
      </c>
      <c r="S22" s="17" t="s">
        <v>36</v>
      </c>
      <c r="T22" s="17" t="s">
        <v>36</v>
      </c>
      <c r="U22" s="14" t="s">
        <v>37</v>
      </c>
    </row>
    <row r="23" ht="96" customHeight="1" spans="1:21">
      <c r="A23" s="13">
        <v>20</v>
      </c>
      <c r="B23" s="13" t="s">
        <v>87</v>
      </c>
      <c r="C23" s="14" t="s">
        <v>138</v>
      </c>
      <c r="D23" s="14" t="s">
        <v>40</v>
      </c>
      <c r="E23" s="14" t="s">
        <v>139</v>
      </c>
      <c r="F23" s="14" t="s">
        <v>140</v>
      </c>
      <c r="G23" s="14" t="s">
        <v>29</v>
      </c>
      <c r="H23" s="14" t="s">
        <v>30</v>
      </c>
      <c r="I23" s="14" t="s">
        <v>97</v>
      </c>
      <c r="J23" s="24">
        <v>36</v>
      </c>
      <c r="K23" s="29" t="s">
        <v>141</v>
      </c>
      <c r="L23" s="29" t="s">
        <v>142</v>
      </c>
      <c r="M23" s="14" t="s">
        <v>143</v>
      </c>
      <c r="N23" s="24">
        <v>36</v>
      </c>
      <c r="O23" s="14">
        <v>0</v>
      </c>
      <c r="P23" s="14" t="s">
        <v>144</v>
      </c>
      <c r="Q23" s="14" t="s">
        <v>132</v>
      </c>
      <c r="R23" s="17" t="s">
        <v>36</v>
      </c>
      <c r="S23" s="17" t="s">
        <v>36</v>
      </c>
      <c r="T23" s="17" t="s">
        <v>36</v>
      </c>
      <c r="U23" s="14" t="s">
        <v>37</v>
      </c>
    </row>
    <row r="24" ht="123" customHeight="1" spans="1:21">
      <c r="A24" s="13">
        <v>21</v>
      </c>
      <c r="B24" s="13" t="s">
        <v>87</v>
      </c>
      <c r="C24" s="14" t="s">
        <v>145</v>
      </c>
      <c r="D24" s="14" t="s">
        <v>40</v>
      </c>
      <c r="E24" s="14" t="s">
        <v>41</v>
      </c>
      <c r="F24" s="14" t="s">
        <v>146</v>
      </c>
      <c r="G24" s="14" t="s">
        <v>29</v>
      </c>
      <c r="H24" s="14" t="s">
        <v>30</v>
      </c>
      <c r="I24" s="14" t="s">
        <v>64</v>
      </c>
      <c r="J24" s="24">
        <v>195</v>
      </c>
      <c r="K24" s="29" t="s">
        <v>147</v>
      </c>
      <c r="L24" s="29" t="s">
        <v>148</v>
      </c>
      <c r="M24" s="14" t="s">
        <v>143</v>
      </c>
      <c r="N24" s="24">
        <v>195</v>
      </c>
      <c r="O24" s="14">
        <v>0</v>
      </c>
      <c r="P24" s="14" t="s">
        <v>149</v>
      </c>
      <c r="Q24" s="14" t="s">
        <v>124</v>
      </c>
      <c r="R24" s="17" t="s">
        <v>36</v>
      </c>
      <c r="S24" s="17" t="s">
        <v>36</v>
      </c>
      <c r="T24" s="17" t="s">
        <v>36</v>
      </c>
      <c r="U24" s="14" t="s">
        <v>37</v>
      </c>
    </row>
    <row r="25" ht="87" customHeight="1" spans="1:21">
      <c r="A25" s="13">
        <v>22</v>
      </c>
      <c r="B25" s="13" t="s">
        <v>87</v>
      </c>
      <c r="C25" s="14" t="s">
        <v>150</v>
      </c>
      <c r="D25" s="14" t="s">
        <v>40</v>
      </c>
      <c r="E25" s="14" t="s">
        <v>41</v>
      </c>
      <c r="F25" s="14" t="s">
        <v>146</v>
      </c>
      <c r="G25" s="14" t="s">
        <v>29</v>
      </c>
      <c r="H25" s="14" t="s">
        <v>30</v>
      </c>
      <c r="I25" s="14" t="s">
        <v>64</v>
      </c>
      <c r="J25" s="24">
        <v>113</v>
      </c>
      <c r="K25" s="29" t="s">
        <v>151</v>
      </c>
      <c r="L25" s="29" t="s">
        <v>152</v>
      </c>
      <c r="M25" s="14" t="s">
        <v>143</v>
      </c>
      <c r="N25" s="24">
        <v>113</v>
      </c>
      <c r="O25" s="14">
        <v>0</v>
      </c>
      <c r="P25" s="14" t="s">
        <v>106</v>
      </c>
      <c r="Q25" s="14" t="s">
        <v>124</v>
      </c>
      <c r="R25" s="17" t="s">
        <v>36</v>
      </c>
      <c r="S25" s="17" t="s">
        <v>36</v>
      </c>
      <c r="T25" s="17" t="s">
        <v>36</v>
      </c>
      <c r="U25" s="14" t="s">
        <v>37</v>
      </c>
    </row>
    <row r="26" ht="82" customHeight="1" spans="1:21">
      <c r="A26" s="13">
        <v>23</v>
      </c>
      <c r="B26" s="13" t="s">
        <v>87</v>
      </c>
      <c r="C26" s="14" t="s">
        <v>153</v>
      </c>
      <c r="D26" s="14" t="s">
        <v>26</v>
      </c>
      <c r="E26" s="14" t="s">
        <v>154</v>
      </c>
      <c r="F26" s="14" t="s">
        <v>154</v>
      </c>
      <c r="G26" s="14" t="s">
        <v>29</v>
      </c>
      <c r="H26" s="14" t="s">
        <v>30</v>
      </c>
      <c r="I26" s="14" t="s">
        <v>155</v>
      </c>
      <c r="J26" s="24">
        <v>100</v>
      </c>
      <c r="K26" s="29" t="s">
        <v>156</v>
      </c>
      <c r="L26" s="29" t="s">
        <v>157</v>
      </c>
      <c r="M26" s="14" t="s">
        <v>143</v>
      </c>
      <c r="N26" s="24">
        <v>100</v>
      </c>
      <c r="O26" s="14">
        <v>0</v>
      </c>
      <c r="P26" s="14" t="s">
        <v>158</v>
      </c>
      <c r="Q26" s="14" t="s">
        <v>159</v>
      </c>
      <c r="R26" s="17" t="s">
        <v>36</v>
      </c>
      <c r="S26" s="17" t="s">
        <v>36</v>
      </c>
      <c r="T26" s="17" t="s">
        <v>36</v>
      </c>
      <c r="U26" s="14" t="s">
        <v>37</v>
      </c>
    </row>
    <row r="27" ht="74" customHeight="1" spans="1:21">
      <c r="A27" s="13">
        <v>24</v>
      </c>
      <c r="B27" s="13" t="s">
        <v>87</v>
      </c>
      <c r="C27" s="14" t="s">
        <v>160</v>
      </c>
      <c r="D27" s="14" t="s">
        <v>26</v>
      </c>
      <c r="E27" s="14" t="s">
        <v>154</v>
      </c>
      <c r="F27" s="14" t="s">
        <v>154</v>
      </c>
      <c r="G27" s="14" t="s">
        <v>29</v>
      </c>
      <c r="H27" s="14" t="s">
        <v>30</v>
      </c>
      <c r="I27" s="14" t="s">
        <v>115</v>
      </c>
      <c r="J27" s="24">
        <v>200</v>
      </c>
      <c r="K27" s="29" t="s">
        <v>161</v>
      </c>
      <c r="L27" s="29" t="s">
        <v>99</v>
      </c>
      <c r="M27" s="14" t="s">
        <v>143</v>
      </c>
      <c r="N27" s="24">
        <v>200</v>
      </c>
      <c r="O27" s="14">
        <v>0</v>
      </c>
      <c r="P27" s="14" t="s">
        <v>158</v>
      </c>
      <c r="Q27" s="14" t="s">
        <v>159</v>
      </c>
      <c r="R27" s="17" t="s">
        <v>36</v>
      </c>
      <c r="S27" s="17" t="s">
        <v>36</v>
      </c>
      <c r="T27" s="17" t="s">
        <v>36</v>
      </c>
      <c r="U27" s="14" t="s">
        <v>37</v>
      </c>
    </row>
    <row r="28" ht="82" customHeight="1" spans="1:21">
      <c r="A28" s="13">
        <v>25</v>
      </c>
      <c r="B28" s="13" t="s">
        <v>87</v>
      </c>
      <c r="C28" s="14" t="s">
        <v>162</v>
      </c>
      <c r="D28" s="14" t="s">
        <v>26</v>
      </c>
      <c r="E28" s="14" t="s">
        <v>154</v>
      </c>
      <c r="F28" s="14" t="s">
        <v>154</v>
      </c>
      <c r="G28" s="14" t="s">
        <v>29</v>
      </c>
      <c r="H28" s="14" t="s">
        <v>30</v>
      </c>
      <c r="I28" s="14" t="s">
        <v>155</v>
      </c>
      <c r="J28" s="24">
        <v>50</v>
      </c>
      <c r="K28" s="29" t="s">
        <v>163</v>
      </c>
      <c r="L28" s="29" t="s">
        <v>164</v>
      </c>
      <c r="M28" s="14" t="s">
        <v>143</v>
      </c>
      <c r="N28" s="24">
        <v>50</v>
      </c>
      <c r="O28" s="14">
        <v>0</v>
      </c>
      <c r="P28" s="14" t="s">
        <v>158</v>
      </c>
      <c r="Q28" s="14" t="s">
        <v>159</v>
      </c>
      <c r="R28" s="17" t="s">
        <v>36</v>
      </c>
      <c r="S28" s="17" t="s">
        <v>36</v>
      </c>
      <c r="T28" s="17" t="s">
        <v>36</v>
      </c>
      <c r="U28" s="14" t="s">
        <v>37</v>
      </c>
    </row>
    <row r="29" ht="94.5" spans="1:21">
      <c r="A29" s="13">
        <v>26</v>
      </c>
      <c r="B29" s="13" t="s">
        <v>165</v>
      </c>
      <c r="C29" s="14" t="s">
        <v>166</v>
      </c>
      <c r="D29" s="14" t="s">
        <v>40</v>
      </c>
      <c r="E29" s="14" t="s">
        <v>139</v>
      </c>
      <c r="F29" s="14" t="s">
        <v>167</v>
      </c>
      <c r="G29" s="14" t="s">
        <v>29</v>
      </c>
      <c r="H29" s="14" t="s">
        <v>30</v>
      </c>
      <c r="I29" s="14" t="s">
        <v>31</v>
      </c>
      <c r="J29" s="24">
        <v>32</v>
      </c>
      <c r="K29" s="14" t="s">
        <v>168</v>
      </c>
      <c r="L29" s="14" t="s">
        <v>169</v>
      </c>
      <c r="M29" s="14" t="s">
        <v>143</v>
      </c>
      <c r="N29" s="24">
        <v>32</v>
      </c>
      <c r="O29" s="14">
        <f t="shared" ref="O29:O36" si="2">J29-N29</f>
        <v>0</v>
      </c>
      <c r="P29" s="14" t="s">
        <v>76</v>
      </c>
      <c r="Q29" s="14">
        <v>1400</v>
      </c>
      <c r="R29" s="14" t="s">
        <v>36</v>
      </c>
      <c r="S29" s="14" t="s">
        <v>36</v>
      </c>
      <c r="T29" s="14" t="s">
        <v>36</v>
      </c>
      <c r="U29" s="14" t="s">
        <v>37</v>
      </c>
    </row>
    <row r="30" ht="138" customHeight="1" spans="1:21">
      <c r="A30" s="13">
        <v>27</v>
      </c>
      <c r="B30" s="13" t="s">
        <v>165</v>
      </c>
      <c r="C30" s="14" t="s">
        <v>170</v>
      </c>
      <c r="D30" s="14" t="s">
        <v>26</v>
      </c>
      <c r="E30" s="14" t="s">
        <v>171</v>
      </c>
      <c r="F30" s="14" t="s">
        <v>172</v>
      </c>
      <c r="G30" s="14" t="s">
        <v>29</v>
      </c>
      <c r="H30" s="14" t="s">
        <v>30</v>
      </c>
      <c r="I30" s="14" t="s">
        <v>31</v>
      </c>
      <c r="J30" s="24">
        <v>25.92</v>
      </c>
      <c r="K30" s="29" t="s">
        <v>173</v>
      </c>
      <c r="L30" s="14" t="s">
        <v>174</v>
      </c>
      <c r="M30" s="14" t="s">
        <v>143</v>
      </c>
      <c r="N30" s="24">
        <v>25.92</v>
      </c>
      <c r="O30" s="14">
        <f t="shared" si="2"/>
        <v>0</v>
      </c>
      <c r="P30" s="14" t="s">
        <v>175</v>
      </c>
      <c r="Q30" s="14">
        <v>2800</v>
      </c>
      <c r="R30" s="14" t="s">
        <v>36</v>
      </c>
      <c r="S30" s="14" t="s">
        <v>36</v>
      </c>
      <c r="T30" s="14" t="s">
        <v>37</v>
      </c>
      <c r="U30" s="14" t="s">
        <v>37</v>
      </c>
    </row>
    <row r="31" ht="93" customHeight="1" spans="1:21">
      <c r="A31" s="13">
        <v>28</v>
      </c>
      <c r="B31" s="13" t="s">
        <v>165</v>
      </c>
      <c r="C31" s="14" t="s">
        <v>176</v>
      </c>
      <c r="D31" s="14" t="s">
        <v>40</v>
      </c>
      <c r="E31" s="16" t="s">
        <v>139</v>
      </c>
      <c r="F31" s="14" t="s">
        <v>167</v>
      </c>
      <c r="G31" s="14" t="s">
        <v>29</v>
      </c>
      <c r="H31" s="14" t="s">
        <v>30</v>
      </c>
      <c r="I31" s="14" t="s">
        <v>177</v>
      </c>
      <c r="J31" s="24">
        <v>18</v>
      </c>
      <c r="K31" s="16" t="s">
        <v>178</v>
      </c>
      <c r="L31" s="16" t="s">
        <v>179</v>
      </c>
      <c r="M31" s="14" t="s">
        <v>143</v>
      </c>
      <c r="N31" s="24">
        <v>18</v>
      </c>
      <c r="O31" s="14">
        <f t="shared" si="2"/>
        <v>0</v>
      </c>
      <c r="P31" s="14" t="s">
        <v>180</v>
      </c>
      <c r="Q31" s="14">
        <v>1200</v>
      </c>
      <c r="R31" s="14" t="s">
        <v>36</v>
      </c>
      <c r="S31" s="14" t="s">
        <v>36</v>
      </c>
      <c r="T31" s="14" t="s">
        <v>36</v>
      </c>
      <c r="U31" s="14" t="s">
        <v>37</v>
      </c>
    </row>
    <row r="32" ht="183" customHeight="1" spans="1:21">
      <c r="A32" s="13">
        <v>29</v>
      </c>
      <c r="B32" s="13" t="s">
        <v>165</v>
      </c>
      <c r="C32" s="14" t="s">
        <v>181</v>
      </c>
      <c r="D32" s="14" t="s">
        <v>26</v>
      </c>
      <c r="E32" s="14" t="s">
        <v>54</v>
      </c>
      <c r="F32" s="14" t="s">
        <v>54</v>
      </c>
      <c r="G32" s="14" t="s">
        <v>29</v>
      </c>
      <c r="H32" s="14" t="s">
        <v>30</v>
      </c>
      <c r="I32" s="14" t="s">
        <v>81</v>
      </c>
      <c r="J32" s="14">
        <v>80</v>
      </c>
      <c r="K32" s="14" t="s">
        <v>182</v>
      </c>
      <c r="L32" s="14" t="s">
        <v>57</v>
      </c>
      <c r="M32" s="14" t="s">
        <v>143</v>
      </c>
      <c r="N32" s="14">
        <v>70</v>
      </c>
      <c r="O32" s="14">
        <f t="shared" si="2"/>
        <v>10</v>
      </c>
      <c r="P32" s="14" t="s">
        <v>58</v>
      </c>
      <c r="Q32" s="14">
        <v>4534</v>
      </c>
      <c r="R32" s="14" t="s">
        <v>36</v>
      </c>
      <c r="S32" s="14" t="s">
        <v>36</v>
      </c>
      <c r="T32" s="14" t="s">
        <v>36</v>
      </c>
      <c r="U32" s="14" t="s">
        <v>37</v>
      </c>
    </row>
    <row r="33" ht="189" spans="1:21">
      <c r="A33" s="13">
        <v>30</v>
      </c>
      <c r="B33" s="13" t="s">
        <v>165</v>
      </c>
      <c r="C33" s="14" t="s">
        <v>183</v>
      </c>
      <c r="D33" s="14" t="s">
        <v>26</v>
      </c>
      <c r="E33" s="14" t="s">
        <v>54</v>
      </c>
      <c r="F33" s="14" t="s">
        <v>54</v>
      </c>
      <c r="G33" s="14" t="s">
        <v>29</v>
      </c>
      <c r="H33" s="14" t="s">
        <v>30</v>
      </c>
      <c r="I33" s="14" t="s">
        <v>81</v>
      </c>
      <c r="J33" s="14">
        <v>100</v>
      </c>
      <c r="K33" s="14" t="s">
        <v>184</v>
      </c>
      <c r="L33" s="14" t="s">
        <v>57</v>
      </c>
      <c r="M33" s="14" t="s">
        <v>143</v>
      </c>
      <c r="N33" s="14">
        <v>70</v>
      </c>
      <c r="O33" s="14">
        <f t="shared" si="2"/>
        <v>30</v>
      </c>
      <c r="P33" s="14" t="s">
        <v>58</v>
      </c>
      <c r="Q33" s="14">
        <v>4534</v>
      </c>
      <c r="R33" s="14" t="s">
        <v>36</v>
      </c>
      <c r="S33" s="14" t="s">
        <v>36</v>
      </c>
      <c r="T33" s="14" t="s">
        <v>36</v>
      </c>
      <c r="U33" s="14" t="s">
        <v>37</v>
      </c>
    </row>
    <row r="34" ht="162" spans="1:21">
      <c r="A34" s="13">
        <v>31</v>
      </c>
      <c r="B34" s="13" t="s">
        <v>165</v>
      </c>
      <c r="C34" s="14" t="s">
        <v>185</v>
      </c>
      <c r="D34" s="14" t="s">
        <v>26</v>
      </c>
      <c r="E34" s="14" t="s">
        <v>54</v>
      </c>
      <c r="F34" s="14" t="s">
        <v>54</v>
      </c>
      <c r="G34" s="14" t="s">
        <v>29</v>
      </c>
      <c r="H34" s="14" t="s">
        <v>30</v>
      </c>
      <c r="I34" s="14" t="s">
        <v>97</v>
      </c>
      <c r="J34" s="14">
        <v>80</v>
      </c>
      <c r="K34" s="14" t="s">
        <v>186</v>
      </c>
      <c r="L34" s="14" t="s">
        <v>57</v>
      </c>
      <c r="M34" s="14" t="s">
        <v>143</v>
      </c>
      <c r="N34" s="14">
        <v>70</v>
      </c>
      <c r="O34" s="14">
        <f t="shared" si="2"/>
        <v>10</v>
      </c>
      <c r="P34" s="14" t="s">
        <v>58</v>
      </c>
      <c r="Q34" s="14">
        <v>3029</v>
      </c>
      <c r="R34" s="14" t="s">
        <v>36</v>
      </c>
      <c r="S34" s="14" t="s">
        <v>36</v>
      </c>
      <c r="T34" s="14" t="s">
        <v>36</v>
      </c>
      <c r="U34" s="14" t="s">
        <v>37</v>
      </c>
    </row>
    <row r="35" s="5" customFormat="1" ht="67.5" spans="1:21">
      <c r="A35" s="13">
        <v>32</v>
      </c>
      <c r="B35" s="13" t="s">
        <v>165</v>
      </c>
      <c r="C35" s="14" t="s">
        <v>187</v>
      </c>
      <c r="D35" s="14" t="s">
        <v>26</v>
      </c>
      <c r="E35" s="14" t="s">
        <v>62</v>
      </c>
      <c r="F35" s="14" t="s">
        <v>63</v>
      </c>
      <c r="G35" s="14" t="s">
        <v>29</v>
      </c>
      <c r="H35" s="14" t="s">
        <v>30</v>
      </c>
      <c r="I35" s="14" t="s">
        <v>188</v>
      </c>
      <c r="J35" s="14">
        <v>110</v>
      </c>
      <c r="K35" s="14" t="s">
        <v>189</v>
      </c>
      <c r="L35" s="14" t="s">
        <v>190</v>
      </c>
      <c r="M35" s="14" t="s">
        <v>143</v>
      </c>
      <c r="N35" s="14">
        <v>30</v>
      </c>
      <c r="O35" s="14">
        <f t="shared" si="2"/>
        <v>80</v>
      </c>
      <c r="P35" s="14" t="s">
        <v>191</v>
      </c>
      <c r="Q35" s="14">
        <v>325</v>
      </c>
      <c r="R35" s="14" t="s">
        <v>36</v>
      </c>
      <c r="S35" s="14" t="s">
        <v>36</v>
      </c>
      <c r="T35" s="14" t="s">
        <v>36</v>
      </c>
      <c r="U35" s="14" t="s">
        <v>37</v>
      </c>
    </row>
    <row r="36" s="5" customFormat="1" ht="121.5" spans="1:21">
      <c r="A36" s="13">
        <v>33</v>
      </c>
      <c r="B36" s="13" t="s">
        <v>165</v>
      </c>
      <c r="C36" s="14" t="s">
        <v>192</v>
      </c>
      <c r="D36" s="14" t="s">
        <v>40</v>
      </c>
      <c r="E36" s="16" t="s">
        <v>139</v>
      </c>
      <c r="F36" s="14" t="s">
        <v>193</v>
      </c>
      <c r="G36" s="14" t="s">
        <v>29</v>
      </c>
      <c r="H36" s="14" t="s">
        <v>30</v>
      </c>
      <c r="I36" s="14" t="s">
        <v>194</v>
      </c>
      <c r="J36" s="24">
        <v>560</v>
      </c>
      <c r="K36" s="16" t="s">
        <v>195</v>
      </c>
      <c r="L36" s="16" t="s">
        <v>196</v>
      </c>
      <c r="M36" s="14" t="s">
        <v>143</v>
      </c>
      <c r="N36" s="24">
        <v>490</v>
      </c>
      <c r="O36" s="14">
        <f t="shared" si="2"/>
        <v>70</v>
      </c>
      <c r="P36" s="14" t="s">
        <v>35</v>
      </c>
      <c r="Q36" s="14">
        <v>5800</v>
      </c>
      <c r="R36" s="14" t="s">
        <v>36</v>
      </c>
      <c r="S36" s="14" t="s">
        <v>36</v>
      </c>
      <c r="T36" s="14" t="s">
        <v>36</v>
      </c>
      <c r="U36" s="14" t="s">
        <v>37</v>
      </c>
    </row>
    <row r="37" s="5" customFormat="1" ht="54" spans="1:21">
      <c r="A37" s="13">
        <v>34</v>
      </c>
      <c r="B37" s="13" t="s">
        <v>197</v>
      </c>
      <c r="C37" s="14" t="s">
        <v>198</v>
      </c>
      <c r="D37" s="14" t="s">
        <v>26</v>
      </c>
      <c r="E37" s="14" t="s">
        <v>62</v>
      </c>
      <c r="F37" s="14" t="s">
        <v>63</v>
      </c>
      <c r="G37" s="14" t="s">
        <v>29</v>
      </c>
      <c r="H37" s="14" t="s">
        <v>30</v>
      </c>
      <c r="I37" s="14" t="s">
        <v>188</v>
      </c>
      <c r="J37" s="14">
        <v>46</v>
      </c>
      <c r="K37" s="14" t="s">
        <v>199</v>
      </c>
      <c r="L37" s="14" t="s">
        <v>200</v>
      </c>
      <c r="M37" s="14" t="s">
        <v>34</v>
      </c>
      <c r="N37" s="14">
        <v>30</v>
      </c>
      <c r="O37" s="14">
        <v>16</v>
      </c>
      <c r="P37" s="14" t="s">
        <v>106</v>
      </c>
      <c r="Q37" s="14">
        <v>325</v>
      </c>
      <c r="R37" s="14" t="s">
        <v>36</v>
      </c>
      <c r="S37" s="14" t="s">
        <v>36</v>
      </c>
      <c r="T37" s="14" t="s">
        <v>36</v>
      </c>
      <c r="U37" s="14" t="s">
        <v>37</v>
      </c>
    </row>
    <row r="38" ht="94.5" spans="1:21">
      <c r="A38" s="13">
        <v>35</v>
      </c>
      <c r="B38" s="13" t="s">
        <v>197</v>
      </c>
      <c r="C38" s="18" t="s">
        <v>201</v>
      </c>
      <c r="D38" s="14" t="s">
        <v>40</v>
      </c>
      <c r="E38" s="14" t="s">
        <v>41</v>
      </c>
      <c r="F38" s="14" t="s">
        <v>42</v>
      </c>
      <c r="G38" s="14" t="s">
        <v>29</v>
      </c>
      <c r="H38" s="14" t="s">
        <v>30</v>
      </c>
      <c r="I38" s="14" t="s">
        <v>64</v>
      </c>
      <c r="J38" s="24">
        <v>100</v>
      </c>
      <c r="K38" s="29" t="s">
        <v>202</v>
      </c>
      <c r="L38" s="16" t="s">
        <v>203</v>
      </c>
      <c r="M38" s="14" t="s">
        <v>34</v>
      </c>
      <c r="N38" s="24">
        <v>100</v>
      </c>
      <c r="O38" s="14">
        <v>0</v>
      </c>
      <c r="P38" s="14" t="s">
        <v>180</v>
      </c>
      <c r="Q38" s="14">
        <v>500</v>
      </c>
      <c r="R38" s="14" t="s">
        <v>36</v>
      </c>
      <c r="S38" s="14" t="s">
        <v>36</v>
      </c>
      <c r="T38" s="14" t="s">
        <v>36</v>
      </c>
      <c r="U38" s="14" t="s">
        <v>37</v>
      </c>
    </row>
    <row r="39" ht="94.5" spans="1:21">
      <c r="A39" s="13">
        <v>36</v>
      </c>
      <c r="B39" s="13" t="s">
        <v>197</v>
      </c>
      <c r="C39" s="18" t="s">
        <v>204</v>
      </c>
      <c r="D39" s="14" t="s">
        <v>40</v>
      </c>
      <c r="E39" s="14" t="s">
        <v>41</v>
      </c>
      <c r="F39" s="14" t="s">
        <v>42</v>
      </c>
      <c r="G39" s="14" t="s">
        <v>29</v>
      </c>
      <c r="H39" s="14" t="s">
        <v>30</v>
      </c>
      <c r="I39" s="14" t="s">
        <v>64</v>
      </c>
      <c r="J39" s="24">
        <v>28</v>
      </c>
      <c r="K39" s="30" t="s">
        <v>205</v>
      </c>
      <c r="L39" s="14" t="s">
        <v>206</v>
      </c>
      <c r="M39" s="14" t="s">
        <v>34</v>
      </c>
      <c r="N39" s="24">
        <v>28</v>
      </c>
      <c r="O39" s="14">
        <f>J39-N39</f>
        <v>0</v>
      </c>
      <c r="P39" s="30" t="s">
        <v>207</v>
      </c>
      <c r="Q39" s="14">
        <v>400</v>
      </c>
      <c r="R39" s="14" t="s">
        <v>36</v>
      </c>
      <c r="S39" s="14" t="s">
        <v>36</v>
      </c>
      <c r="T39" s="14" t="s">
        <v>36</v>
      </c>
      <c r="U39" s="14" t="s">
        <v>37</v>
      </c>
    </row>
    <row r="40" ht="108" spans="1:21">
      <c r="A40" s="13">
        <v>37</v>
      </c>
      <c r="B40" s="13" t="s">
        <v>197</v>
      </c>
      <c r="C40" s="18" t="s">
        <v>208</v>
      </c>
      <c r="D40" s="14" t="s">
        <v>40</v>
      </c>
      <c r="E40" s="14" t="s">
        <v>41</v>
      </c>
      <c r="F40" s="14" t="s">
        <v>42</v>
      </c>
      <c r="G40" s="14" t="s">
        <v>29</v>
      </c>
      <c r="H40" s="14" t="s">
        <v>209</v>
      </c>
      <c r="I40" s="14" t="s">
        <v>55</v>
      </c>
      <c r="J40" s="24">
        <v>82</v>
      </c>
      <c r="K40" s="30" t="s">
        <v>210</v>
      </c>
      <c r="L40" s="29" t="s">
        <v>211</v>
      </c>
      <c r="M40" s="14" t="s">
        <v>34</v>
      </c>
      <c r="N40" s="24">
        <v>82</v>
      </c>
      <c r="O40" s="14">
        <f>J40-N40</f>
        <v>0</v>
      </c>
      <c r="P40" s="14" t="s">
        <v>212</v>
      </c>
      <c r="Q40" s="14">
        <v>400</v>
      </c>
      <c r="R40" s="14" t="s">
        <v>36</v>
      </c>
      <c r="S40" s="14" t="s">
        <v>36</v>
      </c>
      <c r="T40" s="14" t="s">
        <v>36</v>
      </c>
      <c r="U40" s="14" t="s">
        <v>37</v>
      </c>
    </row>
  </sheetData>
  <autoFilter xmlns:etc="http://www.wps.cn/officeDocument/2017/etCustomData" ref="A1:U40" etc:filterBottomFollowUsedRange="0">
    <extLst/>
  </autoFilter>
  <mergeCells count="19">
    <mergeCell ref="A1:U1"/>
    <mergeCell ref="G2:I2"/>
    <mergeCell ref="N2:O2"/>
    <mergeCell ref="A2:A3"/>
    <mergeCell ref="B2:B3"/>
    <mergeCell ref="C2:C3"/>
    <mergeCell ref="D2:D3"/>
    <mergeCell ref="E2:E3"/>
    <mergeCell ref="F2:F3"/>
    <mergeCell ref="J2:J3"/>
    <mergeCell ref="K2:K3"/>
    <mergeCell ref="L2:L3"/>
    <mergeCell ref="M2:M3"/>
    <mergeCell ref="P2:P3"/>
    <mergeCell ref="Q2:Q3"/>
    <mergeCell ref="R2:R3"/>
    <mergeCell ref="S2:S3"/>
    <mergeCell ref="T2:T3"/>
    <mergeCell ref="U2:U3"/>
  </mergeCells>
  <dataValidations count="2">
    <dataValidation type="list" allowBlank="1" showInputMessage="1" showErrorMessage="1" prompt="产业发展,就业项目,乡村建设,易地后扶,三保障,乡村治理,管理费,其他" sqref="D9 D36 D4:D5 D14:D31 D38:D40">
      <formula1>"产业发展,就业项目,乡村建设,易地后扶,三保障,乡村治理,管理费,其他"</formula1>
    </dataValidation>
    <dataValidation type="list" allowBlank="1" showInputMessage="1" showErrorMessage="1" sqref="E23 B4:B40">
      <formula1>"新增入库项目,退库项目,调整至下年度实施项目,调整关键信息项目,2024年结转项目,年初审定入库项目"</formula1>
    </dataValidation>
  </dataValidations>
  <pageMargins left="0.0784722222222222" right="0.0784722222222222" top="0.314583333333333" bottom="0.314583333333333" header="0.236111111111111" footer="0.196527777777778"/>
  <pageSetup paperSize="9" scale="62" fitToHeight="0" orientation="landscape" horizontalDpi="600"/>
  <headerFooter/>
  <ignoredErrors>
    <ignoredError sqref="B24:D24 F24:U24 B25:U31 B32:U34 C35:U35 B36:U36 D37:U37 B38:U40 B1:U1 A2:U3 D4:U4 B5:U21"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李国玲</dc:creator>
  <cp:lastModifiedBy>¨ 丹 ╮</cp:lastModifiedBy>
  <dcterms:created xsi:type="dcterms:W3CDTF">2024-09-11T18:54:00Z</dcterms:created>
  <dcterms:modified xsi:type="dcterms:W3CDTF">2025-07-29T07:11:16Z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996F323CFB714B12A368B2CEF6EBFCF8_13</vt:lpwstr>
  </property>
</Properties>
</file>