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<sst xmlns="http://schemas.openxmlformats.org/spreadsheetml/2006/main" count="1175" uniqueCount="441">
  <si>
    <t>预算01-1表</t>
  </si>
  <si>
    <t>单位名称：昆明市五华区华山街道社区卫生服务中心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</si>
  <si>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</si>
  <si>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</si>
  <si>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</si>
  <si>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</si>
  <si>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</si>
  <si>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</si>
  <si>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</si>
  <si>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</si>
  <si>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</si>
  <si>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</si>
  <si>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</si>
  <si>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</si>
  <si>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</si>
  <si>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</si>
  <si>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</si>
  <si>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</si>
  <si>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</si>
  <si>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</si>
  <si>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</si>
  <si>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</si>
  <si>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</si>
  <si>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</si>
  <si>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</si>
  <si>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</si>
  <si>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</si>
  <si>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</si>
  <si>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</si>
  <si>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</si>
  <si>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</si>
  <si>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</si>
  <si>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</si>
  <si>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</si>
  <si>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</si>
  <si>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</si>
  <si>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</si>
  <si>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</si>
  <si>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</si>
  <si>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</si>
  <si>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</si>
  <si>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</si>
  <si>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</si>
  <si>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</si>
  <si>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</si>
  <si>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</si>
  <si>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</si>
  <si>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</si>
  <si>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</si>
  <si>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</si>
  <si>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</si>
  <si>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</si>
  <si>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</si>
  <si>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</si>
  <si>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</si>
  <si>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</si>
  <si>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</si>
  <si>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</si>
  <si>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</si>
  <si>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</si>
  <si>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</si>
  <si>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</si>
  <si>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</si>
  <si>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</si>
  <si>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</si>
  <si>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</si>
  <si>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</si>
  <si>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</si>
  <si>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</si>
  <si>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</si>
  <si>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131009</t>
  </si>
  <si>
    <t>昆明市五华区华山街道社区卫生服务中心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</si>
  <si>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</si>
  <si>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</si>
  <si>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</si>
  <si>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</si>
  <si>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</si>
  <si>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</si>
  <si>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</si>
  <si>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</si>
  <si>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</si>
  <si>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</si>
  <si>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</si>
  <si>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</si>
  <si>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</si>
  <si>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</si>
  <si>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</si>
  <si>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</si>
  <si>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</si>
  <si>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</si>
  <si>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</si>
  <si>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</si>
  <si>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</si>
  <si>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</si>
  <si>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</si>
  <si>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</si>
  <si>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</si>
  <si>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</si>
  <si>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</si>
  <si>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</si>
  <si>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</si>
  <si>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</si>
  <si>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</si>
  <si>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</si>
  <si>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</si>
  <si>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</si>
  <si>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</si>
  <si>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</si>
  <si>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</si>
  <si>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</si>
  <si>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21003</t>
  </si>
  <si>
    <t>基层医疗卫生机构</t>
  </si>
  <si>
    <t>2100301</t>
  </si>
  <si>
    <t>城市社区卫生机构</t>
  </si>
  <si>
    <t>21004</t>
  </si>
  <si>
    <t>公共卫生</t>
  </si>
  <si>
    <t>2100408</t>
  </si>
  <si>
    <t>基本公共卫生服务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</si>
  <si>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</si>
  <si>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</si>
  <si>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</si>
  <si>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</si>
  <si>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</si>
  <si>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</si>
  <si>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</si>
  <si>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</si>
  <si>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</si>
  <si>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</si>
  <si>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</si>
  <si>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</si>
  <si>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</si>
  <si>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</si>
  <si>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</si>
  <si>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</si>
  <si>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</si>
  <si>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</si>
  <si>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</si>
  <si>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</si>
  <si>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</si>
  <si>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</si>
  <si>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</si>
  <si>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</si>
  <si>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</si>
  <si>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</si>
  <si>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</si>
  <si>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</si>
  <si>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</si>
  <si>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</si>
  <si>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</si>
  <si>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</si>
  <si>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</si>
  <si>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</si>
  <si>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</si>
  <si>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</si>
  <si>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</si>
  <si>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</si>
  <si>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</si>
  <si>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</si>
  <si>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</si>
  <si>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</si>
  <si>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</si>
  <si>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</si>
  <si>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</si>
  <si>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</si>
  <si>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</si>
  <si>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</si>
  <si>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</si>
  <si>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</si>
  <si>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</si>
  <si>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</si>
  <si>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</si>
  <si>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</si>
  <si>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</si>
  <si>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</si>
  <si>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</si>
  <si>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</si>
  <si>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备注：昆明市五华区华山街道社区卫生服务中心无2025年一般公共预算“三公”经费支出。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</si>
  <si>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</si>
  <si>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</si>
  <si>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</si>
  <si>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</si>
  <si>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</si>
  <si>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</si>
  <si>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</si>
  <si>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</si>
  <si>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</si>
  <si>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</si>
  <si>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</si>
  <si>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</si>
  <si>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</si>
  <si>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</si>
  <si>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</si>
  <si>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</si>
  <si>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</si>
  <si>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</si>
  <si>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</si>
  <si>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昆明市五华区卫生健康局</t>
  </si>
  <si>
    <t>530102221100000513259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</si>
  <si>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</si>
  <si>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</si>
  <si>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</si>
  <si>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</si>
  <si>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</si>
  <si>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</si>
  <si>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</si>
  <si>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530102221100000513280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</si>
  <si>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</si>
  <si>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</si>
  <si>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</si>
  <si>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</si>
  <si>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</si>
  <si>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</si>
  <si>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</si>
  <si>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530102221100000513281</t>
  </si>
  <si>
    <t>30113</t>
  </si>
  <si>
    <t>530102231100001568536</t>
  </si>
  <si>
    <t>事业人员绩效奖励</t>
  </si>
  <si>
    <t>30103</t>
  </si>
  <si>
    <t>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</si>
  <si>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</si>
  <si>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</si>
  <si>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</si>
  <si>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</si>
  <si>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</si>
  <si>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</si>
  <si>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</si>
  <si>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</si>
  <si>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530102251100003809502</t>
  </si>
  <si>
    <t>残疾人保障资金</t>
  </si>
  <si>
    <t>30299</t>
  </si>
  <si>
    <t>其他商品和服务支出</t>
  </si>
  <si>
    <t>专项业务类</t>
  </si>
  <si>
    <t>530102231100001333700</t>
  </si>
  <si>
    <t>事业支出医疗服务支出经费</t>
  </si>
  <si>
    <t>30205</t>
  </si>
  <si>
    <t>水费</t>
  </si>
  <si>
    <t>30206</t>
  </si>
  <si>
    <t>电费</t>
  </si>
  <si>
    <t>30207</t>
  </si>
  <si>
    <t>邮电费</t>
  </si>
  <si>
    <t>30218</t>
  </si>
  <si>
    <t>专用材料费</t>
  </si>
  <si>
    <t>30226</t>
  </si>
  <si>
    <t>劳务费</t>
  </si>
  <si>
    <t>30227</t>
  </si>
  <si>
    <t>委托业务费</t>
  </si>
  <si>
    <t>530102251100003873202</t>
  </si>
  <si>
    <t>医师、护士节经费</t>
  </si>
  <si>
    <t>530102251100004084998</t>
  </si>
  <si>
    <t>187号2025年基本公共卫生省级补助资金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</si>
  <si>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</si>
  <si>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</si>
  <si>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</si>
  <si>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</si>
  <si>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</si>
  <si>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</si>
  <si>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</si>
  <si>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</si>
  <si>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</si>
  <si>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</si>
  <si>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严格按照国家基本公卫管理要求，落实开展相关项目，确保上级业务部门下达绩效考核目标全面完成，推进健康昆明建设，持续提升辖区公共卫生水平，有效巩固现有工作成果，着力提升群众获得感、服务对象满意度达上级要求。</t>
  </si>
  <si>
    <t>产出指标</t>
  </si>
  <si>
    <t>数量指标</t>
  </si>
  <si>
    <t>适龄儿童国家免疫规划疫苗接种率</t>
  </si>
  <si>
    <t>&gt;=</t>
  </si>
  <si>
    <t>90</t>
  </si>
  <si>
    <t>%</t>
  </si>
  <si>
    <t>定量指标</t>
  </si>
  <si>
    <t xml:space="preserve">适龄儿童国家免疫规划疫苗接种率
</t>
  </si>
  <si>
    <t>7岁以下儿童健康管理率</t>
  </si>
  <si>
    <t>孕产妇系统管理率</t>
  </si>
  <si>
    <t>0-6岁儿童眼保健和视力检查覆盖率</t>
  </si>
  <si>
    <t xml:space="preserve">0-6岁儿童眼保健和视力检查覆盖率
</t>
  </si>
  <si>
    <t>3岁以下儿童系统管理率</t>
  </si>
  <si>
    <t>85</t>
  </si>
  <si>
    <t xml:space="preserve">3岁以下儿童系统管理率
</t>
  </si>
  <si>
    <t>老年人中医药健康管理率</t>
  </si>
  <si>
    <t>74</t>
  </si>
  <si>
    <t>高血压患者基层规范管理服务任务数</t>
  </si>
  <si>
    <t>=</t>
  </si>
  <si>
    <t>34500</t>
  </si>
  <si>
    <t>人</t>
  </si>
  <si>
    <t xml:space="preserve">高血压患者基层规范管理服务任务数
</t>
  </si>
  <si>
    <t>2型糖尿病患者基层规范管理服务任务数</t>
  </si>
  <si>
    <t>17200</t>
  </si>
  <si>
    <t xml:space="preserve">2型糖尿病患者基层规范管理服务任务数
</t>
  </si>
  <si>
    <t>肺结核患者管理率</t>
  </si>
  <si>
    <t>社区在册居家严重精神障碍患者健康管理率</t>
  </si>
  <si>
    <t>80</t>
  </si>
  <si>
    <t xml:space="preserve">社区在册居家严重精神障碍患者健康管理率
</t>
  </si>
  <si>
    <t>儿童中医药健康管理率</t>
  </si>
  <si>
    <t xml:space="preserve">儿童中医药健康管理率
</t>
  </si>
  <si>
    <t>职业健康检查服务覆盖率</t>
  </si>
  <si>
    <t xml:space="preserve">职业健康检查服务覆盖率
</t>
  </si>
  <si>
    <t>宫颈癌、乳腺癌筛查目标人群覆盖率</t>
  </si>
  <si>
    <t xml:space="preserve">较上年提高 </t>
  </si>
  <si>
    <t>是/否</t>
  </si>
  <si>
    <t xml:space="preserve">宫颈癌、乳腺癌筛查目标人群覆盖率
</t>
  </si>
  <si>
    <t>质量指标</t>
  </si>
  <si>
    <t>居民规范化电子健康档案覆盖率</t>
  </si>
  <si>
    <t>64</t>
  </si>
  <si>
    <t xml:space="preserve">居民规范化电子健康档案覆盖率
</t>
  </si>
  <si>
    <t>高血压患者基层规范管理服务率</t>
  </si>
  <si>
    <t xml:space="preserve">高血压患者基层规范管理服务率
</t>
  </si>
  <si>
    <t>2型糖尿病患者基层规范管理服务率</t>
  </si>
  <si>
    <t xml:space="preserve">2型糖尿病患者基层规范管理服务率
</t>
  </si>
  <si>
    <t>65岁以上老年人城乡社区规范健康管理服务率</t>
  </si>
  <si>
    <t xml:space="preserve">65岁以上老年人城乡社区规范健康管理服务率
</t>
  </si>
  <si>
    <t>传染病和突发公共卫生时间报告率</t>
  </si>
  <si>
    <t>95</t>
  </si>
  <si>
    <t xml:space="preserve">传染病和突发公共卫生时间报告率
</t>
  </si>
  <si>
    <t>效益指标</t>
  </si>
  <si>
    <t>社会效益</t>
  </si>
  <si>
    <t>城乡居民公共卫生差距</t>
  </si>
  <si>
    <t>不断缩小</t>
  </si>
  <si>
    <t>定性指标</t>
  </si>
  <si>
    <t>居民健康素养水平</t>
  </si>
  <si>
    <t>不断提高</t>
  </si>
  <si>
    <t xml:space="preserve">居民健康素养水平
</t>
  </si>
  <si>
    <t>可持续影响</t>
  </si>
  <si>
    <t>基本公共卫生服务水平</t>
  </si>
  <si>
    <t xml:space="preserve">基本公共卫生服务水平
</t>
  </si>
  <si>
    <t>满意度指标</t>
  </si>
  <si>
    <t>服务对象满意度</t>
  </si>
  <si>
    <t xml:space="preserve">服务对象满意度
</t>
  </si>
  <si>
    <t>2025年医师节、护士节时对我院医生和护士进行慰问。护士节慰问人数预计大于2人，医师节慰问预计大于2人，通过医师节、护士节时对我院医生和护士进行活动，有效提升医护人员积极性和归属感，提高服务意识和业务水平，有效提升中心服务质量提升，服务对象满意度达95%。</t>
  </si>
  <si>
    <t>护士节慰问人数</t>
  </si>
  <si>
    <t>医师节慰问人数</t>
  </si>
  <si>
    <t>慰问目标完成率</t>
  </si>
  <si>
    <t>100</t>
  </si>
  <si>
    <t>时效指标</t>
  </si>
  <si>
    <t>项目完成时限</t>
  </si>
  <si>
    <t>年度内</t>
  </si>
  <si>
    <t>成本指标</t>
  </si>
  <si>
    <t>经济成本指标</t>
  </si>
  <si>
    <t>&lt;=</t>
  </si>
  <si>
    <t>支出标准</t>
  </si>
  <si>
    <t>元</t>
  </si>
  <si>
    <t>反映年度支出金额</t>
  </si>
  <si>
    <t>服务对象投诉量</t>
  </si>
  <si>
    <t>上年数</t>
  </si>
  <si>
    <t>次</t>
  </si>
  <si>
    <t>反映服务对象投诉量</t>
  </si>
  <si>
    <t>医护人员工作积极性</t>
  </si>
  <si>
    <t>1、持续完善医疗技术管理流程，持续提升医疗技术水平，持续推进医疗服务升级。
2、持续做好基层医疗机构综合改革工作，推进医改各项任务指标落实。
3、加强人才培养，加快优势学科建设，全面提升医院核心竞争力，促进卫生院可持续发展。
4、优化医疗服务质量，为患者提供用药方便。
5、年度采购药品及卫生耗材批次大于20批次，提供优质医疗服务。
6、医疗人员规范化培训合格率大于95%，推动中心医疗事业全面发展。
7、职责履行工作完成达标率大于95%，全心全意为人民服务。
8、有效提高基层社区日常管理水平，使服务对象满意度达到95%。</t>
  </si>
  <si>
    <t>服务人群数量</t>
  </si>
  <si>
    <t>常居人口</t>
  </si>
  <si>
    <t>反映服务人群数量</t>
  </si>
  <si>
    <t>诊疗人次</t>
  </si>
  <si>
    <t>15000</t>
  </si>
  <si>
    <t>人次</t>
  </si>
  <si>
    <t>反映当年诊疗人次</t>
  </si>
  <si>
    <t>服务社区数量</t>
  </si>
  <si>
    <t>个</t>
  </si>
  <si>
    <t>反映服务社区数量</t>
  </si>
  <si>
    <t>采购药品及卫生耗材批次</t>
  </si>
  <si>
    <t>20</t>
  </si>
  <si>
    <t>反映当年采购药品及卫生耗材批次</t>
  </si>
  <si>
    <t>购买商品验收合格率</t>
  </si>
  <si>
    <t>反映购买商品验收合格率</t>
  </si>
  <si>
    <t>医疗人员规范化培训合格率</t>
  </si>
  <si>
    <t>反映医疗人员规范化培训合格率</t>
  </si>
  <si>
    <t>医疗纠纷发生率</t>
  </si>
  <si>
    <t>反映医疗纠纷发生率</t>
  </si>
  <si>
    <t>采购药品及卫生耗材验收合格率</t>
  </si>
  <si>
    <t>反映采购药品及卫生耗材验收合格率</t>
  </si>
  <si>
    <t>职责履行工作完成达标率</t>
  </si>
  <si>
    <t>反映职责履行工作完成达标率</t>
  </si>
  <si>
    <t>项目完成及时</t>
  </si>
  <si>
    <t>及时</t>
  </si>
  <si>
    <t>反应项目完成时限</t>
  </si>
  <si>
    <t>药品采购及时率</t>
  </si>
  <si>
    <t>反应药品采购及时率</t>
  </si>
  <si>
    <t>预算批复金额</t>
  </si>
  <si>
    <t>反映年度内支付金额</t>
  </si>
  <si>
    <t>提高基层社区日常管理水平</t>
  </si>
  <si>
    <t>有效提高</t>
  </si>
  <si>
    <t>反映提高基层社区日常管理水平</t>
  </si>
  <si>
    <t>长期提高医疗技术水平</t>
  </si>
  <si>
    <t>效果明显</t>
  </si>
  <si>
    <t>是否</t>
  </si>
  <si>
    <t>反映长期提高医疗技术水平</t>
  </si>
  <si>
    <t>反映服务对象满意度</t>
  </si>
  <si>
    <t>做好本部门人员、公用经费保障，按规定落实干部职工各项待遇，支持部门正常履职。</t>
  </si>
  <si>
    <t>工资福利发放人数</t>
  </si>
  <si>
    <t>反映部门（单位）实际发放工资人员数量。工资福利包括：行政人员工资、社会保险、住房公积金、职业年金等。</t>
  </si>
  <si>
    <t>部门运转</t>
  </si>
  <si>
    <t>正常运转</t>
  </si>
  <si>
    <t>反映部门（单位）运转情况。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</si>
  <si>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</si>
  <si>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</si>
  <si>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</si>
  <si>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</si>
  <si>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</si>
  <si>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</si>
  <si>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</si>
  <si>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</si>
  <si>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备注：昆明市五华区华山街道社区卫生服务中心无2025年政府性基金预算支出。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</si>
  <si>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</si>
  <si>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</si>
  <si>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</si>
  <si>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</si>
  <si>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</si>
  <si>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</si>
  <si>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</si>
  <si>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</si>
  <si>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</si>
  <si>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</si>
  <si>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</si>
  <si>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</si>
  <si>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备注：昆明市五华区华山街道社区卫生服务中心无2025年部门政府采购预算。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</si>
  <si>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</si>
  <si>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</si>
  <si>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</si>
  <si>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</si>
  <si>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</si>
  <si>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</si>
  <si>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</si>
  <si>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备注：昆明市五华区华山街道社区卫生服务中心无2025年政府购买服务。</t>
  </si>
  <si>
    <t>预算09-1表</t>
  </si>
  <si>
    <t>单位名称（项目）</t>
  </si>
  <si>
    <t>地区</t>
  </si>
  <si>
    <t>备注：昆明市五华区华山街道社区卫生服务中心无2025年区对下转移支付。</t>
  </si>
  <si>
    <t>预算09-2表</t>
  </si>
  <si>
    <t>备注：昆明市五华区华山街道社区卫生服务中心无2025年区对下转移支付绩效目标。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</si>
  <si>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</si>
  <si>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</si>
  <si>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</si>
  <si>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</si>
  <si>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</si>
  <si>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</si>
  <si>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</si>
  <si>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</si>
  <si>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备注：昆明市五华区华山街道社区卫生服务中心无2025年新增资产配置。</t>
  </si>
  <si>
    <t>预算11表</t>
  </si>
  <si>
    <t>上级补助</t>
  </si>
  <si>
    <t>备注：昆明市五华区华山街道社区卫生服务中心无2025年上级补助项目支出。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</si>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</sst>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  <xf numFmtId="0" fontId="8" fillId="0" borderId="0"/>
  </cellStyleXfs>
  <cellXfs count="21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8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top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7" fillId="0" borderId="0" xfId="58" applyFont="1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57" applyFont="1" applyFill="1" applyBorder="1" applyAlignment="1" applyProtection="1">
      <alignment vertical="top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0" borderId="0" xfId="57" applyFont="1" applyFill="1" applyBorder="1" applyAlignment="1" applyProtection="1">
      <alignment vertical="center"/>
    </xf>
    <xf numFmtId="0" fontId="8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7" fillId="0" borderId="0" xfId="57" applyFont="1" applyFill="1" applyBorder="1" applyAlignment="1" applyProtection="1"/>
    <xf numFmtId="0" fontId="8" fillId="0" borderId="0" xfId="57" applyFont="1" applyFill="1" applyBorder="1" applyAlignment="1" applyProtection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12" fillId="0" borderId="0" xfId="0" applyFont="1" applyBorder="1"/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9" sqref="A19"/>
    </sheetView>
  </sheetViews>
  <sheetFormatPr defaultColWidth="8.5752212389380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5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">
        <v>1</v>
      </c>
      <c r="B4" s="176"/>
      <c r="D4" s="153" t="s">
        <v>2</v>
      </c>
    </row>
    <row r="5" ht="23.25" customHeight="1" spans="1:4">
      <c r="A5" s="177" t="s">
        <v>3</v>
      </c>
      <c r="B5" s="178"/>
      <c r="C5" s="177" t="s">
        <v>4</v>
      </c>
      <c r="D5" s="178"/>
    </row>
    <row r="6" ht="24" customHeight="1" spans="1:4">
      <c r="A6" s="177" t="s">
        <v>5</v>
      </c>
      <c r="B6" s="177" t="s">
        <v>6</v>
      </c>
      <c r="C6" s="177" t="s">
        <v>7</v>
      </c>
      <c r="D6" s="177" t="s">
        <v>6</v>
      </c>
    </row>
    <row r="7" ht="17.25" customHeight="1" spans="1:4">
      <c r="A7" s="179" t="s">
        <v>8</v>
      </c>
      <c r="B7" s="23">
        <v>2380019.52</v>
      </c>
      <c r="C7" s="179" t="s">
        <v>9</v>
      </c>
      <c r="D7" s="23"/>
    </row>
    <row r="8" ht="17.25" customHeight="1" spans="1:4">
      <c r="A8" s="179" t="s">
        <v>10</v>
      </c>
      <c r="B8" s="23"/>
      <c r="C8" s="179" t="s">
        <v>11</v>
      </c>
      <c r="D8" s="23"/>
    </row>
    <row r="9" ht="17.25" customHeight="1" spans="1:4">
      <c r="A9" s="179" t="s">
        <v>12</v>
      </c>
      <c r="B9" s="23"/>
      <c r="C9" s="210" t="s">
        <v>13</v>
      </c>
      <c r="D9" s="23"/>
    </row>
    <row r="10" ht="17.25" customHeight="1" spans="1:4">
      <c r="A10" s="179" t="s">
        <v>14</v>
      </c>
      <c r="B10" s="23"/>
      <c r="C10" s="210" t="s">
        <v>15</v>
      </c>
      <c r="D10" s="23"/>
    </row>
    <row r="11" ht="17.25" customHeight="1" spans="1:4">
      <c r="A11" s="179" t="s">
        <v>16</v>
      </c>
      <c r="B11" s="23">
        <v>12500000</v>
      </c>
      <c r="C11" s="210" t="s">
        <v>17</v>
      </c>
      <c r="D11" s="23"/>
    </row>
    <row r="12" ht="17.25" customHeight="1" spans="1:4">
      <c r="A12" s="179" t="s">
        <v>18</v>
      </c>
      <c r="B12" s="23">
        <v>12500000</v>
      </c>
      <c r="C12" s="210" t="s">
        <v>19</v>
      </c>
      <c r="D12" s="23"/>
    </row>
    <row r="13" ht="17.25" customHeight="1" spans="1:4">
      <c r="A13" s="179" t="s">
        <v>20</v>
      </c>
      <c r="B13" s="23"/>
      <c r="C13" s="33" t="s">
        <v>21</v>
      </c>
      <c r="D13" s="23"/>
    </row>
    <row r="14" ht="17.25" customHeight="1" spans="1:4">
      <c r="A14" s="179" t="s">
        <v>22</v>
      </c>
      <c r="B14" s="23"/>
      <c r="C14" s="33" t="s">
        <v>23</v>
      </c>
      <c r="D14" s="23">
        <v>178907.52</v>
      </c>
    </row>
    <row r="15" ht="17.25" customHeight="1" spans="1:4">
      <c r="A15" s="179" t="s">
        <v>24</v>
      </c>
      <c r="B15" s="23"/>
      <c r="C15" s="33" t="s">
        <v>25</v>
      </c>
      <c r="D15" s="23">
        <v>14487144</v>
      </c>
    </row>
    <row r="16" ht="17.25" customHeight="1" spans="1:4">
      <c r="A16" s="179" t="s">
        <v>26</v>
      </c>
      <c r="B16" s="23"/>
      <c r="C16" s="33" t="s">
        <v>27</v>
      </c>
      <c r="D16" s="23"/>
    </row>
    <row r="17" ht="17.25" customHeight="1" spans="1:4">
      <c r="A17" s="180"/>
      <c r="B17" s="23"/>
      <c r="C17" s="33" t="s">
        <v>28</v>
      </c>
      <c r="D17" s="23"/>
    </row>
    <row r="18" ht="17.25" customHeight="1" spans="1:4">
      <c r="A18" s="181"/>
      <c r="B18" s="23"/>
      <c r="C18" s="33" t="s">
        <v>29</v>
      </c>
      <c r="D18" s="23"/>
    </row>
    <row r="19" ht="17.25" customHeight="1" spans="1:4">
      <c r="A19" s="181"/>
      <c r="B19" s="23"/>
      <c r="C19" s="33" t="s">
        <v>30</v>
      </c>
      <c r="D19" s="23"/>
    </row>
    <row r="20" ht="17.25" customHeight="1" spans="1:4">
      <c r="A20" s="181"/>
      <c r="B20" s="23"/>
      <c r="C20" s="33" t="s">
        <v>31</v>
      </c>
      <c r="D20" s="23"/>
    </row>
    <row r="21" ht="17.25" customHeight="1" spans="1:4">
      <c r="A21" s="181"/>
      <c r="B21" s="23"/>
      <c r="C21" s="33" t="s">
        <v>32</v>
      </c>
      <c r="D21" s="23"/>
    </row>
    <row r="22" ht="17.25" customHeight="1" spans="1:4">
      <c r="A22" s="181"/>
      <c r="B22" s="23"/>
      <c r="C22" s="33" t="s">
        <v>33</v>
      </c>
      <c r="D22" s="23"/>
    </row>
    <row r="23" ht="17.25" customHeight="1" spans="1:4">
      <c r="A23" s="181"/>
      <c r="B23" s="23"/>
      <c r="C23" s="33" t="s">
        <v>34</v>
      </c>
      <c r="D23" s="23"/>
    </row>
    <row r="24" ht="17.25" customHeight="1" spans="1:4">
      <c r="A24" s="181"/>
      <c r="B24" s="23"/>
      <c r="C24" s="33" t="s">
        <v>35</v>
      </c>
      <c r="D24" s="23"/>
    </row>
    <row r="25" ht="17.25" customHeight="1" spans="1:4">
      <c r="A25" s="181"/>
      <c r="B25" s="23"/>
      <c r="C25" s="33" t="s">
        <v>36</v>
      </c>
      <c r="D25" s="23">
        <v>213968</v>
      </c>
    </row>
    <row r="26" ht="17.25" customHeight="1" spans="1:4">
      <c r="A26" s="181"/>
      <c r="B26" s="23"/>
      <c r="C26" s="33" t="s">
        <v>37</v>
      </c>
      <c r="D26" s="23"/>
    </row>
    <row r="27" ht="17.25" customHeight="1" spans="1:4">
      <c r="A27" s="181"/>
      <c r="B27" s="23"/>
      <c r="C27" s="180" t="s">
        <v>38</v>
      </c>
      <c r="D27" s="23"/>
    </row>
    <row r="28" ht="17.25" customHeight="1" spans="1:4">
      <c r="A28" s="181"/>
      <c r="B28" s="23"/>
      <c r="C28" s="33" t="s">
        <v>39</v>
      </c>
      <c r="D28" s="23"/>
    </row>
    <row r="29" ht="16.5" customHeight="1" spans="1:4">
      <c r="A29" s="181"/>
      <c r="B29" s="23"/>
      <c r="C29" s="33" t="s">
        <v>40</v>
      </c>
      <c r="D29" s="23"/>
    </row>
    <row r="30" ht="16.5" customHeight="1" spans="1:4">
      <c r="A30" s="181"/>
      <c r="B30" s="23"/>
      <c r="C30" s="180" t="s">
        <v>41</v>
      </c>
      <c r="D30" s="23"/>
    </row>
    <row r="31" ht="17.25" customHeight="1" spans="1:4">
      <c r="A31" s="181"/>
      <c r="B31" s="23"/>
      <c r="C31" s="180" t="s">
        <v>42</v>
      </c>
      <c r="D31" s="23"/>
    </row>
    <row r="32" ht="17.25" customHeight="1" spans="1:4">
      <c r="A32" s="181"/>
      <c r="B32" s="23"/>
      <c r="C32" s="33" t="s">
        <v>43</v>
      </c>
      <c r="D32" s="23"/>
    </row>
    <row r="33" ht="16.5" customHeight="1" spans="1:4">
      <c r="A33" s="181" t="s">
        <v>44</v>
      </c>
      <c r="B33" s="23">
        <v>14880019.52</v>
      </c>
      <c r="C33" s="181" t="s">
        <v>45</v>
      </c>
      <c r="D33" s="23">
        <v>14880019.52</v>
      </c>
    </row>
    <row r="34" ht="16.5" customHeight="1" spans="1:4">
      <c r="A34" s="180" t="s">
        <v>46</v>
      </c>
      <c r="B34" s="23"/>
      <c r="C34" s="180" t="s">
        <v>47</v>
      </c>
      <c r="D34" s="23"/>
    </row>
    <row r="35" ht="16.5" customHeight="1" spans="1:4">
      <c r="A35" s="33" t="s">
        <v>48</v>
      </c>
      <c r="B35" s="23"/>
      <c r="C35" s="33" t="s">
        <v>48</v>
      </c>
      <c r="D35" s="23"/>
    </row>
    <row r="36" ht="16.5" customHeight="1" spans="1:4">
      <c r="A36" s="33" t="s">
        <v>49</v>
      </c>
      <c r="B36" s="23"/>
      <c r="C36" s="33" t="s">
        <v>50</v>
      </c>
      <c r="D36" s="23"/>
    </row>
    <row r="37" ht="16.5" customHeight="1" spans="1:4">
      <c r="A37" s="182" t="s">
        <v>51</v>
      </c>
      <c r="B37" s="23">
        <v>14880019.52</v>
      </c>
      <c r="C37" s="182" t="s">
        <v>52</v>
      </c>
      <c r="D37" s="23">
        <v>14880019.52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5" sqref="C15"/>
    </sheetView>
  </sheetViews>
  <sheetFormatPr defaultColWidth="8.57522123893805" defaultRowHeight="12.75" customHeight="1"/>
  <cols>
    <col min="1" max="1" width="15.8938053097345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">
        <v>1</v>
      </c>
      <c r="S4" s="49" t="s">
        <v>2</v>
      </c>
    </row>
    <row r="5" ht="21.75" customHeight="1" spans="1:19">
      <c r="A5" s="197" t="s">
        <v>54</v>
      </c>
      <c r="B5" s="198" t="s">
        <v>55</v>
      </c>
      <c r="C5" s="198" t="s">
        <v>56</v>
      </c>
      <c r="D5" s="199" t="s">
        <v>57</v>
      </c>
      <c r="E5" s="199"/>
      <c r="F5" s="199"/>
      <c r="G5" s="199"/>
      <c r="H5" s="199"/>
      <c r="I5" s="139"/>
      <c r="J5" s="199"/>
      <c r="K5" s="199"/>
      <c r="L5" s="199"/>
      <c r="M5" s="199"/>
      <c r="N5" s="205"/>
      <c r="O5" s="199" t="s">
        <v>46</v>
      </c>
      <c r="P5" s="199"/>
      <c r="Q5" s="199"/>
      <c r="R5" s="199"/>
      <c r="S5" s="205"/>
    </row>
    <row r="6" ht="27" customHeight="1" spans="1:19">
      <c r="A6" s="200"/>
      <c r="B6" s="201"/>
      <c r="C6" s="201"/>
      <c r="D6" s="201" t="s">
        <v>58</v>
      </c>
      <c r="E6" s="201" t="s">
        <v>59</v>
      </c>
      <c r="F6" s="201" t="s">
        <v>60</v>
      </c>
      <c r="G6" s="201" t="s">
        <v>61</v>
      </c>
      <c r="H6" s="201" t="s">
        <v>62</v>
      </c>
      <c r="I6" s="206" t="s">
        <v>63</v>
      </c>
      <c r="J6" s="207"/>
      <c r="K6" s="207"/>
      <c r="L6" s="207"/>
      <c r="M6" s="207"/>
      <c r="N6" s="208"/>
      <c r="O6" s="201" t="s">
        <v>58</v>
      </c>
      <c r="P6" s="201" t="s">
        <v>59</v>
      </c>
      <c r="Q6" s="201" t="s">
        <v>60</v>
      </c>
      <c r="R6" s="201" t="s">
        <v>61</v>
      </c>
      <c r="S6" s="201" t="s">
        <v>64</v>
      </c>
    </row>
    <row r="7" ht="30" customHeight="1" spans="1:19">
      <c r="A7" s="202"/>
      <c r="B7" s="112"/>
      <c r="C7" s="122"/>
      <c r="D7" s="122"/>
      <c r="E7" s="122"/>
      <c r="F7" s="122"/>
      <c r="G7" s="122"/>
      <c r="H7" s="122"/>
      <c r="I7" s="73" t="s">
        <v>58</v>
      </c>
      <c r="J7" s="208" t="s">
        <v>65</v>
      </c>
      <c r="K7" s="208" t="s">
        <v>66</v>
      </c>
      <c r="L7" s="208" t="s">
        <v>67</v>
      </c>
      <c r="M7" s="208" t="s">
        <v>68</v>
      </c>
      <c r="N7" s="208" t="s">
        <v>69</v>
      </c>
      <c r="O7" s="209"/>
      <c r="P7" s="209"/>
      <c r="Q7" s="209"/>
      <c r="R7" s="209"/>
      <c r="S7" s="122"/>
    </row>
    <row r="8" ht="15" customHeight="1" spans="1:19">
      <c r="A8" s="203">
        <v>1</v>
      </c>
      <c r="B8" s="203">
        <v>2</v>
      </c>
      <c r="C8" s="203">
        <v>3</v>
      </c>
      <c r="D8" s="203">
        <v>4</v>
      </c>
      <c r="E8" s="203">
        <v>5</v>
      </c>
      <c r="F8" s="203">
        <v>6</v>
      </c>
      <c r="G8" s="203">
        <v>7</v>
      </c>
      <c r="H8" s="203">
        <v>8</v>
      </c>
      <c r="I8" s="73">
        <v>9</v>
      </c>
      <c r="J8" s="203">
        <v>10</v>
      </c>
      <c r="K8" s="203">
        <v>11</v>
      </c>
      <c r="L8" s="203">
        <v>12</v>
      </c>
      <c r="M8" s="203">
        <v>13</v>
      </c>
      <c r="N8" s="203">
        <v>14</v>
      </c>
      <c r="O8" s="203">
        <v>15</v>
      </c>
      <c r="P8" s="203">
        <v>16</v>
      </c>
      <c r="Q8" s="203">
        <v>17</v>
      </c>
      <c r="R8" s="203">
        <v>18</v>
      </c>
      <c r="S8" s="203">
        <v>19</v>
      </c>
    </row>
    <row r="9" ht="18" customHeight="1" spans="1:19">
      <c r="A9" s="22" t="s">
        <v>70</v>
      </c>
      <c r="B9" s="22" t="s">
        <v>71</v>
      </c>
      <c r="C9" s="23">
        <v>14880019.52</v>
      </c>
      <c r="D9" s="23">
        <v>14880019.52</v>
      </c>
      <c r="E9" s="23">
        <v>2380019.52</v>
      </c>
      <c r="F9" s="85"/>
      <c r="G9" s="85"/>
      <c r="H9" s="85"/>
      <c r="I9" s="23">
        <v>12500000</v>
      </c>
      <c r="J9" s="23">
        <v>12500000</v>
      </c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52" t="s">
        <v>56</v>
      </c>
      <c r="B10" s="204"/>
      <c r="C10" s="23">
        <v>14880019.52</v>
      </c>
      <c r="D10" s="23">
        <v>14880019.52</v>
      </c>
      <c r="E10" s="23">
        <v>2380019.52</v>
      </c>
      <c r="F10" s="23"/>
      <c r="G10" s="23"/>
      <c r="H10" s="23"/>
      <c r="I10" s="23">
        <v>12500000</v>
      </c>
      <c r="J10" s="23">
        <v>12500000</v>
      </c>
      <c r="K10" s="85"/>
      <c r="L10" s="85"/>
      <c r="M10" s="85"/>
      <c r="N10" s="85"/>
      <c r="O10" s="85"/>
      <c r="P10" s="85"/>
      <c r="Q10" s="85"/>
      <c r="R10" s="85"/>
      <c r="S10" s="8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B11" sqref="B11"/>
    </sheetView>
  </sheetViews>
  <sheetFormatPr defaultColWidth="8.57522123893805" defaultRowHeight="12.75" customHeight="1"/>
  <cols>
    <col min="1" max="1" width="14.283185840708" customWidth="1"/>
    <col min="2" max="2" width="37.5752212389381" customWidth="1"/>
    <col min="3" max="8" width="24.5752212389381" customWidth="1"/>
    <col min="9" max="9" width="26.7079646017699" customWidth="1"/>
    <col min="10" max="11" width="24.4247787610619" customWidth="1"/>
    <col min="12" max="15" width="24.575221238938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9" t="s">
        <v>72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">
        <v>1</v>
      </c>
      <c r="O4" s="49" t="s">
        <v>2</v>
      </c>
    </row>
    <row r="5" ht="27" customHeight="1" spans="1:15">
      <c r="A5" s="183" t="s">
        <v>73</v>
      </c>
      <c r="B5" s="183" t="s">
        <v>74</v>
      </c>
      <c r="C5" s="183" t="s">
        <v>56</v>
      </c>
      <c r="D5" s="184" t="s">
        <v>59</v>
      </c>
      <c r="E5" s="185"/>
      <c r="F5" s="186"/>
      <c r="G5" s="187" t="s">
        <v>60</v>
      </c>
      <c r="H5" s="187" t="s">
        <v>61</v>
      </c>
      <c r="I5" s="187" t="s">
        <v>75</v>
      </c>
      <c r="J5" s="184" t="s">
        <v>63</v>
      </c>
      <c r="K5" s="185"/>
      <c r="L5" s="185"/>
      <c r="M5" s="185"/>
      <c r="N5" s="194"/>
      <c r="O5" s="195"/>
    </row>
    <row r="6" ht="42" customHeight="1" spans="1:15">
      <c r="A6" s="188"/>
      <c r="B6" s="188"/>
      <c r="C6" s="189"/>
      <c r="D6" s="190" t="s">
        <v>58</v>
      </c>
      <c r="E6" s="190" t="s">
        <v>76</v>
      </c>
      <c r="F6" s="190" t="s">
        <v>77</v>
      </c>
      <c r="G6" s="189"/>
      <c r="H6" s="189"/>
      <c r="I6" s="196"/>
      <c r="J6" s="190" t="s">
        <v>58</v>
      </c>
      <c r="K6" s="177" t="s">
        <v>78</v>
      </c>
      <c r="L6" s="177" t="s">
        <v>79</v>
      </c>
      <c r="M6" s="177" t="s">
        <v>80</v>
      </c>
      <c r="N6" s="177" t="s">
        <v>81</v>
      </c>
      <c r="O6" s="177" t="s">
        <v>82</v>
      </c>
    </row>
    <row r="7" ht="18" customHeight="1" spans="1:15">
      <c r="A7" s="55" t="s">
        <v>83</v>
      </c>
      <c r="B7" s="55" t="s">
        <v>84</v>
      </c>
      <c r="C7" s="55" t="s">
        <v>85</v>
      </c>
      <c r="D7" s="57" t="s">
        <v>86</v>
      </c>
      <c r="E7" s="57" t="s">
        <v>87</v>
      </c>
      <c r="F7" s="57" t="s">
        <v>88</v>
      </c>
      <c r="G7" s="57" t="s">
        <v>89</v>
      </c>
      <c r="H7" s="57" t="s">
        <v>90</v>
      </c>
      <c r="I7" s="57" t="s">
        <v>91</v>
      </c>
      <c r="J7" s="57" t="s">
        <v>92</v>
      </c>
      <c r="K7" s="57" t="s">
        <v>93</v>
      </c>
      <c r="L7" s="57" t="s">
        <v>94</v>
      </c>
      <c r="M7" s="57" t="s">
        <v>95</v>
      </c>
      <c r="N7" s="55" t="s">
        <v>96</v>
      </c>
      <c r="O7" s="57" t="s">
        <v>97</v>
      </c>
    </row>
    <row r="8" s="141" customFormat="1" ht="21" customHeight="1" spans="1:15">
      <c r="A8" s="56" t="s">
        <v>98</v>
      </c>
      <c r="B8" s="56" t="s">
        <v>99</v>
      </c>
      <c r="C8" s="23">
        <v>178907.52</v>
      </c>
      <c r="D8" s="23">
        <v>178907.52</v>
      </c>
      <c r="E8" s="23">
        <v>178907.52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s="141" customFormat="1" ht="21" customHeight="1" spans="1:15">
      <c r="A9" s="191" t="s">
        <v>100</v>
      </c>
      <c r="B9" s="191" t="s">
        <v>101</v>
      </c>
      <c r="C9" s="23">
        <v>178907.52</v>
      </c>
      <c r="D9" s="23">
        <v>178907.52</v>
      </c>
      <c r="E9" s="23">
        <v>178907.52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="141" customFormat="1" ht="21" customHeight="1" spans="1:15">
      <c r="A10" s="173" t="s">
        <v>102</v>
      </c>
      <c r="B10" s="173" t="s">
        <v>103</v>
      </c>
      <c r="C10" s="23">
        <v>178907.52</v>
      </c>
      <c r="D10" s="23">
        <v>178907.52</v>
      </c>
      <c r="E10" s="23">
        <v>178907.52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="141" customFormat="1" ht="21" customHeight="1" spans="1:15">
      <c r="A11" s="143" t="s">
        <v>104</v>
      </c>
      <c r="B11" s="143" t="s">
        <v>105</v>
      </c>
      <c r="C11" s="23">
        <v>14487144</v>
      </c>
      <c r="D11" s="23">
        <v>1987144</v>
      </c>
      <c r="E11" s="23">
        <v>1448144</v>
      </c>
      <c r="F11" s="23">
        <v>539000</v>
      </c>
      <c r="G11" s="23"/>
      <c r="H11" s="23"/>
      <c r="I11" s="23"/>
      <c r="J11" s="23">
        <v>12500000</v>
      </c>
      <c r="K11" s="23">
        <v>12500000</v>
      </c>
      <c r="L11" s="23"/>
      <c r="M11" s="23"/>
      <c r="N11" s="23"/>
      <c r="O11" s="23"/>
    </row>
    <row r="12" s="141" customFormat="1" ht="21" customHeight="1" spans="1:15">
      <c r="A12" s="145" t="s">
        <v>106</v>
      </c>
      <c r="B12" s="145" t="s">
        <v>107</v>
      </c>
      <c r="C12" s="23">
        <v>2000</v>
      </c>
      <c r="D12" s="23">
        <v>2000</v>
      </c>
      <c r="E12" s="23"/>
      <c r="F12" s="23">
        <v>2000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s="141" customFormat="1" ht="21" customHeight="1" spans="1:15">
      <c r="A13" s="173" t="s">
        <v>108</v>
      </c>
      <c r="B13" s="173" t="s">
        <v>109</v>
      </c>
      <c r="C13" s="23">
        <v>2000</v>
      </c>
      <c r="D13" s="23">
        <v>2000</v>
      </c>
      <c r="E13" s="23"/>
      <c r="F13" s="23">
        <v>2000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s="141" customFormat="1" ht="21" customHeight="1" spans="1:15">
      <c r="A14" s="145" t="s">
        <v>110</v>
      </c>
      <c r="B14" s="145" t="s">
        <v>111</v>
      </c>
      <c r="C14" s="23">
        <v>13792754.56</v>
      </c>
      <c r="D14" s="23">
        <v>1292754.56</v>
      </c>
      <c r="E14" s="23">
        <v>1280754.56</v>
      </c>
      <c r="F14" s="23">
        <v>12000</v>
      </c>
      <c r="G14" s="23"/>
      <c r="H14" s="23"/>
      <c r="I14" s="23"/>
      <c r="J14" s="23">
        <v>12500000</v>
      </c>
      <c r="K14" s="23">
        <v>12500000</v>
      </c>
      <c r="L14" s="23"/>
      <c r="M14" s="23"/>
      <c r="N14" s="23"/>
      <c r="O14" s="23"/>
    </row>
    <row r="15" s="141" customFormat="1" ht="21" customHeight="1" spans="1:15">
      <c r="A15" s="173" t="s">
        <v>112</v>
      </c>
      <c r="B15" s="173" t="s">
        <v>113</v>
      </c>
      <c r="C15" s="23">
        <v>13792754.56</v>
      </c>
      <c r="D15" s="23">
        <v>1292754.56</v>
      </c>
      <c r="E15" s="23">
        <v>1280754.56</v>
      </c>
      <c r="F15" s="23">
        <v>12000</v>
      </c>
      <c r="G15" s="23"/>
      <c r="H15" s="23"/>
      <c r="I15" s="23"/>
      <c r="J15" s="23">
        <v>12500000</v>
      </c>
      <c r="K15" s="23">
        <v>12500000</v>
      </c>
      <c r="L15" s="23"/>
      <c r="M15" s="23"/>
      <c r="N15" s="23"/>
      <c r="O15" s="23"/>
    </row>
    <row r="16" s="141" customFormat="1" ht="21" customHeight="1" spans="1:15">
      <c r="A16" s="145" t="s">
        <v>114</v>
      </c>
      <c r="B16" s="145" t="s">
        <v>115</v>
      </c>
      <c r="C16" s="23">
        <v>525000</v>
      </c>
      <c r="D16" s="23">
        <v>525000</v>
      </c>
      <c r="E16" s="23"/>
      <c r="F16" s="23">
        <v>525000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s="141" customFormat="1" ht="21" customHeight="1" spans="1:15">
      <c r="A17" s="173" t="s">
        <v>116</v>
      </c>
      <c r="B17" s="173" t="s">
        <v>117</v>
      </c>
      <c r="C17" s="23">
        <v>525000</v>
      </c>
      <c r="D17" s="23">
        <v>525000</v>
      </c>
      <c r="E17" s="23"/>
      <c r="F17" s="23">
        <v>525000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s="141" customFormat="1" ht="21" customHeight="1" spans="1:15">
      <c r="A18" s="145" t="s">
        <v>118</v>
      </c>
      <c r="B18" s="145" t="s">
        <v>119</v>
      </c>
      <c r="C18" s="23">
        <v>167389.44</v>
      </c>
      <c r="D18" s="23">
        <v>167389.44</v>
      </c>
      <c r="E18" s="23">
        <v>167389.44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="141" customFormat="1" ht="21" customHeight="1" spans="1:15">
      <c r="A19" s="173" t="s">
        <v>120</v>
      </c>
      <c r="B19" s="173" t="s">
        <v>121</v>
      </c>
      <c r="C19" s="23">
        <v>165227.52</v>
      </c>
      <c r="D19" s="23">
        <v>165227.52</v>
      </c>
      <c r="E19" s="23">
        <v>165227.52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="141" customFormat="1" ht="21" customHeight="1" spans="1:15">
      <c r="A20" s="173" t="s">
        <v>122</v>
      </c>
      <c r="B20" s="173" t="s">
        <v>123</v>
      </c>
      <c r="C20" s="23">
        <v>2161.92</v>
      </c>
      <c r="D20" s="23">
        <v>2161.92</v>
      </c>
      <c r="E20" s="23">
        <v>2161.92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="141" customFormat="1" ht="21" customHeight="1" spans="1:15">
      <c r="A21" s="143" t="s">
        <v>124</v>
      </c>
      <c r="B21" s="143" t="s">
        <v>125</v>
      </c>
      <c r="C21" s="23">
        <v>213968</v>
      </c>
      <c r="D21" s="23">
        <v>213968</v>
      </c>
      <c r="E21" s="23">
        <v>213968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="141" customFormat="1" ht="21" customHeight="1" spans="1:15">
      <c r="A22" s="145" t="s">
        <v>126</v>
      </c>
      <c r="B22" s="145" t="s">
        <v>127</v>
      </c>
      <c r="C22" s="23">
        <v>213968</v>
      </c>
      <c r="D22" s="23">
        <v>213968</v>
      </c>
      <c r="E22" s="23">
        <v>213968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="141" customFormat="1" ht="21" customHeight="1" spans="1:15">
      <c r="A23" s="173" t="s">
        <v>128</v>
      </c>
      <c r="B23" s="173" t="s">
        <v>129</v>
      </c>
      <c r="C23" s="23">
        <v>213968</v>
      </c>
      <c r="D23" s="23">
        <v>213968</v>
      </c>
      <c r="E23" s="23">
        <v>213968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="141" customFormat="1" ht="21" customHeight="1" spans="1:15">
      <c r="A24" s="192" t="s">
        <v>56</v>
      </c>
      <c r="B24" s="193"/>
      <c r="C24" s="23">
        <v>14880019.52</v>
      </c>
      <c r="D24" s="23">
        <v>2380019.52</v>
      </c>
      <c r="E24" s="23">
        <v>1841019.52</v>
      </c>
      <c r="F24" s="23">
        <v>539000</v>
      </c>
      <c r="G24" s="23"/>
      <c r="H24" s="23"/>
      <c r="I24" s="23"/>
      <c r="J24" s="23">
        <v>12500000</v>
      </c>
      <c r="K24" s="23">
        <v>12500000</v>
      </c>
      <c r="L24" s="23"/>
      <c r="M24" s="23"/>
      <c r="N24" s="23"/>
      <c r="O24" s="23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37" sqref="C37"/>
    </sheetView>
  </sheetViews>
  <sheetFormatPr defaultColWidth="8.57522123893805" defaultRowHeight="12.75" customHeight="1" outlineLevelCol="3"/>
  <cols>
    <col min="1" max="4" width="35.575221238938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130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">
        <v>1</v>
      </c>
      <c r="B4" s="176"/>
      <c r="D4" s="49" t="s">
        <v>2</v>
      </c>
    </row>
    <row r="5" ht="17.25" customHeight="1" spans="1:4">
      <c r="A5" s="177" t="s">
        <v>3</v>
      </c>
      <c r="B5" s="178"/>
      <c r="C5" s="177" t="s">
        <v>4</v>
      </c>
      <c r="D5" s="178"/>
    </row>
    <row r="6" ht="18.75" customHeight="1" spans="1:4">
      <c r="A6" s="177" t="s">
        <v>5</v>
      </c>
      <c r="B6" s="177" t="s">
        <v>6</v>
      </c>
      <c r="C6" s="177" t="s">
        <v>7</v>
      </c>
      <c r="D6" s="177" t="s">
        <v>6</v>
      </c>
    </row>
    <row r="7" ht="16.5" customHeight="1" spans="1:4">
      <c r="A7" s="179" t="s">
        <v>131</v>
      </c>
      <c r="B7" s="23">
        <v>2380019.52</v>
      </c>
      <c r="C7" s="179" t="s">
        <v>132</v>
      </c>
      <c r="D7" s="23">
        <v>2380019.52</v>
      </c>
    </row>
    <row r="8" ht="16.5" customHeight="1" spans="1:4">
      <c r="A8" s="179" t="s">
        <v>133</v>
      </c>
      <c r="B8" s="23">
        <v>2380019.52</v>
      </c>
      <c r="C8" s="179" t="s">
        <v>134</v>
      </c>
      <c r="D8" s="23"/>
    </row>
    <row r="9" ht="16.5" customHeight="1" spans="1:4">
      <c r="A9" s="179" t="s">
        <v>135</v>
      </c>
      <c r="B9" s="23"/>
      <c r="C9" s="179" t="s">
        <v>136</v>
      </c>
      <c r="D9" s="23"/>
    </row>
    <row r="10" ht="16.5" customHeight="1" spans="1:4">
      <c r="A10" s="179" t="s">
        <v>137</v>
      </c>
      <c r="B10" s="23"/>
      <c r="C10" s="179" t="s">
        <v>138</v>
      </c>
      <c r="D10" s="23"/>
    </row>
    <row r="11" ht="16.5" customHeight="1" spans="1:4">
      <c r="A11" s="179" t="s">
        <v>139</v>
      </c>
      <c r="B11" s="23"/>
      <c r="C11" s="179" t="s">
        <v>140</v>
      </c>
      <c r="D11" s="23"/>
    </row>
    <row r="12" ht="16.5" customHeight="1" spans="1:4">
      <c r="A12" s="179" t="s">
        <v>133</v>
      </c>
      <c r="B12" s="23"/>
      <c r="C12" s="179" t="s">
        <v>141</v>
      </c>
      <c r="D12" s="23"/>
    </row>
    <row r="13" ht="16.5" customHeight="1" spans="1:4">
      <c r="A13" s="180" t="s">
        <v>135</v>
      </c>
      <c r="B13" s="23"/>
      <c r="C13" s="71" t="s">
        <v>142</v>
      </c>
      <c r="D13" s="23"/>
    </row>
    <row r="14" ht="16.5" customHeight="1" spans="1:4">
      <c r="A14" s="180" t="s">
        <v>137</v>
      </c>
      <c r="B14" s="23"/>
      <c r="C14" s="71" t="s">
        <v>143</v>
      </c>
      <c r="D14" s="23"/>
    </row>
    <row r="15" ht="16.5" customHeight="1" spans="1:4">
      <c r="A15" s="181"/>
      <c r="B15" s="23"/>
      <c r="C15" s="71" t="s">
        <v>144</v>
      </c>
      <c r="D15" s="23">
        <v>178907.52</v>
      </c>
    </row>
    <row r="16" ht="16.5" customHeight="1" spans="1:4">
      <c r="A16" s="181"/>
      <c r="B16" s="23"/>
      <c r="C16" s="71" t="s">
        <v>145</v>
      </c>
      <c r="D16" s="23">
        <v>1987144</v>
      </c>
    </row>
    <row r="17" ht="16.5" customHeight="1" spans="1:4">
      <c r="A17" s="181"/>
      <c r="B17" s="23"/>
      <c r="C17" s="71" t="s">
        <v>146</v>
      </c>
      <c r="D17" s="23"/>
    </row>
    <row r="18" ht="16.5" customHeight="1" spans="1:4">
      <c r="A18" s="181"/>
      <c r="B18" s="23"/>
      <c r="C18" s="71" t="s">
        <v>147</v>
      </c>
      <c r="D18" s="23"/>
    </row>
    <row r="19" ht="16.5" customHeight="1" spans="1:4">
      <c r="A19" s="181"/>
      <c r="B19" s="23"/>
      <c r="C19" s="71" t="s">
        <v>148</v>
      </c>
      <c r="D19" s="23"/>
    </row>
    <row r="20" ht="16.5" customHeight="1" spans="1:4">
      <c r="A20" s="181"/>
      <c r="B20" s="23"/>
      <c r="C20" s="71" t="s">
        <v>149</v>
      </c>
      <c r="D20" s="23"/>
    </row>
    <row r="21" ht="16.5" customHeight="1" spans="1:4">
      <c r="A21" s="181"/>
      <c r="B21" s="23"/>
      <c r="C21" s="71" t="s">
        <v>150</v>
      </c>
      <c r="D21" s="23"/>
    </row>
    <row r="22" ht="16.5" customHeight="1" spans="1:4">
      <c r="A22" s="181"/>
      <c r="B22" s="23"/>
      <c r="C22" s="71" t="s">
        <v>151</v>
      </c>
      <c r="D22" s="23"/>
    </row>
    <row r="23" ht="16.5" customHeight="1" spans="1:4">
      <c r="A23" s="181"/>
      <c r="B23" s="23"/>
      <c r="C23" s="71" t="s">
        <v>152</v>
      </c>
      <c r="D23" s="23"/>
    </row>
    <row r="24" ht="16.5" customHeight="1" spans="1:4">
      <c r="A24" s="181"/>
      <c r="B24" s="23"/>
      <c r="C24" s="71" t="s">
        <v>153</v>
      </c>
      <c r="D24" s="23"/>
    </row>
    <row r="25" ht="16.5" customHeight="1" spans="1:4">
      <c r="A25" s="181"/>
      <c r="B25" s="23"/>
      <c r="C25" s="71" t="s">
        <v>154</v>
      </c>
      <c r="D25" s="23"/>
    </row>
    <row r="26" ht="16.5" customHeight="1" spans="1:4">
      <c r="A26" s="181"/>
      <c r="B26" s="23"/>
      <c r="C26" s="71" t="s">
        <v>155</v>
      </c>
      <c r="D26" s="23">
        <v>213968</v>
      </c>
    </row>
    <row r="27" ht="16.5" customHeight="1" spans="1:4">
      <c r="A27" s="181"/>
      <c r="B27" s="23"/>
      <c r="C27" s="71" t="s">
        <v>156</v>
      </c>
      <c r="D27" s="23"/>
    </row>
    <row r="28" ht="16.5" customHeight="1" spans="1:4">
      <c r="A28" s="181"/>
      <c r="B28" s="23"/>
      <c r="C28" s="71" t="s">
        <v>157</v>
      </c>
      <c r="D28" s="23"/>
    </row>
    <row r="29" ht="16.5" customHeight="1" spans="1:4">
      <c r="A29" s="181"/>
      <c r="B29" s="23"/>
      <c r="C29" s="71" t="s">
        <v>158</v>
      </c>
      <c r="D29" s="23"/>
    </row>
    <row r="30" ht="16.5" customHeight="1" spans="1:4">
      <c r="A30" s="181"/>
      <c r="B30" s="23"/>
      <c r="C30" s="71" t="s">
        <v>159</v>
      </c>
      <c r="D30" s="23"/>
    </row>
    <row r="31" ht="16.5" customHeight="1" spans="1:4">
      <c r="A31" s="181"/>
      <c r="B31" s="23"/>
      <c r="C31" s="71" t="s">
        <v>160</v>
      </c>
      <c r="D31" s="23"/>
    </row>
    <row r="32" ht="16.5" customHeight="1" spans="1:4">
      <c r="A32" s="181"/>
      <c r="B32" s="23"/>
      <c r="C32" s="180" t="s">
        <v>161</v>
      </c>
      <c r="D32" s="23"/>
    </row>
    <row r="33" ht="16.5" customHeight="1" spans="1:4">
      <c r="A33" s="181"/>
      <c r="B33" s="23"/>
      <c r="C33" s="180" t="s">
        <v>162</v>
      </c>
      <c r="D33" s="23"/>
    </row>
    <row r="34" ht="16.5" customHeight="1" spans="1:4">
      <c r="A34" s="181"/>
      <c r="B34" s="23"/>
      <c r="C34" s="31" t="s">
        <v>163</v>
      </c>
      <c r="D34" s="23"/>
    </row>
    <row r="35" ht="15" customHeight="1" spans="1:4">
      <c r="A35" s="182" t="s">
        <v>51</v>
      </c>
      <c r="B35" s="23">
        <v>2380019.52</v>
      </c>
      <c r="C35" s="182" t="s">
        <v>52</v>
      </c>
      <c r="D35" s="23">
        <v>2380019.52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3" activePane="bottomLeft" state="frozen"/>
      <selection/>
      <selection pane="bottomLeft" activeCell="B14" sqref="B14"/>
    </sheetView>
  </sheetViews>
  <sheetFormatPr defaultColWidth="9.14159292035398" defaultRowHeight="14.25" customHeight="1" outlineLevelCol="6"/>
  <cols>
    <col min="1" max="1" width="20.141592920354" customWidth="1"/>
    <col min="2" max="2" width="44" customWidth="1"/>
    <col min="3" max="7" width="24.141592920354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6"/>
      <c r="F2" s="76"/>
      <c r="G2" s="153" t="s">
        <v>164</v>
      </c>
    </row>
    <row r="3" ht="41.25" customHeight="1" spans="1:7">
      <c r="A3" s="132" t="str">
        <f>"2025"&amp;"年一般公共预算支出预算表（按功能科目分类）"</f>
        <v>2025年一般公共预算支出预算表（按功能科目分类）</v>
      </c>
      <c r="B3" s="132"/>
      <c r="C3" s="132"/>
      <c r="D3" s="132"/>
      <c r="E3" s="132"/>
      <c r="F3" s="132"/>
      <c r="G3" s="132"/>
    </row>
    <row r="4" ht="18" customHeight="1" spans="1:7">
      <c r="A4" s="5" t="s">
        <v>1</v>
      </c>
      <c r="F4" s="129"/>
      <c r="G4" s="153" t="s">
        <v>2</v>
      </c>
    </row>
    <row r="5" ht="20.25" customHeight="1" spans="1:7">
      <c r="A5" s="170" t="s">
        <v>165</v>
      </c>
      <c r="B5" s="171"/>
      <c r="C5" s="133" t="s">
        <v>56</v>
      </c>
      <c r="D5" s="161" t="s">
        <v>76</v>
      </c>
      <c r="E5" s="12"/>
      <c r="F5" s="13"/>
      <c r="G5" s="150" t="s">
        <v>77</v>
      </c>
    </row>
    <row r="6" ht="20.25" customHeight="1" spans="1:7">
      <c r="A6" s="172" t="s">
        <v>73</v>
      </c>
      <c r="B6" s="172" t="s">
        <v>74</v>
      </c>
      <c r="C6" s="19"/>
      <c r="D6" s="138" t="s">
        <v>58</v>
      </c>
      <c r="E6" s="138" t="s">
        <v>166</v>
      </c>
      <c r="F6" s="138" t="s">
        <v>167</v>
      </c>
      <c r="G6" s="152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s="141" customFormat="1" ht="18" customHeight="1" spans="1:7">
      <c r="A8" s="143" t="s">
        <v>98</v>
      </c>
      <c r="B8" s="143" t="s">
        <v>99</v>
      </c>
      <c r="C8" s="23">
        <v>178907.52</v>
      </c>
      <c r="D8" s="23">
        <v>178907.52</v>
      </c>
      <c r="E8" s="23">
        <v>178907.52</v>
      </c>
      <c r="F8" s="23"/>
      <c r="G8" s="23"/>
    </row>
    <row r="9" s="141" customFormat="1" ht="18" customHeight="1" spans="1:7">
      <c r="A9" s="145" t="s">
        <v>100</v>
      </c>
      <c r="B9" s="145" t="s">
        <v>101</v>
      </c>
      <c r="C9" s="23">
        <v>178907.52</v>
      </c>
      <c r="D9" s="23">
        <v>178907.52</v>
      </c>
      <c r="E9" s="23">
        <v>178907.52</v>
      </c>
      <c r="F9" s="23"/>
      <c r="G9" s="23"/>
    </row>
    <row r="10" s="141" customFormat="1" ht="18" customHeight="1" spans="1:7">
      <c r="A10" s="173" t="s">
        <v>102</v>
      </c>
      <c r="B10" s="173" t="s">
        <v>103</v>
      </c>
      <c r="C10" s="23">
        <v>178907.52</v>
      </c>
      <c r="D10" s="23">
        <v>178907.52</v>
      </c>
      <c r="E10" s="23">
        <v>178907.52</v>
      </c>
      <c r="F10" s="23"/>
      <c r="G10" s="23"/>
    </row>
    <row r="11" s="141" customFormat="1" ht="18" customHeight="1" spans="1:7">
      <c r="A11" s="143" t="s">
        <v>104</v>
      </c>
      <c r="B11" s="143" t="s">
        <v>105</v>
      </c>
      <c r="C11" s="23">
        <v>1987144</v>
      </c>
      <c r="D11" s="23">
        <v>1448144</v>
      </c>
      <c r="E11" s="23">
        <v>1448144</v>
      </c>
      <c r="F11" s="23"/>
      <c r="G11" s="23">
        <v>539000</v>
      </c>
    </row>
    <row r="12" s="141" customFormat="1" ht="18" customHeight="1" spans="1:7">
      <c r="A12" s="145" t="s">
        <v>106</v>
      </c>
      <c r="B12" s="145" t="s">
        <v>107</v>
      </c>
      <c r="C12" s="23">
        <v>2000</v>
      </c>
      <c r="D12" s="23"/>
      <c r="E12" s="23"/>
      <c r="F12" s="23"/>
      <c r="G12" s="23">
        <v>2000</v>
      </c>
    </row>
    <row r="13" s="141" customFormat="1" ht="18" customHeight="1" spans="1:7">
      <c r="A13" s="173" t="s">
        <v>108</v>
      </c>
      <c r="B13" s="173" t="s">
        <v>109</v>
      </c>
      <c r="C13" s="23">
        <v>2000</v>
      </c>
      <c r="D13" s="23"/>
      <c r="E13" s="23"/>
      <c r="F13" s="23"/>
      <c r="G13" s="23">
        <v>2000</v>
      </c>
    </row>
    <row r="14" s="141" customFormat="1" ht="18" customHeight="1" spans="1:7">
      <c r="A14" s="145" t="s">
        <v>110</v>
      </c>
      <c r="B14" s="145" t="s">
        <v>111</v>
      </c>
      <c r="C14" s="23">
        <v>1292754.56</v>
      </c>
      <c r="D14" s="23">
        <v>1280754.56</v>
      </c>
      <c r="E14" s="23">
        <v>1280754.56</v>
      </c>
      <c r="F14" s="23"/>
      <c r="G14" s="23">
        <v>12000</v>
      </c>
    </row>
    <row r="15" s="141" customFormat="1" ht="18" customHeight="1" spans="1:7">
      <c r="A15" s="173" t="s">
        <v>112</v>
      </c>
      <c r="B15" s="173" t="s">
        <v>113</v>
      </c>
      <c r="C15" s="23">
        <v>1292754.56</v>
      </c>
      <c r="D15" s="23">
        <v>1280754.56</v>
      </c>
      <c r="E15" s="23">
        <v>1280754.56</v>
      </c>
      <c r="F15" s="23"/>
      <c r="G15" s="23">
        <v>12000</v>
      </c>
    </row>
    <row r="16" s="141" customFormat="1" ht="18" customHeight="1" spans="1:7">
      <c r="A16" s="145" t="s">
        <v>114</v>
      </c>
      <c r="B16" s="145" t="s">
        <v>115</v>
      </c>
      <c r="C16" s="23">
        <v>525000</v>
      </c>
      <c r="D16" s="23"/>
      <c r="E16" s="23"/>
      <c r="F16" s="23"/>
      <c r="G16" s="23">
        <v>525000</v>
      </c>
    </row>
    <row r="17" s="141" customFormat="1" ht="18" customHeight="1" spans="1:7">
      <c r="A17" s="173" t="s">
        <v>116</v>
      </c>
      <c r="B17" s="173" t="s">
        <v>117</v>
      </c>
      <c r="C17" s="23">
        <v>525000</v>
      </c>
      <c r="D17" s="23"/>
      <c r="E17" s="23"/>
      <c r="F17" s="23"/>
      <c r="G17" s="23">
        <v>525000</v>
      </c>
    </row>
    <row r="18" s="141" customFormat="1" ht="18" customHeight="1" spans="1:7">
      <c r="A18" s="145" t="s">
        <v>118</v>
      </c>
      <c r="B18" s="145" t="s">
        <v>119</v>
      </c>
      <c r="C18" s="23">
        <v>167389.44</v>
      </c>
      <c r="D18" s="23">
        <v>167389.44</v>
      </c>
      <c r="E18" s="23">
        <v>167389.44</v>
      </c>
      <c r="F18" s="23"/>
      <c r="G18" s="23"/>
    </row>
    <row r="19" s="141" customFormat="1" ht="18" customHeight="1" spans="1:7">
      <c r="A19" s="173" t="s">
        <v>120</v>
      </c>
      <c r="B19" s="173" t="s">
        <v>121</v>
      </c>
      <c r="C19" s="23">
        <v>165227.52</v>
      </c>
      <c r="D19" s="23">
        <v>165227.52</v>
      </c>
      <c r="E19" s="23">
        <v>165227.52</v>
      </c>
      <c r="F19" s="23"/>
      <c r="G19" s="23"/>
    </row>
    <row r="20" s="141" customFormat="1" ht="18" customHeight="1" spans="1:7">
      <c r="A20" s="173" t="s">
        <v>122</v>
      </c>
      <c r="B20" s="173" t="s">
        <v>123</v>
      </c>
      <c r="C20" s="23">
        <v>2161.92</v>
      </c>
      <c r="D20" s="23">
        <v>2161.92</v>
      </c>
      <c r="E20" s="23">
        <v>2161.92</v>
      </c>
      <c r="F20" s="23"/>
      <c r="G20" s="23"/>
    </row>
    <row r="21" s="141" customFormat="1" ht="18" customHeight="1" spans="1:7">
      <c r="A21" s="143" t="s">
        <v>124</v>
      </c>
      <c r="B21" s="143" t="s">
        <v>125</v>
      </c>
      <c r="C21" s="23">
        <v>213968</v>
      </c>
      <c r="D21" s="23">
        <v>213968</v>
      </c>
      <c r="E21" s="23">
        <v>213968</v>
      </c>
      <c r="F21" s="23"/>
      <c r="G21" s="23"/>
    </row>
    <row r="22" s="141" customFormat="1" ht="18" customHeight="1" spans="1:7">
      <c r="A22" s="145" t="s">
        <v>126</v>
      </c>
      <c r="B22" s="145" t="s">
        <v>127</v>
      </c>
      <c r="C22" s="23">
        <v>213968</v>
      </c>
      <c r="D22" s="23">
        <v>213968</v>
      </c>
      <c r="E22" s="23">
        <v>213968</v>
      </c>
      <c r="F22" s="23"/>
      <c r="G22" s="23"/>
    </row>
    <row r="23" s="141" customFormat="1" ht="18" customHeight="1" spans="1:7">
      <c r="A23" s="173" t="s">
        <v>128</v>
      </c>
      <c r="B23" s="173" t="s">
        <v>129</v>
      </c>
      <c r="C23" s="23">
        <v>213968</v>
      </c>
      <c r="D23" s="23">
        <v>213968</v>
      </c>
      <c r="E23" s="23">
        <v>213968</v>
      </c>
      <c r="F23" s="23"/>
      <c r="G23" s="23"/>
    </row>
    <row r="24" s="141" customFormat="1" ht="18" customHeight="1" spans="1:7">
      <c r="A24" s="174" t="s">
        <v>168</v>
      </c>
      <c r="B24" s="175" t="s">
        <v>168</v>
      </c>
      <c r="C24" s="23">
        <v>2380019.52</v>
      </c>
      <c r="D24" s="23">
        <v>1841019.52</v>
      </c>
      <c r="E24" s="23">
        <v>1841019.52</v>
      </c>
      <c r="F24" s="23"/>
      <c r="G24" s="23">
        <v>539000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47787610619" defaultRowHeight="14.25" customHeight="1" outlineLevelCol="5"/>
  <cols>
    <col min="1" max="6" width="28.141592920354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66" t="s">
        <v>169</v>
      </c>
    </row>
    <row r="3" ht="41.25" customHeight="1" spans="1:6">
      <c r="A3" s="167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18" t="s">
        <v>1</v>
      </c>
      <c r="B4" s="168"/>
      <c r="D4" s="46"/>
      <c r="E4" s="45"/>
      <c r="F4" s="65" t="s">
        <v>2</v>
      </c>
    </row>
    <row r="5" ht="27" customHeight="1" spans="1:6">
      <c r="A5" s="50" t="s">
        <v>170</v>
      </c>
      <c r="B5" s="50" t="s">
        <v>171</v>
      </c>
      <c r="C5" s="52" t="s">
        <v>172</v>
      </c>
      <c r="D5" s="50"/>
      <c r="E5" s="51"/>
      <c r="F5" s="50" t="s">
        <v>173</v>
      </c>
    </row>
    <row r="6" ht="28.5" customHeight="1" spans="1:6">
      <c r="A6" s="169"/>
      <c r="B6" s="54"/>
      <c r="C6" s="51" t="s">
        <v>58</v>
      </c>
      <c r="D6" s="51" t="s">
        <v>174</v>
      </c>
      <c r="E6" s="51" t="s">
        <v>175</v>
      </c>
      <c r="F6" s="53"/>
    </row>
    <row r="7" ht="17.25" customHeight="1" spans="1:6">
      <c r="A7" s="57" t="s">
        <v>83</v>
      </c>
      <c r="B7" s="57" t="s">
        <v>84</v>
      </c>
      <c r="C7" s="57" t="s">
        <v>85</v>
      </c>
      <c r="D7" s="57" t="s">
        <v>86</v>
      </c>
      <c r="E7" s="57" t="s">
        <v>87</v>
      </c>
      <c r="F7" s="57" t="s">
        <v>88</v>
      </c>
    </row>
    <row r="8" ht="17.25" customHeight="1" spans="1:6">
      <c r="A8" s="85"/>
      <c r="B8" s="85"/>
      <c r="C8" s="85"/>
      <c r="D8" s="85"/>
      <c r="E8" s="85"/>
      <c r="F8" s="85"/>
    </row>
    <row r="9" s="125" customFormat="1" customHeight="1" spans="1:1">
      <c r="A9" s="125" t="s">
        <v>176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0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9.14159292035398" defaultRowHeight="14.25" customHeight="1"/>
  <cols>
    <col min="1" max="2" width="32.8495575221239" customWidth="1"/>
    <col min="3" max="3" width="20.7079646017699" customWidth="1"/>
    <col min="4" max="4" width="31.283185840708" customWidth="1"/>
    <col min="5" max="5" width="10.141592920354" customWidth="1"/>
    <col min="6" max="6" width="28.8849557522124" customWidth="1"/>
    <col min="7" max="7" width="10.283185840708" customWidth="1"/>
    <col min="8" max="8" width="23" customWidth="1"/>
    <col min="9" max="24" width="18.707964601769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6"/>
      <c r="C2" s="154"/>
      <c r="E2" s="155"/>
      <c r="F2" s="155"/>
      <c r="G2" s="155"/>
      <c r="H2" s="155"/>
      <c r="I2" s="89"/>
      <c r="J2" s="89"/>
      <c r="K2" s="89"/>
      <c r="L2" s="89"/>
      <c r="M2" s="89"/>
      <c r="N2" s="89"/>
      <c r="R2" s="89"/>
      <c r="V2" s="154"/>
      <c r="X2" s="3" t="s">
        <v>177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">
        <v>1</v>
      </c>
      <c r="B4" s="6"/>
      <c r="C4" s="156"/>
      <c r="D4" s="156"/>
      <c r="E4" s="156"/>
      <c r="F4" s="156"/>
      <c r="G4" s="156"/>
      <c r="H4" s="156"/>
      <c r="I4" s="91"/>
      <c r="J4" s="91"/>
      <c r="K4" s="91"/>
      <c r="L4" s="91"/>
      <c r="M4" s="91"/>
      <c r="N4" s="91"/>
      <c r="O4" s="7"/>
      <c r="P4" s="7"/>
      <c r="Q4" s="7"/>
      <c r="R4" s="91"/>
      <c r="V4" s="154"/>
      <c r="X4" s="3" t="s">
        <v>2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61" t="s">
        <v>186</v>
      </c>
      <c r="J5" s="115" t="s">
        <v>186</v>
      </c>
      <c r="K5" s="115"/>
      <c r="L5" s="115"/>
      <c r="M5" s="115"/>
      <c r="N5" s="115"/>
      <c r="O5" s="12"/>
      <c r="P5" s="12"/>
      <c r="Q5" s="12"/>
      <c r="R5" s="108" t="s">
        <v>62</v>
      </c>
      <c r="S5" s="115" t="s">
        <v>63</v>
      </c>
      <c r="T5" s="115"/>
      <c r="U5" s="115"/>
      <c r="V5" s="115"/>
      <c r="W5" s="115"/>
      <c r="X5" s="81"/>
    </row>
    <row r="6" ht="18" customHeight="1" spans="1:24">
      <c r="A6" s="14"/>
      <c r="B6" s="30"/>
      <c r="C6" s="135"/>
      <c r="D6" s="14"/>
      <c r="E6" s="14"/>
      <c r="F6" s="14"/>
      <c r="G6" s="14"/>
      <c r="H6" s="14"/>
      <c r="I6" s="133" t="s">
        <v>187</v>
      </c>
      <c r="J6" s="161" t="s">
        <v>59</v>
      </c>
      <c r="K6" s="115"/>
      <c r="L6" s="115"/>
      <c r="M6" s="115"/>
      <c r="N6" s="81"/>
      <c r="O6" s="11" t="s">
        <v>188</v>
      </c>
      <c r="P6" s="12"/>
      <c r="Q6" s="13"/>
      <c r="R6" s="9" t="s">
        <v>62</v>
      </c>
      <c r="S6" s="161" t="s">
        <v>63</v>
      </c>
      <c r="T6" s="108" t="s">
        <v>65</v>
      </c>
      <c r="U6" s="115" t="s">
        <v>63</v>
      </c>
      <c r="V6" s="108" t="s">
        <v>67</v>
      </c>
      <c r="W6" s="108" t="s">
        <v>68</v>
      </c>
      <c r="X6" s="165" t="s">
        <v>69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62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59</v>
      </c>
      <c r="P7" s="9" t="s">
        <v>60</v>
      </c>
      <c r="Q7" s="9" t="s">
        <v>61</v>
      </c>
      <c r="R7" s="30"/>
      <c r="S7" s="9" t="s">
        <v>58</v>
      </c>
      <c r="T7" s="9" t="s">
        <v>65</v>
      </c>
      <c r="U7" s="9" t="s">
        <v>194</v>
      </c>
      <c r="V7" s="9" t="s">
        <v>67</v>
      </c>
      <c r="W7" s="9" t="s">
        <v>68</v>
      </c>
      <c r="X7" s="9" t="s">
        <v>69</v>
      </c>
    </row>
    <row r="8" ht="37.5" customHeight="1" spans="1:24">
      <c r="A8" s="157"/>
      <c r="B8" s="19"/>
      <c r="C8" s="157"/>
      <c r="D8" s="157"/>
      <c r="E8" s="157"/>
      <c r="F8" s="157"/>
      <c r="G8" s="157"/>
      <c r="H8" s="157"/>
      <c r="I8" s="157"/>
      <c r="J8" s="163" t="s">
        <v>58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62</v>
      </c>
      <c r="S8" s="17" t="s">
        <v>58</v>
      </c>
      <c r="T8" s="17" t="s">
        <v>65</v>
      </c>
      <c r="U8" s="17" t="s">
        <v>194</v>
      </c>
      <c r="V8" s="17" t="s">
        <v>67</v>
      </c>
      <c r="W8" s="17" t="s">
        <v>68</v>
      </c>
      <c r="X8" s="17" t="s">
        <v>69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s="141" customFormat="1" ht="20.25" customHeight="1" spans="1:24">
      <c r="A10" s="158" t="s">
        <v>196</v>
      </c>
      <c r="B10" s="158" t="s">
        <v>71</v>
      </c>
      <c r="C10" s="158" t="s">
        <v>197</v>
      </c>
      <c r="D10" s="158" t="s">
        <v>198</v>
      </c>
      <c r="E10" s="158" t="s">
        <v>112</v>
      </c>
      <c r="F10" s="158" t="s">
        <v>113</v>
      </c>
      <c r="G10" s="158" t="s">
        <v>199</v>
      </c>
      <c r="H10" s="158" t="s">
        <v>200</v>
      </c>
      <c r="I10" s="23">
        <v>347880</v>
      </c>
      <c r="J10" s="23">
        <v>347880</v>
      </c>
      <c r="K10" s="23"/>
      <c r="L10" s="23"/>
      <c r="M10" s="23">
        <v>347880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="141" customFormat="1" ht="20.25" customHeight="1" spans="1:24">
      <c r="A11" s="158" t="s">
        <v>196</v>
      </c>
      <c r="B11" s="158" t="s">
        <v>71</v>
      </c>
      <c r="C11" s="158" t="s">
        <v>197</v>
      </c>
      <c r="D11" s="158" t="s">
        <v>198</v>
      </c>
      <c r="E11" s="158" t="s">
        <v>112</v>
      </c>
      <c r="F11" s="158" t="s">
        <v>113</v>
      </c>
      <c r="G11" s="158" t="s">
        <v>201</v>
      </c>
      <c r="H11" s="158" t="s">
        <v>202</v>
      </c>
      <c r="I11" s="23">
        <v>72000</v>
      </c>
      <c r="J11" s="23">
        <v>72000</v>
      </c>
      <c r="K11" s="164"/>
      <c r="L11" s="164"/>
      <c r="M11" s="23">
        <v>72000</v>
      </c>
      <c r="N11" s="164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="141" customFormat="1" ht="20.25" customHeight="1" spans="1:24">
      <c r="A12" s="158" t="s">
        <v>196</v>
      </c>
      <c r="B12" s="158" t="s">
        <v>71</v>
      </c>
      <c r="C12" s="158" t="s">
        <v>197</v>
      </c>
      <c r="D12" s="158" t="s">
        <v>198</v>
      </c>
      <c r="E12" s="158" t="s">
        <v>112</v>
      </c>
      <c r="F12" s="158" t="s">
        <v>113</v>
      </c>
      <c r="G12" s="158" t="s">
        <v>201</v>
      </c>
      <c r="H12" s="158" t="s">
        <v>202</v>
      </c>
      <c r="I12" s="23">
        <v>230772</v>
      </c>
      <c r="J12" s="23">
        <v>230772</v>
      </c>
      <c r="K12" s="164"/>
      <c r="L12" s="164"/>
      <c r="M12" s="23">
        <v>230772</v>
      </c>
      <c r="N12" s="164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="141" customFormat="1" ht="20.25" customHeight="1" spans="1:24">
      <c r="A13" s="158" t="s">
        <v>196</v>
      </c>
      <c r="B13" s="158" t="s">
        <v>71</v>
      </c>
      <c r="C13" s="158" t="s">
        <v>197</v>
      </c>
      <c r="D13" s="158" t="s">
        <v>198</v>
      </c>
      <c r="E13" s="158" t="s">
        <v>112</v>
      </c>
      <c r="F13" s="158" t="s">
        <v>113</v>
      </c>
      <c r="G13" s="158" t="s">
        <v>203</v>
      </c>
      <c r="H13" s="158" t="s">
        <v>204</v>
      </c>
      <c r="I13" s="23">
        <v>209760</v>
      </c>
      <c r="J13" s="23">
        <v>209760</v>
      </c>
      <c r="K13" s="164"/>
      <c r="L13" s="164"/>
      <c r="M13" s="23">
        <v>209760</v>
      </c>
      <c r="N13" s="164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="141" customFormat="1" ht="20.25" customHeight="1" spans="1:24">
      <c r="A14" s="158" t="s">
        <v>196</v>
      </c>
      <c r="B14" s="158" t="s">
        <v>71</v>
      </c>
      <c r="C14" s="158" t="s">
        <v>205</v>
      </c>
      <c r="D14" s="158" t="s">
        <v>206</v>
      </c>
      <c r="E14" s="158" t="s">
        <v>102</v>
      </c>
      <c r="F14" s="158" t="s">
        <v>103</v>
      </c>
      <c r="G14" s="158" t="s">
        <v>207</v>
      </c>
      <c r="H14" s="158" t="s">
        <v>208</v>
      </c>
      <c r="I14" s="23">
        <v>178907.52</v>
      </c>
      <c r="J14" s="23">
        <v>178907.52</v>
      </c>
      <c r="K14" s="164"/>
      <c r="L14" s="164"/>
      <c r="M14" s="23">
        <v>178907.52</v>
      </c>
      <c r="N14" s="164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="141" customFormat="1" ht="20.25" customHeight="1" spans="1:24">
      <c r="A15" s="158" t="s">
        <v>196</v>
      </c>
      <c r="B15" s="158" t="s">
        <v>71</v>
      </c>
      <c r="C15" s="158" t="s">
        <v>205</v>
      </c>
      <c r="D15" s="158" t="s">
        <v>206</v>
      </c>
      <c r="E15" s="158" t="s">
        <v>120</v>
      </c>
      <c r="F15" s="158" t="s">
        <v>121</v>
      </c>
      <c r="G15" s="158" t="s">
        <v>209</v>
      </c>
      <c r="H15" s="158" t="s">
        <v>210</v>
      </c>
      <c r="I15" s="23">
        <v>165227.52</v>
      </c>
      <c r="J15" s="23">
        <v>165227.52</v>
      </c>
      <c r="K15" s="164"/>
      <c r="L15" s="164"/>
      <c r="M15" s="23">
        <v>165227.52</v>
      </c>
      <c r="N15" s="164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="141" customFormat="1" ht="20.25" customHeight="1" spans="1:24">
      <c r="A16" s="158" t="s">
        <v>196</v>
      </c>
      <c r="B16" s="158" t="s">
        <v>71</v>
      </c>
      <c r="C16" s="158" t="s">
        <v>205</v>
      </c>
      <c r="D16" s="158" t="s">
        <v>206</v>
      </c>
      <c r="E16" s="158" t="s">
        <v>112</v>
      </c>
      <c r="F16" s="158" t="s">
        <v>113</v>
      </c>
      <c r="G16" s="158" t="s">
        <v>211</v>
      </c>
      <c r="H16" s="158" t="s">
        <v>212</v>
      </c>
      <c r="I16" s="23">
        <v>7542.56</v>
      </c>
      <c r="J16" s="23">
        <v>7542.56</v>
      </c>
      <c r="K16" s="164"/>
      <c r="L16" s="164"/>
      <c r="M16" s="23">
        <v>7542.56</v>
      </c>
      <c r="N16" s="164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="141" customFormat="1" ht="20.25" customHeight="1" spans="1:24">
      <c r="A17" s="158" t="s">
        <v>196</v>
      </c>
      <c r="B17" s="158" t="s">
        <v>71</v>
      </c>
      <c r="C17" s="158" t="s">
        <v>205</v>
      </c>
      <c r="D17" s="158" t="s">
        <v>206</v>
      </c>
      <c r="E17" s="158" t="s">
        <v>122</v>
      </c>
      <c r="F17" s="158" t="s">
        <v>123</v>
      </c>
      <c r="G17" s="158" t="s">
        <v>211</v>
      </c>
      <c r="H17" s="158" t="s">
        <v>212</v>
      </c>
      <c r="I17" s="23">
        <v>2161.92</v>
      </c>
      <c r="J17" s="23">
        <v>2161.92</v>
      </c>
      <c r="K17" s="164"/>
      <c r="L17" s="164"/>
      <c r="M17" s="23">
        <v>2161.92</v>
      </c>
      <c r="N17" s="164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="141" customFormat="1" ht="20.25" customHeight="1" spans="1:24">
      <c r="A18" s="158" t="s">
        <v>196</v>
      </c>
      <c r="B18" s="158" t="s">
        <v>71</v>
      </c>
      <c r="C18" s="158" t="s">
        <v>213</v>
      </c>
      <c r="D18" s="158" t="s">
        <v>129</v>
      </c>
      <c r="E18" s="158" t="s">
        <v>128</v>
      </c>
      <c r="F18" s="158" t="s">
        <v>129</v>
      </c>
      <c r="G18" s="158" t="s">
        <v>214</v>
      </c>
      <c r="H18" s="158" t="s">
        <v>129</v>
      </c>
      <c r="I18" s="23">
        <v>213968</v>
      </c>
      <c r="J18" s="23">
        <v>213968</v>
      </c>
      <c r="K18" s="164"/>
      <c r="L18" s="164"/>
      <c r="M18" s="23">
        <v>213968</v>
      </c>
      <c r="N18" s="164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="141" customFormat="1" ht="20.25" customHeight="1" spans="1:24">
      <c r="A19" s="158" t="s">
        <v>196</v>
      </c>
      <c r="B19" s="158" t="s">
        <v>71</v>
      </c>
      <c r="C19" s="158" t="s">
        <v>215</v>
      </c>
      <c r="D19" s="158" t="s">
        <v>216</v>
      </c>
      <c r="E19" s="158" t="s">
        <v>112</v>
      </c>
      <c r="F19" s="158" t="s">
        <v>113</v>
      </c>
      <c r="G19" s="158" t="s">
        <v>217</v>
      </c>
      <c r="H19" s="158" t="s">
        <v>218</v>
      </c>
      <c r="I19" s="23">
        <v>412800</v>
      </c>
      <c r="J19" s="23">
        <v>412800</v>
      </c>
      <c r="K19" s="164"/>
      <c r="L19" s="164"/>
      <c r="M19" s="23">
        <v>412800</v>
      </c>
      <c r="N19" s="164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="141" customFormat="1" ht="17.25" customHeight="1" spans="1:24">
      <c r="A20" s="147" t="s">
        <v>168</v>
      </c>
      <c r="B20" s="148"/>
      <c r="C20" s="159"/>
      <c r="D20" s="159"/>
      <c r="E20" s="159"/>
      <c r="F20" s="159"/>
      <c r="G20" s="159"/>
      <c r="H20" s="160"/>
      <c r="I20" s="23">
        <v>1841019.52</v>
      </c>
      <c r="J20" s="23">
        <v>1841019.52</v>
      </c>
      <c r="K20" s="23"/>
      <c r="L20" s="23"/>
      <c r="M20" s="23">
        <v>1841019.52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</sheetData>
  <mergeCells count="31">
    <mergeCell ref="A3:X3"/>
    <mergeCell ref="A4:H4"/>
    <mergeCell ref="I5:X5"/>
    <mergeCell ref="J6:N6"/>
    <mergeCell ref="O6:Q6"/>
    <mergeCell ref="S6:X6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9.14159292035398" defaultRowHeight="14.25" customHeight="1"/>
  <cols>
    <col min="1" max="1" width="10.283185840708" customWidth="1"/>
    <col min="2" max="2" width="17.2566371681416" customWidth="1"/>
    <col min="3" max="3" width="28.4070796460177" customWidth="1"/>
    <col min="4" max="4" width="29.2035398230088" customWidth="1"/>
    <col min="5" max="5" width="11.141592920354" customWidth="1"/>
    <col min="6" max="6" width="19.646017699115" customWidth="1"/>
    <col min="7" max="7" width="9.84955752212389" customWidth="1"/>
    <col min="8" max="8" width="17.7079646017699" customWidth="1"/>
    <col min="9" max="13" width="20" customWidth="1"/>
    <col min="14" max="14" width="12.283185840708" customWidth="1"/>
    <col min="15" max="15" width="12.7079646017699" customWidth="1"/>
    <col min="16" max="16" width="11.141592920354" customWidth="1"/>
    <col min="17" max="21" width="19.8495575221239" customWidth="1"/>
    <col min="22" max="22" width="20" customWidth="1"/>
    <col min="23" max="23" width="19.849557522123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6"/>
      <c r="E2" s="2"/>
      <c r="F2" s="2"/>
      <c r="G2" s="2"/>
      <c r="H2" s="2"/>
      <c r="U2" s="146"/>
      <c r="W2" s="153" t="s">
        <v>219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6"/>
      <c r="W4" s="126" t="s">
        <v>2</v>
      </c>
    </row>
    <row r="5" ht="21.75" customHeight="1" spans="1:23">
      <c r="A5" s="9" t="s">
        <v>220</v>
      </c>
      <c r="B5" s="10" t="s">
        <v>180</v>
      </c>
      <c r="C5" s="9" t="s">
        <v>181</v>
      </c>
      <c r="D5" s="9" t="s">
        <v>221</v>
      </c>
      <c r="E5" s="10" t="s">
        <v>182</v>
      </c>
      <c r="F5" s="10" t="s">
        <v>183</v>
      </c>
      <c r="G5" s="10" t="s">
        <v>222</v>
      </c>
      <c r="H5" s="10" t="s">
        <v>223</v>
      </c>
      <c r="I5" s="29" t="s">
        <v>56</v>
      </c>
      <c r="J5" s="11" t="s">
        <v>224</v>
      </c>
      <c r="K5" s="12"/>
      <c r="L5" s="12"/>
      <c r="M5" s="13"/>
      <c r="N5" s="11" t="s">
        <v>188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49" t="s">
        <v>59</v>
      </c>
      <c r="K6" s="150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194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1" t="s">
        <v>58</v>
      </c>
      <c r="K7" s="152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58</v>
      </c>
      <c r="K8" s="69" t="s">
        <v>225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s="141" customFormat="1" ht="21.75" customHeight="1" spans="1:23">
      <c r="A10" s="21" t="s">
        <v>226</v>
      </c>
      <c r="B10" s="21" t="s">
        <v>227</v>
      </c>
      <c r="C10" s="21" t="s">
        <v>228</v>
      </c>
      <c r="D10" s="21" t="s">
        <v>71</v>
      </c>
      <c r="E10" s="21" t="s">
        <v>112</v>
      </c>
      <c r="F10" s="21" t="s">
        <v>113</v>
      </c>
      <c r="G10" s="21" t="s">
        <v>229</v>
      </c>
      <c r="H10" s="21" t="s">
        <v>230</v>
      </c>
      <c r="I10" s="23">
        <v>12000</v>
      </c>
      <c r="J10" s="23">
        <v>12000</v>
      </c>
      <c r="K10" s="23">
        <v>12000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="141" customFormat="1" ht="21.75" customHeight="1" spans="1:23">
      <c r="A11" s="21" t="s">
        <v>231</v>
      </c>
      <c r="B11" s="21" t="s">
        <v>232</v>
      </c>
      <c r="C11" s="21" t="s">
        <v>233</v>
      </c>
      <c r="D11" s="21" t="s">
        <v>71</v>
      </c>
      <c r="E11" s="21" t="s">
        <v>112</v>
      </c>
      <c r="F11" s="21" t="s">
        <v>113</v>
      </c>
      <c r="G11" s="21" t="s">
        <v>234</v>
      </c>
      <c r="H11" s="21" t="s">
        <v>235</v>
      </c>
      <c r="I11" s="23">
        <v>10000</v>
      </c>
      <c r="J11" s="23"/>
      <c r="K11" s="23"/>
      <c r="L11" s="23"/>
      <c r="M11" s="23"/>
      <c r="N11" s="23"/>
      <c r="O11" s="23"/>
      <c r="P11" s="23"/>
      <c r="Q11" s="23"/>
      <c r="R11" s="23">
        <v>10000</v>
      </c>
      <c r="S11" s="23">
        <v>10000</v>
      </c>
      <c r="T11" s="23"/>
      <c r="U11" s="23"/>
      <c r="V11" s="23"/>
      <c r="W11" s="23"/>
    </row>
    <row r="12" s="141" customFormat="1" ht="21.75" customHeight="1" spans="1:23">
      <c r="A12" s="21" t="s">
        <v>231</v>
      </c>
      <c r="B12" s="21" t="s">
        <v>232</v>
      </c>
      <c r="C12" s="21" t="s">
        <v>233</v>
      </c>
      <c r="D12" s="21" t="s">
        <v>71</v>
      </c>
      <c r="E12" s="21" t="s">
        <v>112</v>
      </c>
      <c r="F12" s="21" t="s">
        <v>113</v>
      </c>
      <c r="G12" s="21" t="s">
        <v>236</v>
      </c>
      <c r="H12" s="21" t="s">
        <v>237</v>
      </c>
      <c r="I12" s="23">
        <v>20000</v>
      </c>
      <c r="J12" s="23"/>
      <c r="K12" s="23"/>
      <c r="L12" s="23"/>
      <c r="M12" s="23"/>
      <c r="N12" s="23"/>
      <c r="O12" s="23"/>
      <c r="P12" s="23"/>
      <c r="Q12" s="23"/>
      <c r="R12" s="23">
        <v>20000</v>
      </c>
      <c r="S12" s="23">
        <v>20000</v>
      </c>
      <c r="T12" s="23"/>
      <c r="U12" s="23"/>
      <c r="V12" s="23"/>
      <c r="W12" s="23"/>
    </row>
    <row r="13" s="141" customFormat="1" ht="21.75" customHeight="1" spans="1:23">
      <c r="A13" s="21" t="s">
        <v>231</v>
      </c>
      <c r="B13" s="21" t="s">
        <v>232</v>
      </c>
      <c r="C13" s="21" t="s">
        <v>233</v>
      </c>
      <c r="D13" s="21" t="s">
        <v>71</v>
      </c>
      <c r="E13" s="21" t="s">
        <v>112</v>
      </c>
      <c r="F13" s="21" t="s">
        <v>113</v>
      </c>
      <c r="G13" s="21" t="s">
        <v>238</v>
      </c>
      <c r="H13" s="21" t="s">
        <v>239</v>
      </c>
      <c r="I13" s="23">
        <v>20000</v>
      </c>
      <c r="J13" s="23"/>
      <c r="K13" s="23"/>
      <c r="L13" s="23"/>
      <c r="M13" s="23"/>
      <c r="N13" s="23"/>
      <c r="O13" s="23"/>
      <c r="P13" s="23"/>
      <c r="Q13" s="23"/>
      <c r="R13" s="23">
        <v>20000</v>
      </c>
      <c r="S13" s="23">
        <v>20000</v>
      </c>
      <c r="T13" s="23"/>
      <c r="U13" s="23"/>
      <c r="V13" s="23"/>
      <c r="W13" s="23"/>
    </row>
    <row r="14" s="141" customFormat="1" ht="21.75" customHeight="1" spans="1:23">
      <c r="A14" s="21" t="s">
        <v>231</v>
      </c>
      <c r="B14" s="21" t="s">
        <v>232</v>
      </c>
      <c r="C14" s="21" t="s">
        <v>233</v>
      </c>
      <c r="D14" s="21" t="s">
        <v>71</v>
      </c>
      <c r="E14" s="21" t="s">
        <v>112</v>
      </c>
      <c r="F14" s="21" t="s">
        <v>113</v>
      </c>
      <c r="G14" s="21" t="s">
        <v>240</v>
      </c>
      <c r="H14" s="21" t="s">
        <v>241</v>
      </c>
      <c r="I14" s="23">
        <v>11590000</v>
      </c>
      <c r="J14" s="23"/>
      <c r="K14" s="23"/>
      <c r="L14" s="23"/>
      <c r="M14" s="23"/>
      <c r="N14" s="23"/>
      <c r="O14" s="23"/>
      <c r="P14" s="23"/>
      <c r="Q14" s="23"/>
      <c r="R14" s="23">
        <v>11590000</v>
      </c>
      <c r="S14" s="23">
        <v>11590000</v>
      </c>
      <c r="T14" s="23"/>
      <c r="U14" s="23"/>
      <c r="V14" s="23"/>
      <c r="W14" s="23"/>
    </row>
    <row r="15" s="141" customFormat="1" ht="21.75" customHeight="1" spans="1:23">
      <c r="A15" s="21" t="s">
        <v>231</v>
      </c>
      <c r="B15" s="21" t="s">
        <v>232</v>
      </c>
      <c r="C15" s="21" t="s">
        <v>233</v>
      </c>
      <c r="D15" s="21" t="s">
        <v>71</v>
      </c>
      <c r="E15" s="21" t="s">
        <v>112</v>
      </c>
      <c r="F15" s="21" t="s">
        <v>113</v>
      </c>
      <c r="G15" s="21" t="s">
        <v>242</v>
      </c>
      <c r="H15" s="21" t="s">
        <v>243</v>
      </c>
      <c r="I15" s="23">
        <v>650000</v>
      </c>
      <c r="J15" s="23"/>
      <c r="K15" s="23"/>
      <c r="L15" s="23"/>
      <c r="M15" s="23"/>
      <c r="N15" s="23"/>
      <c r="O15" s="23"/>
      <c r="P15" s="23"/>
      <c r="Q15" s="23"/>
      <c r="R15" s="23">
        <v>650000</v>
      </c>
      <c r="S15" s="23">
        <v>650000</v>
      </c>
      <c r="T15" s="23"/>
      <c r="U15" s="23"/>
      <c r="V15" s="23"/>
      <c r="W15" s="23"/>
    </row>
    <row r="16" s="141" customFormat="1" ht="21.75" customHeight="1" spans="1:23">
      <c r="A16" s="21" t="s">
        <v>231</v>
      </c>
      <c r="B16" s="21" t="s">
        <v>232</v>
      </c>
      <c r="C16" s="21" t="s">
        <v>233</v>
      </c>
      <c r="D16" s="21" t="s">
        <v>71</v>
      </c>
      <c r="E16" s="21" t="s">
        <v>112</v>
      </c>
      <c r="F16" s="21" t="s">
        <v>113</v>
      </c>
      <c r="G16" s="21" t="s">
        <v>244</v>
      </c>
      <c r="H16" s="21" t="s">
        <v>245</v>
      </c>
      <c r="I16" s="23">
        <v>210000</v>
      </c>
      <c r="J16" s="23"/>
      <c r="K16" s="23"/>
      <c r="L16" s="23"/>
      <c r="M16" s="23"/>
      <c r="N16" s="23"/>
      <c r="O16" s="23"/>
      <c r="P16" s="23"/>
      <c r="Q16" s="23"/>
      <c r="R16" s="23">
        <v>210000</v>
      </c>
      <c r="S16" s="23">
        <v>210000</v>
      </c>
      <c r="T16" s="23"/>
      <c r="U16" s="23"/>
      <c r="V16" s="23"/>
      <c r="W16" s="23"/>
    </row>
    <row r="17" s="141" customFormat="1" ht="21.75" customHeight="1" spans="1:23">
      <c r="A17" s="21" t="s">
        <v>231</v>
      </c>
      <c r="B17" s="21" t="s">
        <v>246</v>
      </c>
      <c r="C17" s="21" t="s">
        <v>247</v>
      </c>
      <c r="D17" s="21" t="s">
        <v>71</v>
      </c>
      <c r="E17" s="21" t="s">
        <v>108</v>
      </c>
      <c r="F17" s="21" t="s">
        <v>109</v>
      </c>
      <c r="G17" s="21" t="s">
        <v>242</v>
      </c>
      <c r="H17" s="21" t="s">
        <v>243</v>
      </c>
      <c r="I17" s="23">
        <v>2000</v>
      </c>
      <c r="J17" s="23">
        <v>2000</v>
      </c>
      <c r="K17" s="23">
        <v>2000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="141" customFormat="1" ht="21.75" customHeight="1" spans="1:23">
      <c r="A18" s="21" t="s">
        <v>231</v>
      </c>
      <c r="B18" s="21" t="s">
        <v>248</v>
      </c>
      <c r="C18" s="21" t="s">
        <v>249</v>
      </c>
      <c r="D18" s="21" t="s">
        <v>71</v>
      </c>
      <c r="E18" s="21" t="s">
        <v>116</v>
      </c>
      <c r="F18" s="21" t="s">
        <v>117</v>
      </c>
      <c r="G18" s="21" t="s">
        <v>244</v>
      </c>
      <c r="H18" s="21" t="s">
        <v>245</v>
      </c>
      <c r="I18" s="23">
        <v>525000</v>
      </c>
      <c r="J18" s="23">
        <v>525000</v>
      </c>
      <c r="K18" s="23">
        <v>525000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="141" customFormat="1" ht="18.75" customHeight="1" spans="1:23">
      <c r="A19" s="147" t="s">
        <v>168</v>
      </c>
      <c r="B19" s="148"/>
      <c r="C19" s="148"/>
      <c r="D19" s="148"/>
      <c r="E19" s="148"/>
      <c r="F19" s="148"/>
      <c r="G19" s="148"/>
      <c r="H19" s="36"/>
      <c r="I19" s="23">
        <v>13039000</v>
      </c>
      <c r="J19" s="23">
        <v>539000</v>
      </c>
      <c r="K19" s="23">
        <v>539000</v>
      </c>
      <c r="L19" s="23"/>
      <c r="M19" s="23"/>
      <c r="N19" s="23"/>
      <c r="O19" s="23"/>
      <c r="P19" s="23"/>
      <c r="Q19" s="23"/>
      <c r="R19" s="23">
        <v>12500000</v>
      </c>
      <c r="S19" s="23">
        <v>12500000</v>
      </c>
      <c r="T19" s="23"/>
      <c r="U19" s="23"/>
      <c r="V19" s="23"/>
      <c r="W19" s="23"/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6"/>
  <sheetViews>
    <sheetView showZeros="0" workbookViewId="0">
      <pane ySplit="1" topLeftCell="A2" activePane="bottomLeft" state="frozen"/>
      <selection/>
      <selection pane="bottomLeft" activeCell="G12" sqref="G12"/>
    </sheetView>
  </sheetViews>
  <sheetFormatPr defaultColWidth="9.14159292035398" defaultRowHeight="12" customHeight="1"/>
  <cols>
    <col min="1" max="1" width="20.1150442477876" customWidth="1"/>
    <col min="2" max="2" width="27.0884955752212" customWidth="1"/>
    <col min="3" max="3" width="18.3893805309735" customWidth="1"/>
    <col min="4" max="4" width="19.4601769911504" customWidth="1"/>
    <col min="5" max="5" width="23.5752212389381" customWidth="1"/>
    <col min="6" max="6" width="9.24778761061947" customWidth="1"/>
    <col min="7" max="7" width="10.0884955752212" customWidth="1"/>
    <col min="8" max="8" width="9.24778761061947" customWidth="1"/>
    <col min="9" max="9" width="13.4247787610619" customWidth="1"/>
    <col min="10" max="10" width="48.053097345132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250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">
        <v>1</v>
      </c>
    </row>
    <row r="5" ht="44.25" customHeight="1" spans="1:10">
      <c r="A5" s="69" t="s">
        <v>181</v>
      </c>
      <c r="B5" s="69" t="s">
        <v>251</v>
      </c>
      <c r="C5" s="69" t="s">
        <v>252</v>
      </c>
      <c r="D5" s="69" t="s">
        <v>253</v>
      </c>
      <c r="E5" s="69" t="s">
        <v>254</v>
      </c>
      <c r="F5" s="70" t="s">
        <v>255</v>
      </c>
      <c r="G5" s="69" t="s">
        <v>256</v>
      </c>
      <c r="H5" s="70" t="s">
        <v>257</v>
      </c>
      <c r="I5" s="70" t="s">
        <v>258</v>
      </c>
      <c r="J5" s="69" t="s">
        <v>259</v>
      </c>
    </row>
    <row r="6" ht="18.75" customHeight="1" spans="1:10">
      <c r="A6" s="142">
        <v>1</v>
      </c>
      <c r="B6" s="142">
        <v>2</v>
      </c>
      <c r="C6" s="142">
        <v>3</v>
      </c>
      <c r="D6" s="142">
        <v>4</v>
      </c>
      <c r="E6" s="142">
        <v>5</v>
      </c>
      <c r="F6" s="38">
        <v>6</v>
      </c>
      <c r="G6" s="142">
        <v>7</v>
      </c>
      <c r="H6" s="38">
        <v>8</v>
      </c>
      <c r="I6" s="38">
        <v>9</v>
      </c>
      <c r="J6" s="142">
        <v>10</v>
      </c>
    </row>
    <row r="7" s="141" customFormat="1" ht="42" customHeight="1" spans="1:10">
      <c r="A7" s="143" t="s">
        <v>71</v>
      </c>
      <c r="B7" s="21"/>
      <c r="C7" s="21"/>
      <c r="D7" s="21"/>
      <c r="E7" s="144"/>
      <c r="F7" s="73"/>
      <c r="G7" s="144"/>
      <c r="H7" s="73"/>
      <c r="I7" s="73"/>
      <c r="J7" s="144"/>
    </row>
    <row r="8" s="141" customFormat="1" ht="42" customHeight="1" spans="1:10">
      <c r="A8" s="145" t="s">
        <v>249</v>
      </c>
      <c r="B8" s="22" t="s">
        <v>260</v>
      </c>
      <c r="C8" s="22" t="s">
        <v>261</v>
      </c>
      <c r="D8" s="22" t="s">
        <v>262</v>
      </c>
      <c r="E8" s="143" t="s">
        <v>263</v>
      </c>
      <c r="F8" s="22" t="s">
        <v>264</v>
      </c>
      <c r="G8" s="143" t="s">
        <v>265</v>
      </c>
      <c r="H8" s="22" t="s">
        <v>266</v>
      </c>
      <c r="I8" s="22" t="s">
        <v>267</v>
      </c>
      <c r="J8" s="143" t="s">
        <v>268</v>
      </c>
    </row>
    <row r="9" s="141" customFormat="1" ht="42" customHeight="1" spans="1:10">
      <c r="A9" s="145" t="s">
        <v>249</v>
      </c>
      <c r="B9" s="22" t="s">
        <v>260</v>
      </c>
      <c r="C9" s="22" t="s">
        <v>261</v>
      </c>
      <c r="D9" s="22" t="s">
        <v>262</v>
      </c>
      <c r="E9" s="143" t="s">
        <v>269</v>
      </c>
      <c r="F9" s="22" t="s">
        <v>264</v>
      </c>
      <c r="G9" s="143" t="s">
        <v>265</v>
      </c>
      <c r="H9" s="22" t="s">
        <v>266</v>
      </c>
      <c r="I9" s="22" t="s">
        <v>267</v>
      </c>
      <c r="J9" s="143" t="s">
        <v>269</v>
      </c>
    </row>
    <row r="10" s="141" customFormat="1" ht="42" customHeight="1" spans="1:10">
      <c r="A10" s="145" t="s">
        <v>249</v>
      </c>
      <c r="B10" s="22" t="s">
        <v>260</v>
      </c>
      <c r="C10" s="22" t="s">
        <v>261</v>
      </c>
      <c r="D10" s="22" t="s">
        <v>262</v>
      </c>
      <c r="E10" s="143" t="s">
        <v>270</v>
      </c>
      <c r="F10" s="22" t="s">
        <v>264</v>
      </c>
      <c r="G10" s="143" t="s">
        <v>265</v>
      </c>
      <c r="H10" s="22" t="s">
        <v>266</v>
      </c>
      <c r="I10" s="22" t="s">
        <v>267</v>
      </c>
      <c r="J10" s="143" t="s">
        <v>270</v>
      </c>
    </row>
    <row r="11" s="141" customFormat="1" ht="42" customHeight="1" spans="1:10">
      <c r="A11" s="145" t="s">
        <v>249</v>
      </c>
      <c r="B11" s="22" t="s">
        <v>260</v>
      </c>
      <c r="C11" s="22" t="s">
        <v>261</v>
      </c>
      <c r="D11" s="22" t="s">
        <v>262</v>
      </c>
      <c r="E11" s="143" t="s">
        <v>271</v>
      </c>
      <c r="F11" s="22" t="s">
        <v>264</v>
      </c>
      <c r="G11" s="143" t="s">
        <v>265</v>
      </c>
      <c r="H11" s="22" t="s">
        <v>266</v>
      </c>
      <c r="I11" s="22" t="s">
        <v>267</v>
      </c>
      <c r="J11" s="143" t="s">
        <v>272</v>
      </c>
    </row>
    <row r="12" s="141" customFormat="1" ht="42" customHeight="1" spans="1:10">
      <c r="A12" s="145" t="s">
        <v>249</v>
      </c>
      <c r="B12" s="22" t="s">
        <v>260</v>
      </c>
      <c r="C12" s="22" t="s">
        <v>261</v>
      </c>
      <c r="D12" s="22" t="s">
        <v>262</v>
      </c>
      <c r="E12" s="143" t="s">
        <v>273</v>
      </c>
      <c r="F12" s="22" t="s">
        <v>264</v>
      </c>
      <c r="G12" s="143" t="s">
        <v>274</v>
      </c>
      <c r="H12" s="22" t="s">
        <v>266</v>
      </c>
      <c r="I12" s="22" t="s">
        <v>267</v>
      </c>
      <c r="J12" s="143" t="s">
        <v>275</v>
      </c>
    </row>
    <row r="13" s="141" customFormat="1" ht="42" customHeight="1" spans="1:10">
      <c r="A13" s="145" t="s">
        <v>249</v>
      </c>
      <c r="B13" s="22" t="s">
        <v>260</v>
      </c>
      <c r="C13" s="22" t="s">
        <v>261</v>
      </c>
      <c r="D13" s="22" t="s">
        <v>262</v>
      </c>
      <c r="E13" s="143" t="s">
        <v>276</v>
      </c>
      <c r="F13" s="22" t="s">
        <v>264</v>
      </c>
      <c r="G13" s="143" t="s">
        <v>277</v>
      </c>
      <c r="H13" s="22" t="s">
        <v>266</v>
      </c>
      <c r="I13" s="22" t="s">
        <v>267</v>
      </c>
      <c r="J13" s="143" t="s">
        <v>276</v>
      </c>
    </row>
    <row r="14" s="141" customFormat="1" ht="42" customHeight="1" spans="1:10">
      <c r="A14" s="145" t="s">
        <v>249</v>
      </c>
      <c r="B14" s="22" t="s">
        <v>260</v>
      </c>
      <c r="C14" s="22" t="s">
        <v>261</v>
      </c>
      <c r="D14" s="22" t="s">
        <v>262</v>
      </c>
      <c r="E14" s="143" t="s">
        <v>278</v>
      </c>
      <c r="F14" s="22" t="s">
        <v>279</v>
      </c>
      <c r="G14" s="143" t="s">
        <v>280</v>
      </c>
      <c r="H14" s="22" t="s">
        <v>281</v>
      </c>
      <c r="I14" s="22" t="s">
        <v>267</v>
      </c>
      <c r="J14" s="143" t="s">
        <v>282</v>
      </c>
    </row>
    <row r="15" s="141" customFormat="1" ht="42" customHeight="1" spans="1:10">
      <c r="A15" s="145" t="s">
        <v>249</v>
      </c>
      <c r="B15" s="22" t="s">
        <v>260</v>
      </c>
      <c r="C15" s="22" t="s">
        <v>261</v>
      </c>
      <c r="D15" s="22" t="s">
        <v>262</v>
      </c>
      <c r="E15" s="143" t="s">
        <v>283</v>
      </c>
      <c r="F15" s="22" t="s">
        <v>279</v>
      </c>
      <c r="G15" s="143" t="s">
        <v>284</v>
      </c>
      <c r="H15" s="22" t="s">
        <v>281</v>
      </c>
      <c r="I15" s="22" t="s">
        <v>267</v>
      </c>
      <c r="J15" s="143" t="s">
        <v>285</v>
      </c>
    </row>
    <row r="16" s="141" customFormat="1" ht="42" customHeight="1" spans="1:10">
      <c r="A16" s="145" t="s">
        <v>249</v>
      </c>
      <c r="B16" s="22" t="s">
        <v>260</v>
      </c>
      <c r="C16" s="22" t="s">
        <v>261</v>
      </c>
      <c r="D16" s="22" t="s">
        <v>262</v>
      </c>
      <c r="E16" s="143" t="s">
        <v>286</v>
      </c>
      <c r="F16" s="22" t="s">
        <v>264</v>
      </c>
      <c r="G16" s="143" t="s">
        <v>265</v>
      </c>
      <c r="H16" s="22" t="s">
        <v>266</v>
      </c>
      <c r="I16" s="22" t="s">
        <v>267</v>
      </c>
      <c r="J16" s="143" t="s">
        <v>286</v>
      </c>
    </row>
    <row r="17" s="141" customFormat="1" ht="42" customHeight="1" spans="1:10">
      <c r="A17" s="145" t="s">
        <v>249</v>
      </c>
      <c r="B17" s="22" t="s">
        <v>260</v>
      </c>
      <c r="C17" s="22" t="s">
        <v>261</v>
      </c>
      <c r="D17" s="22" t="s">
        <v>262</v>
      </c>
      <c r="E17" s="143" t="s">
        <v>287</v>
      </c>
      <c r="F17" s="22" t="s">
        <v>264</v>
      </c>
      <c r="G17" s="143" t="s">
        <v>288</v>
      </c>
      <c r="H17" s="22" t="s">
        <v>266</v>
      </c>
      <c r="I17" s="22" t="s">
        <v>267</v>
      </c>
      <c r="J17" s="143" t="s">
        <v>289</v>
      </c>
    </row>
    <row r="18" s="141" customFormat="1" ht="42" customHeight="1" spans="1:10">
      <c r="A18" s="145" t="s">
        <v>249</v>
      </c>
      <c r="B18" s="22" t="s">
        <v>260</v>
      </c>
      <c r="C18" s="22" t="s">
        <v>261</v>
      </c>
      <c r="D18" s="22" t="s">
        <v>262</v>
      </c>
      <c r="E18" s="143" t="s">
        <v>290</v>
      </c>
      <c r="F18" s="22" t="s">
        <v>264</v>
      </c>
      <c r="G18" s="143" t="s">
        <v>288</v>
      </c>
      <c r="H18" s="22" t="s">
        <v>266</v>
      </c>
      <c r="I18" s="22" t="s">
        <v>267</v>
      </c>
      <c r="J18" s="143" t="s">
        <v>291</v>
      </c>
    </row>
    <row r="19" s="141" customFormat="1" ht="42" customHeight="1" spans="1:10">
      <c r="A19" s="145" t="s">
        <v>249</v>
      </c>
      <c r="B19" s="22" t="s">
        <v>260</v>
      </c>
      <c r="C19" s="22" t="s">
        <v>261</v>
      </c>
      <c r="D19" s="22" t="s">
        <v>262</v>
      </c>
      <c r="E19" s="143" t="s">
        <v>292</v>
      </c>
      <c r="F19" s="22" t="s">
        <v>264</v>
      </c>
      <c r="G19" s="143" t="s">
        <v>265</v>
      </c>
      <c r="H19" s="22" t="s">
        <v>266</v>
      </c>
      <c r="I19" s="22" t="s">
        <v>267</v>
      </c>
      <c r="J19" s="143" t="s">
        <v>293</v>
      </c>
    </row>
    <row r="20" s="141" customFormat="1" ht="42" customHeight="1" spans="1:10">
      <c r="A20" s="145" t="s">
        <v>249</v>
      </c>
      <c r="B20" s="22" t="s">
        <v>260</v>
      </c>
      <c r="C20" s="22" t="s">
        <v>261</v>
      </c>
      <c r="D20" s="22" t="s">
        <v>262</v>
      </c>
      <c r="E20" s="143" t="s">
        <v>294</v>
      </c>
      <c r="F20" s="22" t="s">
        <v>279</v>
      </c>
      <c r="G20" s="143" t="s">
        <v>295</v>
      </c>
      <c r="H20" s="22" t="s">
        <v>296</v>
      </c>
      <c r="I20" s="22" t="s">
        <v>267</v>
      </c>
      <c r="J20" s="143" t="s">
        <v>297</v>
      </c>
    </row>
    <row r="21" s="141" customFormat="1" ht="42" customHeight="1" spans="1:10">
      <c r="A21" s="145" t="s">
        <v>249</v>
      </c>
      <c r="B21" s="22" t="s">
        <v>260</v>
      </c>
      <c r="C21" s="22" t="s">
        <v>261</v>
      </c>
      <c r="D21" s="22" t="s">
        <v>298</v>
      </c>
      <c r="E21" s="143" t="s">
        <v>299</v>
      </c>
      <c r="F21" s="22" t="s">
        <v>264</v>
      </c>
      <c r="G21" s="143" t="s">
        <v>300</v>
      </c>
      <c r="H21" s="22" t="s">
        <v>266</v>
      </c>
      <c r="I21" s="22" t="s">
        <v>267</v>
      </c>
      <c r="J21" s="143" t="s">
        <v>301</v>
      </c>
    </row>
    <row r="22" s="141" customFormat="1" ht="42" customHeight="1" spans="1:10">
      <c r="A22" s="145" t="s">
        <v>249</v>
      </c>
      <c r="B22" s="22" t="s">
        <v>260</v>
      </c>
      <c r="C22" s="22" t="s">
        <v>261</v>
      </c>
      <c r="D22" s="22" t="s">
        <v>298</v>
      </c>
      <c r="E22" s="143" t="s">
        <v>302</v>
      </c>
      <c r="F22" s="22" t="s">
        <v>264</v>
      </c>
      <c r="G22" s="143" t="s">
        <v>288</v>
      </c>
      <c r="H22" s="22" t="s">
        <v>266</v>
      </c>
      <c r="I22" s="22" t="s">
        <v>267</v>
      </c>
      <c r="J22" s="143" t="s">
        <v>303</v>
      </c>
    </row>
    <row r="23" s="141" customFormat="1" ht="42" customHeight="1" spans="1:10">
      <c r="A23" s="145" t="s">
        <v>249</v>
      </c>
      <c r="B23" s="22" t="s">
        <v>260</v>
      </c>
      <c r="C23" s="22" t="s">
        <v>261</v>
      </c>
      <c r="D23" s="22" t="s">
        <v>298</v>
      </c>
      <c r="E23" s="143" t="s">
        <v>304</v>
      </c>
      <c r="F23" s="22" t="s">
        <v>264</v>
      </c>
      <c r="G23" s="143" t="s">
        <v>288</v>
      </c>
      <c r="H23" s="22" t="s">
        <v>266</v>
      </c>
      <c r="I23" s="22" t="s">
        <v>267</v>
      </c>
      <c r="J23" s="143" t="s">
        <v>305</v>
      </c>
    </row>
    <row r="24" s="141" customFormat="1" ht="42" customHeight="1" spans="1:10">
      <c r="A24" s="145" t="s">
        <v>249</v>
      </c>
      <c r="B24" s="22" t="s">
        <v>260</v>
      </c>
      <c r="C24" s="22" t="s">
        <v>261</v>
      </c>
      <c r="D24" s="22" t="s">
        <v>298</v>
      </c>
      <c r="E24" s="143" t="s">
        <v>306</v>
      </c>
      <c r="F24" s="22" t="s">
        <v>264</v>
      </c>
      <c r="G24" s="143" t="s">
        <v>300</v>
      </c>
      <c r="H24" s="22" t="s">
        <v>266</v>
      </c>
      <c r="I24" s="22" t="s">
        <v>267</v>
      </c>
      <c r="J24" s="143" t="s">
        <v>307</v>
      </c>
    </row>
    <row r="25" s="141" customFormat="1" ht="42" customHeight="1" spans="1:10">
      <c r="A25" s="145" t="s">
        <v>249</v>
      </c>
      <c r="B25" s="22" t="s">
        <v>260</v>
      </c>
      <c r="C25" s="22" t="s">
        <v>261</v>
      </c>
      <c r="D25" s="22" t="s">
        <v>298</v>
      </c>
      <c r="E25" s="143" t="s">
        <v>308</v>
      </c>
      <c r="F25" s="22" t="s">
        <v>264</v>
      </c>
      <c r="G25" s="143" t="s">
        <v>309</v>
      </c>
      <c r="H25" s="22" t="s">
        <v>266</v>
      </c>
      <c r="I25" s="22" t="s">
        <v>267</v>
      </c>
      <c r="J25" s="143" t="s">
        <v>310</v>
      </c>
    </row>
    <row r="26" s="141" customFormat="1" ht="42" customHeight="1" spans="1:10">
      <c r="A26" s="145" t="s">
        <v>249</v>
      </c>
      <c r="B26" s="22" t="s">
        <v>260</v>
      </c>
      <c r="C26" s="22" t="s">
        <v>311</v>
      </c>
      <c r="D26" s="22" t="s">
        <v>312</v>
      </c>
      <c r="E26" s="143" t="s">
        <v>313</v>
      </c>
      <c r="F26" s="22" t="s">
        <v>279</v>
      </c>
      <c r="G26" s="143" t="s">
        <v>314</v>
      </c>
      <c r="H26" s="22" t="s">
        <v>296</v>
      </c>
      <c r="I26" s="22" t="s">
        <v>315</v>
      </c>
      <c r="J26" s="143" t="s">
        <v>313</v>
      </c>
    </row>
    <row r="27" s="141" customFormat="1" ht="42" customHeight="1" spans="1:10">
      <c r="A27" s="145" t="s">
        <v>249</v>
      </c>
      <c r="B27" s="22" t="s">
        <v>260</v>
      </c>
      <c r="C27" s="22" t="s">
        <v>311</v>
      </c>
      <c r="D27" s="22" t="s">
        <v>312</v>
      </c>
      <c r="E27" s="143" t="s">
        <v>316</v>
      </c>
      <c r="F27" s="22" t="s">
        <v>279</v>
      </c>
      <c r="G27" s="143" t="s">
        <v>317</v>
      </c>
      <c r="H27" s="22" t="s">
        <v>296</v>
      </c>
      <c r="I27" s="22" t="s">
        <v>267</v>
      </c>
      <c r="J27" s="143" t="s">
        <v>318</v>
      </c>
    </row>
    <row r="28" s="141" customFormat="1" ht="42" customHeight="1" spans="1:10">
      <c r="A28" s="145" t="s">
        <v>249</v>
      </c>
      <c r="B28" s="22" t="s">
        <v>260</v>
      </c>
      <c r="C28" s="22" t="s">
        <v>311</v>
      </c>
      <c r="D28" s="22" t="s">
        <v>319</v>
      </c>
      <c r="E28" s="143" t="s">
        <v>320</v>
      </c>
      <c r="F28" s="22" t="s">
        <v>264</v>
      </c>
      <c r="G28" s="143" t="s">
        <v>317</v>
      </c>
      <c r="H28" s="22" t="s">
        <v>296</v>
      </c>
      <c r="I28" s="22" t="s">
        <v>315</v>
      </c>
      <c r="J28" s="143" t="s">
        <v>321</v>
      </c>
    </row>
    <row r="29" s="141" customFormat="1" ht="42" customHeight="1" spans="1:10">
      <c r="A29" s="145" t="s">
        <v>249</v>
      </c>
      <c r="B29" s="22" t="s">
        <v>260</v>
      </c>
      <c r="C29" s="22" t="s">
        <v>322</v>
      </c>
      <c r="D29" s="22" t="s">
        <v>323</v>
      </c>
      <c r="E29" s="143" t="s">
        <v>323</v>
      </c>
      <c r="F29" s="22" t="s">
        <v>279</v>
      </c>
      <c r="G29" s="143" t="s">
        <v>288</v>
      </c>
      <c r="H29" s="22" t="s">
        <v>266</v>
      </c>
      <c r="I29" s="22" t="s">
        <v>267</v>
      </c>
      <c r="J29" s="143" t="s">
        <v>324</v>
      </c>
    </row>
    <row r="30" s="141" customFormat="1" ht="42" customHeight="1" spans="1:10">
      <c r="A30" s="145" t="s">
        <v>247</v>
      </c>
      <c r="B30" s="22" t="s">
        <v>325</v>
      </c>
      <c r="C30" s="22" t="s">
        <v>261</v>
      </c>
      <c r="D30" s="22" t="s">
        <v>262</v>
      </c>
      <c r="E30" s="143" t="s">
        <v>326</v>
      </c>
      <c r="F30" s="22" t="s">
        <v>264</v>
      </c>
      <c r="G30" s="143" t="s">
        <v>84</v>
      </c>
      <c r="H30" s="22" t="s">
        <v>281</v>
      </c>
      <c r="I30" s="22" t="s">
        <v>267</v>
      </c>
      <c r="J30" s="143" t="s">
        <v>326</v>
      </c>
    </row>
    <row r="31" s="141" customFormat="1" ht="42" customHeight="1" spans="1:10">
      <c r="A31" s="145" t="s">
        <v>247</v>
      </c>
      <c r="B31" s="22" t="s">
        <v>325</v>
      </c>
      <c r="C31" s="22" t="s">
        <v>261</v>
      </c>
      <c r="D31" s="22" t="s">
        <v>262</v>
      </c>
      <c r="E31" s="143" t="s">
        <v>327</v>
      </c>
      <c r="F31" s="22" t="s">
        <v>264</v>
      </c>
      <c r="G31" s="143" t="s">
        <v>84</v>
      </c>
      <c r="H31" s="22" t="s">
        <v>281</v>
      </c>
      <c r="I31" s="22" t="s">
        <v>267</v>
      </c>
      <c r="J31" s="143" t="s">
        <v>327</v>
      </c>
    </row>
    <row r="32" s="141" customFormat="1" ht="42" customHeight="1" spans="1:10">
      <c r="A32" s="145" t="s">
        <v>247</v>
      </c>
      <c r="B32" s="22" t="s">
        <v>325</v>
      </c>
      <c r="C32" s="22" t="s">
        <v>261</v>
      </c>
      <c r="D32" s="22" t="s">
        <v>298</v>
      </c>
      <c r="E32" s="143" t="s">
        <v>328</v>
      </c>
      <c r="F32" s="22" t="s">
        <v>279</v>
      </c>
      <c r="G32" s="143" t="s">
        <v>329</v>
      </c>
      <c r="H32" s="22" t="s">
        <v>266</v>
      </c>
      <c r="I32" s="22" t="s">
        <v>267</v>
      </c>
      <c r="J32" s="143" t="s">
        <v>328</v>
      </c>
    </row>
    <row r="33" s="141" customFormat="1" ht="42" customHeight="1" spans="1:10">
      <c r="A33" s="145" t="s">
        <v>247</v>
      </c>
      <c r="B33" s="22" t="s">
        <v>325</v>
      </c>
      <c r="C33" s="22" t="s">
        <v>261</v>
      </c>
      <c r="D33" s="22" t="s">
        <v>330</v>
      </c>
      <c r="E33" s="143" t="s">
        <v>331</v>
      </c>
      <c r="F33" s="22" t="s">
        <v>279</v>
      </c>
      <c r="G33" s="143" t="s">
        <v>332</v>
      </c>
      <c r="H33" s="22" t="s">
        <v>296</v>
      </c>
      <c r="I33" s="22" t="s">
        <v>315</v>
      </c>
      <c r="J33" s="143" t="s">
        <v>331</v>
      </c>
    </row>
    <row r="34" s="141" customFormat="1" ht="42" customHeight="1" spans="1:10">
      <c r="A34" s="145" t="s">
        <v>247</v>
      </c>
      <c r="B34" s="22" t="s">
        <v>325</v>
      </c>
      <c r="C34" s="22" t="s">
        <v>261</v>
      </c>
      <c r="D34" s="22" t="s">
        <v>333</v>
      </c>
      <c r="E34" s="143" t="s">
        <v>334</v>
      </c>
      <c r="F34" s="22" t="s">
        <v>335</v>
      </c>
      <c r="G34" s="143" t="s">
        <v>336</v>
      </c>
      <c r="H34" s="22" t="s">
        <v>337</v>
      </c>
      <c r="I34" s="22" t="s">
        <v>267</v>
      </c>
      <c r="J34" s="143" t="s">
        <v>338</v>
      </c>
    </row>
    <row r="35" s="141" customFormat="1" ht="42" customHeight="1" spans="1:10">
      <c r="A35" s="145" t="s">
        <v>247</v>
      </c>
      <c r="B35" s="22" t="s">
        <v>325</v>
      </c>
      <c r="C35" s="22" t="s">
        <v>311</v>
      </c>
      <c r="D35" s="22" t="s">
        <v>312</v>
      </c>
      <c r="E35" s="143" t="s">
        <v>339</v>
      </c>
      <c r="F35" s="22" t="s">
        <v>335</v>
      </c>
      <c r="G35" s="143" t="s">
        <v>340</v>
      </c>
      <c r="H35" s="22" t="s">
        <v>341</v>
      </c>
      <c r="I35" s="22" t="s">
        <v>267</v>
      </c>
      <c r="J35" s="143" t="s">
        <v>342</v>
      </c>
    </row>
    <row r="36" s="141" customFormat="1" ht="42" customHeight="1" spans="1:10">
      <c r="A36" s="145" t="s">
        <v>247</v>
      </c>
      <c r="B36" s="22" t="s">
        <v>325</v>
      </c>
      <c r="C36" s="22" t="s">
        <v>311</v>
      </c>
      <c r="D36" s="22" t="s">
        <v>319</v>
      </c>
      <c r="E36" s="143" t="s">
        <v>343</v>
      </c>
      <c r="F36" s="22" t="s">
        <v>279</v>
      </c>
      <c r="G36" s="143" t="s">
        <v>317</v>
      </c>
      <c r="H36" s="22" t="s">
        <v>296</v>
      </c>
      <c r="I36" s="22" t="s">
        <v>315</v>
      </c>
      <c r="J36" s="143" t="s">
        <v>343</v>
      </c>
    </row>
    <row r="37" s="141" customFormat="1" ht="42" customHeight="1" spans="1:10">
      <c r="A37" s="145" t="s">
        <v>247</v>
      </c>
      <c r="B37" s="22" t="s">
        <v>325</v>
      </c>
      <c r="C37" s="22" t="s">
        <v>322</v>
      </c>
      <c r="D37" s="22" t="s">
        <v>323</v>
      </c>
      <c r="E37" s="143" t="s">
        <v>323</v>
      </c>
      <c r="F37" s="22" t="s">
        <v>264</v>
      </c>
      <c r="G37" s="143" t="s">
        <v>309</v>
      </c>
      <c r="H37" s="22" t="s">
        <v>266</v>
      </c>
      <c r="I37" s="22" t="s">
        <v>267</v>
      </c>
      <c r="J37" s="143" t="s">
        <v>323</v>
      </c>
    </row>
    <row r="38" s="141" customFormat="1" ht="42" customHeight="1" spans="1:10">
      <c r="A38" s="145" t="s">
        <v>233</v>
      </c>
      <c r="B38" s="22" t="s">
        <v>344</v>
      </c>
      <c r="C38" s="22" t="s">
        <v>261</v>
      </c>
      <c r="D38" s="22" t="s">
        <v>262</v>
      </c>
      <c r="E38" s="143" t="s">
        <v>345</v>
      </c>
      <c r="F38" s="22" t="s">
        <v>264</v>
      </c>
      <c r="G38" s="143" t="s">
        <v>346</v>
      </c>
      <c r="H38" s="22" t="s">
        <v>281</v>
      </c>
      <c r="I38" s="22" t="s">
        <v>267</v>
      </c>
      <c r="J38" s="143" t="s">
        <v>347</v>
      </c>
    </row>
    <row r="39" s="141" customFormat="1" ht="42" customHeight="1" spans="1:10">
      <c r="A39" s="145" t="s">
        <v>233</v>
      </c>
      <c r="B39" s="22" t="s">
        <v>344</v>
      </c>
      <c r="C39" s="22" t="s">
        <v>261</v>
      </c>
      <c r="D39" s="22" t="s">
        <v>262</v>
      </c>
      <c r="E39" s="143" t="s">
        <v>348</v>
      </c>
      <c r="F39" s="22" t="s">
        <v>264</v>
      </c>
      <c r="G39" s="143" t="s">
        <v>349</v>
      </c>
      <c r="H39" s="22" t="s">
        <v>350</v>
      </c>
      <c r="I39" s="22" t="s">
        <v>267</v>
      </c>
      <c r="J39" s="143" t="s">
        <v>351</v>
      </c>
    </row>
    <row r="40" s="141" customFormat="1" ht="42" customHeight="1" spans="1:10">
      <c r="A40" s="145" t="s">
        <v>233</v>
      </c>
      <c r="B40" s="22" t="s">
        <v>344</v>
      </c>
      <c r="C40" s="22" t="s">
        <v>261</v>
      </c>
      <c r="D40" s="22" t="s">
        <v>262</v>
      </c>
      <c r="E40" s="143" t="s">
        <v>352</v>
      </c>
      <c r="F40" s="22" t="s">
        <v>279</v>
      </c>
      <c r="G40" s="143" t="s">
        <v>84</v>
      </c>
      <c r="H40" s="22" t="s">
        <v>353</v>
      </c>
      <c r="I40" s="22" t="s">
        <v>267</v>
      </c>
      <c r="J40" s="143" t="s">
        <v>354</v>
      </c>
    </row>
    <row r="41" s="141" customFormat="1" ht="42" customHeight="1" spans="1:10">
      <c r="A41" s="145" t="s">
        <v>233</v>
      </c>
      <c r="B41" s="22" t="s">
        <v>344</v>
      </c>
      <c r="C41" s="22" t="s">
        <v>261</v>
      </c>
      <c r="D41" s="22" t="s">
        <v>262</v>
      </c>
      <c r="E41" s="143" t="s">
        <v>355</v>
      </c>
      <c r="F41" s="22" t="s">
        <v>264</v>
      </c>
      <c r="G41" s="143" t="s">
        <v>356</v>
      </c>
      <c r="H41" s="22" t="s">
        <v>341</v>
      </c>
      <c r="I41" s="22" t="s">
        <v>267</v>
      </c>
      <c r="J41" s="143" t="s">
        <v>357</v>
      </c>
    </row>
    <row r="42" s="141" customFormat="1" ht="42" customHeight="1" spans="1:10">
      <c r="A42" s="145" t="s">
        <v>233</v>
      </c>
      <c r="B42" s="22" t="s">
        <v>344</v>
      </c>
      <c r="C42" s="22" t="s">
        <v>261</v>
      </c>
      <c r="D42" s="22" t="s">
        <v>298</v>
      </c>
      <c r="E42" s="143" t="s">
        <v>358</v>
      </c>
      <c r="F42" s="22" t="s">
        <v>279</v>
      </c>
      <c r="G42" s="143" t="s">
        <v>329</v>
      </c>
      <c r="H42" s="22" t="s">
        <v>266</v>
      </c>
      <c r="I42" s="22" t="s">
        <v>267</v>
      </c>
      <c r="J42" s="143" t="s">
        <v>359</v>
      </c>
    </row>
    <row r="43" s="141" customFormat="1" ht="42" customHeight="1" spans="1:10">
      <c r="A43" s="145" t="s">
        <v>233</v>
      </c>
      <c r="B43" s="22" t="s">
        <v>344</v>
      </c>
      <c r="C43" s="22" t="s">
        <v>261</v>
      </c>
      <c r="D43" s="22" t="s">
        <v>298</v>
      </c>
      <c r="E43" s="143" t="s">
        <v>360</v>
      </c>
      <c r="F43" s="22" t="s">
        <v>264</v>
      </c>
      <c r="G43" s="143" t="s">
        <v>309</v>
      </c>
      <c r="H43" s="22" t="s">
        <v>266</v>
      </c>
      <c r="I43" s="22" t="s">
        <v>267</v>
      </c>
      <c r="J43" s="143" t="s">
        <v>361</v>
      </c>
    </row>
    <row r="44" s="141" customFormat="1" ht="42" customHeight="1" spans="1:10">
      <c r="A44" s="145" t="s">
        <v>233</v>
      </c>
      <c r="B44" s="22" t="s">
        <v>344</v>
      </c>
      <c r="C44" s="22" t="s">
        <v>261</v>
      </c>
      <c r="D44" s="22" t="s">
        <v>298</v>
      </c>
      <c r="E44" s="143" t="s">
        <v>362</v>
      </c>
      <c r="F44" s="22" t="s">
        <v>335</v>
      </c>
      <c r="G44" s="143">
        <v>1</v>
      </c>
      <c r="H44" s="22" t="s">
        <v>341</v>
      </c>
      <c r="I44" s="22" t="s">
        <v>267</v>
      </c>
      <c r="J44" s="143" t="s">
        <v>363</v>
      </c>
    </row>
    <row r="45" s="141" customFormat="1" ht="42" customHeight="1" spans="1:10">
      <c r="A45" s="145" t="s">
        <v>233</v>
      </c>
      <c r="B45" s="22" t="s">
        <v>344</v>
      </c>
      <c r="C45" s="22" t="s">
        <v>261</v>
      </c>
      <c r="D45" s="22" t="s">
        <v>298</v>
      </c>
      <c r="E45" s="143" t="s">
        <v>364</v>
      </c>
      <c r="F45" s="22" t="s">
        <v>264</v>
      </c>
      <c r="G45" s="143" t="s">
        <v>309</v>
      </c>
      <c r="H45" s="22" t="s">
        <v>266</v>
      </c>
      <c r="I45" s="22" t="s">
        <v>267</v>
      </c>
      <c r="J45" s="143" t="s">
        <v>365</v>
      </c>
    </row>
    <row r="46" s="141" customFormat="1" ht="42" customHeight="1" spans="1:10">
      <c r="A46" s="145" t="s">
        <v>233</v>
      </c>
      <c r="B46" s="22" t="s">
        <v>344</v>
      </c>
      <c r="C46" s="22" t="s">
        <v>261</v>
      </c>
      <c r="D46" s="22" t="s">
        <v>298</v>
      </c>
      <c r="E46" s="143" t="s">
        <v>366</v>
      </c>
      <c r="F46" s="22" t="s">
        <v>264</v>
      </c>
      <c r="G46" s="143" t="s">
        <v>309</v>
      </c>
      <c r="H46" s="22" t="s">
        <v>266</v>
      </c>
      <c r="I46" s="22" t="s">
        <v>267</v>
      </c>
      <c r="J46" s="143" t="s">
        <v>367</v>
      </c>
    </row>
    <row r="47" s="141" customFormat="1" ht="42" customHeight="1" spans="1:10">
      <c r="A47" s="145" t="s">
        <v>233</v>
      </c>
      <c r="B47" s="22" t="s">
        <v>344</v>
      </c>
      <c r="C47" s="22" t="s">
        <v>261</v>
      </c>
      <c r="D47" s="22" t="s">
        <v>330</v>
      </c>
      <c r="E47" s="143" t="s">
        <v>368</v>
      </c>
      <c r="F47" s="22" t="s">
        <v>279</v>
      </c>
      <c r="G47" s="143" t="s">
        <v>369</v>
      </c>
      <c r="H47" s="22" t="s">
        <v>296</v>
      </c>
      <c r="I47" s="22" t="s">
        <v>315</v>
      </c>
      <c r="J47" s="143" t="s">
        <v>370</v>
      </c>
    </row>
    <row r="48" s="141" customFormat="1" ht="42" customHeight="1" spans="1:10">
      <c r="A48" s="145" t="s">
        <v>233</v>
      </c>
      <c r="B48" s="22" t="s">
        <v>344</v>
      </c>
      <c r="C48" s="22" t="s">
        <v>261</v>
      </c>
      <c r="D48" s="22" t="s">
        <v>330</v>
      </c>
      <c r="E48" s="143" t="s">
        <v>371</v>
      </c>
      <c r="F48" s="22" t="s">
        <v>279</v>
      </c>
      <c r="G48" s="143" t="s">
        <v>329</v>
      </c>
      <c r="H48" s="22" t="s">
        <v>266</v>
      </c>
      <c r="I48" s="22" t="s">
        <v>267</v>
      </c>
      <c r="J48" s="143" t="s">
        <v>372</v>
      </c>
    </row>
    <row r="49" s="141" customFormat="1" ht="42" customHeight="1" spans="1:10">
      <c r="A49" s="145" t="s">
        <v>233</v>
      </c>
      <c r="B49" s="22" t="s">
        <v>344</v>
      </c>
      <c r="C49" s="22" t="s">
        <v>261</v>
      </c>
      <c r="D49" s="22" t="s">
        <v>333</v>
      </c>
      <c r="E49" s="143" t="s">
        <v>334</v>
      </c>
      <c r="F49" s="22" t="s">
        <v>335</v>
      </c>
      <c r="G49" s="143" t="s">
        <v>373</v>
      </c>
      <c r="H49" s="22" t="s">
        <v>337</v>
      </c>
      <c r="I49" s="22" t="s">
        <v>267</v>
      </c>
      <c r="J49" s="143" t="s">
        <v>374</v>
      </c>
    </row>
    <row r="50" s="141" customFormat="1" ht="42" customHeight="1" spans="1:10">
      <c r="A50" s="145" t="s">
        <v>233</v>
      </c>
      <c r="B50" s="22" t="s">
        <v>344</v>
      </c>
      <c r="C50" s="22" t="s">
        <v>311</v>
      </c>
      <c r="D50" s="22" t="s">
        <v>312</v>
      </c>
      <c r="E50" s="143" t="s">
        <v>375</v>
      </c>
      <c r="F50" s="22" t="s">
        <v>279</v>
      </c>
      <c r="G50" s="143" t="s">
        <v>376</v>
      </c>
      <c r="H50" s="22" t="s">
        <v>296</v>
      </c>
      <c r="I50" s="22" t="s">
        <v>315</v>
      </c>
      <c r="J50" s="143" t="s">
        <v>377</v>
      </c>
    </row>
    <row r="51" s="141" customFormat="1" ht="42" customHeight="1" spans="1:10">
      <c r="A51" s="145" t="s">
        <v>233</v>
      </c>
      <c r="B51" s="22" t="s">
        <v>344</v>
      </c>
      <c r="C51" s="22" t="s">
        <v>311</v>
      </c>
      <c r="D51" s="22" t="s">
        <v>319</v>
      </c>
      <c r="E51" s="143" t="s">
        <v>378</v>
      </c>
      <c r="F51" s="22" t="s">
        <v>279</v>
      </c>
      <c r="G51" s="143" t="s">
        <v>379</v>
      </c>
      <c r="H51" s="22" t="s">
        <v>380</v>
      </c>
      <c r="I51" s="22" t="s">
        <v>315</v>
      </c>
      <c r="J51" s="143" t="s">
        <v>381</v>
      </c>
    </row>
    <row r="52" s="141" customFormat="1" ht="42" customHeight="1" spans="1:10">
      <c r="A52" s="145" t="s">
        <v>233</v>
      </c>
      <c r="B52" s="22" t="s">
        <v>344</v>
      </c>
      <c r="C52" s="22" t="s">
        <v>322</v>
      </c>
      <c r="D52" s="22" t="s">
        <v>323</v>
      </c>
      <c r="E52" s="143" t="s">
        <v>323</v>
      </c>
      <c r="F52" s="22" t="s">
        <v>264</v>
      </c>
      <c r="G52" s="143" t="s">
        <v>309</v>
      </c>
      <c r="H52" s="22" t="s">
        <v>266</v>
      </c>
      <c r="I52" s="22" t="s">
        <v>267</v>
      </c>
      <c r="J52" s="143" t="s">
        <v>382</v>
      </c>
    </row>
    <row r="53" s="141" customFormat="1" ht="42" customHeight="1" spans="1:10">
      <c r="A53" s="145" t="s">
        <v>228</v>
      </c>
      <c r="B53" s="22" t="s">
        <v>383</v>
      </c>
      <c r="C53" s="22" t="s">
        <v>261</v>
      </c>
      <c r="D53" s="22" t="s">
        <v>262</v>
      </c>
      <c r="E53" s="143" t="s">
        <v>384</v>
      </c>
      <c r="F53" s="22" t="s">
        <v>279</v>
      </c>
      <c r="G53" s="143" t="s">
        <v>94</v>
      </c>
      <c r="H53" s="22" t="s">
        <v>281</v>
      </c>
      <c r="I53" s="22" t="s">
        <v>267</v>
      </c>
      <c r="J53" s="143" t="s">
        <v>385</v>
      </c>
    </row>
    <row r="54" s="141" customFormat="1" ht="42" customHeight="1" spans="1:10">
      <c r="A54" s="145" t="s">
        <v>228</v>
      </c>
      <c r="B54" s="22" t="s">
        <v>383</v>
      </c>
      <c r="C54" s="22" t="s">
        <v>311</v>
      </c>
      <c r="D54" s="22" t="s">
        <v>312</v>
      </c>
      <c r="E54" s="143" t="s">
        <v>386</v>
      </c>
      <c r="F54" s="22" t="s">
        <v>279</v>
      </c>
      <c r="G54" s="143" t="s">
        <v>387</v>
      </c>
      <c r="H54" s="22" t="s">
        <v>296</v>
      </c>
      <c r="I54" s="22" t="s">
        <v>315</v>
      </c>
      <c r="J54" s="143" t="s">
        <v>388</v>
      </c>
    </row>
    <row r="55" s="141" customFormat="1" ht="42" customHeight="1" spans="1:10">
      <c r="A55" s="145" t="s">
        <v>228</v>
      </c>
      <c r="B55" s="22" t="s">
        <v>383</v>
      </c>
      <c r="C55" s="22" t="s">
        <v>322</v>
      </c>
      <c r="D55" s="22" t="s">
        <v>323</v>
      </c>
      <c r="E55" s="143" t="s">
        <v>389</v>
      </c>
      <c r="F55" s="22" t="s">
        <v>264</v>
      </c>
      <c r="G55" s="143" t="s">
        <v>265</v>
      </c>
      <c r="H55" s="22" t="s">
        <v>266</v>
      </c>
      <c r="I55" s="22" t="s">
        <v>267</v>
      </c>
      <c r="J55" s="143" t="s">
        <v>390</v>
      </c>
    </row>
    <row r="56" s="141" customFormat="1" ht="42" customHeight="1" spans="1:10">
      <c r="A56" s="145" t="s">
        <v>228</v>
      </c>
      <c r="B56" s="22" t="s">
        <v>383</v>
      </c>
      <c r="C56" s="22" t="s">
        <v>322</v>
      </c>
      <c r="D56" s="22" t="s">
        <v>323</v>
      </c>
      <c r="E56" s="143" t="s">
        <v>391</v>
      </c>
      <c r="F56" s="22" t="s">
        <v>264</v>
      </c>
      <c r="G56" s="143" t="s">
        <v>265</v>
      </c>
      <c r="H56" s="22" t="s">
        <v>266</v>
      </c>
      <c r="I56" s="22" t="s">
        <v>315</v>
      </c>
      <c r="J56" s="143" t="s">
        <v>392</v>
      </c>
    </row>
  </sheetData>
  <mergeCells count="10">
    <mergeCell ref="A3:J3"/>
    <mergeCell ref="A4:H4"/>
    <mergeCell ref="A8:A29"/>
    <mergeCell ref="A30:A37"/>
    <mergeCell ref="A38:A52"/>
    <mergeCell ref="A53:A56"/>
    <mergeCell ref="B8:B29"/>
    <mergeCell ref="B30:B37"/>
    <mergeCell ref="B38:B52"/>
    <mergeCell ref="B53:B56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59292035398" defaultRowHeight="14.25" customHeight="1" outlineLevelCol="5"/>
  <cols>
    <col min="1" max="1" width="32.141592920354" customWidth="1"/>
    <col min="2" max="2" width="20.7079646017699" customWidth="1"/>
    <col min="3" max="3" width="32.141592920354" customWidth="1"/>
    <col min="4" max="4" width="27.7079646017699" customWidth="1"/>
    <col min="5" max="6" width="36.707964601769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7">
        <v>1</v>
      </c>
      <c r="B2" s="128">
        <v>0</v>
      </c>
      <c r="C2" s="127">
        <v>1</v>
      </c>
      <c r="D2" s="129"/>
      <c r="E2" s="129"/>
      <c r="F2" s="126" t="s">
        <v>393</v>
      </c>
    </row>
    <row r="3" ht="42" customHeight="1" spans="1:6">
      <c r="A3" s="130" t="str">
        <f>"2025"&amp;"年部门政府性基金预算支出预算表"</f>
        <v>2025年部门政府性基金预算支出预算表</v>
      </c>
      <c r="B3" s="130" t="s">
        <v>394</v>
      </c>
      <c r="C3" s="131"/>
      <c r="D3" s="132"/>
      <c r="E3" s="132"/>
      <c r="F3" s="132"/>
    </row>
    <row r="4" ht="13.5" customHeight="1" spans="1:6">
      <c r="A4" s="5" t="s">
        <v>1</v>
      </c>
      <c r="B4" s="5" t="s">
        <v>395</v>
      </c>
      <c r="C4" s="127"/>
      <c r="D4" s="129"/>
      <c r="E4" s="129"/>
      <c r="F4" s="126" t="s">
        <v>2</v>
      </c>
    </row>
    <row r="5" ht="19.5" customHeight="1" spans="1:6">
      <c r="A5" s="133" t="s">
        <v>179</v>
      </c>
      <c r="B5" s="134" t="s">
        <v>73</v>
      </c>
      <c r="C5" s="133" t="s">
        <v>74</v>
      </c>
      <c r="D5" s="11" t="s">
        <v>396</v>
      </c>
      <c r="E5" s="12"/>
      <c r="F5" s="13"/>
    </row>
    <row r="6" ht="18.75" customHeight="1" spans="1:6">
      <c r="A6" s="135"/>
      <c r="B6" s="136"/>
      <c r="C6" s="135"/>
      <c r="D6" s="16" t="s">
        <v>56</v>
      </c>
      <c r="E6" s="11" t="s">
        <v>76</v>
      </c>
      <c r="F6" s="16" t="s">
        <v>77</v>
      </c>
    </row>
    <row r="7" ht="18.75" customHeight="1" spans="1:6">
      <c r="A7" s="70">
        <v>1</v>
      </c>
      <c r="B7" s="137" t="s">
        <v>84</v>
      </c>
      <c r="C7" s="70">
        <v>3</v>
      </c>
      <c r="D7" s="138">
        <v>4</v>
      </c>
      <c r="E7" s="138">
        <v>5</v>
      </c>
      <c r="F7" s="138">
        <v>6</v>
      </c>
    </row>
    <row r="8" ht="21" customHeight="1" spans="1:6">
      <c r="A8" s="22"/>
      <c r="B8" s="22"/>
      <c r="C8" s="22"/>
      <c r="D8" s="85"/>
      <c r="E8" s="85"/>
      <c r="F8" s="85"/>
    </row>
    <row r="9" ht="21" customHeight="1" spans="1:6">
      <c r="A9" s="22"/>
      <c r="B9" s="22"/>
      <c r="C9" s="22"/>
      <c r="D9" s="85"/>
      <c r="E9" s="85"/>
      <c r="F9" s="85"/>
    </row>
    <row r="10" ht="18.75" customHeight="1" spans="1:6">
      <c r="A10" s="139" t="s">
        <v>168</v>
      </c>
      <c r="B10" s="139" t="s">
        <v>168</v>
      </c>
      <c r="C10" s="140" t="s">
        <v>168</v>
      </c>
      <c r="D10" s="85"/>
      <c r="E10" s="85"/>
      <c r="F10" s="85"/>
    </row>
    <row r="11" s="125" customFormat="1" customHeight="1" spans="1:1">
      <c r="A11" s="125" t="s">
        <v>397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59292035398" defaultRowHeight="14.25" customHeight="1"/>
  <cols>
    <col min="1" max="2" width="32.5752212389381" customWidth="1"/>
    <col min="3" max="3" width="41.141592920354" customWidth="1"/>
    <col min="4" max="4" width="21.7079646017699" customWidth="1"/>
    <col min="5" max="5" width="35.283185840708" customWidth="1"/>
    <col min="6" max="6" width="7.70796460176991" customWidth="1"/>
    <col min="7" max="7" width="11.141592920354" customWidth="1"/>
    <col min="8" max="8" width="13.283185840708" customWidth="1"/>
    <col min="9" max="18" width="20" customWidth="1"/>
    <col min="19" max="19" width="19.849557522123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9"/>
      <c r="C2" s="89"/>
      <c r="R2" s="3"/>
      <c r="S2" s="3" t="s">
        <v>398</v>
      </c>
    </row>
    <row r="3" ht="41.25" customHeight="1" spans="1:19">
      <c r="A3" s="77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8" t="s">
        <v>1</v>
      </c>
      <c r="B4" s="91"/>
      <c r="C4" s="91"/>
      <c r="D4" s="7"/>
      <c r="E4" s="7"/>
      <c r="F4" s="7"/>
      <c r="G4" s="7"/>
      <c r="H4" s="7"/>
      <c r="I4" s="7"/>
      <c r="J4" s="7"/>
      <c r="K4" s="7"/>
      <c r="L4" s="7"/>
      <c r="R4" s="8"/>
      <c r="S4" s="126" t="s">
        <v>2</v>
      </c>
    </row>
    <row r="5" ht="15.75" customHeight="1" spans="1:19">
      <c r="A5" s="10" t="s">
        <v>178</v>
      </c>
      <c r="B5" s="92" t="s">
        <v>179</v>
      </c>
      <c r="C5" s="92" t="s">
        <v>399</v>
      </c>
      <c r="D5" s="93" t="s">
        <v>400</v>
      </c>
      <c r="E5" s="93" t="s">
        <v>401</v>
      </c>
      <c r="F5" s="93" t="s">
        <v>402</v>
      </c>
      <c r="G5" s="93" t="s">
        <v>403</v>
      </c>
      <c r="H5" s="93" t="s">
        <v>404</v>
      </c>
      <c r="I5" s="107" t="s">
        <v>186</v>
      </c>
      <c r="J5" s="107"/>
      <c r="K5" s="107"/>
      <c r="L5" s="107"/>
      <c r="M5" s="108"/>
      <c r="N5" s="107"/>
      <c r="O5" s="107"/>
      <c r="P5" s="115"/>
      <c r="Q5" s="107"/>
      <c r="R5" s="108"/>
      <c r="S5" s="81"/>
    </row>
    <row r="6" ht="17.25" customHeight="1" spans="1:19">
      <c r="A6" s="15"/>
      <c r="B6" s="94"/>
      <c r="C6" s="94"/>
      <c r="D6" s="95"/>
      <c r="E6" s="95"/>
      <c r="F6" s="95"/>
      <c r="G6" s="95"/>
      <c r="H6" s="95"/>
      <c r="I6" s="95" t="s">
        <v>56</v>
      </c>
      <c r="J6" s="95" t="s">
        <v>59</v>
      </c>
      <c r="K6" s="95" t="s">
        <v>405</v>
      </c>
      <c r="L6" s="95" t="s">
        <v>406</v>
      </c>
      <c r="M6" s="109" t="s">
        <v>407</v>
      </c>
      <c r="N6" s="110" t="s">
        <v>408</v>
      </c>
      <c r="O6" s="110"/>
      <c r="P6" s="116"/>
      <c r="Q6" s="110"/>
      <c r="R6" s="117"/>
      <c r="S6" s="96"/>
    </row>
    <row r="7" ht="54" customHeight="1" spans="1:19">
      <c r="A7" s="18"/>
      <c r="B7" s="96"/>
      <c r="C7" s="96"/>
      <c r="D7" s="97"/>
      <c r="E7" s="97"/>
      <c r="F7" s="97"/>
      <c r="G7" s="97"/>
      <c r="H7" s="97"/>
      <c r="I7" s="97"/>
      <c r="J7" s="97" t="s">
        <v>58</v>
      </c>
      <c r="K7" s="97"/>
      <c r="L7" s="97"/>
      <c r="M7" s="111"/>
      <c r="N7" s="97" t="s">
        <v>58</v>
      </c>
      <c r="O7" s="97" t="s">
        <v>65</v>
      </c>
      <c r="P7" s="96" t="s">
        <v>66</v>
      </c>
      <c r="Q7" s="97" t="s">
        <v>67</v>
      </c>
      <c r="R7" s="111" t="s">
        <v>68</v>
      </c>
      <c r="S7" s="96" t="s">
        <v>69</v>
      </c>
    </row>
    <row r="8" ht="18" customHeight="1" spans="1:19">
      <c r="A8" s="119">
        <v>1</v>
      </c>
      <c r="B8" s="119" t="s">
        <v>84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21" customHeight="1" spans="1:19">
      <c r="A9" s="98"/>
      <c r="B9" s="99"/>
      <c r="C9" s="99"/>
      <c r="D9" s="100"/>
      <c r="E9" s="100"/>
      <c r="F9" s="100"/>
      <c r="G9" s="121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21" customHeight="1" spans="1:19">
      <c r="A10" s="101" t="s">
        <v>168</v>
      </c>
      <c r="B10" s="102"/>
      <c r="C10" s="102"/>
      <c r="D10" s="103"/>
      <c r="E10" s="103"/>
      <c r="F10" s="103"/>
      <c r="G10" s="12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21" customHeight="1" spans="1:19">
      <c r="A11" s="118" t="s">
        <v>409</v>
      </c>
      <c r="B11" s="5"/>
      <c r="C11" s="5"/>
      <c r="D11" s="118"/>
      <c r="E11" s="118"/>
      <c r="F11" s="118"/>
      <c r="G11" s="123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customHeight="1" spans="1:1">
      <c r="A12" s="125" t="s">
        <v>410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59292035398" defaultRowHeight="14.25" customHeight="1"/>
  <cols>
    <col min="1" max="5" width="39.141592920354" customWidth="1"/>
    <col min="6" max="6" width="27.5752212389381" customWidth="1"/>
    <col min="7" max="7" width="28.5752212389381" customWidth="1"/>
    <col min="8" max="8" width="28.141592920354" customWidth="1"/>
    <col min="9" max="9" width="39.141592920354" customWidth="1"/>
    <col min="10" max="18" width="20.4247787610619" customWidth="1"/>
    <col min="19" max="20" width="20.28318584070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8"/>
      <c r="B2" s="89"/>
      <c r="C2" s="89"/>
      <c r="D2" s="89"/>
      <c r="E2" s="89"/>
      <c r="F2" s="89"/>
      <c r="G2" s="89"/>
      <c r="H2" s="88"/>
      <c r="I2" s="88"/>
      <c r="J2" s="88"/>
      <c r="K2" s="88"/>
      <c r="L2" s="88"/>
      <c r="M2" s="88"/>
      <c r="N2" s="105"/>
      <c r="O2" s="88"/>
      <c r="P2" s="88"/>
      <c r="Q2" s="89"/>
      <c r="R2" s="88"/>
      <c r="S2" s="113"/>
      <c r="T2" s="113" t="s">
        <v>411</v>
      </c>
    </row>
    <row r="3" ht="41.25" customHeight="1" spans="1:20">
      <c r="A3" s="77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90"/>
      <c r="I3" s="90"/>
      <c r="J3" s="90"/>
      <c r="K3" s="90"/>
      <c r="L3" s="90"/>
      <c r="M3" s="90"/>
      <c r="N3" s="106"/>
      <c r="O3" s="90"/>
      <c r="P3" s="90"/>
      <c r="Q3" s="68"/>
      <c r="R3" s="90"/>
      <c r="S3" s="106"/>
      <c r="T3" s="68"/>
    </row>
    <row r="4" ht="22.5" customHeight="1" spans="1:20">
      <c r="A4" s="78" t="s">
        <v>1</v>
      </c>
      <c r="B4" s="91"/>
      <c r="C4" s="91"/>
      <c r="D4" s="91"/>
      <c r="E4" s="91"/>
      <c r="F4" s="91"/>
      <c r="G4" s="91"/>
      <c r="H4" s="79"/>
      <c r="I4" s="79"/>
      <c r="J4" s="79"/>
      <c r="K4" s="79"/>
      <c r="L4" s="79"/>
      <c r="M4" s="79"/>
      <c r="N4" s="105"/>
      <c r="O4" s="88"/>
      <c r="P4" s="88"/>
      <c r="Q4" s="89"/>
      <c r="R4" s="88"/>
      <c r="S4" s="114"/>
      <c r="T4" s="113" t="s">
        <v>2</v>
      </c>
    </row>
    <row r="5" ht="24" customHeight="1" spans="1:20">
      <c r="A5" s="10" t="s">
        <v>178</v>
      </c>
      <c r="B5" s="92" t="s">
        <v>179</v>
      </c>
      <c r="C5" s="92" t="s">
        <v>399</v>
      </c>
      <c r="D5" s="92" t="s">
        <v>412</v>
      </c>
      <c r="E5" s="92" t="s">
        <v>413</v>
      </c>
      <c r="F5" s="92" t="s">
        <v>414</v>
      </c>
      <c r="G5" s="92" t="s">
        <v>415</v>
      </c>
      <c r="H5" s="93" t="s">
        <v>416</v>
      </c>
      <c r="I5" s="93" t="s">
        <v>417</v>
      </c>
      <c r="J5" s="107" t="s">
        <v>186</v>
      </c>
      <c r="K5" s="107"/>
      <c r="L5" s="107"/>
      <c r="M5" s="107"/>
      <c r="N5" s="108"/>
      <c r="O5" s="107"/>
      <c r="P5" s="107"/>
      <c r="Q5" s="115"/>
      <c r="R5" s="107"/>
      <c r="S5" s="108"/>
      <c r="T5" s="81"/>
    </row>
    <row r="6" ht="24" customHeight="1" spans="1:20">
      <c r="A6" s="15"/>
      <c r="B6" s="94"/>
      <c r="C6" s="94"/>
      <c r="D6" s="94"/>
      <c r="E6" s="94"/>
      <c r="F6" s="94"/>
      <c r="G6" s="94"/>
      <c r="H6" s="95"/>
      <c r="I6" s="95"/>
      <c r="J6" s="95" t="s">
        <v>56</v>
      </c>
      <c r="K6" s="95" t="s">
        <v>59</v>
      </c>
      <c r="L6" s="95" t="s">
        <v>405</v>
      </c>
      <c r="M6" s="95" t="s">
        <v>406</v>
      </c>
      <c r="N6" s="109" t="s">
        <v>407</v>
      </c>
      <c r="O6" s="110" t="s">
        <v>408</v>
      </c>
      <c r="P6" s="110"/>
      <c r="Q6" s="116"/>
      <c r="R6" s="110"/>
      <c r="S6" s="117"/>
      <c r="T6" s="96"/>
    </row>
    <row r="7" ht="54" customHeight="1" spans="1:20">
      <c r="A7" s="18"/>
      <c r="B7" s="96"/>
      <c r="C7" s="96"/>
      <c r="D7" s="96"/>
      <c r="E7" s="96"/>
      <c r="F7" s="96"/>
      <c r="G7" s="96"/>
      <c r="H7" s="97"/>
      <c r="I7" s="97"/>
      <c r="J7" s="97"/>
      <c r="K7" s="97" t="s">
        <v>58</v>
      </c>
      <c r="L7" s="97"/>
      <c r="M7" s="97"/>
      <c r="N7" s="111"/>
      <c r="O7" s="97" t="s">
        <v>58</v>
      </c>
      <c r="P7" s="97" t="s">
        <v>65</v>
      </c>
      <c r="Q7" s="96" t="s">
        <v>66</v>
      </c>
      <c r="R7" s="97" t="s">
        <v>67</v>
      </c>
      <c r="S7" s="111" t="s">
        <v>68</v>
      </c>
      <c r="T7" s="96" t="s">
        <v>69</v>
      </c>
    </row>
    <row r="8" ht="17.25" customHeight="1" spans="1:20">
      <c r="A8" s="19">
        <v>1</v>
      </c>
      <c r="B8" s="96">
        <v>2</v>
      </c>
      <c r="C8" s="19">
        <v>3</v>
      </c>
      <c r="D8" s="19">
        <v>4</v>
      </c>
      <c r="E8" s="96">
        <v>5</v>
      </c>
      <c r="F8" s="19">
        <v>6</v>
      </c>
      <c r="G8" s="19">
        <v>7</v>
      </c>
      <c r="H8" s="96">
        <v>8</v>
      </c>
      <c r="I8" s="19">
        <v>9</v>
      </c>
      <c r="J8" s="19">
        <v>10</v>
      </c>
      <c r="K8" s="96">
        <v>11</v>
      </c>
      <c r="L8" s="19">
        <v>12</v>
      </c>
      <c r="M8" s="19">
        <v>13</v>
      </c>
      <c r="N8" s="96">
        <v>14</v>
      </c>
      <c r="O8" s="19">
        <v>15</v>
      </c>
      <c r="P8" s="19">
        <v>16</v>
      </c>
      <c r="Q8" s="96">
        <v>17</v>
      </c>
      <c r="R8" s="19">
        <v>18</v>
      </c>
      <c r="S8" s="19">
        <v>19</v>
      </c>
      <c r="T8" s="19">
        <v>20</v>
      </c>
    </row>
    <row r="9" ht="21" customHeight="1" spans="1:20">
      <c r="A9" s="98"/>
      <c r="B9" s="99"/>
      <c r="C9" s="99"/>
      <c r="D9" s="99"/>
      <c r="E9" s="99"/>
      <c r="F9" s="99"/>
      <c r="G9" s="99"/>
      <c r="H9" s="100"/>
      <c r="I9" s="100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101" t="s">
        <v>168</v>
      </c>
      <c r="B10" s="102"/>
      <c r="C10" s="102"/>
      <c r="D10" s="102"/>
      <c r="E10" s="102"/>
      <c r="F10" s="102"/>
      <c r="G10" s="102"/>
      <c r="H10" s="103"/>
      <c r="I10" s="112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="66" customFormat="1" customHeight="1" spans="1:17">
      <c r="A11" s="104" t="s">
        <v>418</v>
      </c>
      <c r="B11" s="104"/>
      <c r="C11" s="104"/>
      <c r="D11" s="104"/>
      <c r="E11" s="104"/>
      <c r="F11" s="104"/>
      <c r="G11" s="86"/>
      <c r="H11" s="86"/>
      <c r="I11" s="86"/>
      <c r="J11" s="86"/>
      <c r="L11" s="86"/>
      <c r="M11" s="86"/>
      <c r="N11" s="86"/>
      <c r="O11" s="86"/>
      <c r="Q11" s="86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59292035398" defaultRowHeight="14.25" customHeight="1" outlineLevelCol="5"/>
  <cols>
    <col min="1" max="1" width="37.7079646017699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6"/>
      <c r="E2" s="3" t="s">
        <v>419</v>
      </c>
    </row>
    <row r="3" ht="41.25" customHeight="1" spans="1:5">
      <c r="A3" s="77" t="str">
        <f>"2025"&amp;"年区对下转移支付预算表"</f>
        <v>2025年区对下转移支付预算表</v>
      </c>
      <c r="B3" s="4"/>
      <c r="C3" s="4"/>
      <c r="D3" s="4"/>
      <c r="E3" s="68"/>
    </row>
    <row r="4" ht="18" customHeight="1" spans="1:5">
      <c r="A4" s="78" t="s">
        <v>1</v>
      </c>
      <c r="B4" s="79"/>
      <c r="C4" s="79"/>
      <c r="D4" s="80"/>
      <c r="E4" s="8" t="s">
        <v>2</v>
      </c>
    </row>
    <row r="5" ht="19.5" customHeight="1" spans="1:5">
      <c r="A5" s="29" t="s">
        <v>420</v>
      </c>
      <c r="B5" s="11" t="s">
        <v>186</v>
      </c>
      <c r="C5" s="12"/>
      <c r="D5" s="12"/>
      <c r="E5" s="81"/>
    </row>
    <row r="6" ht="40.5" customHeight="1" spans="1:5">
      <c r="A6" s="19"/>
      <c r="B6" s="30" t="s">
        <v>56</v>
      </c>
      <c r="C6" s="10" t="s">
        <v>59</v>
      </c>
      <c r="D6" s="82" t="s">
        <v>405</v>
      </c>
      <c r="E6" s="83" t="s">
        <v>421</v>
      </c>
    </row>
    <row r="7" ht="19.5" customHeight="1" spans="1:5">
      <c r="A7" s="20">
        <v>1</v>
      </c>
      <c r="B7" s="20">
        <v>2</v>
      </c>
      <c r="C7" s="20">
        <v>3</v>
      </c>
      <c r="D7" s="84">
        <v>4</v>
      </c>
      <c r="E7" s="38">
        <v>5</v>
      </c>
    </row>
    <row r="8" ht="19.5" customHeight="1" spans="1:5">
      <c r="A8" s="31"/>
      <c r="B8" s="85"/>
      <c r="C8" s="85"/>
      <c r="D8" s="85"/>
      <c r="E8" s="85"/>
    </row>
    <row r="9" ht="19.5" customHeight="1" spans="1:5">
      <c r="A9" s="71"/>
      <c r="B9" s="85"/>
      <c r="C9" s="85"/>
      <c r="D9" s="85"/>
      <c r="E9" s="85"/>
    </row>
    <row r="10" s="66" customFormat="1" customHeight="1" spans="1:6">
      <c r="A10" s="86" t="s">
        <v>422</v>
      </c>
      <c r="B10" s="87"/>
      <c r="C10" s="87"/>
      <c r="D10" s="87"/>
      <c r="E10" s="87"/>
      <c r="F10" s="87"/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59292035398" defaultRowHeight="12" customHeight="1"/>
  <cols>
    <col min="1" max="1" width="34.283185840708" customWidth="1"/>
    <col min="2" max="2" width="29" customWidth="1"/>
    <col min="3" max="5" width="23.5752212389381" customWidth="1"/>
    <col min="6" max="6" width="11.283185840708" customWidth="1"/>
    <col min="7" max="7" width="25.141592920354" customWidth="1"/>
    <col min="8" max="8" width="15.5752212389381" customWidth="1"/>
    <col min="9" max="9" width="13.4247787610619" customWidth="1"/>
    <col min="10" max="10" width="18.849557522123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423</v>
      </c>
    </row>
    <row r="3" ht="41.25" customHeight="1" spans="1:10">
      <c r="A3" s="67" t="str">
        <f>"2025"&amp;"年区对下转移支付绩效目标表"</f>
        <v>2025年区对下转移支付绩效目标表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">
        <v>1</v>
      </c>
    </row>
    <row r="5" ht="44.25" customHeight="1" spans="1:10">
      <c r="A5" s="69" t="s">
        <v>420</v>
      </c>
      <c r="B5" s="69" t="s">
        <v>251</v>
      </c>
      <c r="C5" s="69" t="s">
        <v>252</v>
      </c>
      <c r="D5" s="69" t="s">
        <v>253</v>
      </c>
      <c r="E5" s="69" t="s">
        <v>254</v>
      </c>
      <c r="F5" s="70" t="s">
        <v>255</v>
      </c>
      <c r="G5" s="69" t="s">
        <v>256</v>
      </c>
      <c r="H5" s="70" t="s">
        <v>257</v>
      </c>
      <c r="I5" s="70" t="s">
        <v>258</v>
      </c>
      <c r="J5" s="69" t="s">
        <v>259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1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1"/>
      <c r="B8" s="22"/>
      <c r="C8" s="22"/>
      <c r="D8" s="22"/>
      <c r="E8" s="31"/>
      <c r="F8" s="22"/>
      <c r="G8" s="31"/>
      <c r="H8" s="22"/>
      <c r="I8" s="22"/>
      <c r="J8" s="31"/>
    </row>
    <row r="9" s="66" customFormat="1" ht="12.75" spans="1:10">
      <c r="A9" s="74" t="s">
        <v>424</v>
      </c>
      <c r="B9" s="75"/>
      <c r="C9" s="75"/>
      <c r="D9" s="75"/>
      <c r="E9" s="75"/>
      <c r="G9" s="75"/>
      <c r="J9" s="75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10.4247787610619" defaultRowHeight="14.25" customHeight="1"/>
  <cols>
    <col min="1" max="3" width="33.7079646017699" customWidth="1"/>
    <col min="4" max="4" width="45.5752212389381" customWidth="1"/>
    <col min="5" max="5" width="27.5752212389381" customWidth="1"/>
    <col min="6" max="6" width="21.7079646017699" customWidth="1"/>
    <col min="7" max="9" width="26.28318584070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425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">
        <v>1</v>
      </c>
      <c r="B4" s="48"/>
      <c r="C4" s="48"/>
      <c r="D4" s="49"/>
      <c r="F4" s="46"/>
      <c r="G4" s="45"/>
      <c r="H4" s="45"/>
      <c r="I4" s="65" t="s">
        <v>2</v>
      </c>
    </row>
    <row r="5" ht="28.5" customHeight="1" spans="1:9">
      <c r="A5" s="50" t="s">
        <v>178</v>
      </c>
      <c r="B5" s="51" t="s">
        <v>179</v>
      </c>
      <c r="C5" s="52" t="s">
        <v>426</v>
      </c>
      <c r="D5" s="50" t="s">
        <v>427</v>
      </c>
      <c r="E5" s="50" t="s">
        <v>428</v>
      </c>
      <c r="F5" s="50" t="s">
        <v>429</v>
      </c>
      <c r="G5" s="51" t="s">
        <v>430</v>
      </c>
      <c r="H5" s="38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403</v>
      </c>
      <c r="H6" s="51" t="s">
        <v>431</v>
      </c>
      <c r="I6" s="51" t="s">
        <v>432</v>
      </c>
    </row>
    <row r="7" ht="17.25" customHeight="1" spans="1:9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</row>
    <row r="8" ht="19.5" customHeight="1" spans="1:9">
      <c r="A8" s="56"/>
      <c r="B8" s="33"/>
      <c r="C8" s="33"/>
      <c r="D8" s="31"/>
      <c r="E8" s="22"/>
      <c r="F8" s="57"/>
      <c r="G8" s="58"/>
      <c r="H8" s="59"/>
      <c r="I8" s="59"/>
    </row>
    <row r="9" ht="19.5" customHeight="1" spans="1:9">
      <c r="A9" s="60" t="s">
        <v>56</v>
      </c>
      <c r="B9" s="61"/>
      <c r="C9" s="61"/>
      <c r="D9" s="62"/>
      <c r="E9" s="63"/>
      <c r="F9" s="63"/>
      <c r="G9" s="58"/>
      <c r="H9" s="59"/>
      <c r="I9" s="59"/>
    </row>
    <row r="10" s="40" customFormat="1" ht="12.75" spans="1:1">
      <c r="A10" s="64" t="s">
        <v>433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scale="4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59292035398" defaultRowHeight="14.25" customHeight="1"/>
  <cols>
    <col min="1" max="1" width="19.283185840708" customWidth="1"/>
    <col min="2" max="2" width="33.8495575221239" customWidth="1"/>
    <col min="3" max="3" width="23.8495575221239" customWidth="1"/>
    <col min="4" max="4" width="11.141592920354" customWidth="1"/>
    <col min="5" max="5" width="17.7079646017699" customWidth="1"/>
    <col min="6" max="6" width="9.84955752212389" customWidth="1"/>
    <col min="7" max="7" width="17.7079646017699" customWidth="1"/>
    <col min="8" max="11" width="23.14159292035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434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220</v>
      </c>
      <c r="B5" s="9" t="s">
        <v>181</v>
      </c>
      <c r="C5" s="9" t="s">
        <v>221</v>
      </c>
      <c r="D5" s="10" t="s">
        <v>182</v>
      </c>
      <c r="E5" s="10" t="s">
        <v>183</v>
      </c>
      <c r="F5" s="10" t="s">
        <v>222</v>
      </c>
      <c r="G5" s="10" t="s">
        <v>223</v>
      </c>
      <c r="H5" s="29" t="s">
        <v>56</v>
      </c>
      <c r="I5" s="11" t="s">
        <v>435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1"/>
      <c r="B9" s="22"/>
      <c r="C9" s="31"/>
      <c r="D9" s="31"/>
      <c r="E9" s="31"/>
      <c r="F9" s="31"/>
      <c r="G9" s="31"/>
      <c r="H9" s="32"/>
      <c r="I9" s="39"/>
      <c r="J9" s="39"/>
      <c r="K9" s="32"/>
    </row>
    <row r="10" ht="18.75" customHeight="1" spans="1:11">
      <c r="A10" s="33"/>
      <c r="B10" s="22"/>
      <c r="C10" s="22"/>
      <c r="D10" s="22"/>
      <c r="E10" s="22"/>
      <c r="F10" s="22"/>
      <c r="G10" s="22"/>
      <c r="H10" s="24"/>
      <c r="I10" s="24"/>
      <c r="J10" s="24"/>
      <c r="K10" s="32"/>
    </row>
    <row r="11" ht="18.75" customHeight="1" spans="1:11">
      <c r="A11" s="34" t="s">
        <v>168</v>
      </c>
      <c r="B11" s="35"/>
      <c r="C11" s="35"/>
      <c r="D11" s="35"/>
      <c r="E11" s="35"/>
      <c r="F11" s="35"/>
      <c r="G11" s="36"/>
      <c r="H11" s="24"/>
      <c r="I11" s="24"/>
      <c r="J11" s="24"/>
      <c r="K11" s="32"/>
    </row>
    <row r="12" s="28" customFormat="1" ht="12.75" spans="1:1">
      <c r="A12" s="37" t="s">
        <v>436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159292035398" defaultRowHeight="14.25" customHeight="1" outlineLevelCol="6"/>
  <cols>
    <col min="1" max="1" width="35.283185840708" customWidth="1"/>
    <col min="2" max="2" width="28" customWidth="1"/>
    <col min="3" max="3" width="30.2743362831858" customWidth="1"/>
    <col min="4" max="4" width="28" customWidth="1"/>
    <col min="5" max="7" width="23.849557522123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437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221</v>
      </c>
      <c r="B5" s="9" t="s">
        <v>220</v>
      </c>
      <c r="C5" s="9" t="s">
        <v>181</v>
      </c>
      <c r="D5" s="10" t="s">
        <v>438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1" t="s">
        <v>226</v>
      </c>
      <c r="C9" s="21" t="s">
        <v>228</v>
      </c>
      <c r="D9" s="22" t="s">
        <v>439</v>
      </c>
      <c r="E9" s="23">
        <v>12000</v>
      </c>
      <c r="F9" s="23">
        <v>12000</v>
      </c>
      <c r="G9" s="23">
        <v>12000</v>
      </c>
    </row>
    <row r="10" ht="17.25" customHeight="1" spans="1:7">
      <c r="A10" s="21" t="s">
        <v>71</v>
      </c>
      <c r="B10" s="21" t="s">
        <v>231</v>
      </c>
      <c r="C10" s="21" t="s">
        <v>233</v>
      </c>
      <c r="D10" s="22" t="s">
        <v>439</v>
      </c>
      <c r="E10" s="24">
        <v>12500000</v>
      </c>
      <c r="F10" s="24">
        <v>12500000</v>
      </c>
      <c r="G10" s="24">
        <v>12500000</v>
      </c>
    </row>
    <row r="11" ht="17.25" customHeight="1" spans="1:7">
      <c r="A11" s="21" t="s">
        <v>71</v>
      </c>
      <c r="B11" s="21" t="s">
        <v>231</v>
      </c>
      <c r="C11" s="21" t="s">
        <v>247</v>
      </c>
      <c r="D11" s="22" t="s">
        <v>439</v>
      </c>
      <c r="E11" s="23">
        <v>2000</v>
      </c>
      <c r="F11" s="23">
        <v>2000</v>
      </c>
      <c r="G11" s="23">
        <v>2000</v>
      </c>
    </row>
    <row r="12" ht="18.75" customHeight="1" spans="1:7">
      <c r="A12" s="21" t="s">
        <v>71</v>
      </c>
      <c r="B12" s="21" t="s">
        <v>231</v>
      </c>
      <c r="C12" s="21" t="s">
        <v>249</v>
      </c>
      <c r="D12" s="22" t="s">
        <v>439</v>
      </c>
      <c r="E12" s="23">
        <v>525000</v>
      </c>
      <c r="F12" s="23">
        <v>525000</v>
      </c>
      <c r="G12" s="23">
        <v>525000</v>
      </c>
    </row>
    <row r="13" ht="18.75" customHeight="1" spans="1:7">
      <c r="A13" s="25" t="s">
        <v>56</v>
      </c>
      <c r="B13" s="26" t="s">
        <v>440</v>
      </c>
      <c r="C13" s="26"/>
      <c r="D13" s="27"/>
      <c r="E13" s="24">
        <f>SUM(E8:E12)</f>
        <v>13039005</v>
      </c>
      <c r="F13" s="24">
        <f>SUM(F8:F12)</f>
        <v>13039006</v>
      </c>
      <c r="G13" s="24">
        <f>SUM(G8:G12)</f>
        <v>13039007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  <ignoredErrors>
    <ignoredError sqref="E13:G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Sugar</cp:lastModifiedBy>
  <dcterms:created xsi:type="dcterms:W3CDTF">2025-02-06T07:09:00Z</dcterms:created>
  <dcterms:modified xsi:type="dcterms:W3CDTF">2025-03-27T06:21:00Z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DE70022E5CFF404D8E0368356D9B2F70_13</vt:lpwstr>
  </property>
  <property fmtid="{D5CDD505-2E9C-101B-9397-08002B2CF9AE}" pid="3" name="KSOProductBuildVer">
    <vt:lpwstr>2052-12.1.0.20305</vt:lpwstr>
  </property>
</Properties>
</file>