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894" firstSheet="6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<sst xmlns="http://schemas.openxmlformats.org/spreadsheetml/2006/main" count="759" uniqueCount="338">
  <si>
    <t>预算01-1表</t>
  </si>
  <si>
    <t>单位名称：昆明市五华区迤六幼儿园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</si>
  <si>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</si>
  <si>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</si>
  <si>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</si>
  <si>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</si>
  <si>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</si>
  <si>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</si>
  <si>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</si>
  <si>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</si>
  <si>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</si>
  <si>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</si>
  <si>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</si>
  <si>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</si>
  <si>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</si>
  <si>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</si>
  <si>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</si>
  <si>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</si>
  <si>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</si>
  <si>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</si>
  <si>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</si>
  <si>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</si>
  <si>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</si>
  <si>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</si>
  <si>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</si>
  <si>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</si>
  <si>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</si>
  <si>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</si>
  <si>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</si>
  <si>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</si>
  <si>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</si>
  <si>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</si>
  <si>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</si>
  <si>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</si>
  <si>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</si>
  <si>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</si>
  <si>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</si>
  <si>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</si>
  <si>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</si>
  <si>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</si>
  <si>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</si>
  <si>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</si>
  <si>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</si>
  <si>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</si>
  <si>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</si>
  <si>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</si>
  <si>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</si>
  <si>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</si>
  <si>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</si>
  <si>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</si>
  <si>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</si>
  <si>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</si>
  <si>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</si>
  <si>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</si>
  <si>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</si>
  <si>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</si>
  <si>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</si>
  <si>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</si>
  <si>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</si>
  <si>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</si>
  <si>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</si>
  <si>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</si>
  <si>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</si>
  <si>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</si>
  <si>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</si>
  <si>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</si>
  <si>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</si>
  <si>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</si>
  <si>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</si>
  <si>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</si>
  <si>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昆明市五华区迤六幼儿园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</si>
  <si>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</si>
  <si>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</si>
  <si>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</si>
  <si>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</si>
  <si>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</si>
  <si>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</si>
  <si>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</si>
  <si>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</si>
  <si>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</si>
  <si>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</si>
  <si>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</si>
  <si>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</si>
  <si>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</si>
  <si>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</si>
  <si>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</si>
  <si>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</si>
  <si>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</si>
  <si>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</si>
  <si>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</si>
  <si>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</si>
  <si>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</si>
  <si>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</si>
  <si>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</si>
  <si>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</si>
  <si>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</si>
  <si>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</si>
  <si>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</si>
  <si>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>普通教育</t>
  </si>
  <si>
    <t>学前教育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</si>
  <si>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</si>
  <si>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</si>
  <si>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</si>
  <si>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</si>
  <si>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</si>
  <si>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</si>
  <si>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</si>
  <si>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</si>
  <si>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</si>
  <si>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</si>
  <si>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</si>
  <si>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</si>
  <si>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</si>
  <si>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</si>
  <si>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</si>
  <si>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</si>
  <si>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</si>
  <si>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</si>
  <si>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</si>
  <si>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</si>
  <si>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</si>
  <si>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</si>
  <si>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</si>
  <si>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</si>
  <si>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</si>
  <si>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</si>
  <si>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</si>
  <si>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</si>
  <si>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</si>
  <si>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</si>
  <si>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</si>
  <si>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</si>
  <si>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</si>
  <si>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</si>
  <si>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</si>
  <si>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</si>
  <si>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</si>
  <si>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</si>
  <si>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</si>
  <si>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</si>
  <si>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</si>
  <si>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</si>
  <si>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</si>
  <si>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</si>
  <si>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</si>
  <si>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</si>
  <si>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</si>
  <si>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</si>
  <si>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</si>
  <si>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</si>
  <si>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</si>
  <si>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</si>
  <si>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</si>
  <si>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</si>
  <si>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</si>
  <si>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</si>
  <si>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备注：昆明市五华区迤六幼儿园2025年无一般公共预算“三公”经费支出预算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</si>
  <si>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</si>
  <si>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</si>
  <si>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</si>
  <si>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</si>
  <si>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</si>
  <si>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</si>
  <si>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</si>
  <si>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</si>
  <si>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</si>
  <si>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</si>
  <si>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</si>
  <si>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</si>
  <si>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</si>
  <si>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</si>
  <si>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</si>
  <si>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</si>
  <si>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</si>
  <si>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</si>
  <si>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</si>
  <si>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</si>
  <si>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530102241100002229646</t>
  </si>
  <si>
    <t>工勤工人工资</t>
  </si>
  <si>
    <t>2050201</t>
  </si>
  <si>
    <t>30199</t>
  </si>
  <si>
    <t>其他工资福利支出</t>
  </si>
  <si>
    <t>合同制教师工资</t>
  </si>
  <si>
    <t>530102231100001410270</t>
  </si>
  <si>
    <t>事业政府综合考核工作目标奖</t>
  </si>
  <si>
    <t>30103</t>
  </si>
  <si>
    <t>奖金</t>
  </si>
  <si>
    <t>绩效工资2017提高部分</t>
  </si>
  <si>
    <t>30107</t>
  </si>
  <si>
    <t>绩效工资</t>
  </si>
  <si>
    <t>绩效考核奖励2017提高部分</t>
  </si>
  <si>
    <t>530102210000000001280</t>
  </si>
  <si>
    <t>办公费</t>
  </si>
  <si>
    <t>30201</t>
  </si>
  <si>
    <t>电费</t>
  </si>
  <si>
    <t>30206</t>
  </si>
  <si>
    <t>邮电费</t>
  </si>
  <si>
    <t>30207</t>
  </si>
  <si>
    <t>教育部门福利费</t>
  </si>
  <si>
    <t>30229</t>
  </si>
  <si>
    <t>福利费</t>
  </si>
  <si>
    <t>530102221100000478302</t>
  </si>
  <si>
    <t>山区和农村学校补贴</t>
  </si>
  <si>
    <t>30102</t>
  </si>
  <si>
    <t>津贴补贴</t>
  </si>
  <si>
    <t>530102221100000478323</t>
  </si>
  <si>
    <t>2210201</t>
  </si>
  <si>
    <t>30113</t>
  </si>
  <si>
    <t>530102221100000478303</t>
  </si>
  <si>
    <t>对机关事业单位养老保险补助</t>
  </si>
  <si>
    <t>2080505</t>
  </si>
  <si>
    <t>30108</t>
  </si>
  <si>
    <t>机关事业单位基本养老保险缴费</t>
  </si>
  <si>
    <t>事业职工基本医疗保险缴费</t>
  </si>
  <si>
    <t>2101102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</si>
  <si>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</si>
  <si>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</si>
  <si>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</si>
  <si>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</si>
  <si>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</si>
  <si>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</si>
  <si>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2101199</t>
  </si>
  <si>
    <t>530102221100000478327</t>
  </si>
  <si>
    <t>工会经费（事业）</t>
  </si>
  <si>
    <t>30228</t>
  </si>
  <si>
    <t>工会经费</t>
  </si>
  <si>
    <t>事业基本工资</t>
  </si>
  <si>
    <t>30101</t>
  </si>
  <si>
    <t>基本工资</t>
  </si>
  <si>
    <t>事业乡镇岗位补助</t>
  </si>
  <si>
    <t>事业津贴补贴</t>
  </si>
  <si>
    <t>事业年终一次性奖金</t>
  </si>
  <si>
    <t>基础性绩效</t>
  </si>
  <si>
    <t>奖励性绩效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</si>
  <si>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</si>
  <si>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</si>
  <si>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</si>
  <si>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</si>
  <si>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</si>
  <si>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</si>
  <si>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</si>
  <si>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</si>
  <si>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530102231100001410271</t>
  </si>
  <si>
    <t>残疾人就业保障金经费</t>
  </si>
  <si>
    <t>30299</t>
  </si>
  <si>
    <t>其他商品和服务支出</t>
  </si>
  <si>
    <t>530102241100002229657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</si>
  <si>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</si>
  <si>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</si>
  <si>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</si>
  <si>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</si>
  <si>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</si>
  <si>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</si>
  <si>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</si>
  <si>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</si>
  <si>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</si>
  <si>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</si>
  <si>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</si>
  <si>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2025年残保金，按规定落实干部职工各项待遇，支持部门正常履职。</t>
  </si>
  <si>
    <t>产出指标</t>
  </si>
  <si>
    <t>数量指标</t>
  </si>
  <si>
    <t>工资福利发放事业人数</t>
  </si>
  <si>
    <t>=</t>
  </si>
  <si>
    <t>人</t>
  </si>
  <si>
    <t>定量指标</t>
  </si>
  <si>
    <t>反映实际发放工资数量</t>
  </si>
  <si>
    <t>效益指标</t>
  </si>
  <si>
    <t>社会效益</t>
  </si>
  <si>
    <t>部门运转</t>
  </si>
  <si>
    <t>正常运转</t>
  </si>
  <si>
    <t>定性指标</t>
  </si>
  <si>
    <t>反映单位运转情况</t>
  </si>
  <si>
    <t>满意度指标</t>
  </si>
  <si>
    <t>服务对象满意度</t>
  </si>
  <si>
    <t>社会公示满意度</t>
  </si>
  <si>
    <t>&gt;=</t>
  </si>
  <si>
    <t>90</t>
  </si>
  <si>
    <t>%</t>
  </si>
  <si>
    <t>反映社会对单位履职情况满意度</t>
  </si>
  <si>
    <t>2025年党建经费，支持部门正常履职。</t>
  </si>
  <si>
    <t>党员人数</t>
  </si>
  <si>
    <t>反映单位党建工作运转情况</t>
  </si>
  <si>
    <t>社会满意度</t>
  </si>
  <si>
    <t>反映社会对单位履职满意度</t>
  </si>
  <si>
    <t>预算06表</t>
  </si>
  <si>
    <t>政府性基金预算支出预算表</t>
  </si>
  <si>
    <t>政府性基金预算支出</t>
  </si>
  <si>
    <t>备注：昆明市五华区迤六幼儿园2025年无政府性基金预算。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</si>
  <si>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</si>
  <si>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</si>
  <si>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</si>
  <si>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</si>
  <si>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</si>
  <si>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</si>
  <si>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</si>
  <si>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</si>
  <si>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</si>
  <si>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</si>
  <si>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</si>
  <si>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备注：昆明市五华区迤六幼儿园2025年无部门政府采购预算。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</si>
  <si>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</si>
  <si>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</si>
  <si>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</si>
  <si>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</si>
  <si>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</si>
  <si>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</si>
  <si>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</si>
  <si>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备注：昆明市五华区迤六幼儿园2025年无政府购买服务预算。</t>
  </si>
  <si>
    <t>预算09-1表</t>
  </si>
  <si>
    <t>单位名称（项目）</t>
  </si>
  <si>
    <t>地区</t>
  </si>
  <si>
    <r>
      <rPr>
        <sz val="10"/>
        <rFont val="宋体"/>
        <charset val="134"/>
      </rPr>
      <t>备注：昆明市五华区迤六幼儿园2025年无</t>
    </r>
    <r>
      <rPr>
        <sz val="10"/>
        <color theme="1"/>
        <rFont val="宋体"/>
        <charset val="134"/>
      </rPr>
      <t>区对下转移支付预算。</t>
    </r>
  </si>
  <si>
    <t>预算09-2表</t>
  </si>
  <si>
    <t>2025年区对下转移支付绩效目标表"</t>
  </si>
  <si>
    <t>备注：昆明市五华区迤六幼儿园2025年无区对下转移支付绩效目标。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</si>
  <si>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</si>
  <si>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</si>
  <si>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</si>
  <si>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</si>
  <si>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</si>
  <si>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</si>
  <si>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</si>
  <si>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</si>
  <si>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备注：昆明市五华区迤六幼儿园2025年无新增资产配置。</t>
  </si>
  <si>
    <t>预算11表</t>
  </si>
  <si>
    <t>上级补助</t>
  </si>
  <si>
    <t>备注：昆明市五华区迤六幼儿园2025年无上级补助项目支出预算。</t>
  </si>
  <si>
    <t>预算12表</t>
  </si>
  <si>
    <t>项目级次</t>
  </si>
  <si>
    <t>经常性项目</t>
  </si>
  <si>
    <t>本级</t>
  </si>
  <si>
    <t>一般公用经费</t>
  </si>
  <si>
    <t>事业人员工资支出</t>
  </si>
  <si>
    <t>社会保障缴费</t>
  </si>
  <si>
    <t>事业人员绩效奖励</t>
  </si>
  <si>
    <t>其他人员支出</t>
  </si>
  <si>
    <t>事业人员支出工资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</si>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</sst>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23.95"/>
      <color theme="1"/>
      <name val="宋体"/>
      <charset val="134"/>
    </font>
    <font>
      <sz val="9.75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9" applyNumberFormat="0" applyAlignment="0" applyProtection="0">
      <alignment vertical="center"/>
    </xf>
    <xf numFmtId="0" fontId="30" fillId="6" borderId="30" applyNumberFormat="0" applyAlignment="0" applyProtection="0">
      <alignment vertical="center"/>
    </xf>
    <xf numFmtId="0" fontId="31" fillId="6" borderId="29" applyNumberFormat="0" applyAlignment="0" applyProtection="0">
      <alignment vertical="center"/>
    </xf>
    <xf numFmtId="0" fontId="32" fillId="7" borderId="31" applyNumberFormat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176" fontId="14" fillId="0" borderId="7">
      <alignment horizontal="right" vertical="center"/>
    </xf>
    <xf numFmtId="177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14" fillId="0" borderId="0">
      <alignment vertical="top"/>
      <protection locked="0"/>
    </xf>
    <xf numFmtId="0" fontId="7" fillId="0" borderId="0"/>
    <xf numFmtId="0" fontId="40" fillId="0" borderId="0">
      <alignment vertical="center"/>
    </xf>
  </cellStyleXfs>
  <cellXfs count="23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3" borderId="8" xfId="59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/>
    </xf>
    <xf numFmtId="49" fontId="5" fillId="0" borderId="8" xfId="57" applyNumberFormat="1" applyFont="1" applyFill="1" applyBorder="1" applyAlignment="1" applyProtection="1">
      <alignment vertical="center"/>
    </xf>
    <xf numFmtId="178" fontId="6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0" borderId="0" xfId="58" applyFont="1" applyFill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7" fillId="0" borderId="0" xfId="57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57" applyFont="1" applyFill="1" applyBorder="1" applyAlignment="1" applyProtection="1">
      <alignment horizontal="left" vertical="center"/>
      <protection locked="0"/>
    </xf>
    <xf numFmtId="0" fontId="5" fillId="3" borderId="0" xfId="57" applyFont="1" applyFill="1" applyBorder="1" applyAlignment="1" applyProtection="1">
      <alignment horizontal="left" vertical="center"/>
      <protection locked="0"/>
    </xf>
    <xf numFmtId="0" fontId="1" fillId="0" borderId="0" xfId="57" applyFont="1" applyFill="1" applyBorder="1" applyAlignment="1" applyProtection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178" fontId="14" fillId="0" borderId="7" xfId="0" applyNumberFormat="1" applyFont="1" applyFill="1" applyBorder="1" applyAlignment="1" applyProtection="1">
      <alignment horizontal="left" vertical="center"/>
      <protection locked="0"/>
    </xf>
    <xf numFmtId="178" fontId="6" fillId="0" borderId="22" xfId="0" applyNumberFormat="1" applyFont="1" applyBorder="1" applyAlignment="1">
      <alignment horizontal="right" vertical="center"/>
    </xf>
    <xf numFmtId="178" fontId="6" fillId="0" borderId="2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horizontal="right" vertical="center"/>
    </xf>
    <xf numFmtId="178" fontId="6" fillId="0" borderId="25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" fillId="0" borderId="8" xfId="57" applyFont="1" applyFill="1" applyBorder="1" applyAlignment="1" applyProtection="1">
      <alignment horizontal="left" vertical="center" wrapText="1"/>
    </xf>
    <xf numFmtId="0" fontId="6" fillId="3" borderId="8" xfId="57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6" fillId="0" borderId="7" xfId="0" applyNumberFormat="1" applyFont="1" applyBorder="1" applyAlignment="1">
      <alignment horizontal="left" vertical="center"/>
    </xf>
    <xf numFmtId="178" fontId="14" fillId="0" borderId="7" xfId="54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57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7" fillId="0" borderId="0" xfId="57" applyFont="1" applyFill="1" applyAlignment="1" applyProtection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left" vertical="center"/>
    </xf>
    <xf numFmtId="4" fontId="2" fillId="2" borderId="7" xfId="0" applyNumberFormat="1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57" applyFont="1" applyFill="1" applyBorder="1" applyAlignment="1" applyProtection="1">
      <alignment horizontal="center" vertical="center"/>
    </xf>
    <xf numFmtId="0" fontId="1" fillId="0" borderId="7" xfId="57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6" fillId="3" borderId="8" xfId="57" applyFont="1" applyFill="1" applyBorder="1" applyAlignment="1" applyProtection="1" quotePrefix="1">
      <alignment horizontal="center" vertical="center"/>
    </xf>
    <xf numFmtId="49" fontId="2" fillId="0" borderId="7" xfId="0" applyNumberFormat="1" applyFont="1" applyFill="1" applyBorder="1" applyAlignment="1" quotePrefix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  <cellStyle name="常规 3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8" activePane="bottomLeft" state="frozen"/>
      <selection/>
      <selection pane="bottomLeft" activeCell="B33" sqref="B33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7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139" t="s">
        <v>1</v>
      </c>
      <c r="B4" s="179"/>
      <c r="D4" s="159" t="s">
        <v>2</v>
      </c>
    </row>
    <row r="5" ht="23.25" customHeight="1" spans="1:4">
      <c r="A5" s="193" t="s">
        <v>3</v>
      </c>
      <c r="B5" s="194"/>
      <c r="C5" s="193" t="s">
        <v>4</v>
      </c>
      <c r="D5" s="194"/>
    </row>
    <row r="6" ht="24" customHeight="1" spans="1:4">
      <c r="A6" s="193" t="s">
        <v>5</v>
      </c>
      <c r="B6" s="193" t="s">
        <v>6</v>
      </c>
      <c r="C6" s="193" t="s">
        <v>7</v>
      </c>
      <c r="D6" s="193" t="s">
        <v>6</v>
      </c>
    </row>
    <row r="7" ht="17.25" customHeight="1" spans="1:4">
      <c r="A7" s="195" t="s">
        <v>8</v>
      </c>
      <c r="B7" s="24">
        <v>1676195</v>
      </c>
      <c r="C7" s="195" t="s">
        <v>9</v>
      </c>
      <c r="D7" s="24"/>
    </row>
    <row r="8" ht="17.25" customHeight="1" spans="1:4">
      <c r="A8" s="195" t="s">
        <v>10</v>
      </c>
      <c r="B8" s="24">
        <v>61881.66</v>
      </c>
      <c r="C8" s="195" t="s">
        <v>11</v>
      </c>
      <c r="D8" s="24"/>
    </row>
    <row r="9" ht="17.25" customHeight="1" spans="1:4">
      <c r="A9" s="195" t="s">
        <v>12</v>
      </c>
      <c r="B9" s="24"/>
      <c r="C9" s="234" t="s">
        <v>13</v>
      </c>
      <c r="D9" s="24"/>
    </row>
    <row r="10" ht="17.25" customHeight="1" spans="1:4">
      <c r="A10" s="195" t="s">
        <v>14</v>
      </c>
      <c r="B10" s="24"/>
      <c r="C10" s="234" t="s">
        <v>15</v>
      </c>
      <c r="D10" s="24"/>
    </row>
    <row r="11" ht="17.25" customHeight="1" spans="1:4">
      <c r="A11" s="195" t="s">
        <v>16</v>
      </c>
      <c r="B11" s="24"/>
      <c r="C11" s="234" t="s">
        <v>17</v>
      </c>
      <c r="D11" s="196">
        <v>1436279</v>
      </c>
    </row>
    <row r="12" ht="17.25" customHeight="1" spans="1:4">
      <c r="A12" s="195" t="s">
        <v>18</v>
      </c>
      <c r="B12" s="24"/>
      <c r="C12" s="234" t="s">
        <v>19</v>
      </c>
      <c r="D12" s="24"/>
    </row>
    <row r="13" ht="17.25" customHeight="1" spans="1:4">
      <c r="A13" s="195" t="s">
        <v>20</v>
      </c>
      <c r="B13" s="24"/>
      <c r="C13" s="33" t="s">
        <v>21</v>
      </c>
      <c r="D13" s="24"/>
    </row>
    <row r="14" ht="17.25" customHeight="1" spans="1:4">
      <c r="A14" s="195" t="s">
        <v>22</v>
      </c>
      <c r="B14" s="24"/>
      <c r="C14" s="33" t="s">
        <v>23</v>
      </c>
      <c r="D14" s="196">
        <v>75777</v>
      </c>
    </row>
    <row r="15" ht="17.25" customHeight="1" spans="1:4">
      <c r="A15" s="195" t="s">
        <v>24</v>
      </c>
      <c r="B15" s="24"/>
      <c r="C15" s="33" t="s">
        <v>25</v>
      </c>
      <c r="D15" s="196">
        <v>71763</v>
      </c>
    </row>
    <row r="16" ht="17.25" customHeight="1" spans="1:4">
      <c r="A16" s="195" t="s">
        <v>26</v>
      </c>
      <c r="B16" s="24"/>
      <c r="C16" s="33" t="s">
        <v>27</v>
      </c>
      <c r="D16" s="24"/>
    </row>
    <row r="17" ht="17.25" customHeight="1" spans="1:4">
      <c r="A17" s="165"/>
      <c r="B17" s="24"/>
      <c r="C17" s="33" t="s">
        <v>28</v>
      </c>
      <c r="D17" s="24"/>
    </row>
    <row r="18" ht="17.25" customHeight="1" spans="1:4">
      <c r="A18" s="197"/>
      <c r="B18" s="24"/>
      <c r="C18" s="33" t="s">
        <v>29</v>
      </c>
      <c r="D18" s="24"/>
    </row>
    <row r="19" ht="17.25" customHeight="1" spans="1:4">
      <c r="A19" s="197"/>
      <c r="B19" s="24"/>
      <c r="C19" s="33" t="s">
        <v>30</v>
      </c>
      <c r="D19" s="24"/>
    </row>
    <row r="20" ht="17.25" customHeight="1" spans="1:4">
      <c r="A20" s="197"/>
      <c r="B20" s="24"/>
      <c r="C20" s="33" t="s">
        <v>31</v>
      </c>
      <c r="D20" s="24"/>
    </row>
    <row r="21" ht="17.25" customHeight="1" spans="1:4">
      <c r="A21" s="197"/>
      <c r="B21" s="24"/>
      <c r="C21" s="33" t="s">
        <v>32</v>
      </c>
      <c r="D21" s="24"/>
    </row>
    <row r="22" ht="17.25" customHeight="1" spans="1:4">
      <c r="A22" s="197"/>
      <c r="B22" s="24"/>
      <c r="C22" s="33" t="s">
        <v>33</v>
      </c>
      <c r="D22" s="24"/>
    </row>
    <row r="23" ht="17.25" customHeight="1" spans="1:4">
      <c r="A23" s="197"/>
      <c r="B23" s="24"/>
      <c r="C23" s="33" t="s">
        <v>34</v>
      </c>
      <c r="D23" s="24"/>
    </row>
    <row r="24" ht="17.25" customHeight="1" spans="1:4">
      <c r="A24" s="197"/>
      <c r="B24" s="24"/>
      <c r="C24" s="33" t="s">
        <v>35</v>
      </c>
      <c r="D24" s="24"/>
    </row>
    <row r="25" ht="17.25" customHeight="1" spans="1:4">
      <c r="A25" s="197"/>
      <c r="B25" s="24"/>
      <c r="C25" s="33" t="s">
        <v>36</v>
      </c>
      <c r="D25" s="198">
        <v>92376</v>
      </c>
    </row>
    <row r="26" ht="17.25" customHeight="1" spans="1:4">
      <c r="A26" s="197"/>
      <c r="B26" s="24"/>
      <c r="C26" s="33" t="s">
        <v>37</v>
      </c>
      <c r="D26" s="24"/>
    </row>
    <row r="27" ht="17.25" customHeight="1" spans="1:4">
      <c r="A27" s="197"/>
      <c r="B27" s="24"/>
      <c r="C27" s="165" t="s">
        <v>38</v>
      </c>
      <c r="D27" s="24"/>
    </row>
    <row r="28" ht="17.25" customHeight="1" spans="1:4">
      <c r="A28" s="197"/>
      <c r="B28" s="24"/>
      <c r="C28" s="33" t="s">
        <v>39</v>
      </c>
      <c r="D28" s="24"/>
    </row>
    <row r="29" ht="16.5" customHeight="1" spans="1:4">
      <c r="A29" s="197"/>
      <c r="B29" s="24"/>
      <c r="C29" s="33" t="s">
        <v>40</v>
      </c>
      <c r="D29" s="24"/>
    </row>
    <row r="30" ht="16.5" customHeight="1" spans="1:4">
      <c r="A30" s="197"/>
      <c r="B30" s="24"/>
      <c r="C30" s="165" t="s">
        <v>41</v>
      </c>
      <c r="D30" s="24"/>
    </row>
    <row r="31" ht="17.25" customHeight="1" spans="1:4">
      <c r="A31" s="197"/>
      <c r="B31" s="24"/>
      <c r="C31" s="165" t="s">
        <v>42</v>
      </c>
      <c r="D31" s="24"/>
    </row>
    <row r="32" ht="17.25" customHeight="1" spans="1:4">
      <c r="A32" s="197"/>
      <c r="B32" s="24"/>
      <c r="C32" s="33" t="s">
        <v>43</v>
      </c>
      <c r="D32" s="24"/>
    </row>
    <row r="33" ht="16.5" customHeight="1" spans="1:4">
      <c r="A33" s="197" t="s">
        <v>44</v>
      </c>
      <c r="B33" s="24">
        <v>1676195</v>
      </c>
      <c r="C33" s="197" t="s">
        <v>45</v>
      </c>
      <c r="D33" s="198">
        <v>1676195</v>
      </c>
    </row>
    <row r="34" ht="16.5" customHeight="1" spans="1:4">
      <c r="A34" s="165" t="s">
        <v>46</v>
      </c>
      <c r="B34" s="24"/>
      <c r="C34" s="165" t="s">
        <v>47</v>
      </c>
      <c r="D34" s="198"/>
    </row>
    <row r="35" ht="16.5" customHeight="1" spans="1:4">
      <c r="A35" s="33" t="s">
        <v>48</v>
      </c>
      <c r="B35" s="24"/>
      <c r="C35" s="33" t="s">
        <v>48</v>
      </c>
      <c r="D35" s="198"/>
    </row>
    <row r="36" ht="16.5" customHeight="1" spans="1:4">
      <c r="A36" s="33" t="s">
        <v>49</v>
      </c>
      <c r="B36" s="24"/>
      <c r="C36" s="33" t="s">
        <v>50</v>
      </c>
      <c r="D36" s="198"/>
    </row>
    <row r="37" ht="16.5" customHeight="1" spans="1:4">
      <c r="A37" s="199" t="s">
        <v>51</v>
      </c>
      <c r="B37" s="24">
        <v>1676195</v>
      </c>
      <c r="C37" s="199" t="s">
        <v>52</v>
      </c>
      <c r="D37" s="198">
        <v>1676195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3">
        <v>1</v>
      </c>
      <c r="B2" s="124">
        <v>0</v>
      </c>
      <c r="C2" s="123">
        <v>1</v>
      </c>
      <c r="D2" s="125"/>
      <c r="E2" s="125"/>
      <c r="F2" s="122" t="s">
        <v>284</v>
      </c>
    </row>
    <row r="3" ht="42" customHeight="1" spans="1:6">
      <c r="A3" s="126" t="str">
        <f>"2025"&amp;"年部门政府性基金预算支出预算表"</f>
        <v>2025年部门政府性基金预算支出预算表</v>
      </c>
      <c r="B3" s="126" t="s">
        <v>285</v>
      </c>
      <c r="C3" s="127"/>
      <c r="D3" s="128"/>
      <c r="E3" s="128"/>
      <c r="F3" s="128"/>
    </row>
    <row r="4" ht="13.5" customHeight="1" spans="1:6">
      <c r="A4" s="5" t="s">
        <v>1</v>
      </c>
      <c r="B4" s="5"/>
      <c r="C4" s="123"/>
      <c r="D4" s="125"/>
      <c r="E4" s="125"/>
      <c r="F4" s="122" t="s">
        <v>2</v>
      </c>
    </row>
    <row r="5" ht="19.5" customHeight="1" spans="1:6">
      <c r="A5" s="129" t="s">
        <v>159</v>
      </c>
      <c r="B5" s="130" t="s">
        <v>72</v>
      </c>
      <c r="C5" s="129" t="s">
        <v>73</v>
      </c>
      <c r="D5" s="11" t="s">
        <v>286</v>
      </c>
      <c r="E5" s="12"/>
      <c r="F5" s="13"/>
    </row>
    <row r="6" ht="18.75" customHeight="1" spans="1:6">
      <c r="A6" s="131"/>
      <c r="B6" s="132"/>
      <c r="C6" s="131"/>
      <c r="D6" s="16" t="s">
        <v>56</v>
      </c>
      <c r="E6" s="11" t="s">
        <v>75</v>
      </c>
      <c r="F6" s="16" t="s">
        <v>76</v>
      </c>
    </row>
    <row r="7" ht="18.75" customHeight="1" spans="1:6">
      <c r="A7" s="71">
        <v>1</v>
      </c>
      <c r="B7" s="133" t="s">
        <v>83</v>
      </c>
      <c r="C7" s="71">
        <v>3</v>
      </c>
      <c r="D7" s="134">
        <v>4</v>
      </c>
      <c r="E7" s="134">
        <v>5</v>
      </c>
      <c r="F7" s="134">
        <v>6</v>
      </c>
    </row>
    <row r="8" ht="21" customHeight="1" spans="1:6">
      <c r="A8" s="31"/>
      <c r="B8" s="31"/>
      <c r="C8" s="31"/>
      <c r="D8" s="24"/>
      <c r="E8" s="24"/>
      <c r="F8" s="24"/>
    </row>
    <row r="9" ht="21" customHeight="1" spans="1:6">
      <c r="A9" s="31"/>
      <c r="B9" s="31"/>
      <c r="C9" s="31"/>
      <c r="D9" s="24"/>
      <c r="E9" s="24"/>
      <c r="F9" s="24"/>
    </row>
    <row r="10" ht="18.75" customHeight="1" spans="1:6">
      <c r="A10" s="135" t="s">
        <v>148</v>
      </c>
      <c r="B10" s="135" t="s">
        <v>148</v>
      </c>
      <c r="C10" s="136" t="s">
        <v>148</v>
      </c>
      <c r="D10" s="24"/>
      <c r="E10" s="24"/>
      <c r="F10" s="24"/>
    </row>
    <row r="11" customHeight="1" spans="1:3">
      <c r="A11" s="75" t="s">
        <v>287</v>
      </c>
      <c r="B11" s="75"/>
      <c r="C11" s="75"/>
    </row>
    <row r="12" customHeight="1" spans="1:3">
      <c r="A12" s="75"/>
      <c r="B12" s="75"/>
      <c r="C12" s="75"/>
    </row>
  </sheetData>
  <mergeCells count="8">
    <mergeCell ref="A3:F3"/>
    <mergeCell ref="A4:C4"/>
    <mergeCell ref="D5:F5"/>
    <mergeCell ref="A10:C10"/>
    <mergeCell ref="A5:A6"/>
    <mergeCell ref="B5:B6"/>
    <mergeCell ref="C5:C6"/>
    <mergeCell ref="A11:C12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zoomScale="60" zoomScaleNormal="60" workbookViewId="0">
      <pane ySplit="1" topLeftCell="A2" activePane="bottomLeft" state="frozen"/>
      <selection/>
      <selection pane="bottomLeft" activeCell="A4" sqref="A4:H4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288</v>
      </c>
    </row>
    <row r="3" ht="41.25" customHeight="1" spans="1:19">
      <c r="A3" s="77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5" t="s">
        <v>1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22" t="s">
        <v>2</v>
      </c>
    </row>
    <row r="5" ht="15.75" customHeight="1" spans="1:19">
      <c r="A5" s="10" t="s">
        <v>158</v>
      </c>
      <c r="B5" s="89" t="s">
        <v>159</v>
      </c>
      <c r="C5" s="89" t="s">
        <v>289</v>
      </c>
      <c r="D5" s="90" t="s">
        <v>290</v>
      </c>
      <c r="E5" s="90" t="s">
        <v>291</v>
      </c>
      <c r="F5" s="90" t="s">
        <v>292</v>
      </c>
      <c r="G5" s="90" t="s">
        <v>293</v>
      </c>
      <c r="H5" s="90" t="s">
        <v>294</v>
      </c>
      <c r="I5" s="104" t="s">
        <v>166</v>
      </c>
      <c r="J5" s="104"/>
      <c r="K5" s="104"/>
      <c r="L5" s="104"/>
      <c r="M5" s="105"/>
      <c r="N5" s="104"/>
      <c r="O5" s="104"/>
      <c r="P5" s="112"/>
      <c r="Q5" s="104"/>
      <c r="R5" s="105"/>
      <c r="S5" s="81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56</v>
      </c>
      <c r="J6" s="92" t="s">
        <v>59</v>
      </c>
      <c r="K6" s="92" t="s">
        <v>295</v>
      </c>
      <c r="L6" s="92" t="s">
        <v>296</v>
      </c>
      <c r="M6" s="106" t="s">
        <v>297</v>
      </c>
      <c r="N6" s="107" t="s">
        <v>298</v>
      </c>
      <c r="O6" s="107"/>
      <c r="P6" s="113"/>
      <c r="Q6" s="107"/>
      <c r="R6" s="114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58</v>
      </c>
      <c r="K7" s="94"/>
      <c r="L7" s="94"/>
      <c r="M7" s="108"/>
      <c r="N7" s="94" t="s">
        <v>58</v>
      </c>
      <c r="O7" s="94" t="s">
        <v>65</v>
      </c>
      <c r="P7" s="93" t="s">
        <v>66</v>
      </c>
      <c r="Q7" s="94" t="s">
        <v>67</v>
      </c>
      <c r="R7" s="108" t="s">
        <v>68</v>
      </c>
      <c r="S7" s="93" t="s">
        <v>69</v>
      </c>
    </row>
    <row r="8" ht="18" customHeight="1" spans="1:19">
      <c r="A8" s="116">
        <v>1</v>
      </c>
      <c r="B8" s="116" t="s">
        <v>83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ht="21" customHeight="1" spans="1:19">
      <c r="A9" s="95"/>
      <c r="B9" s="96"/>
      <c r="C9" s="96"/>
      <c r="D9" s="97"/>
      <c r="E9" s="97"/>
      <c r="F9" s="97"/>
      <c r="G9" s="118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21" customHeight="1" spans="1:19">
      <c r="A10" s="98" t="s">
        <v>148</v>
      </c>
      <c r="B10" s="99"/>
      <c r="C10" s="99"/>
      <c r="D10" s="100"/>
      <c r="E10" s="100"/>
      <c r="F10" s="100"/>
      <c r="G10" s="119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21" customHeight="1" spans="1:19">
      <c r="A11" s="115" t="s">
        <v>299</v>
      </c>
      <c r="B11" s="5"/>
      <c r="C11" s="5"/>
      <c r="D11" s="115"/>
      <c r="E11" s="115"/>
      <c r="F11" s="115"/>
      <c r="G11" s="120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zoomScale="60" zoomScaleNormal="60" workbookViewId="0">
      <pane ySplit="1" topLeftCell="A2" activePane="bottomLeft" state="frozen"/>
      <selection/>
      <selection pane="bottomLeft" activeCell="A4" sqref="A4:I4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5"/>
      <c r="B2" s="86"/>
      <c r="C2" s="86"/>
      <c r="D2" s="86"/>
      <c r="E2" s="86"/>
      <c r="F2" s="86"/>
      <c r="G2" s="86"/>
      <c r="H2" s="85"/>
      <c r="I2" s="85"/>
      <c r="J2" s="85"/>
      <c r="K2" s="85"/>
      <c r="L2" s="85"/>
      <c r="M2" s="85"/>
      <c r="N2" s="102"/>
      <c r="O2" s="85"/>
      <c r="P2" s="85"/>
      <c r="Q2" s="86"/>
      <c r="R2" s="85"/>
      <c r="S2" s="110"/>
      <c r="T2" s="110" t="s">
        <v>300</v>
      </c>
    </row>
    <row r="3" ht="41.25" customHeight="1" spans="1:20">
      <c r="A3" s="77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7"/>
      <c r="I3" s="87"/>
      <c r="J3" s="87"/>
      <c r="K3" s="87"/>
      <c r="L3" s="87"/>
      <c r="M3" s="87"/>
      <c r="N3" s="103"/>
      <c r="O3" s="87"/>
      <c r="P3" s="87"/>
      <c r="Q3" s="69"/>
      <c r="R3" s="87"/>
      <c r="S3" s="103"/>
      <c r="T3" s="69"/>
    </row>
    <row r="4" ht="22.5" customHeight="1" spans="1:20">
      <c r="A4" s="78" t="s">
        <v>1</v>
      </c>
      <c r="B4" s="88"/>
      <c r="C4" s="88"/>
      <c r="D4" s="88"/>
      <c r="E4" s="88"/>
      <c r="F4" s="88"/>
      <c r="G4" s="88"/>
      <c r="H4" s="79"/>
      <c r="I4" s="79"/>
      <c r="J4" s="79"/>
      <c r="K4" s="79"/>
      <c r="L4" s="79"/>
      <c r="M4" s="79"/>
      <c r="N4" s="102"/>
      <c r="O4" s="85"/>
      <c r="P4" s="85"/>
      <c r="Q4" s="86"/>
      <c r="R4" s="85"/>
      <c r="S4" s="111"/>
      <c r="T4" s="110" t="s">
        <v>2</v>
      </c>
    </row>
    <row r="5" ht="24" customHeight="1" spans="1:20">
      <c r="A5" s="10" t="s">
        <v>158</v>
      </c>
      <c r="B5" s="89" t="s">
        <v>159</v>
      </c>
      <c r="C5" s="89" t="s">
        <v>289</v>
      </c>
      <c r="D5" s="89" t="s">
        <v>301</v>
      </c>
      <c r="E5" s="89" t="s">
        <v>302</v>
      </c>
      <c r="F5" s="89" t="s">
        <v>303</v>
      </c>
      <c r="G5" s="89" t="s">
        <v>304</v>
      </c>
      <c r="H5" s="90" t="s">
        <v>305</v>
      </c>
      <c r="I5" s="90" t="s">
        <v>306</v>
      </c>
      <c r="J5" s="104" t="s">
        <v>166</v>
      </c>
      <c r="K5" s="104"/>
      <c r="L5" s="104"/>
      <c r="M5" s="104"/>
      <c r="N5" s="105"/>
      <c r="O5" s="104"/>
      <c r="P5" s="104"/>
      <c r="Q5" s="112"/>
      <c r="R5" s="104"/>
      <c r="S5" s="105"/>
      <c r="T5" s="81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56</v>
      </c>
      <c r="K6" s="92" t="s">
        <v>59</v>
      </c>
      <c r="L6" s="92" t="s">
        <v>295</v>
      </c>
      <c r="M6" s="92" t="s">
        <v>296</v>
      </c>
      <c r="N6" s="106" t="s">
        <v>297</v>
      </c>
      <c r="O6" s="107" t="s">
        <v>298</v>
      </c>
      <c r="P6" s="107"/>
      <c r="Q6" s="113"/>
      <c r="R6" s="107"/>
      <c r="S6" s="114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58</v>
      </c>
      <c r="L7" s="94"/>
      <c r="M7" s="94"/>
      <c r="N7" s="108"/>
      <c r="O7" s="94" t="s">
        <v>58</v>
      </c>
      <c r="P7" s="94" t="s">
        <v>65</v>
      </c>
      <c r="Q7" s="93" t="s">
        <v>66</v>
      </c>
      <c r="R7" s="94" t="s">
        <v>67</v>
      </c>
      <c r="S7" s="108" t="s">
        <v>68</v>
      </c>
      <c r="T7" s="93" t="s">
        <v>69</v>
      </c>
    </row>
    <row r="8" ht="149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1" customHeight="1" spans="1:20">
      <c r="A10" s="98" t="s">
        <v>148</v>
      </c>
      <c r="B10" s="99"/>
      <c r="C10" s="99"/>
      <c r="D10" s="99"/>
      <c r="E10" s="99"/>
      <c r="F10" s="99"/>
      <c r="G10" s="99"/>
      <c r="H10" s="100"/>
      <c r="I10" s="109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customHeight="1" spans="1:18">
      <c r="A11" s="101" t="s">
        <v>307</v>
      </c>
      <c r="B11" s="101"/>
      <c r="C11" s="101"/>
      <c r="D11" s="101"/>
      <c r="E11" s="101"/>
      <c r="F11" s="101"/>
      <c r="M11" s="101" t="s">
        <v>307</v>
      </c>
      <c r="N11" s="101"/>
      <c r="O11" s="101"/>
      <c r="P11" s="101"/>
      <c r="Q11" s="101"/>
      <c r="R11" s="101"/>
    </row>
    <row r="12" customHeight="1" spans="1:18">
      <c r="A12" s="101"/>
      <c r="B12" s="101"/>
      <c r="C12" s="101"/>
      <c r="D12" s="101"/>
      <c r="E12" s="101"/>
      <c r="F12" s="101"/>
      <c r="M12" s="101"/>
      <c r="N12" s="101"/>
      <c r="O12" s="101"/>
      <c r="P12" s="101"/>
      <c r="Q12" s="101"/>
      <c r="R12" s="101"/>
    </row>
    <row r="13" customHeight="1" spans="1:18">
      <c r="A13" s="101"/>
      <c r="B13" s="101"/>
      <c r="C13" s="101"/>
      <c r="D13" s="101"/>
      <c r="E13" s="101"/>
      <c r="F13" s="101"/>
      <c r="M13" s="101"/>
      <c r="N13" s="101"/>
      <c r="O13" s="101"/>
      <c r="P13" s="101"/>
      <c r="Q13" s="101"/>
      <c r="R13" s="101"/>
    </row>
  </sheetData>
  <mergeCells count="21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  <mergeCell ref="A11:F13"/>
    <mergeCell ref="M11:R13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3"/>
  <sheetViews>
    <sheetView showZeros="0" workbookViewId="0">
      <pane ySplit="1" topLeftCell="A3" activePane="bottomLeft" state="frozen"/>
      <selection/>
      <selection pane="bottomLeft" activeCell="A10" sqref="A10:B13"/>
    </sheetView>
  </sheetViews>
  <sheetFormatPr defaultColWidth="9.14545454545454" defaultRowHeight="14.25" customHeight="1" outlineLevelCol="4"/>
  <cols>
    <col min="1" max="1" width="37.7090909090909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6"/>
      <c r="E2" s="3" t="s">
        <v>308</v>
      </c>
    </row>
    <row r="3" ht="41.25" customHeight="1" spans="1:5">
      <c r="A3" s="77" t="str">
        <f>"2025"&amp;"年区对下转移支付预算表"</f>
        <v>2025年区对下转移支付预算表</v>
      </c>
      <c r="B3" s="4"/>
      <c r="C3" s="4"/>
      <c r="D3" s="4"/>
      <c r="E3" s="69"/>
    </row>
    <row r="4" ht="18" customHeight="1" spans="1:5">
      <c r="A4" s="78" t="s">
        <v>1</v>
      </c>
      <c r="B4" s="79"/>
      <c r="C4" s="79"/>
      <c r="D4" s="80"/>
      <c r="E4" s="8" t="s">
        <v>2</v>
      </c>
    </row>
    <row r="5" ht="19.5" customHeight="1" spans="1:5">
      <c r="A5" s="28" t="s">
        <v>309</v>
      </c>
      <c r="B5" s="11" t="s">
        <v>166</v>
      </c>
      <c r="C5" s="12"/>
      <c r="D5" s="12"/>
      <c r="E5" s="81"/>
    </row>
    <row r="6" ht="40.5" customHeight="1" spans="1:5">
      <c r="A6" s="19"/>
      <c r="B6" s="29" t="s">
        <v>56</v>
      </c>
      <c r="C6" s="10" t="s">
        <v>59</v>
      </c>
      <c r="D6" s="82" t="s">
        <v>295</v>
      </c>
      <c r="E6" s="83" t="s">
        <v>310</v>
      </c>
    </row>
    <row r="7" ht="19.5" customHeight="1" spans="1:5">
      <c r="A7" s="20">
        <v>1</v>
      </c>
      <c r="B7" s="20">
        <v>2</v>
      </c>
      <c r="C7" s="20">
        <v>3</v>
      </c>
      <c r="D7" s="84">
        <v>4</v>
      </c>
      <c r="E7" s="39">
        <v>5</v>
      </c>
    </row>
    <row r="8" ht="19.5" customHeight="1" spans="1:5">
      <c r="A8" s="30"/>
      <c r="B8" s="24"/>
      <c r="C8" s="24"/>
      <c r="D8" s="24"/>
      <c r="E8" s="24"/>
    </row>
    <row r="9" ht="19.5" customHeight="1" spans="1:5">
      <c r="A9" s="72"/>
      <c r="B9" s="24"/>
      <c r="C9" s="24"/>
      <c r="D9" s="24"/>
      <c r="E9" s="24"/>
    </row>
    <row r="10" customHeight="1" spans="1:2">
      <c r="A10" s="75" t="s">
        <v>311</v>
      </c>
      <c r="B10" s="75"/>
    </row>
    <row r="11" customHeight="1" spans="1:2">
      <c r="A11" s="75"/>
      <c r="B11" s="75"/>
    </row>
    <row r="12" customHeight="1" spans="1:2">
      <c r="A12" s="75"/>
      <c r="B12" s="75"/>
    </row>
    <row r="13" customHeight="1" spans="1:2">
      <c r="A13" s="75"/>
      <c r="B13" s="75"/>
    </row>
  </sheetData>
  <mergeCells count="5">
    <mergeCell ref="A3:E3"/>
    <mergeCell ref="A4:D4"/>
    <mergeCell ref="B5:D5"/>
    <mergeCell ref="A5:A6"/>
    <mergeCell ref="A10:B13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zoomScale="70" zoomScaleNormal="70" workbookViewId="0">
      <pane ySplit="1" topLeftCell="A2" activePane="bottomLeft" state="frozen"/>
      <selection/>
      <selection pane="bottomLeft" activeCell="D8" sqref="D8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312</v>
      </c>
    </row>
    <row r="3" ht="41.25" customHeight="1" spans="1:10">
      <c r="A3" s="68" t="s">
        <v>313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">
        <v>1</v>
      </c>
    </row>
    <row r="5" ht="44.25" customHeight="1" spans="1:10">
      <c r="A5" s="70" t="s">
        <v>309</v>
      </c>
      <c r="B5" s="70" t="s">
        <v>249</v>
      </c>
      <c r="C5" s="70" t="s">
        <v>250</v>
      </c>
      <c r="D5" s="70" t="s">
        <v>251</v>
      </c>
      <c r="E5" s="70" t="s">
        <v>252</v>
      </c>
      <c r="F5" s="71" t="s">
        <v>253</v>
      </c>
      <c r="G5" s="70" t="s">
        <v>254</v>
      </c>
      <c r="H5" s="71" t="s">
        <v>255</v>
      </c>
      <c r="I5" s="71" t="s">
        <v>256</v>
      </c>
      <c r="J5" s="70" t="s">
        <v>257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0"/>
      <c r="B7" s="72"/>
      <c r="C7" s="72"/>
      <c r="D7" s="72"/>
      <c r="E7" s="73"/>
      <c r="F7" s="74"/>
      <c r="G7" s="73"/>
      <c r="H7" s="74"/>
      <c r="I7" s="74"/>
      <c r="J7" s="73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customHeight="1" spans="1:2">
      <c r="A9" s="75" t="s">
        <v>314</v>
      </c>
      <c r="B9" s="75"/>
    </row>
    <row r="10" customHeight="1" spans="1:2">
      <c r="A10" s="75"/>
      <c r="B10" s="75"/>
    </row>
    <row r="11" customHeight="1" spans="1:2">
      <c r="A11" s="75"/>
      <c r="B11" s="75"/>
    </row>
    <row r="12" customHeight="1" spans="1:2">
      <c r="A12" s="75"/>
      <c r="B12" s="75"/>
    </row>
  </sheetData>
  <mergeCells count="3">
    <mergeCell ref="A3:J3"/>
    <mergeCell ref="A4:H4"/>
    <mergeCell ref="A9:B12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315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">
        <v>1</v>
      </c>
      <c r="B4" s="48"/>
      <c r="C4" s="48"/>
      <c r="D4" s="49"/>
      <c r="F4" s="46"/>
      <c r="G4" s="45"/>
      <c r="H4" s="45"/>
      <c r="I4" s="67" t="s">
        <v>2</v>
      </c>
    </row>
    <row r="5" ht="28.5" customHeight="1" spans="1:9">
      <c r="A5" s="50" t="s">
        <v>158</v>
      </c>
      <c r="B5" s="51" t="s">
        <v>159</v>
      </c>
      <c r="C5" s="52" t="s">
        <v>316</v>
      </c>
      <c r="D5" s="50" t="s">
        <v>317</v>
      </c>
      <c r="E5" s="50" t="s">
        <v>318</v>
      </c>
      <c r="F5" s="50" t="s">
        <v>319</v>
      </c>
      <c r="G5" s="51" t="s">
        <v>320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293</v>
      </c>
      <c r="H6" s="51" t="s">
        <v>321</v>
      </c>
      <c r="I6" s="51" t="s">
        <v>322</v>
      </c>
    </row>
    <row r="7" ht="17.25" customHeight="1" spans="1:9">
      <c r="A7" s="55" t="s">
        <v>82</v>
      </c>
      <c r="B7" s="56"/>
      <c r="C7" s="57" t="s">
        <v>83</v>
      </c>
      <c r="D7" s="55" t="s">
        <v>84</v>
      </c>
      <c r="E7" s="58" t="s">
        <v>85</v>
      </c>
      <c r="F7" s="55" t="s">
        <v>86</v>
      </c>
      <c r="G7" s="57" t="s">
        <v>87</v>
      </c>
      <c r="H7" s="59" t="s">
        <v>88</v>
      </c>
      <c r="I7" s="58" t="s">
        <v>89</v>
      </c>
    </row>
    <row r="8" ht="19.5" customHeight="1" spans="1:9">
      <c r="A8" s="60"/>
      <c r="B8" s="33"/>
      <c r="C8" s="33"/>
      <c r="D8" s="30"/>
      <c r="E8" s="31"/>
      <c r="F8" s="59"/>
      <c r="G8" s="61"/>
      <c r="H8" s="62"/>
      <c r="I8" s="62"/>
    </row>
    <row r="9" ht="19.5" customHeight="1" spans="1:9">
      <c r="A9" s="63" t="s">
        <v>56</v>
      </c>
      <c r="B9" s="64"/>
      <c r="C9" s="64"/>
      <c r="D9" s="65"/>
      <c r="E9" s="66"/>
      <c r="F9" s="66"/>
      <c r="G9" s="61"/>
      <c r="H9" s="62"/>
      <c r="I9" s="62"/>
    </row>
    <row r="10" customHeight="1" spans="1:2">
      <c r="A10" s="38" t="s">
        <v>323</v>
      </c>
      <c r="B10" s="38"/>
    </row>
    <row r="11" customHeight="1" spans="1:2">
      <c r="A11" s="38"/>
      <c r="B11" s="38"/>
    </row>
    <row r="12" customHeight="1" spans="1:2">
      <c r="A12" s="38"/>
      <c r="B12" s="38"/>
    </row>
  </sheetData>
  <mergeCells count="12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  <mergeCell ref="A10:B12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zoomScale="70" zoomScaleNormal="70" workbookViewId="0">
      <pane ySplit="1" topLeftCell="A2" activePane="bottomLeft" state="frozen"/>
      <selection/>
      <selection pane="bottomLeft" activeCell="C17" sqref="C17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235</v>
      </c>
      <c r="B5" s="9" t="s">
        <v>161</v>
      </c>
      <c r="C5" s="9" t="s">
        <v>236</v>
      </c>
      <c r="D5" s="10" t="s">
        <v>162</v>
      </c>
      <c r="E5" s="10" t="s">
        <v>163</v>
      </c>
      <c r="F5" s="10" t="s">
        <v>237</v>
      </c>
      <c r="G5" s="10" t="s">
        <v>238</v>
      </c>
      <c r="H5" s="28" t="s">
        <v>56</v>
      </c>
      <c r="I5" s="11" t="s">
        <v>325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30"/>
      <c r="B9" s="31"/>
      <c r="C9" s="30"/>
      <c r="D9" s="30"/>
      <c r="E9" s="30"/>
      <c r="F9" s="30"/>
      <c r="G9" s="30"/>
      <c r="H9" s="32"/>
      <c r="I9" s="40"/>
      <c r="J9" s="40"/>
      <c r="K9" s="32"/>
    </row>
    <row r="10" ht="18.75" customHeight="1" spans="1:11">
      <c r="A10" s="33"/>
      <c r="B10" s="31"/>
      <c r="C10" s="31"/>
      <c r="D10" s="31"/>
      <c r="E10" s="31"/>
      <c r="F10" s="31"/>
      <c r="G10" s="31"/>
      <c r="H10" s="34"/>
      <c r="I10" s="34"/>
      <c r="J10" s="34"/>
      <c r="K10" s="32"/>
    </row>
    <row r="11" ht="18.75" customHeight="1" spans="1:11">
      <c r="A11" s="35" t="s">
        <v>148</v>
      </c>
      <c r="B11" s="36"/>
      <c r="C11" s="36"/>
      <c r="D11" s="36"/>
      <c r="E11" s="36"/>
      <c r="F11" s="36"/>
      <c r="G11" s="37"/>
      <c r="H11" s="34"/>
      <c r="I11" s="34"/>
      <c r="J11" s="34"/>
      <c r="K11" s="32"/>
    </row>
    <row r="12" customHeight="1" spans="1:4">
      <c r="A12" s="38" t="s">
        <v>326</v>
      </c>
      <c r="B12" s="38"/>
      <c r="C12" s="38"/>
      <c r="D12" s="38"/>
    </row>
  </sheetData>
  <mergeCells count="16">
    <mergeCell ref="A3:K3"/>
    <mergeCell ref="A4:G4"/>
    <mergeCell ref="I5:K5"/>
    <mergeCell ref="A11:G11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9"/>
  <sheetViews>
    <sheetView showZeros="0" zoomScale="60" zoomScaleNormal="60" workbookViewId="0">
      <pane ySplit="1" topLeftCell="A2" activePane="bottomLeft" state="frozen"/>
      <selection/>
      <selection pane="bottomLeft" activeCell="J14" sqref="J14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236</v>
      </c>
      <c r="B5" s="9" t="s">
        <v>235</v>
      </c>
      <c r="C5" s="9" t="s">
        <v>161</v>
      </c>
      <c r="D5" s="10" t="s">
        <v>328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1" t="s">
        <v>329</v>
      </c>
      <c r="C9" s="22" t="s">
        <v>243</v>
      </c>
      <c r="D9" s="23" t="s">
        <v>330</v>
      </c>
      <c r="E9" s="24">
        <v>6280</v>
      </c>
      <c r="F9" s="24">
        <v>6280</v>
      </c>
      <c r="G9" s="24">
        <v>6280</v>
      </c>
    </row>
    <row r="10" ht="18.75" customHeight="1" spans="1:7">
      <c r="A10" s="21" t="s">
        <v>70</v>
      </c>
      <c r="B10" s="21" t="s">
        <v>329</v>
      </c>
      <c r="C10" s="22" t="s">
        <v>247</v>
      </c>
      <c r="D10" s="23" t="s">
        <v>330</v>
      </c>
      <c r="E10" s="24">
        <v>600</v>
      </c>
      <c r="F10" s="24">
        <v>600</v>
      </c>
      <c r="G10" s="24">
        <v>600</v>
      </c>
    </row>
    <row r="11" ht="18.75" customHeight="1" spans="1:7">
      <c r="A11" s="21" t="s">
        <v>70</v>
      </c>
      <c r="B11" s="21" t="s">
        <v>329</v>
      </c>
      <c r="C11" s="22" t="s">
        <v>331</v>
      </c>
      <c r="D11" s="23" t="s">
        <v>330</v>
      </c>
      <c r="E11" s="24">
        <v>59538</v>
      </c>
      <c r="F11" s="24">
        <v>59538</v>
      </c>
      <c r="G11" s="24">
        <v>59538</v>
      </c>
    </row>
    <row r="12" ht="18.75" customHeight="1" spans="1:7">
      <c r="A12" s="21" t="s">
        <v>70</v>
      </c>
      <c r="B12" s="21" t="s">
        <v>329</v>
      </c>
      <c r="C12" s="22" t="s">
        <v>332</v>
      </c>
      <c r="D12" s="23" t="s">
        <v>330</v>
      </c>
      <c r="E12" s="24">
        <v>528689</v>
      </c>
      <c r="F12" s="24">
        <v>528689</v>
      </c>
      <c r="G12" s="24">
        <v>528689</v>
      </c>
    </row>
    <row r="13" ht="18.75" customHeight="1" spans="1:7">
      <c r="A13" s="21" t="s">
        <v>70</v>
      </c>
      <c r="B13" s="21" t="s">
        <v>329</v>
      </c>
      <c r="C13" s="22" t="s">
        <v>333</v>
      </c>
      <c r="D13" s="23" t="s">
        <v>330</v>
      </c>
      <c r="E13" s="24">
        <v>150224</v>
      </c>
      <c r="F13" s="24">
        <v>150224</v>
      </c>
      <c r="G13" s="24">
        <v>150224</v>
      </c>
    </row>
    <row r="14" ht="18.75" customHeight="1" spans="1:7">
      <c r="A14" s="21" t="s">
        <v>70</v>
      </c>
      <c r="B14" s="21" t="s">
        <v>329</v>
      </c>
      <c r="C14" s="22" t="s">
        <v>109</v>
      </c>
      <c r="D14" s="23" t="s">
        <v>330</v>
      </c>
      <c r="E14" s="24">
        <v>92376</v>
      </c>
      <c r="F14" s="24">
        <v>92376</v>
      </c>
      <c r="G14" s="24">
        <v>92376</v>
      </c>
    </row>
    <row r="15" ht="18.75" customHeight="1" spans="1:7">
      <c r="A15" s="21" t="s">
        <v>70</v>
      </c>
      <c r="B15" s="21" t="s">
        <v>329</v>
      </c>
      <c r="C15" s="22" t="s">
        <v>225</v>
      </c>
      <c r="D15" s="23" t="s">
        <v>330</v>
      </c>
      <c r="E15" s="24">
        <v>4680</v>
      </c>
      <c r="F15" s="24">
        <v>4680</v>
      </c>
      <c r="G15" s="24">
        <v>4680</v>
      </c>
    </row>
    <row r="16" ht="18.75" customHeight="1" spans="1:7">
      <c r="A16" s="21" t="s">
        <v>70</v>
      </c>
      <c r="B16" s="21" t="s">
        <v>329</v>
      </c>
      <c r="C16" s="22" t="s">
        <v>334</v>
      </c>
      <c r="D16" s="23" t="s">
        <v>330</v>
      </c>
      <c r="E16" s="24">
        <v>314400</v>
      </c>
      <c r="F16" s="24">
        <v>314400</v>
      </c>
      <c r="G16" s="24">
        <v>314400</v>
      </c>
    </row>
    <row r="17" ht="18.75" customHeight="1" spans="1:7">
      <c r="A17" s="21" t="s">
        <v>70</v>
      </c>
      <c r="B17" s="21" t="s">
        <v>329</v>
      </c>
      <c r="C17" s="22" t="s">
        <v>335</v>
      </c>
      <c r="D17" s="23" t="s">
        <v>330</v>
      </c>
      <c r="E17" s="24">
        <v>440988</v>
      </c>
      <c r="F17" s="24">
        <v>440988</v>
      </c>
      <c r="G17" s="24">
        <v>440988</v>
      </c>
    </row>
    <row r="18" ht="18.75" customHeight="1" spans="1:7">
      <c r="A18" s="21" t="s">
        <v>70</v>
      </c>
      <c r="B18" s="21" t="s">
        <v>329</v>
      </c>
      <c r="C18" s="22" t="s">
        <v>336</v>
      </c>
      <c r="D18" s="23" t="s">
        <v>330</v>
      </c>
      <c r="E18" s="24">
        <v>78420</v>
      </c>
      <c r="F18" s="24">
        <v>78420</v>
      </c>
      <c r="G18" s="24">
        <v>78420</v>
      </c>
    </row>
    <row r="19" ht="18.75" customHeight="1" spans="1:7">
      <c r="A19" s="25" t="s">
        <v>56</v>
      </c>
      <c r="B19" s="26" t="s">
        <v>337</v>
      </c>
      <c r="C19" s="26"/>
      <c r="D19" s="27"/>
      <c r="E19" s="24">
        <v>1676195</v>
      </c>
      <c r="F19" s="24">
        <v>1676195</v>
      </c>
      <c r="G19" s="24">
        <v>1676195</v>
      </c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zoomScale="70" zoomScaleNormal="70" workbookViewId="0">
      <pane ySplit="1" topLeftCell="A2" activePane="bottomLeft" state="frozen"/>
      <selection/>
      <selection pane="bottomLeft" activeCell="E9" sqref="E9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7" t="s">
        <v>53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">
        <v>1</v>
      </c>
      <c r="S4" s="49" t="s">
        <v>2</v>
      </c>
    </row>
    <row r="5" ht="21.75" customHeight="1" spans="1:19">
      <c r="A5" s="219" t="s">
        <v>54</v>
      </c>
      <c r="B5" s="220" t="s">
        <v>55</v>
      </c>
      <c r="C5" s="220" t="s">
        <v>56</v>
      </c>
      <c r="D5" s="221" t="s">
        <v>57</v>
      </c>
      <c r="E5" s="221"/>
      <c r="F5" s="221"/>
      <c r="G5" s="221"/>
      <c r="H5" s="221"/>
      <c r="I5" s="135"/>
      <c r="J5" s="221"/>
      <c r="K5" s="221"/>
      <c r="L5" s="221"/>
      <c r="M5" s="221"/>
      <c r="N5" s="229"/>
      <c r="O5" s="221" t="s">
        <v>46</v>
      </c>
      <c r="P5" s="221"/>
      <c r="Q5" s="221"/>
      <c r="R5" s="221"/>
      <c r="S5" s="229"/>
    </row>
    <row r="6" ht="27" customHeight="1" spans="1:19">
      <c r="A6" s="222"/>
      <c r="B6" s="223"/>
      <c r="C6" s="223"/>
      <c r="D6" s="223" t="s">
        <v>58</v>
      </c>
      <c r="E6" s="223" t="s">
        <v>59</v>
      </c>
      <c r="F6" s="223" t="s">
        <v>60</v>
      </c>
      <c r="G6" s="223" t="s">
        <v>61</v>
      </c>
      <c r="H6" s="223" t="s">
        <v>62</v>
      </c>
      <c r="I6" s="230" t="s">
        <v>63</v>
      </c>
      <c r="J6" s="231"/>
      <c r="K6" s="231"/>
      <c r="L6" s="231"/>
      <c r="M6" s="231"/>
      <c r="N6" s="232"/>
      <c r="O6" s="223" t="s">
        <v>58</v>
      </c>
      <c r="P6" s="223" t="s">
        <v>59</v>
      </c>
      <c r="Q6" s="223" t="s">
        <v>60</v>
      </c>
      <c r="R6" s="223" t="s">
        <v>61</v>
      </c>
      <c r="S6" s="223" t="s">
        <v>64</v>
      </c>
    </row>
    <row r="7" ht="30" customHeight="1" spans="1:19">
      <c r="A7" s="224"/>
      <c r="B7" s="109"/>
      <c r="C7" s="119"/>
      <c r="D7" s="119"/>
      <c r="E7" s="119"/>
      <c r="F7" s="119"/>
      <c r="G7" s="119"/>
      <c r="H7" s="119"/>
      <c r="I7" s="74" t="s">
        <v>58</v>
      </c>
      <c r="J7" s="232" t="s">
        <v>65</v>
      </c>
      <c r="K7" s="232" t="s">
        <v>66</v>
      </c>
      <c r="L7" s="232" t="s">
        <v>67</v>
      </c>
      <c r="M7" s="232" t="s">
        <v>68</v>
      </c>
      <c r="N7" s="232" t="s">
        <v>69</v>
      </c>
      <c r="O7" s="233"/>
      <c r="P7" s="233"/>
      <c r="Q7" s="233"/>
      <c r="R7" s="233"/>
      <c r="S7" s="119"/>
    </row>
    <row r="8" ht="15" customHeight="1" spans="1:19">
      <c r="A8" s="225">
        <v>1</v>
      </c>
      <c r="B8" s="225">
        <v>2</v>
      </c>
      <c r="C8" s="225">
        <v>3</v>
      </c>
      <c r="D8" s="225">
        <v>4</v>
      </c>
      <c r="E8" s="225">
        <v>5</v>
      </c>
      <c r="F8" s="225">
        <v>6</v>
      </c>
      <c r="G8" s="225">
        <v>7</v>
      </c>
      <c r="H8" s="225">
        <v>8</v>
      </c>
      <c r="I8" s="74">
        <v>9</v>
      </c>
      <c r="J8" s="225">
        <v>10</v>
      </c>
      <c r="K8" s="225">
        <v>11</v>
      </c>
      <c r="L8" s="225">
        <v>12</v>
      </c>
      <c r="M8" s="225">
        <v>13</v>
      </c>
      <c r="N8" s="225">
        <v>14</v>
      </c>
      <c r="O8" s="225">
        <v>15</v>
      </c>
      <c r="P8" s="225">
        <v>16</v>
      </c>
      <c r="Q8" s="225">
        <v>17</v>
      </c>
      <c r="R8" s="225">
        <v>18</v>
      </c>
      <c r="S8" s="225">
        <v>19</v>
      </c>
    </row>
    <row r="9" ht="30" customHeight="1" spans="1:19">
      <c r="A9" s="226">
        <v>105066</v>
      </c>
      <c r="B9" s="227" t="s">
        <v>70</v>
      </c>
      <c r="C9" s="196">
        <v>1676195</v>
      </c>
      <c r="D9" s="196">
        <v>1676195</v>
      </c>
      <c r="E9" s="24">
        <v>1676195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" customHeight="1" spans="1:19">
      <c r="A10" s="52" t="s">
        <v>56</v>
      </c>
      <c r="B10" s="228"/>
      <c r="C10" s="196">
        <v>1676195</v>
      </c>
      <c r="D10" s="196">
        <v>1676195</v>
      </c>
      <c r="E10" s="196">
        <v>1676195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zoomScale="70" zoomScaleNormal="70" workbookViewId="0">
      <pane ySplit="1" topLeftCell="A9" activePane="bottomLeft" state="frozen"/>
      <selection/>
      <selection pane="bottomLeft" activeCell="E16" sqref="E16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200" t="s">
        <v>71</v>
      </c>
    </row>
    <row r="3" ht="41.25" customHeight="1" spans="1:1">
      <c r="A3" s="201" t="str">
        <f>"2025"&amp;"年部门支出预算表"</f>
        <v>2025年部门支出预算表</v>
      </c>
    </row>
    <row r="4" ht="17.25" customHeight="1" spans="1:15">
      <c r="A4" s="202" t="s">
        <v>1</v>
      </c>
      <c r="O4" s="200" t="s">
        <v>2</v>
      </c>
    </row>
    <row r="5" ht="27" customHeight="1" spans="1:15">
      <c r="A5" s="203" t="s">
        <v>72</v>
      </c>
      <c r="B5" s="203" t="s">
        <v>73</v>
      </c>
      <c r="C5" s="203" t="s">
        <v>56</v>
      </c>
      <c r="D5" s="204" t="s">
        <v>59</v>
      </c>
      <c r="E5" s="205"/>
      <c r="F5" s="206"/>
      <c r="G5" s="207" t="s">
        <v>60</v>
      </c>
      <c r="H5" s="207" t="s">
        <v>61</v>
      </c>
      <c r="I5" s="207" t="s">
        <v>74</v>
      </c>
      <c r="J5" s="204" t="s">
        <v>63</v>
      </c>
      <c r="K5" s="205"/>
      <c r="L5" s="205"/>
      <c r="M5" s="205"/>
      <c r="N5" s="215"/>
      <c r="O5" s="216"/>
    </row>
    <row r="6" ht="42" customHeight="1" spans="1:15">
      <c r="A6" s="208"/>
      <c r="B6" s="208"/>
      <c r="C6" s="209"/>
      <c r="D6" s="210" t="s">
        <v>58</v>
      </c>
      <c r="E6" s="210" t="s">
        <v>75</v>
      </c>
      <c r="F6" s="210" t="s">
        <v>76</v>
      </c>
      <c r="G6" s="209"/>
      <c r="H6" s="209"/>
      <c r="I6" s="217"/>
      <c r="J6" s="210" t="s">
        <v>58</v>
      </c>
      <c r="K6" s="218" t="s">
        <v>77</v>
      </c>
      <c r="L6" s="218" t="s">
        <v>78</v>
      </c>
      <c r="M6" s="218" t="s">
        <v>79</v>
      </c>
      <c r="N6" s="218" t="s">
        <v>80</v>
      </c>
      <c r="O6" s="218" t="s">
        <v>81</v>
      </c>
    </row>
    <row r="7" ht="18" customHeight="1" spans="1:15">
      <c r="A7" s="211" t="s">
        <v>82</v>
      </c>
      <c r="B7" s="211" t="s">
        <v>83</v>
      </c>
      <c r="C7" s="211" t="s">
        <v>84</v>
      </c>
      <c r="D7" s="212" t="s">
        <v>85</v>
      </c>
      <c r="E7" s="212" t="s">
        <v>86</v>
      </c>
      <c r="F7" s="212" t="s">
        <v>87</v>
      </c>
      <c r="G7" s="212" t="s">
        <v>88</v>
      </c>
      <c r="H7" s="212" t="s">
        <v>89</v>
      </c>
      <c r="I7" s="212" t="s">
        <v>90</v>
      </c>
      <c r="J7" s="212" t="s">
        <v>91</v>
      </c>
      <c r="K7" s="212" t="s">
        <v>92</v>
      </c>
      <c r="L7" s="212" t="s">
        <v>93</v>
      </c>
      <c r="M7" s="212" t="s">
        <v>94</v>
      </c>
      <c r="N7" s="211" t="s">
        <v>95</v>
      </c>
      <c r="O7" s="212" t="s">
        <v>96</v>
      </c>
    </row>
    <row r="8" ht="21" customHeight="1" spans="1:15">
      <c r="A8" s="213">
        <v>205</v>
      </c>
      <c r="B8" s="186" t="s">
        <v>97</v>
      </c>
      <c r="C8" s="174">
        <v>1436279</v>
      </c>
      <c r="D8" s="174">
        <v>1436279</v>
      </c>
      <c r="E8" s="174">
        <v>1429399</v>
      </c>
      <c r="F8" s="174">
        <v>6880</v>
      </c>
      <c r="G8" s="24"/>
      <c r="H8" s="24"/>
      <c r="I8" s="24"/>
      <c r="J8" s="24"/>
      <c r="K8" s="24"/>
      <c r="L8" s="24"/>
      <c r="M8" s="24"/>
      <c r="N8" s="24"/>
      <c r="O8" s="24"/>
    </row>
    <row r="9" ht="21" customHeight="1" spans="1:15">
      <c r="A9" s="213">
        <v>20502</v>
      </c>
      <c r="B9" s="190" t="s">
        <v>98</v>
      </c>
      <c r="C9" s="174">
        <v>1436279</v>
      </c>
      <c r="D9" s="174">
        <v>1436279</v>
      </c>
      <c r="E9" s="174">
        <v>1429399</v>
      </c>
      <c r="F9" s="174">
        <v>6880</v>
      </c>
      <c r="G9" s="24"/>
      <c r="H9" s="24"/>
      <c r="I9" s="24"/>
      <c r="J9" s="24"/>
      <c r="K9" s="24"/>
      <c r="L9" s="24"/>
      <c r="M9" s="24"/>
      <c r="N9" s="24"/>
      <c r="O9" s="24"/>
    </row>
    <row r="10" ht="21" customHeight="1" spans="1:15">
      <c r="A10" s="213">
        <v>2050201</v>
      </c>
      <c r="B10" s="190" t="s">
        <v>99</v>
      </c>
      <c r="C10" s="174">
        <v>1436279</v>
      </c>
      <c r="D10" s="174">
        <v>1436279</v>
      </c>
      <c r="E10" s="174">
        <v>1429399</v>
      </c>
      <c r="F10" s="174">
        <v>6880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21" customHeight="1" spans="1:15">
      <c r="A11" s="213">
        <v>208</v>
      </c>
      <c r="B11" s="190" t="s">
        <v>100</v>
      </c>
      <c r="C11" s="174">
        <v>75777</v>
      </c>
      <c r="D11" s="174">
        <v>75777</v>
      </c>
      <c r="E11" s="174">
        <v>75777</v>
      </c>
      <c r="F11" s="174"/>
      <c r="G11" s="24"/>
      <c r="H11" s="24"/>
      <c r="I11" s="24"/>
      <c r="J11" s="24"/>
      <c r="K11" s="24"/>
      <c r="L11" s="24"/>
      <c r="M11" s="24"/>
      <c r="N11" s="24"/>
      <c r="O11" s="24"/>
    </row>
    <row r="12" ht="21" customHeight="1" spans="1:15">
      <c r="A12" s="213">
        <v>20805</v>
      </c>
      <c r="B12" s="190" t="s">
        <v>101</v>
      </c>
      <c r="C12" s="174">
        <v>75777</v>
      </c>
      <c r="D12" s="174">
        <v>75777</v>
      </c>
      <c r="E12" s="174">
        <v>75777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21" customHeight="1" spans="1:15">
      <c r="A13" s="213">
        <v>2080505</v>
      </c>
      <c r="B13" s="190" t="s">
        <v>102</v>
      </c>
      <c r="C13" s="174">
        <v>75777</v>
      </c>
      <c r="D13" s="174">
        <v>75777</v>
      </c>
      <c r="E13" s="174">
        <v>75777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21" customHeight="1" spans="1:15">
      <c r="A14" s="213">
        <v>210</v>
      </c>
      <c r="B14" s="190" t="s">
        <v>103</v>
      </c>
      <c r="C14" s="174">
        <v>71763</v>
      </c>
      <c r="D14" s="174">
        <v>71763</v>
      </c>
      <c r="E14" s="174">
        <v>71763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21" customHeight="1" spans="1:15">
      <c r="A15" s="213">
        <v>21011</v>
      </c>
      <c r="B15" s="190" t="s">
        <v>104</v>
      </c>
      <c r="C15" s="174">
        <v>71763</v>
      </c>
      <c r="D15" s="174">
        <v>71763</v>
      </c>
      <c r="E15" s="174">
        <v>71763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21" customHeight="1" spans="1:15">
      <c r="A16" s="213">
        <v>2101102</v>
      </c>
      <c r="B16" s="190" t="s">
        <v>105</v>
      </c>
      <c r="C16" s="174">
        <v>69868</v>
      </c>
      <c r="D16" s="174">
        <v>69868</v>
      </c>
      <c r="E16" s="174">
        <v>69868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21" customHeight="1" spans="1:15">
      <c r="A17" s="213">
        <v>2101199</v>
      </c>
      <c r="B17" s="190" t="s">
        <v>106</v>
      </c>
      <c r="C17" s="174">
        <v>1895</v>
      </c>
      <c r="D17" s="174">
        <v>1895</v>
      </c>
      <c r="E17" s="174">
        <v>1895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21" customHeight="1" spans="1:15">
      <c r="A18" s="213">
        <v>221</v>
      </c>
      <c r="B18" s="190" t="s">
        <v>107</v>
      </c>
      <c r="C18" s="174">
        <v>92376</v>
      </c>
      <c r="D18" s="174">
        <v>92376</v>
      </c>
      <c r="E18" s="174">
        <v>92376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21" customHeight="1" spans="1:15">
      <c r="A19" s="213">
        <v>22102</v>
      </c>
      <c r="B19" s="190" t="s">
        <v>108</v>
      </c>
      <c r="C19" s="174">
        <v>92376</v>
      </c>
      <c r="D19" s="174">
        <v>92376</v>
      </c>
      <c r="E19" s="174">
        <v>92376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21" customHeight="1" spans="1:15">
      <c r="A20" s="213">
        <v>2210201</v>
      </c>
      <c r="B20" s="190" t="s">
        <v>109</v>
      </c>
      <c r="C20" s="174">
        <v>92376</v>
      </c>
      <c r="D20" s="174">
        <v>92376</v>
      </c>
      <c r="E20" s="174">
        <v>92376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21" customHeight="1" spans="1:15">
      <c r="A21" s="214" t="s">
        <v>56</v>
      </c>
      <c r="B21" s="190"/>
      <c r="C21" s="174">
        <v>1676195</v>
      </c>
      <c r="D21" s="174">
        <v>1676195</v>
      </c>
      <c r="E21" s="174">
        <v>1669315</v>
      </c>
      <c r="F21" s="174">
        <v>6880</v>
      </c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5" activePane="bottomLeft" state="frozen"/>
      <selection/>
      <selection pane="bottomLeft" activeCell="D35" sqref="D35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110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137" t="s">
        <v>1</v>
      </c>
      <c r="B4" s="179"/>
      <c r="D4" s="49" t="s">
        <v>2</v>
      </c>
    </row>
    <row r="5" ht="17.25" customHeight="1" spans="1:4">
      <c r="A5" s="193" t="s">
        <v>3</v>
      </c>
      <c r="B5" s="194"/>
      <c r="C5" s="193" t="s">
        <v>4</v>
      </c>
      <c r="D5" s="194"/>
    </row>
    <row r="6" ht="18.75" customHeight="1" spans="1:4">
      <c r="A6" s="193" t="s">
        <v>5</v>
      </c>
      <c r="B6" s="193" t="s">
        <v>6</v>
      </c>
      <c r="C6" s="193" t="s">
        <v>7</v>
      </c>
      <c r="D6" s="193" t="s">
        <v>6</v>
      </c>
    </row>
    <row r="7" ht="16.5" customHeight="1" spans="1:4">
      <c r="A7" s="195" t="s">
        <v>111</v>
      </c>
      <c r="B7" s="196">
        <v>1676195</v>
      </c>
      <c r="C7" s="195" t="s">
        <v>112</v>
      </c>
      <c r="D7" s="24"/>
    </row>
    <row r="8" ht="16.5" customHeight="1" spans="1:4">
      <c r="A8" s="195" t="s">
        <v>113</v>
      </c>
      <c r="B8" s="196">
        <v>1676195</v>
      </c>
      <c r="C8" s="195" t="s">
        <v>114</v>
      </c>
      <c r="D8" s="24"/>
    </row>
    <row r="9" ht="16.5" customHeight="1" spans="1:4">
      <c r="A9" s="195" t="s">
        <v>115</v>
      </c>
      <c r="B9" s="24"/>
      <c r="C9" s="195" t="s">
        <v>116</v>
      </c>
      <c r="D9" s="24"/>
    </row>
    <row r="10" ht="16.5" customHeight="1" spans="1:4">
      <c r="A10" s="195" t="s">
        <v>117</v>
      </c>
      <c r="B10" s="24"/>
      <c r="C10" s="195" t="s">
        <v>118</v>
      </c>
      <c r="D10" s="24"/>
    </row>
    <row r="11" ht="16.5" customHeight="1" spans="1:4">
      <c r="A11" s="195" t="s">
        <v>119</v>
      </c>
      <c r="B11" s="24"/>
      <c r="C11" s="195" t="s">
        <v>120</v>
      </c>
      <c r="D11" s="24"/>
    </row>
    <row r="12" ht="16.5" customHeight="1" spans="1:4">
      <c r="A12" s="195" t="s">
        <v>113</v>
      </c>
      <c r="B12" s="24"/>
      <c r="C12" s="195" t="s">
        <v>121</v>
      </c>
      <c r="D12" s="196">
        <v>1436279</v>
      </c>
    </row>
    <row r="13" ht="16.5" customHeight="1" spans="1:4">
      <c r="A13" s="165" t="s">
        <v>115</v>
      </c>
      <c r="B13" s="24"/>
      <c r="C13" s="72" t="s">
        <v>122</v>
      </c>
      <c r="D13" s="24"/>
    </row>
    <row r="14" ht="16.5" customHeight="1" spans="1:4">
      <c r="A14" s="165" t="s">
        <v>117</v>
      </c>
      <c r="B14" s="24"/>
      <c r="C14" s="72" t="s">
        <v>123</v>
      </c>
      <c r="D14" s="24"/>
    </row>
    <row r="15" ht="16.5" customHeight="1" spans="1:4">
      <c r="A15" s="197"/>
      <c r="B15" s="24"/>
      <c r="C15" s="72" t="s">
        <v>124</v>
      </c>
      <c r="D15" s="196">
        <v>75777</v>
      </c>
    </row>
    <row r="16" ht="16.5" customHeight="1" spans="1:4">
      <c r="A16" s="197"/>
      <c r="B16" s="24"/>
      <c r="C16" s="72" t="s">
        <v>125</v>
      </c>
      <c r="D16" s="196">
        <v>71763</v>
      </c>
    </row>
    <row r="17" ht="16.5" customHeight="1" spans="1:4">
      <c r="A17" s="197"/>
      <c r="B17" s="24"/>
      <c r="C17" s="72" t="s">
        <v>126</v>
      </c>
      <c r="D17" s="24"/>
    </row>
    <row r="18" ht="16.5" customHeight="1" spans="1:4">
      <c r="A18" s="197"/>
      <c r="B18" s="24"/>
      <c r="C18" s="72" t="s">
        <v>127</v>
      </c>
      <c r="D18" s="24"/>
    </row>
    <row r="19" ht="16.5" customHeight="1" spans="1:4">
      <c r="A19" s="197"/>
      <c r="B19" s="24"/>
      <c r="C19" s="72" t="s">
        <v>128</v>
      </c>
      <c r="D19" s="24"/>
    </row>
    <row r="20" ht="16.5" customHeight="1" spans="1:4">
      <c r="A20" s="197"/>
      <c r="B20" s="24"/>
      <c r="C20" s="72" t="s">
        <v>129</v>
      </c>
      <c r="D20" s="24"/>
    </row>
    <row r="21" ht="16.5" customHeight="1" spans="1:4">
      <c r="A21" s="197"/>
      <c r="B21" s="24"/>
      <c r="C21" s="72" t="s">
        <v>130</v>
      </c>
      <c r="D21" s="24"/>
    </row>
    <row r="22" ht="16.5" customHeight="1" spans="1:4">
      <c r="A22" s="197"/>
      <c r="B22" s="24"/>
      <c r="C22" s="72" t="s">
        <v>131</v>
      </c>
      <c r="D22" s="24"/>
    </row>
    <row r="23" ht="16.5" customHeight="1" spans="1:4">
      <c r="A23" s="197"/>
      <c r="B23" s="24"/>
      <c r="C23" s="72" t="s">
        <v>132</v>
      </c>
      <c r="D23" s="24"/>
    </row>
    <row r="24" ht="16.5" customHeight="1" spans="1:4">
      <c r="A24" s="197"/>
      <c r="B24" s="24"/>
      <c r="C24" s="72" t="s">
        <v>133</v>
      </c>
      <c r="D24" s="24"/>
    </row>
    <row r="25" ht="16.5" customHeight="1" spans="1:4">
      <c r="A25" s="197"/>
      <c r="B25" s="24"/>
      <c r="C25" s="72" t="s">
        <v>134</v>
      </c>
      <c r="D25" s="24"/>
    </row>
    <row r="26" ht="16.5" customHeight="1" spans="1:4">
      <c r="A26" s="197"/>
      <c r="B26" s="24"/>
      <c r="C26" s="72" t="s">
        <v>135</v>
      </c>
      <c r="D26" s="198">
        <v>92376</v>
      </c>
    </row>
    <row r="27" ht="16.5" customHeight="1" spans="1:4">
      <c r="A27" s="197"/>
      <c r="B27" s="24"/>
      <c r="C27" s="72" t="s">
        <v>136</v>
      </c>
      <c r="D27" s="24"/>
    </row>
    <row r="28" ht="16.5" customHeight="1" spans="1:4">
      <c r="A28" s="197"/>
      <c r="B28" s="24"/>
      <c r="C28" s="72" t="s">
        <v>137</v>
      </c>
      <c r="D28" s="24"/>
    </row>
    <row r="29" ht="16.5" customHeight="1" spans="1:4">
      <c r="A29" s="197"/>
      <c r="B29" s="24"/>
      <c r="C29" s="72" t="s">
        <v>138</v>
      </c>
      <c r="D29" s="24"/>
    </row>
    <row r="30" ht="16.5" customHeight="1" spans="1:4">
      <c r="A30" s="197"/>
      <c r="B30" s="24"/>
      <c r="C30" s="72" t="s">
        <v>139</v>
      </c>
      <c r="D30" s="24"/>
    </row>
    <row r="31" ht="16.5" customHeight="1" spans="1:4">
      <c r="A31" s="197"/>
      <c r="B31" s="24"/>
      <c r="C31" s="72" t="s">
        <v>140</v>
      </c>
      <c r="D31" s="24"/>
    </row>
    <row r="32" ht="16.5" customHeight="1" spans="1:4">
      <c r="A32" s="197"/>
      <c r="B32" s="24"/>
      <c r="C32" s="165" t="s">
        <v>141</v>
      </c>
      <c r="D32" s="24"/>
    </row>
    <row r="33" ht="16.5" customHeight="1" spans="1:4">
      <c r="A33" s="197"/>
      <c r="B33" s="24"/>
      <c r="C33" s="165" t="s">
        <v>142</v>
      </c>
      <c r="D33" s="24"/>
    </row>
    <row r="34" ht="16.5" customHeight="1" spans="1:4">
      <c r="A34" s="197"/>
      <c r="B34" s="24"/>
      <c r="C34" s="30" t="s">
        <v>143</v>
      </c>
      <c r="D34" s="24"/>
    </row>
    <row r="35" ht="15" customHeight="1" spans="1:4">
      <c r="A35" s="199" t="s">
        <v>51</v>
      </c>
      <c r="B35" s="196">
        <v>1676195</v>
      </c>
      <c r="C35" s="199" t="s">
        <v>52</v>
      </c>
      <c r="D35" s="196">
        <v>1676195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10" activePane="bottomLeft" state="frozen"/>
      <selection/>
      <selection pane="bottomLeft" activeCell="B15" sqref="B15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1"/>
      <c r="F2" s="76"/>
      <c r="G2" s="159" t="s">
        <v>144</v>
      </c>
    </row>
    <row r="3" ht="41.25" customHeight="1" spans="1:7">
      <c r="A3" s="128" t="str">
        <f>"2025"&amp;"年一般公共预算支出预算表（按功能科目分类）"</f>
        <v>2025年一般公共预算支出预算表（按功能科目分类）</v>
      </c>
      <c r="B3" s="128"/>
      <c r="C3" s="128"/>
      <c r="D3" s="128"/>
      <c r="E3" s="128"/>
      <c r="F3" s="128"/>
      <c r="G3" s="128"/>
    </row>
    <row r="4" ht="18" customHeight="1" spans="1:7">
      <c r="A4" s="137" t="s">
        <v>1</v>
      </c>
      <c r="B4" s="179"/>
      <c r="F4" s="125"/>
      <c r="G4" s="159" t="s">
        <v>2</v>
      </c>
    </row>
    <row r="5" ht="20.25" customHeight="1" spans="1:7">
      <c r="A5" s="182" t="s">
        <v>145</v>
      </c>
      <c r="B5" s="183"/>
      <c r="C5" s="129" t="s">
        <v>56</v>
      </c>
      <c r="D5" s="171" t="s">
        <v>75</v>
      </c>
      <c r="E5" s="12"/>
      <c r="F5" s="13"/>
      <c r="G5" s="153" t="s">
        <v>76</v>
      </c>
    </row>
    <row r="6" ht="20.25" customHeight="1" spans="1:7">
      <c r="A6" s="184" t="s">
        <v>72</v>
      </c>
      <c r="B6" s="184" t="s">
        <v>73</v>
      </c>
      <c r="C6" s="19"/>
      <c r="D6" s="134" t="s">
        <v>58</v>
      </c>
      <c r="E6" s="134" t="s">
        <v>146</v>
      </c>
      <c r="F6" s="134" t="s">
        <v>147</v>
      </c>
      <c r="G6" s="155"/>
    </row>
    <row r="7" ht="15" customHeight="1" spans="1:7">
      <c r="A7" s="63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  <c r="G7" s="63" t="s">
        <v>88</v>
      </c>
    </row>
    <row r="8" ht="18" customHeight="1" spans="1:7">
      <c r="A8" s="185">
        <v>205</v>
      </c>
      <c r="B8" s="186" t="s">
        <v>97</v>
      </c>
      <c r="C8" s="187">
        <v>1436279</v>
      </c>
      <c r="D8" s="188">
        <v>1429399</v>
      </c>
      <c r="E8" s="174">
        <v>1365181</v>
      </c>
      <c r="F8" s="188">
        <v>64218</v>
      </c>
      <c r="G8" s="188">
        <v>6880</v>
      </c>
    </row>
    <row r="9" ht="18" customHeight="1" spans="1:7">
      <c r="A9" s="189">
        <v>20502</v>
      </c>
      <c r="B9" s="190" t="s">
        <v>98</v>
      </c>
      <c r="C9" s="187">
        <v>1436279</v>
      </c>
      <c r="D9" s="188">
        <v>1429399</v>
      </c>
      <c r="E9" s="174">
        <v>1365181</v>
      </c>
      <c r="F9" s="188">
        <v>64218</v>
      </c>
      <c r="G9" s="188">
        <v>6880</v>
      </c>
    </row>
    <row r="10" ht="18" customHeight="1" spans="1:7">
      <c r="A10" s="189">
        <v>2050201</v>
      </c>
      <c r="B10" s="190" t="s">
        <v>99</v>
      </c>
      <c r="C10" s="187">
        <v>1436279</v>
      </c>
      <c r="D10" s="188">
        <v>1429399</v>
      </c>
      <c r="E10" s="174">
        <v>1365181</v>
      </c>
      <c r="F10" s="188">
        <v>64218</v>
      </c>
      <c r="G10" s="188">
        <v>6880</v>
      </c>
    </row>
    <row r="11" ht="18" customHeight="1" spans="1:7">
      <c r="A11" s="189">
        <v>208</v>
      </c>
      <c r="B11" s="190" t="s">
        <v>100</v>
      </c>
      <c r="C11" s="187">
        <v>75777</v>
      </c>
      <c r="D11" s="188">
        <v>75777</v>
      </c>
      <c r="E11" s="174">
        <v>75777</v>
      </c>
      <c r="F11" s="174"/>
      <c r="G11" s="174"/>
    </row>
    <row r="12" ht="18" customHeight="1" spans="1:7">
      <c r="A12" s="189">
        <v>20805</v>
      </c>
      <c r="B12" s="190" t="s">
        <v>101</v>
      </c>
      <c r="C12" s="187">
        <v>75777</v>
      </c>
      <c r="D12" s="188">
        <v>75777</v>
      </c>
      <c r="E12" s="174">
        <v>75777</v>
      </c>
      <c r="F12" s="174"/>
      <c r="G12" s="174"/>
    </row>
    <row r="13" ht="18" customHeight="1" spans="1:7">
      <c r="A13" s="189">
        <v>2080505</v>
      </c>
      <c r="B13" s="190" t="s">
        <v>102</v>
      </c>
      <c r="C13" s="187">
        <v>75777</v>
      </c>
      <c r="D13" s="188">
        <v>75777</v>
      </c>
      <c r="E13" s="174">
        <v>75777</v>
      </c>
      <c r="F13" s="174"/>
      <c r="G13" s="174"/>
    </row>
    <row r="14" ht="18" customHeight="1" spans="1:7">
      <c r="A14" s="189">
        <v>210</v>
      </c>
      <c r="B14" s="190" t="s">
        <v>103</v>
      </c>
      <c r="C14" s="187">
        <v>71763</v>
      </c>
      <c r="D14" s="188">
        <v>71763</v>
      </c>
      <c r="E14" s="174">
        <v>71763</v>
      </c>
      <c r="F14" s="174"/>
      <c r="G14" s="174"/>
    </row>
    <row r="15" ht="18" customHeight="1" spans="1:7">
      <c r="A15" s="189">
        <v>21011</v>
      </c>
      <c r="B15" s="190" t="s">
        <v>104</v>
      </c>
      <c r="C15" s="187">
        <v>71763</v>
      </c>
      <c r="D15" s="188">
        <v>71763</v>
      </c>
      <c r="E15" s="174">
        <v>71763</v>
      </c>
      <c r="F15" s="174"/>
      <c r="G15" s="174"/>
    </row>
    <row r="16" ht="18" customHeight="1" spans="1:7">
      <c r="A16" s="189">
        <v>2101102</v>
      </c>
      <c r="B16" s="190" t="s">
        <v>105</v>
      </c>
      <c r="C16" s="187">
        <v>69868</v>
      </c>
      <c r="D16" s="188">
        <v>69868</v>
      </c>
      <c r="E16" s="174">
        <v>69868</v>
      </c>
      <c r="F16" s="174"/>
      <c r="G16" s="174"/>
    </row>
    <row r="17" ht="18" customHeight="1" spans="1:7">
      <c r="A17" s="189">
        <v>2101199</v>
      </c>
      <c r="B17" s="190" t="s">
        <v>106</v>
      </c>
      <c r="C17" s="187">
        <v>1895</v>
      </c>
      <c r="D17" s="188">
        <v>1895</v>
      </c>
      <c r="E17" s="174">
        <v>1895</v>
      </c>
      <c r="F17" s="174"/>
      <c r="G17" s="174"/>
    </row>
    <row r="18" ht="18" customHeight="1" spans="1:7">
      <c r="A18" s="189">
        <v>221</v>
      </c>
      <c r="B18" s="190" t="s">
        <v>107</v>
      </c>
      <c r="C18" s="187">
        <v>92376</v>
      </c>
      <c r="D18" s="188">
        <v>92376</v>
      </c>
      <c r="E18" s="174">
        <v>92376</v>
      </c>
      <c r="F18" s="174"/>
      <c r="G18" s="174"/>
    </row>
    <row r="19" ht="18" customHeight="1" spans="1:7">
      <c r="A19" s="189">
        <v>22102</v>
      </c>
      <c r="B19" s="190" t="s">
        <v>108</v>
      </c>
      <c r="C19" s="187">
        <v>92376</v>
      </c>
      <c r="D19" s="188">
        <v>92376</v>
      </c>
      <c r="E19" s="174">
        <v>92376</v>
      </c>
      <c r="F19" s="174"/>
      <c r="G19" s="174"/>
    </row>
    <row r="20" ht="18" customHeight="1" spans="1:7">
      <c r="A20" s="191">
        <v>2210201</v>
      </c>
      <c r="B20" s="190" t="s">
        <v>109</v>
      </c>
      <c r="C20" s="187">
        <v>92376</v>
      </c>
      <c r="D20" s="188">
        <v>92376</v>
      </c>
      <c r="E20" s="174">
        <v>92376</v>
      </c>
      <c r="F20" s="174"/>
      <c r="G20" s="174"/>
    </row>
    <row r="21" ht="18" customHeight="1" spans="1:7">
      <c r="A21" s="84" t="s">
        <v>148</v>
      </c>
      <c r="B21" s="192" t="s">
        <v>148</v>
      </c>
      <c r="C21" s="188">
        <v>1676195</v>
      </c>
      <c r="D21" s="188">
        <v>1669315</v>
      </c>
      <c r="E21" s="188">
        <v>1605097</v>
      </c>
      <c r="F21" s="174">
        <v>64218</v>
      </c>
      <c r="G21" s="188">
        <v>6880</v>
      </c>
    </row>
  </sheetData>
  <mergeCells count="7">
    <mergeCell ref="A3:G3"/>
    <mergeCell ref="A4:B4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77" t="s">
        <v>149</v>
      </c>
    </row>
    <row r="3" ht="41.25" customHeight="1" spans="1:6">
      <c r="A3" s="178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37" t="s">
        <v>1</v>
      </c>
      <c r="B4" s="179"/>
      <c r="D4" s="46"/>
      <c r="E4" s="45"/>
      <c r="F4" s="67" t="s">
        <v>2</v>
      </c>
    </row>
    <row r="5" ht="27" customHeight="1" spans="1:6">
      <c r="A5" s="50" t="s">
        <v>150</v>
      </c>
      <c r="B5" s="50" t="s">
        <v>151</v>
      </c>
      <c r="C5" s="52" t="s">
        <v>152</v>
      </c>
      <c r="D5" s="50"/>
      <c r="E5" s="51"/>
      <c r="F5" s="50" t="s">
        <v>153</v>
      </c>
    </row>
    <row r="6" ht="28.5" customHeight="1" spans="1:6">
      <c r="A6" s="180"/>
      <c r="B6" s="54"/>
      <c r="C6" s="51" t="s">
        <v>58</v>
      </c>
      <c r="D6" s="51" t="s">
        <v>154</v>
      </c>
      <c r="E6" s="51" t="s">
        <v>155</v>
      </c>
      <c r="F6" s="53"/>
    </row>
    <row r="7" ht="17.25" customHeight="1" spans="1:6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</row>
    <row r="8" ht="17.25" customHeight="1" spans="1:6">
      <c r="A8" s="24"/>
      <c r="B8" s="24"/>
      <c r="C8" s="24"/>
      <c r="D8" s="24"/>
      <c r="E8" s="24"/>
      <c r="F8" s="24"/>
    </row>
    <row r="9" customHeight="1" spans="1:5">
      <c r="A9" s="181" t="s">
        <v>156</v>
      </c>
      <c r="B9" s="181"/>
      <c r="C9" s="181"/>
      <c r="D9" s="181"/>
      <c r="E9" s="181"/>
    </row>
  </sheetData>
  <mergeCells count="7">
    <mergeCell ref="A3:F3"/>
    <mergeCell ref="A4:B4"/>
    <mergeCell ref="C5:E5"/>
    <mergeCell ref="A9:E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zoomScale="80" zoomScaleNormal="80" workbookViewId="0">
      <pane ySplit="1" topLeftCell="A9" activePane="bottomLeft" state="frozen"/>
      <selection/>
      <selection pane="bottomLeft" activeCell="I16" sqref="I16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27.0909090909091" customWidth="1"/>
    <col min="7" max="7" width="10.2818181818182" customWidth="1"/>
    <col min="8" max="8" width="25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1"/>
      <c r="C2" s="162"/>
      <c r="E2" s="163"/>
      <c r="F2" s="163"/>
      <c r="G2" s="163"/>
      <c r="H2" s="163"/>
      <c r="I2" s="86"/>
      <c r="J2" s="86"/>
      <c r="K2" s="86"/>
      <c r="L2" s="86"/>
      <c r="M2" s="86"/>
      <c r="N2" s="86"/>
      <c r="R2" s="86"/>
      <c r="V2" s="162"/>
      <c r="X2" s="3" t="s">
        <v>157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137" t="s">
        <v>1</v>
      </c>
      <c r="B4" s="138"/>
      <c r="C4" s="139"/>
      <c r="D4" s="139"/>
      <c r="E4" s="139"/>
      <c r="F4" s="139"/>
      <c r="G4" s="139"/>
      <c r="H4" s="139"/>
      <c r="I4" s="88"/>
      <c r="J4" s="88"/>
      <c r="K4" s="88"/>
      <c r="L4" s="88"/>
      <c r="M4" s="88"/>
      <c r="N4" s="88"/>
      <c r="O4" s="7"/>
      <c r="P4" s="7"/>
      <c r="Q4" s="7"/>
      <c r="R4" s="88"/>
      <c r="V4" s="162"/>
      <c r="X4" s="3" t="s">
        <v>2</v>
      </c>
    </row>
    <row r="5" ht="18" customHeight="1" spans="1:24">
      <c r="A5" s="9" t="s">
        <v>158</v>
      </c>
      <c r="B5" s="9" t="s">
        <v>159</v>
      </c>
      <c r="C5" s="9" t="s">
        <v>160</v>
      </c>
      <c r="D5" s="9" t="s">
        <v>161</v>
      </c>
      <c r="E5" s="9" t="s">
        <v>162</v>
      </c>
      <c r="F5" s="9" t="s">
        <v>163</v>
      </c>
      <c r="G5" s="9" t="s">
        <v>164</v>
      </c>
      <c r="H5" s="9" t="s">
        <v>165</v>
      </c>
      <c r="I5" s="171" t="s">
        <v>166</v>
      </c>
      <c r="J5" s="112" t="s">
        <v>166</v>
      </c>
      <c r="K5" s="112"/>
      <c r="L5" s="112"/>
      <c r="M5" s="112"/>
      <c r="N5" s="112"/>
      <c r="O5" s="12"/>
      <c r="P5" s="12"/>
      <c r="Q5" s="12"/>
      <c r="R5" s="105" t="s">
        <v>62</v>
      </c>
      <c r="S5" s="112" t="s">
        <v>63</v>
      </c>
      <c r="T5" s="112"/>
      <c r="U5" s="112"/>
      <c r="V5" s="112"/>
      <c r="W5" s="112"/>
      <c r="X5" s="81"/>
    </row>
    <row r="6" ht="18" customHeight="1" spans="1:24">
      <c r="A6" s="14"/>
      <c r="B6" s="29"/>
      <c r="C6" s="131"/>
      <c r="D6" s="14"/>
      <c r="E6" s="14"/>
      <c r="F6" s="14"/>
      <c r="G6" s="14"/>
      <c r="H6" s="14"/>
      <c r="I6" s="129" t="s">
        <v>167</v>
      </c>
      <c r="J6" s="171" t="s">
        <v>59</v>
      </c>
      <c r="K6" s="112"/>
      <c r="L6" s="112"/>
      <c r="M6" s="112"/>
      <c r="N6" s="81"/>
      <c r="O6" s="11" t="s">
        <v>168</v>
      </c>
      <c r="P6" s="12"/>
      <c r="Q6" s="13"/>
      <c r="R6" s="9" t="s">
        <v>62</v>
      </c>
      <c r="S6" s="171" t="s">
        <v>63</v>
      </c>
      <c r="T6" s="105" t="s">
        <v>65</v>
      </c>
      <c r="U6" s="112" t="s">
        <v>63</v>
      </c>
      <c r="V6" s="105" t="s">
        <v>67</v>
      </c>
      <c r="W6" s="105" t="s">
        <v>68</v>
      </c>
      <c r="X6" s="176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72" t="s">
        <v>169</v>
      </c>
      <c r="K7" s="9" t="s">
        <v>170</v>
      </c>
      <c r="L7" s="9" t="s">
        <v>171</v>
      </c>
      <c r="M7" s="9" t="s">
        <v>172</v>
      </c>
      <c r="N7" s="9" t="s">
        <v>173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174</v>
      </c>
      <c r="V7" s="9" t="s">
        <v>67</v>
      </c>
      <c r="W7" s="9" t="s">
        <v>68</v>
      </c>
      <c r="X7" s="9" t="s">
        <v>69</v>
      </c>
    </row>
    <row r="8" ht="37.5" customHeight="1" spans="1:24">
      <c r="A8" s="164"/>
      <c r="B8" s="19"/>
      <c r="C8" s="164"/>
      <c r="D8" s="164"/>
      <c r="E8" s="164"/>
      <c r="F8" s="164"/>
      <c r="G8" s="164"/>
      <c r="H8" s="164"/>
      <c r="I8" s="164"/>
      <c r="J8" s="173" t="s">
        <v>58</v>
      </c>
      <c r="K8" s="17" t="s">
        <v>175</v>
      </c>
      <c r="L8" s="17" t="s">
        <v>171</v>
      </c>
      <c r="M8" s="17" t="s">
        <v>172</v>
      </c>
      <c r="N8" s="17" t="s">
        <v>173</v>
      </c>
      <c r="O8" s="17" t="s">
        <v>171</v>
      </c>
      <c r="P8" s="17" t="s">
        <v>172</v>
      </c>
      <c r="Q8" s="17" t="s">
        <v>173</v>
      </c>
      <c r="R8" s="17" t="s">
        <v>62</v>
      </c>
      <c r="S8" s="17" t="s">
        <v>58</v>
      </c>
      <c r="T8" s="17" t="s">
        <v>65</v>
      </c>
      <c r="U8" s="17" t="s">
        <v>174</v>
      </c>
      <c r="V8" s="17" t="s">
        <v>67</v>
      </c>
      <c r="W8" s="17" t="s">
        <v>68</v>
      </c>
      <c r="X8" s="17" t="s">
        <v>69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65" t="s">
        <v>176</v>
      </c>
      <c r="B10" s="166" t="s">
        <v>70</v>
      </c>
      <c r="C10" s="235" t="s">
        <v>177</v>
      </c>
      <c r="D10" s="168" t="s">
        <v>178</v>
      </c>
      <c r="E10" s="168" t="s">
        <v>179</v>
      </c>
      <c r="F10" s="168" t="s">
        <v>99</v>
      </c>
      <c r="G10" s="168" t="s">
        <v>180</v>
      </c>
      <c r="H10" s="168" t="s">
        <v>181</v>
      </c>
      <c r="I10" s="156">
        <v>91008</v>
      </c>
      <c r="J10" s="156">
        <v>91008</v>
      </c>
      <c r="K10" s="174"/>
      <c r="L10" s="174"/>
      <c r="M10" s="156">
        <v>91008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ht="17.25" customHeight="1" spans="1:24">
      <c r="A11" s="165" t="s">
        <v>176</v>
      </c>
      <c r="B11" s="166" t="s">
        <v>70</v>
      </c>
      <c r="C11" s="235" t="s">
        <v>177</v>
      </c>
      <c r="D11" s="168" t="s">
        <v>182</v>
      </c>
      <c r="E11" s="168" t="s">
        <v>179</v>
      </c>
      <c r="F11" s="168" t="s">
        <v>99</v>
      </c>
      <c r="G11" s="168" t="s">
        <v>180</v>
      </c>
      <c r="H11" s="168" t="s">
        <v>181</v>
      </c>
      <c r="I11" s="156">
        <v>349980</v>
      </c>
      <c r="J11" s="156">
        <v>349980</v>
      </c>
      <c r="K11" s="174"/>
      <c r="L11" s="174"/>
      <c r="M11" s="156">
        <v>349980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ht="17.25" customHeight="1" spans="1:24">
      <c r="A12" s="165" t="s">
        <v>176</v>
      </c>
      <c r="B12" s="166" t="s">
        <v>70</v>
      </c>
      <c r="C12" s="235" t="s">
        <v>183</v>
      </c>
      <c r="D12" s="168" t="s">
        <v>184</v>
      </c>
      <c r="E12" s="168" t="s">
        <v>179</v>
      </c>
      <c r="F12" s="168" t="s">
        <v>99</v>
      </c>
      <c r="G12" s="168" t="s">
        <v>185</v>
      </c>
      <c r="H12" s="168" t="s">
        <v>186</v>
      </c>
      <c r="I12" s="156">
        <v>206400</v>
      </c>
      <c r="J12" s="156">
        <v>206400</v>
      </c>
      <c r="K12" s="174"/>
      <c r="L12" s="174"/>
      <c r="M12" s="156">
        <v>206400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ht="17.25" customHeight="1" spans="1:24">
      <c r="A13" s="165" t="s">
        <v>176</v>
      </c>
      <c r="B13" s="166" t="s">
        <v>70</v>
      </c>
      <c r="C13" s="235" t="s">
        <v>183</v>
      </c>
      <c r="D13" s="168" t="s">
        <v>187</v>
      </c>
      <c r="E13" s="168" t="s">
        <v>179</v>
      </c>
      <c r="F13" s="168" t="s">
        <v>99</v>
      </c>
      <c r="G13" s="168" t="s">
        <v>188</v>
      </c>
      <c r="H13" s="168" t="s">
        <v>189</v>
      </c>
      <c r="I13" s="156">
        <v>50400</v>
      </c>
      <c r="J13" s="156">
        <v>50400</v>
      </c>
      <c r="K13" s="174"/>
      <c r="L13" s="174"/>
      <c r="M13" s="156">
        <v>50400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ht="17.25" customHeight="1" spans="1:24">
      <c r="A14" s="165" t="s">
        <v>176</v>
      </c>
      <c r="B14" s="166" t="s">
        <v>70</v>
      </c>
      <c r="C14" s="235" t="s">
        <v>183</v>
      </c>
      <c r="D14" s="168" t="s">
        <v>190</v>
      </c>
      <c r="E14" s="168" t="s">
        <v>179</v>
      </c>
      <c r="F14" s="168" t="s">
        <v>99</v>
      </c>
      <c r="G14" s="168" t="s">
        <v>188</v>
      </c>
      <c r="H14" s="168" t="s">
        <v>189</v>
      </c>
      <c r="I14" s="156">
        <v>57600</v>
      </c>
      <c r="J14" s="156">
        <v>57600</v>
      </c>
      <c r="K14" s="174"/>
      <c r="L14" s="174"/>
      <c r="M14" s="156">
        <v>57600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ht="17.25" customHeight="1" spans="1:24">
      <c r="A15" s="165" t="s">
        <v>176</v>
      </c>
      <c r="B15" s="166" t="s">
        <v>70</v>
      </c>
      <c r="C15" s="235" t="s">
        <v>191</v>
      </c>
      <c r="D15" s="168" t="s">
        <v>192</v>
      </c>
      <c r="E15" s="168" t="s">
        <v>179</v>
      </c>
      <c r="F15" s="168" t="s">
        <v>99</v>
      </c>
      <c r="G15" s="168" t="s">
        <v>193</v>
      </c>
      <c r="H15" s="168" t="s">
        <v>192</v>
      </c>
      <c r="I15" s="156">
        <v>29558</v>
      </c>
      <c r="J15" s="156">
        <v>29558</v>
      </c>
      <c r="K15" s="174"/>
      <c r="L15" s="174"/>
      <c r="M15" s="156">
        <v>29558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ht="17.25" customHeight="1" spans="1:24">
      <c r="A16" s="165" t="s">
        <v>176</v>
      </c>
      <c r="B16" s="166" t="s">
        <v>70</v>
      </c>
      <c r="C16" s="235" t="s">
        <v>191</v>
      </c>
      <c r="D16" s="168" t="s">
        <v>194</v>
      </c>
      <c r="E16" s="168" t="s">
        <v>179</v>
      </c>
      <c r="F16" s="168" t="s">
        <v>99</v>
      </c>
      <c r="G16" s="168" t="s">
        <v>195</v>
      </c>
      <c r="H16" s="168" t="s">
        <v>194</v>
      </c>
      <c r="I16" s="156">
        <v>10000</v>
      </c>
      <c r="J16" s="156">
        <v>10000</v>
      </c>
      <c r="K16" s="174"/>
      <c r="L16" s="174"/>
      <c r="M16" s="156">
        <v>10000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ht="17.25" customHeight="1" spans="1:24">
      <c r="A17" s="165" t="s">
        <v>176</v>
      </c>
      <c r="B17" s="166" t="s">
        <v>70</v>
      </c>
      <c r="C17" s="235" t="s">
        <v>191</v>
      </c>
      <c r="D17" s="168" t="s">
        <v>196</v>
      </c>
      <c r="E17" s="168" t="s">
        <v>179</v>
      </c>
      <c r="F17" s="168" t="s">
        <v>99</v>
      </c>
      <c r="G17" s="168" t="s">
        <v>197</v>
      </c>
      <c r="H17" s="168" t="s">
        <v>196</v>
      </c>
      <c r="I17" s="156">
        <v>1980</v>
      </c>
      <c r="J17" s="156">
        <v>1980</v>
      </c>
      <c r="K17" s="174"/>
      <c r="L17" s="174"/>
      <c r="M17" s="156">
        <v>1980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ht="17.25" customHeight="1" spans="1:24">
      <c r="A18" s="165" t="s">
        <v>176</v>
      </c>
      <c r="B18" s="166" t="s">
        <v>70</v>
      </c>
      <c r="C18" s="235" t="s">
        <v>191</v>
      </c>
      <c r="D18" s="168" t="s">
        <v>198</v>
      </c>
      <c r="E18" s="168" t="s">
        <v>179</v>
      </c>
      <c r="F18" s="168" t="s">
        <v>99</v>
      </c>
      <c r="G18" s="168" t="s">
        <v>199</v>
      </c>
      <c r="H18" s="168" t="s">
        <v>200</v>
      </c>
      <c r="I18" s="156">
        <v>18000</v>
      </c>
      <c r="J18" s="156">
        <v>18000</v>
      </c>
      <c r="K18" s="174"/>
      <c r="L18" s="174"/>
      <c r="M18" s="156">
        <v>18000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ht="17.25" customHeight="1" spans="1:24">
      <c r="A19" s="165" t="s">
        <v>176</v>
      </c>
      <c r="B19" s="166" t="s">
        <v>70</v>
      </c>
      <c r="C19" s="167" t="s">
        <v>201</v>
      </c>
      <c r="D19" s="168" t="s">
        <v>202</v>
      </c>
      <c r="E19" s="168" t="s">
        <v>179</v>
      </c>
      <c r="F19" s="168" t="s">
        <v>99</v>
      </c>
      <c r="G19" s="168" t="s">
        <v>203</v>
      </c>
      <c r="H19" s="168" t="s">
        <v>204</v>
      </c>
      <c r="I19" s="156">
        <v>78420</v>
      </c>
      <c r="J19" s="156">
        <v>78420</v>
      </c>
      <c r="K19" s="174"/>
      <c r="L19" s="174"/>
      <c r="M19" s="156">
        <v>78420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ht="17.25" customHeight="1" spans="1:24">
      <c r="A20" s="165" t="s">
        <v>176</v>
      </c>
      <c r="B20" s="166" t="s">
        <v>70</v>
      </c>
      <c r="C20" s="167" t="s">
        <v>205</v>
      </c>
      <c r="D20" s="168" t="s">
        <v>109</v>
      </c>
      <c r="E20" s="168" t="s">
        <v>206</v>
      </c>
      <c r="F20" s="168" t="s">
        <v>109</v>
      </c>
      <c r="G20" s="168" t="s">
        <v>207</v>
      </c>
      <c r="H20" s="168" t="s">
        <v>109</v>
      </c>
      <c r="I20" s="156">
        <v>92376</v>
      </c>
      <c r="J20" s="156">
        <v>92376</v>
      </c>
      <c r="K20" s="174"/>
      <c r="L20" s="174"/>
      <c r="M20" s="156">
        <v>92376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ht="17.25" customHeight="1" spans="1:24">
      <c r="A21" s="165" t="s">
        <v>176</v>
      </c>
      <c r="B21" s="166" t="s">
        <v>70</v>
      </c>
      <c r="C21" s="235" t="s">
        <v>208</v>
      </c>
      <c r="D21" s="168" t="s">
        <v>209</v>
      </c>
      <c r="E21" s="168" t="s">
        <v>210</v>
      </c>
      <c r="F21" s="168" t="s">
        <v>102</v>
      </c>
      <c r="G21" s="168" t="s">
        <v>211</v>
      </c>
      <c r="H21" s="168" t="s">
        <v>212</v>
      </c>
      <c r="I21" s="156">
        <v>75777</v>
      </c>
      <c r="J21" s="156">
        <v>75777</v>
      </c>
      <c r="K21" s="174"/>
      <c r="L21" s="174"/>
      <c r="M21" s="156">
        <v>75777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ht="17.25" customHeight="1" spans="1:24">
      <c r="A22" s="165" t="s">
        <v>176</v>
      </c>
      <c r="B22" s="166" t="s">
        <v>70</v>
      </c>
      <c r="C22" s="235" t="s">
        <v>208</v>
      </c>
      <c r="D22" s="168" t="s">
        <v>213</v>
      </c>
      <c r="E22" s="168" t="s">
        <v>214</v>
      </c>
      <c r="F22" s="168" t="s">
        <v>105</v>
      </c>
      <c r="G22" s="168" t="s">
        <v>215</v>
      </c>
      <c r="H22" s="168" t="s">
        <v>216</v>
      </c>
      <c r="I22" s="156">
        <v>69868</v>
      </c>
      <c r="J22" s="156">
        <v>69868</v>
      </c>
      <c r="K22" s="174"/>
      <c r="L22" s="174"/>
      <c r="M22" s="156">
        <v>69868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ht="17.25" customHeight="1" spans="1:24">
      <c r="A23" s="165" t="s">
        <v>176</v>
      </c>
      <c r="B23" s="166" t="s">
        <v>70</v>
      </c>
      <c r="C23" s="235" t="s">
        <v>208</v>
      </c>
      <c r="D23" s="168" t="s">
        <v>217</v>
      </c>
      <c r="E23" s="168" t="s">
        <v>179</v>
      </c>
      <c r="F23" s="168" t="s">
        <v>99</v>
      </c>
      <c r="G23" s="168" t="s">
        <v>218</v>
      </c>
      <c r="H23" s="168" t="s">
        <v>219</v>
      </c>
      <c r="I23" s="156">
        <v>2684</v>
      </c>
      <c r="J23" s="156">
        <v>2684</v>
      </c>
      <c r="K23" s="174"/>
      <c r="L23" s="174"/>
      <c r="M23" s="156">
        <v>2684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ht="17.25" customHeight="1" spans="1:24">
      <c r="A24" s="165" t="s">
        <v>176</v>
      </c>
      <c r="B24" s="166" t="s">
        <v>70</v>
      </c>
      <c r="C24" s="235" t="s">
        <v>208</v>
      </c>
      <c r="D24" s="168" t="s">
        <v>220</v>
      </c>
      <c r="E24" s="168" t="s">
        <v>221</v>
      </c>
      <c r="F24" s="168" t="s">
        <v>106</v>
      </c>
      <c r="G24" s="168" t="s">
        <v>218</v>
      </c>
      <c r="H24" s="168" t="s">
        <v>219</v>
      </c>
      <c r="I24" s="156">
        <v>1895</v>
      </c>
      <c r="J24" s="156">
        <v>1895</v>
      </c>
      <c r="K24" s="174"/>
      <c r="L24" s="174"/>
      <c r="M24" s="156">
        <v>1895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ht="17.25" customHeight="1" spans="1:24">
      <c r="A25" s="165" t="s">
        <v>176</v>
      </c>
      <c r="B25" s="166" t="s">
        <v>70</v>
      </c>
      <c r="C25" s="235" t="s">
        <v>222</v>
      </c>
      <c r="D25" s="168" t="s">
        <v>223</v>
      </c>
      <c r="E25" s="168" t="s">
        <v>179</v>
      </c>
      <c r="F25" s="168" t="s">
        <v>99</v>
      </c>
      <c r="G25" s="168" t="s">
        <v>224</v>
      </c>
      <c r="H25" s="168" t="s">
        <v>225</v>
      </c>
      <c r="I25" s="156">
        <v>4680</v>
      </c>
      <c r="J25" s="156">
        <v>4680</v>
      </c>
      <c r="K25" s="174"/>
      <c r="L25" s="174"/>
      <c r="M25" s="156">
        <v>4680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ht="17.25" customHeight="1" spans="1:24">
      <c r="A26" s="165" t="s">
        <v>176</v>
      </c>
      <c r="B26" s="166" t="s">
        <v>70</v>
      </c>
      <c r="C26" s="235" t="s">
        <v>201</v>
      </c>
      <c r="D26" s="168" t="s">
        <v>226</v>
      </c>
      <c r="E26" s="168" t="s">
        <v>179</v>
      </c>
      <c r="F26" s="168" t="s">
        <v>99</v>
      </c>
      <c r="G26" s="168" t="s">
        <v>227</v>
      </c>
      <c r="H26" s="168" t="s">
        <v>228</v>
      </c>
      <c r="I26" s="156">
        <v>193164</v>
      </c>
      <c r="J26" s="156">
        <v>193164</v>
      </c>
      <c r="K26" s="174"/>
      <c r="L26" s="174"/>
      <c r="M26" s="156">
        <v>193164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ht="17.25" customHeight="1" spans="1:24">
      <c r="A27" s="165" t="s">
        <v>176</v>
      </c>
      <c r="B27" s="166" t="s">
        <v>70</v>
      </c>
      <c r="C27" s="235" t="s">
        <v>201</v>
      </c>
      <c r="D27" s="168" t="s">
        <v>229</v>
      </c>
      <c r="E27" s="168" t="s">
        <v>179</v>
      </c>
      <c r="F27" s="168" t="s">
        <v>99</v>
      </c>
      <c r="G27" s="168" t="s">
        <v>203</v>
      </c>
      <c r="H27" s="168" t="s">
        <v>204</v>
      </c>
      <c r="I27" s="156">
        <v>36000</v>
      </c>
      <c r="J27" s="156">
        <v>36000</v>
      </c>
      <c r="K27" s="174"/>
      <c r="L27" s="174"/>
      <c r="M27" s="156">
        <v>36000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ht="17.25" customHeight="1" spans="1:24">
      <c r="A28" s="165" t="s">
        <v>176</v>
      </c>
      <c r="B28" s="166" t="s">
        <v>70</v>
      </c>
      <c r="C28" s="235" t="s">
        <v>201</v>
      </c>
      <c r="D28" s="168" t="s">
        <v>230</v>
      </c>
      <c r="E28" s="168" t="s">
        <v>179</v>
      </c>
      <c r="F28" s="168" t="s">
        <v>99</v>
      </c>
      <c r="G28" s="168" t="s">
        <v>203</v>
      </c>
      <c r="H28" s="168" t="s">
        <v>204</v>
      </c>
      <c r="I28" s="156">
        <v>117948</v>
      </c>
      <c r="J28" s="156">
        <v>117948</v>
      </c>
      <c r="K28" s="174"/>
      <c r="L28" s="174"/>
      <c r="M28" s="156">
        <v>117948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ht="17.25" customHeight="1" spans="1:24">
      <c r="A29" s="165" t="s">
        <v>176</v>
      </c>
      <c r="B29" s="166" t="s">
        <v>70</v>
      </c>
      <c r="C29" s="235" t="s">
        <v>201</v>
      </c>
      <c r="D29" s="168" t="s">
        <v>231</v>
      </c>
      <c r="E29" s="168" t="s">
        <v>179</v>
      </c>
      <c r="F29" s="168" t="s">
        <v>99</v>
      </c>
      <c r="G29" s="168" t="s">
        <v>185</v>
      </c>
      <c r="H29" s="168" t="s">
        <v>186</v>
      </c>
      <c r="I29" s="156">
        <v>16097</v>
      </c>
      <c r="J29" s="156">
        <v>16097</v>
      </c>
      <c r="K29" s="174"/>
      <c r="L29" s="174"/>
      <c r="M29" s="156">
        <v>16097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ht="17.25" customHeight="1" spans="1:24">
      <c r="A30" s="165" t="s">
        <v>176</v>
      </c>
      <c r="B30" s="166" t="s">
        <v>70</v>
      </c>
      <c r="C30" s="235" t="s">
        <v>201</v>
      </c>
      <c r="D30" s="168" t="s">
        <v>232</v>
      </c>
      <c r="E30" s="168" t="s">
        <v>179</v>
      </c>
      <c r="F30" s="168" t="s">
        <v>99</v>
      </c>
      <c r="G30" s="168" t="s">
        <v>188</v>
      </c>
      <c r="H30" s="168" t="s">
        <v>189</v>
      </c>
      <c r="I30" s="156">
        <v>105720</v>
      </c>
      <c r="J30" s="156">
        <v>105720</v>
      </c>
      <c r="K30" s="174"/>
      <c r="L30" s="174"/>
      <c r="M30" s="156">
        <v>105720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ht="17.25" customHeight="1" spans="1:24">
      <c r="A31" s="165" t="s">
        <v>176</v>
      </c>
      <c r="B31" s="166" t="s">
        <v>70</v>
      </c>
      <c r="C31" s="235" t="s">
        <v>201</v>
      </c>
      <c r="D31" s="168" t="s">
        <v>233</v>
      </c>
      <c r="E31" s="168" t="s">
        <v>179</v>
      </c>
      <c r="F31" s="168" t="s">
        <v>99</v>
      </c>
      <c r="G31" s="168" t="s">
        <v>188</v>
      </c>
      <c r="H31" s="168" t="s">
        <v>189</v>
      </c>
      <c r="I31" s="156">
        <v>59760</v>
      </c>
      <c r="J31" s="156">
        <v>59760</v>
      </c>
      <c r="K31" s="174"/>
      <c r="L31" s="174"/>
      <c r="M31" s="156">
        <v>59760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ht="17.25" customHeight="1" spans="1:24">
      <c r="A32" s="35" t="s">
        <v>148</v>
      </c>
      <c r="B32" s="36"/>
      <c r="C32" s="169"/>
      <c r="D32" s="169"/>
      <c r="E32" s="169"/>
      <c r="F32" s="169"/>
      <c r="G32" s="169"/>
      <c r="H32" s="170"/>
      <c r="I32" s="175">
        <v>1669315</v>
      </c>
      <c r="J32" s="175">
        <v>1669315</v>
      </c>
      <c r="K32" s="174"/>
      <c r="L32" s="174"/>
      <c r="M32" s="175">
        <v>1669315</v>
      </c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abSelected="1" topLeftCell="E1" workbookViewId="0">
      <pane ySplit="1" topLeftCell="A2" activePane="bottomLeft" state="frozen"/>
      <selection/>
      <selection pane="bottomLeft" activeCell="L11" sqref="L11"/>
    </sheetView>
  </sheetViews>
  <sheetFormatPr defaultColWidth="9.14545454545454" defaultRowHeight="14.25" customHeight="1"/>
  <cols>
    <col min="1" max="1" width="15.2727272727273" customWidth="1"/>
    <col min="2" max="2" width="18.8181818181818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1"/>
      <c r="E2" s="2"/>
      <c r="F2" s="2"/>
      <c r="G2" s="2"/>
      <c r="H2" s="2"/>
      <c r="U2" s="151"/>
      <c r="W2" s="159" t="s">
        <v>234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137" t="s">
        <v>1</v>
      </c>
      <c r="B4" s="138"/>
      <c r="C4" s="139"/>
      <c r="D4" s="139"/>
      <c r="E4" s="139"/>
      <c r="F4" s="139"/>
      <c r="G4" s="139"/>
      <c r="H4" s="139"/>
      <c r="I4" s="7"/>
      <c r="J4" s="7"/>
      <c r="K4" s="7"/>
      <c r="L4" s="7"/>
      <c r="M4" s="7"/>
      <c r="N4" s="7"/>
      <c r="O4" s="7"/>
      <c r="P4" s="7"/>
      <c r="Q4" s="7"/>
      <c r="U4" s="151"/>
      <c r="W4" s="122" t="s">
        <v>2</v>
      </c>
    </row>
    <row r="5" ht="21.75" customHeight="1" spans="1:23">
      <c r="A5" s="9" t="s">
        <v>235</v>
      </c>
      <c r="B5" s="10" t="s">
        <v>160</v>
      </c>
      <c r="C5" s="9" t="s">
        <v>161</v>
      </c>
      <c r="D5" s="9" t="s">
        <v>236</v>
      </c>
      <c r="E5" s="10" t="s">
        <v>162</v>
      </c>
      <c r="F5" s="10" t="s">
        <v>163</v>
      </c>
      <c r="G5" s="10" t="s">
        <v>237</v>
      </c>
      <c r="H5" s="10" t="s">
        <v>238</v>
      </c>
      <c r="I5" s="28" t="s">
        <v>56</v>
      </c>
      <c r="J5" s="11" t="s">
        <v>239</v>
      </c>
      <c r="K5" s="12"/>
      <c r="L5" s="12"/>
      <c r="M5" s="13"/>
      <c r="N5" s="11" t="s">
        <v>168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52" t="s">
        <v>59</v>
      </c>
      <c r="K6" s="153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174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54" t="s">
        <v>58</v>
      </c>
      <c r="K7" s="15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58</v>
      </c>
      <c r="K8" s="70" t="s">
        <v>240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36" customHeight="1" spans="1:23">
      <c r="A10" s="143" t="s">
        <v>241</v>
      </c>
      <c r="B10" s="236" t="s">
        <v>242</v>
      </c>
      <c r="C10" s="143" t="s">
        <v>243</v>
      </c>
      <c r="D10" s="143" t="s">
        <v>70</v>
      </c>
      <c r="E10" s="143" t="s">
        <v>179</v>
      </c>
      <c r="F10" s="143" t="s">
        <v>99</v>
      </c>
      <c r="G10" s="143" t="s">
        <v>244</v>
      </c>
      <c r="H10" s="143" t="s">
        <v>245</v>
      </c>
      <c r="I10" s="156">
        <v>6280</v>
      </c>
      <c r="J10" s="156">
        <v>6280</v>
      </c>
      <c r="K10" s="156">
        <v>6280</v>
      </c>
      <c r="L10" s="157"/>
      <c r="M10" s="157"/>
      <c r="N10" s="157"/>
      <c r="O10" s="157"/>
      <c r="P10" s="157"/>
      <c r="Q10" s="157"/>
      <c r="R10" s="157"/>
      <c r="S10" s="157"/>
      <c r="T10" s="157"/>
      <c r="U10" s="160"/>
      <c r="V10" s="24"/>
      <c r="W10" s="24"/>
    </row>
    <row r="11" ht="35" customHeight="1" spans="1:23">
      <c r="A11" s="143" t="s">
        <v>241</v>
      </c>
      <c r="B11" s="143" t="s">
        <v>246</v>
      </c>
      <c r="C11" s="143" t="s">
        <v>247</v>
      </c>
      <c r="D11" s="143" t="s">
        <v>70</v>
      </c>
      <c r="E11" s="143" t="s">
        <v>179</v>
      </c>
      <c r="F11" s="143" t="s">
        <v>99</v>
      </c>
      <c r="G11" s="143" t="s">
        <v>244</v>
      </c>
      <c r="H11" s="143" t="s">
        <v>245</v>
      </c>
      <c r="I11" s="156">
        <v>600</v>
      </c>
      <c r="J11" s="156">
        <v>600</v>
      </c>
      <c r="K11" s="156">
        <v>600</v>
      </c>
      <c r="L11" s="158"/>
      <c r="M11" s="158"/>
      <c r="N11" s="158"/>
      <c r="O11" s="158"/>
      <c r="P11" s="158"/>
      <c r="Q11" s="158"/>
      <c r="R11" s="158"/>
      <c r="S11" s="158"/>
      <c r="T11" s="158"/>
      <c r="U11" s="161"/>
      <c r="V11" s="24"/>
      <c r="W11" s="24"/>
    </row>
    <row r="12" ht="18.75" customHeight="1" spans="1:23">
      <c r="A12" s="143" t="s">
        <v>148</v>
      </c>
      <c r="B12" s="143"/>
      <c r="C12" s="143"/>
      <c r="D12" s="143"/>
      <c r="E12" s="143"/>
      <c r="F12" s="143"/>
      <c r="G12" s="143"/>
      <c r="H12" s="143"/>
      <c r="I12" s="156">
        <v>6880</v>
      </c>
      <c r="J12" s="156">
        <v>6880</v>
      </c>
      <c r="K12" s="156">
        <v>6880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27">
    <mergeCell ref="A3:W3"/>
    <mergeCell ref="A4:H4"/>
    <mergeCell ref="J5:M5"/>
    <mergeCell ref="N5:P5"/>
    <mergeCell ref="R5:W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topLeftCell="B1" workbookViewId="0">
      <pane ySplit="1" topLeftCell="A9" activePane="bottomLeft" state="frozen"/>
      <selection/>
      <selection pane="bottomLeft" activeCell="G9" sqref="G9"/>
    </sheetView>
  </sheetViews>
  <sheetFormatPr defaultColWidth="9.14545454545454" defaultRowHeight="12" customHeight="1"/>
  <cols>
    <col min="1" max="1" width="34.2818181818182" customWidth="1"/>
    <col min="2" max="2" width="33.909090909090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248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8">
      <c r="A4" s="137" t="s">
        <v>1</v>
      </c>
      <c r="B4" s="138"/>
      <c r="C4" s="139"/>
      <c r="D4" s="139"/>
      <c r="E4" s="139"/>
      <c r="F4" s="139"/>
      <c r="G4" s="139"/>
      <c r="H4" s="139"/>
    </row>
    <row r="5" ht="45" customHeight="1" spans="1:10">
      <c r="A5" s="70" t="s">
        <v>161</v>
      </c>
      <c r="B5" s="70" t="s">
        <v>249</v>
      </c>
      <c r="C5" s="70" t="s">
        <v>250</v>
      </c>
      <c r="D5" s="70" t="s">
        <v>251</v>
      </c>
      <c r="E5" s="70" t="s">
        <v>252</v>
      </c>
      <c r="F5" s="71" t="s">
        <v>253</v>
      </c>
      <c r="G5" s="70" t="s">
        <v>254</v>
      </c>
      <c r="H5" s="71" t="s">
        <v>255</v>
      </c>
      <c r="I5" s="71" t="s">
        <v>256</v>
      </c>
      <c r="J5" s="70" t="s">
        <v>257</v>
      </c>
    </row>
    <row r="6" ht="45" customHeight="1" spans="1:10">
      <c r="A6" s="140">
        <v>1</v>
      </c>
      <c r="B6" s="140">
        <v>2</v>
      </c>
      <c r="C6" s="140">
        <v>3</v>
      </c>
      <c r="D6" s="140">
        <v>4</v>
      </c>
      <c r="E6" s="140">
        <v>5</v>
      </c>
      <c r="F6" s="39">
        <v>6</v>
      </c>
      <c r="G6" s="140">
        <v>7</v>
      </c>
      <c r="H6" s="39">
        <v>8</v>
      </c>
      <c r="I6" s="39">
        <v>9</v>
      </c>
      <c r="J6" s="140">
        <v>10</v>
      </c>
    </row>
    <row r="7" ht="45" customHeight="1" spans="1:10">
      <c r="A7" s="141" t="s">
        <v>243</v>
      </c>
      <c r="B7" s="142" t="s">
        <v>258</v>
      </c>
      <c r="C7" s="143" t="s">
        <v>259</v>
      </c>
      <c r="D7" s="143" t="s">
        <v>260</v>
      </c>
      <c r="E7" s="143" t="s">
        <v>261</v>
      </c>
      <c r="F7" s="143" t="s">
        <v>262</v>
      </c>
      <c r="G7" s="143" t="s">
        <v>87</v>
      </c>
      <c r="H7" s="143" t="s">
        <v>263</v>
      </c>
      <c r="I7" s="143" t="s">
        <v>264</v>
      </c>
      <c r="J7" s="143" t="s">
        <v>265</v>
      </c>
    </row>
    <row r="8" ht="45" customHeight="1" spans="1:10">
      <c r="A8" s="144"/>
      <c r="B8" s="145"/>
      <c r="C8" s="143" t="s">
        <v>266</v>
      </c>
      <c r="D8" s="143" t="s">
        <v>267</v>
      </c>
      <c r="E8" s="143" t="s">
        <v>268</v>
      </c>
      <c r="F8" s="143" t="s">
        <v>262</v>
      </c>
      <c r="G8" s="143" t="s">
        <v>269</v>
      </c>
      <c r="H8" s="143"/>
      <c r="I8" s="143" t="s">
        <v>270</v>
      </c>
      <c r="J8" s="143" t="s">
        <v>271</v>
      </c>
    </row>
    <row r="9" ht="45" customHeight="1" spans="1:10">
      <c r="A9" s="146"/>
      <c r="B9" s="147"/>
      <c r="C9" s="143" t="s">
        <v>272</v>
      </c>
      <c r="D9" s="143" t="s">
        <v>273</v>
      </c>
      <c r="E9" s="143" t="s">
        <v>274</v>
      </c>
      <c r="F9" s="143" t="s">
        <v>275</v>
      </c>
      <c r="G9" s="143" t="s">
        <v>276</v>
      </c>
      <c r="H9" s="143" t="s">
        <v>277</v>
      </c>
      <c r="I9" s="143" t="s">
        <v>264</v>
      </c>
      <c r="J9" s="143" t="s">
        <v>278</v>
      </c>
    </row>
    <row r="10" ht="45" customHeight="1" spans="1:10">
      <c r="A10" s="148" t="s">
        <v>247</v>
      </c>
      <c r="B10" s="148" t="s">
        <v>279</v>
      </c>
      <c r="C10" s="143" t="s">
        <v>259</v>
      </c>
      <c r="D10" s="143" t="s">
        <v>260</v>
      </c>
      <c r="E10" s="143" t="s">
        <v>280</v>
      </c>
      <c r="F10" s="143" t="s">
        <v>262</v>
      </c>
      <c r="G10" s="143" t="s">
        <v>84</v>
      </c>
      <c r="H10" s="143" t="s">
        <v>263</v>
      </c>
      <c r="I10" s="143" t="s">
        <v>264</v>
      </c>
      <c r="J10" s="143" t="s">
        <v>280</v>
      </c>
    </row>
    <row r="11" ht="45" customHeight="1" spans="1:10">
      <c r="A11" s="149"/>
      <c r="B11" s="149"/>
      <c r="C11" s="143" t="s">
        <v>266</v>
      </c>
      <c r="D11" s="143" t="s">
        <v>267</v>
      </c>
      <c r="E11" s="143" t="s">
        <v>268</v>
      </c>
      <c r="F11" s="143" t="s">
        <v>262</v>
      </c>
      <c r="G11" s="143" t="s">
        <v>269</v>
      </c>
      <c r="H11" s="143"/>
      <c r="I11" s="143" t="s">
        <v>270</v>
      </c>
      <c r="J11" s="143" t="s">
        <v>281</v>
      </c>
    </row>
    <row r="12" ht="45" customHeight="1" spans="1:10">
      <c r="A12" s="150"/>
      <c r="B12" s="150"/>
      <c r="C12" s="143" t="s">
        <v>272</v>
      </c>
      <c r="D12" s="143" t="s">
        <v>273</v>
      </c>
      <c r="E12" s="143" t="s">
        <v>282</v>
      </c>
      <c r="F12" s="143" t="s">
        <v>275</v>
      </c>
      <c r="G12" s="143" t="s">
        <v>276</v>
      </c>
      <c r="H12" s="143" t="s">
        <v>277</v>
      </c>
      <c r="I12" s="143" t="s">
        <v>264</v>
      </c>
      <c r="J12" s="143" t="s">
        <v>283</v>
      </c>
    </row>
  </sheetData>
  <mergeCells count="6">
    <mergeCell ref="A3:J3"/>
    <mergeCell ref="A4:H4"/>
    <mergeCell ref="A7:A9"/>
    <mergeCell ref="A10:A12"/>
    <mergeCell ref="B7:B9"/>
    <mergeCell ref="B10:B1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董珍</cp:lastModifiedBy>
  <dcterms:created xsi:type="dcterms:W3CDTF">2025-02-06T07:09:00Z</dcterms:created>
  <dcterms:modified xsi:type="dcterms:W3CDTF">2025-03-25T05:02:34Z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0643CC65308D4F5699256F60FF5E7CAC_13</vt:lpwstr>
  </property>
  <property fmtid="{D5CDD505-2E9C-101B-9397-08002B2CF9AE}" pid="3" name="KSOProductBuildVer">
    <vt:lpwstr>2052-12.1.0.20305</vt:lpwstr>
  </property>
</Properties>
</file>