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832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<sst xmlns="http://schemas.openxmlformats.org/spreadsheetml/2006/main" count="875" uniqueCount="327">
  <si>
    <t>预算01-1表</t>
  </si>
  <si>
    <t>单位名称：昆明市五华区迤六小学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</si>
  <si>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</si>
  <si>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</si>
  <si>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</si>
  <si>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</si>
  <si>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</si>
  <si>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</si>
  <si>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</si>
  <si>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</si>
  <si>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</si>
  <si>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</si>
  <si>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</si>
  <si>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</si>
  <si>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</si>
  <si>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</si>
  <si>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</si>
  <si>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</si>
  <si>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</si>
  <si>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</si>
  <si>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</si>
  <si>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</si>
  <si>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</si>
  <si>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</si>
  <si>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</si>
  <si>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</si>
  <si>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</si>
  <si>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</si>
  <si>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</si>
  <si>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</si>
  <si>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</si>
  <si>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</si>
  <si>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</si>
  <si>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</si>
  <si>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</si>
  <si>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</si>
  <si>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</si>
  <si>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</si>
  <si>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</si>
  <si>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</si>
  <si>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</si>
  <si>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</si>
  <si>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</si>
  <si>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</si>
  <si>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</si>
  <si>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</si>
  <si>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</si>
  <si>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</si>
  <si>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</si>
  <si>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</si>
  <si>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</si>
  <si>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</si>
  <si>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</si>
  <si>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</si>
  <si>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</si>
  <si>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</si>
  <si>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</si>
  <si>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</si>
  <si>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</si>
  <si>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</si>
  <si>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</si>
  <si>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</si>
  <si>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</si>
  <si>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</si>
  <si>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</si>
  <si>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</si>
  <si>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</si>
  <si>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</si>
  <si>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</si>
  <si>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</si>
  <si>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昆明市五华区迤六小学</t>
  </si>
  <si>
    <t xml:space="preserve">3,133,326.00
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</si>
  <si>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</si>
  <si>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</si>
  <si>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</si>
  <si>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</si>
  <si>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</si>
  <si>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</si>
  <si>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</si>
  <si>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</si>
  <si>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</si>
  <si>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</si>
  <si>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</si>
  <si>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</si>
  <si>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</si>
  <si>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</si>
  <si>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</si>
  <si>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</si>
  <si>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</si>
  <si>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</si>
  <si>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</si>
  <si>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</si>
  <si>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</si>
  <si>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</si>
  <si>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</si>
  <si>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</si>
  <si>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</si>
  <si>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</si>
  <si>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</si>
  <si>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</si>
  <si>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</si>
  <si>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</si>
  <si>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</si>
  <si>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</si>
  <si>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</si>
  <si>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</si>
  <si>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</si>
  <si>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</si>
  <si>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</si>
  <si>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</si>
  <si>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</si>
  <si>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</si>
  <si>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</si>
  <si>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</si>
  <si>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</si>
  <si>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</si>
  <si>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</si>
  <si>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</si>
  <si>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</si>
  <si>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</si>
  <si>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</si>
  <si>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</si>
  <si>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</si>
  <si>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</si>
  <si>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</si>
  <si>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</si>
  <si>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</si>
  <si>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</si>
  <si>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</si>
  <si>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</si>
  <si>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</si>
  <si>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</si>
  <si>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</si>
  <si>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</si>
  <si>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</si>
  <si>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</si>
  <si>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</si>
  <si>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</si>
  <si>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</si>
  <si>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</si>
  <si>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</si>
  <si>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</si>
  <si>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</si>
  <si>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</si>
  <si>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</si>
  <si>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</si>
  <si>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</si>
  <si>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</si>
  <si>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</si>
  <si>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</si>
  <si>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</si>
  <si>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</si>
  <si>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</si>
  <si>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</si>
  <si>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</si>
  <si>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</si>
  <si>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</si>
  <si>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</si>
  <si>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备注：昆明市五华区迤六小学2025年无一般公共预算“三公”经费支出。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</si>
  <si>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</si>
  <si>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</si>
  <si>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</si>
  <si>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</si>
  <si>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</si>
  <si>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</si>
  <si>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</si>
  <si>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</si>
  <si>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</si>
  <si>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</si>
  <si>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</si>
  <si>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</si>
  <si>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</si>
  <si>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</si>
  <si>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</si>
  <si>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</si>
  <si>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</si>
  <si>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</si>
  <si>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</si>
  <si>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</si>
  <si>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530102231100001294828</t>
  </si>
  <si>
    <t>学生生均公用经费</t>
  </si>
  <si>
    <t>维修（护）费</t>
  </si>
  <si>
    <t>530102210000000002406</t>
  </si>
  <si>
    <t>工会经费</t>
  </si>
  <si>
    <t>530102231100001294804</t>
  </si>
  <si>
    <t>离退休人员支出</t>
  </si>
  <si>
    <t>生活补助</t>
  </si>
  <si>
    <t>530102210000000002399</t>
  </si>
  <si>
    <t>事业人员支出工资</t>
  </si>
  <si>
    <t>津贴补贴</t>
  </si>
  <si>
    <t>530102231100001612595</t>
  </si>
  <si>
    <t>其他生活补助</t>
  </si>
  <si>
    <t>其他对个人和家庭的补助</t>
  </si>
  <si>
    <t>530102231100001458506</t>
  </si>
  <si>
    <t>事业人员绩效奖励</t>
  </si>
  <si>
    <t>奖金</t>
  </si>
  <si>
    <t>绩效工资</t>
  </si>
  <si>
    <t>530102221100000635427</t>
  </si>
  <si>
    <t>530102241100002191777</t>
  </si>
  <si>
    <t>社会保障缴费</t>
  </si>
  <si>
    <t>机关事业单位基本养老保险缴费</t>
  </si>
  <si>
    <t>职工基本医疗保险缴费</t>
  </si>
  <si>
    <t>其他社会保障缴费</t>
  </si>
  <si>
    <t>事业人员工资支出</t>
  </si>
  <si>
    <t>基本工资</t>
  </si>
  <si>
    <t>530102231100001458529</t>
  </si>
  <si>
    <t>离退休及特殊人员福利费</t>
  </si>
  <si>
    <t>福利费</t>
  </si>
  <si>
    <t>530102241100002241778</t>
  </si>
  <si>
    <t>其他人员支出</t>
  </si>
  <si>
    <t>其他工资福利支出</t>
  </si>
  <si>
    <t>530102210000000002408</t>
  </si>
  <si>
    <t>一般公用经费</t>
  </si>
  <si>
    <t>印刷费</t>
  </si>
  <si>
    <t>电费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</si>
  <si>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</si>
  <si>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</si>
  <si>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</si>
  <si>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</si>
  <si>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</si>
  <si>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</si>
  <si>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</si>
  <si>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</si>
  <si>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</si>
  <si>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530102241100002314676</t>
  </si>
  <si>
    <t>五华区基础教育学校书记、校长职级资金</t>
  </si>
  <si>
    <t xml:space="preserve">昆明市五华区迤六小学
</t>
  </si>
  <si>
    <t>奖励金</t>
  </si>
  <si>
    <t>216 其他公用支出</t>
  </si>
  <si>
    <t>530102251100003655063</t>
  </si>
  <si>
    <t>残疾人保障资金</t>
  </si>
  <si>
    <t>530102251100003866483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</si>
  <si>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</si>
  <si>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</si>
  <si>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</si>
  <si>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</si>
  <si>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</si>
  <si>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</si>
  <si>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</si>
  <si>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</si>
  <si>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</si>
  <si>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</si>
  <si>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</si>
  <si>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2025年五华区基础教育学校书记、校长职级</t>
  </si>
  <si>
    <t>产出指标</t>
  </si>
  <si>
    <t>时效指标</t>
  </si>
  <si>
    <t>项目完成时间</t>
  </si>
  <si>
    <t>=</t>
  </si>
  <si>
    <t>2025年12月31日前</t>
  </si>
  <si>
    <t>是/否</t>
  </si>
  <si>
    <t>定量指标</t>
  </si>
  <si>
    <t>效益指标</t>
  </si>
  <si>
    <t>社会效益</t>
  </si>
  <si>
    <t>补助对象政策知晓度</t>
  </si>
  <si>
    <t>%</t>
  </si>
  <si>
    <t>满意度指标</t>
  </si>
  <si>
    <t>服务对象满意度</t>
  </si>
  <si>
    <t>&gt;=</t>
  </si>
  <si>
    <t>做好本部门人员、公用经费保障，按规定落实干部职工各项待遇，支持部门正常履职。</t>
  </si>
  <si>
    <t>公用经费保障人数</t>
  </si>
  <si>
    <t>人</t>
  </si>
  <si>
    <t>部门运转</t>
  </si>
  <si>
    <t>正常运转</t>
  </si>
  <si>
    <t>定性指标</t>
  </si>
  <si>
    <t>反映部门（单位）正常运转情况。</t>
  </si>
  <si>
    <t>社会公众满意度</t>
  </si>
  <si>
    <t>单位人员满意度</t>
  </si>
  <si>
    <t>2025年残保金足额缴纳</t>
  </si>
  <si>
    <t>政策宣传次数</t>
  </si>
  <si>
    <t>次（件）</t>
  </si>
  <si>
    <t>质量指标</t>
  </si>
  <si>
    <t>兑现准确率</t>
  </si>
  <si>
    <t>发放及时率</t>
  </si>
  <si>
    <t>经济效益</t>
  </si>
  <si>
    <t>带动人均增收</t>
  </si>
  <si>
    <t>元</t>
  </si>
  <si>
    <t>政策知晓率</t>
  </si>
  <si>
    <t>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</si>
  <si>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</si>
  <si>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</si>
  <si>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</si>
  <si>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</si>
  <si>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备注：昆明市五华区迤六小学2025年无部门政府性基金支出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</si>
  <si>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</si>
  <si>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</si>
  <si>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</si>
  <si>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</si>
  <si>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</si>
  <si>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</si>
  <si>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</si>
  <si>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</si>
  <si>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</si>
  <si>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</si>
  <si>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</si>
  <si>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</si>
  <si>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备注：昆明市五华区迤六小学2025年无部门政府采购支出。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</si>
  <si>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</si>
  <si>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</si>
  <si>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</si>
  <si>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</si>
  <si>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</si>
  <si>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</si>
  <si>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</si>
  <si>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备注：昆明市五华区迤六小学2025年无部门政府购买服务支出。</t>
  </si>
  <si>
    <t>预算09-1表</t>
  </si>
  <si>
    <t>单位名称（项目）</t>
  </si>
  <si>
    <t>地区</t>
  </si>
  <si>
    <t>备注：昆明市五华区迤六小学2025年无对下转移支付支出。</t>
  </si>
  <si>
    <t>预算09-2表</t>
  </si>
  <si>
    <t>备注：昆明市五华区迤六小学2025年无对下转移支付绩效目标支出。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</si>
  <si>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</si>
  <si>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</si>
  <si>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</si>
  <si>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</si>
  <si>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</si>
  <si>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</si>
  <si>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</si>
  <si>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</si>
  <si>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备注：昆明市五华区迤六小学2025年无新增资产配置支出。</t>
  </si>
  <si>
    <t>预算11表</t>
  </si>
  <si>
    <t>上级补助</t>
  </si>
  <si>
    <t>备注：昆明市五华区迤六小学2025年无上级转移支付补助项目支出。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</si>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</sst>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176" fontId="39" fillId="0" borderId="7">
      <alignment horizontal="right" vertical="center"/>
    </xf>
    <xf numFmtId="176" fontId="39" fillId="0" borderId="7">
      <alignment horizontal="right" vertical="center"/>
    </xf>
    <xf numFmtId="176" fontId="39" fillId="0" borderId="7">
      <alignment horizontal="right" vertical="center"/>
    </xf>
    <xf numFmtId="176" fontId="39" fillId="0" borderId="7">
      <alignment horizontal="right" vertical="center"/>
    </xf>
    <xf numFmtId="177" fontId="38" fillId="0" borderId="7">
      <alignment horizontal="right" vertical="center"/>
    </xf>
    <xf numFmtId="177" fontId="39" fillId="0" borderId="7">
      <alignment horizontal="right" vertical="center"/>
    </xf>
    <xf numFmtId="177" fontId="39" fillId="0" borderId="7">
      <alignment horizontal="right" vertical="center"/>
    </xf>
    <xf numFmtId="177" fontId="39" fillId="0" borderId="7">
      <alignment horizontal="right" vertical="center"/>
    </xf>
    <xf numFmtId="177" fontId="39" fillId="0" borderId="7">
      <alignment horizontal="right" vertical="center"/>
    </xf>
    <xf numFmtId="178" fontId="38" fillId="0" borderId="7">
      <alignment horizontal="right" vertical="center"/>
    </xf>
    <xf numFmtId="178" fontId="39" fillId="0" borderId="7">
      <alignment horizontal="right" vertical="center"/>
    </xf>
    <xf numFmtId="178" fontId="39" fillId="0" borderId="7">
      <alignment horizontal="right" vertical="center"/>
    </xf>
    <xf numFmtId="178" fontId="39" fillId="0" borderId="7">
      <alignment horizontal="right" vertical="center"/>
    </xf>
    <xf numFmtId="178" fontId="39" fillId="0" borderId="7">
      <alignment horizontal="right" vertical="center"/>
    </xf>
    <xf numFmtId="179" fontId="38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79" fontId="38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0" fontId="38" fillId="0" borderId="7">
      <alignment horizontal="right" vertical="center"/>
    </xf>
    <xf numFmtId="10" fontId="39" fillId="0" borderId="7">
      <alignment horizontal="right" vertical="center"/>
    </xf>
    <xf numFmtId="10" fontId="39" fillId="0" borderId="7">
      <alignment horizontal="right" vertical="center"/>
    </xf>
    <xf numFmtId="10" fontId="39" fillId="0" borderId="7">
      <alignment horizontal="right" vertical="center"/>
    </xf>
    <xf numFmtId="10" fontId="39" fillId="0" borderId="7">
      <alignment horizontal="right" vertical="center"/>
    </xf>
    <xf numFmtId="49" fontId="38" fillId="0" borderId="7">
      <alignment horizontal="left" vertical="center" wrapText="1"/>
    </xf>
    <xf numFmtId="49" fontId="39" fillId="0" borderId="7">
      <alignment horizontal="left" vertical="center" wrapText="1"/>
    </xf>
    <xf numFmtId="49" fontId="39" fillId="0" borderId="7">
      <alignment horizontal="left" vertical="center" wrapText="1"/>
    </xf>
    <xf numFmtId="49" fontId="39" fillId="0" borderId="7">
      <alignment horizontal="left" vertical="center" wrapText="1"/>
    </xf>
    <xf numFmtId="49" fontId="39" fillId="0" borderId="7">
      <alignment horizontal="left" vertical="center" wrapText="1"/>
    </xf>
    <xf numFmtId="180" fontId="38" fillId="0" borderId="7">
      <alignment horizontal="right" vertical="center"/>
    </xf>
    <xf numFmtId="180" fontId="39" fillId="0" borderId="7">
      <alignment horizontal="right" vertical="center"/>
    </xf>
    <xf numFmtId="180" fontId="39" fillId="0" borderId="7">
      <alignment horizontal="right" vertical="center"/>
    </xf>
    <xf numFmtId="180" fontId="39" fillId="0" borderId="7">
      <alignment horizontal="right" vertical="center"/>
    </xf>
    <xf numFmtId="180" fontId="39" fillId="0" borderId="7">
      <alignment horizontal="right" vertical="center"/>
    </xf>
    <xf numFmtId="0" fontId="7" fillId="0" borderId="0"/>
    <xf numFmtId="0" fontId="7" fillId="0" borderId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9" fontId="6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6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178" fontId="6" fillId="0" borderId="7" xfId="59" applyFont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7" xfId="89" applyFont="1" applyFill="1" applyBorder="1" applyAlignment="1" applyProtection="1">
      <alignment horizontal="left" vertical="center" wrapText="1"/>
      <protection locked="0"/>
    </xf>
    <xf numFmtId="49" fontId="4" fillId="3" borderId="7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9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9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179" fontId="18" fillId="0" borderId="4" xfId="0" applyNumberFormat="1" applyFont="1" applyBorder="1" applyAlignment="1">
      <alignment horizontal="right" vertical="center" wrapText="1"/>
    </xf>
    <xf numFmtId="179" fontId="18" fillId="0" borderId="7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Style 2" xfId="50"/>
    <cellStyle name="DateStyle 3" xfId="51"/>
    <cellStyle name="DateStyle 4" xfId="52"/>
    <cellStyle name="DateStyle 5" xfId="53"/>
    <cellStyle name="DateTimeStyle" xfId="54"/>
    <cellStyle name="DateTimeStyle 2" xfId="55"/>
    <cellStyle name="DateTimeStyle 3" xfId="56"/>
    <cellStyle name="DateTimeStyle 4" xfId="57"/>
    <cellStyle name="DateTimeStyle 5" xfId="58"/>
    <cellStyle name="IntegralNumberStyle" xfId="59"/>
    <cellStyle name="IntegralNumberStyle 2" xfId="60"/>
    <cellStyle name="IntegralNumberStyle 3" xfId="61"/>
    <cellStyle name="IntegralNumberStyle 4" xfId="62"/>
    <cellStyle name="IntegralNumberStyle 5" xfId="63"/>
    <cellStyle name="MoneyStyle" xfId="64"/>
    <cellStyle name="MoneyStyle 2" xfId="65"/>
    <cellStyle name="MoneyStyle 3" xfId="66"/>
    <cellStyle name="MoneyStyle 4" xfId="67"/>
    <cellStyle name="MoneyStyle 5" xfId="68"/>
    <cellStyle name="NumberStyle" xfId="69"/>
    <cellStyle name="NumberStyle 2" xfId="70"/>
    <cellStyle name="NumberStyle 3" xfId="71"/>
    <cellStyle name="NumberStyle 4" xfId="72"/>
    <cellStyle name="NumberStyle 5" xfId="73"/>
    <cellStyle name="PercentStyle" xfId="74"/>
    <cellStyle name="PercentStyle 2" xfId="75"/>
    <cellStyle name="PercentStyle 3" xfId="76"/>
    <cellStyle name="PercentStyle 4" xfId="77"/>
    <cellStyle name="PercentStyle 5" xfId="78"/>
    <cellStyle name="TextStyle" xfId="79"/>
    <cellStyle name="TextStyle 2" xfId="80"/>
    <cellStyle name="TextStyle 3" xfId="81"/>
    <cellStyle name="TextStyle 4" xfId="82"/>
    <cellStyle name="TextStyle 5" xfId="83"/>
    <cellStyle name="TimeStyle" xfId="84"/>
    <cellStyle name="TimeStyle 2" xfId="85"/>
    <cellStyle name="TimeStyle 3" xfId="86"/>
    <cellStyle name="TimeStyle 4" xfId="87"/>
    <cellStyle name="TimeStyle 5" xfId="88"/>
    <cellStyle name="常规 3" xfId="89"/>
    <cellStyle name="常规 5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B7" sqref="B7"/>
    </sheetView>
  </sheetViews>
  <sheetFormatPr defaultColWidth="8.66363636363636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90"/>
      <c r="D4" s="165" t="s">
        <v>2</v>
      </c>
    </row>
    <row r="5" ht="23.25" customHeight="1" spans="1:4">
      <c r="A5" s="191" t="s">
        <v>3</v>
      </c>
      <c r="B5" s="192"/>
      <c r="C5" s="191" t="s">
        <v>4</v>
      </c>
      <c r="D5" s="192"/>
    </row>
    <row r="6" ht="24" customHeight="1" spans="1:4">
      <c r="A6" s="191" t="s">
        <v>5</v>
      </c>
      <c r="B6" s="191" t="s">
        <v>6</v>
      </c>
      <c r="C6" s="191" t="s">
        <v>7</v>
      </c>
      <c r="D6" s="191" t="s">
        <v>6</v>
      </c>
    </row>
    <row r="7" ht="17.25" customHeight="1" spans="1:4">
      <c r="A7" s="193" t="s">
        <v>8</v>
      </c>
      <c r="B7" s="25">
        <v>3133326</v>
      </c>
      <c r="C7" s="193" t="s">
        <v>9</v>
      </c>
      <c r="D7" s="25"/>
    </row>
    <row r="8" ht="17.25" customHeight="1" spans="1:4">
      <c r="A8" s="193" t="s">
        <v>10</v>
      </c>
      <c r="B8" s="25"/>
      <c r="C8" s="193" t="s">
        <v>11</v>
      </c>
      <c r="D8" s="25"/>
    </row>
    <row r="9" ht="17.25" customHeight="1" spans="1:4">
      <c r="A9" s="193" t="s">
        <v>12</v>
      </c>
      <c r="B9" s="25"/>
      <c r="C9" s="230" t="s">
        <v>13</v>
      </c>
      <c r="D9" s="25"/>
    </row>
    <row r="10" ht="17.25" customHeight="1" spans="1:4">
      <c r="A10" s="193" t="s">
        <v>14</v>
      </c>
      <c r="B10" s="25"/>
      <c r="C10" s="230" t="s">
        <v>15</v>
      </c>
      <c r="D10" s="25"/>
    </row>
    <row r="11" ht="17.25" customHeight="1" spans="1:4">
      <c r="A11" s="193" t="s">
        <v>16</v>
      </c>
      <c r="B11" s="25"/>
      <c r="C11" s="230" t="s">
        <v>17</v>
      </c>
      <c r="D11" s="25">
        <v>2289102</v>
      </c>
    </row>
    <row r="12" ht="17.25" customHeight="1" spans="1:4">
      <c r="A12" s="193" t="s">
        <v>18</v>
      </c>
      <c r="B12" s="25"/>
      <c r="C12" s="230" t="s">
        <v>19</v>
      </c>
      <c r="D12" s="25"/>
    </row>
    <row r="13" ht="17.25" customHeight="1" spans="1:4">
      <c r="A13" s="193" t="s">
        <v>20</v>
      </c>
      <c r="B13" s="25"/>
      <c r="C13" s="35" t="s">
        <v>21</v>
      </c>
      <c r="D13" s="25"/>
    </row>
    <row r="14" ht="17.25" customHeight="1" spans="1:4">
      <c r="A14" s="193" t="s">
        <v>22</v>
      </c>
      <c r="B14" s="25"/>
      <c r="C14" s="35" t="s">
        <v>23</v>
      </c>
      <c r="D14" s="25">
        <v>438456</v>
      </c>
    </row>
    <row r="15" ht="17.25" customHeight="1" spans="1:4">
      <c r="A15" s="193" t="s">
        <v>24</v>
      </c>
      <c r="B15" s="25"/>
      <c r="C15" s="35" t="s">
        <v>25</v>
      </c>
      <c r="D15" s="25">
        <v>212856</v>
      </c>
    </row>
    <row r="16" ht="17.25" customHeight="1" spans="1:4">
      <c r="A16" s="193" t="s">
        <v>26</v>
      </c>
      <c r="B16" s="25"/>
      <c r="C16" s="35" t="s">
        <v>27</v>
      </c>
      <c r="D16" s="25"/>
    </row>
    <row r="17" ht="17.25" customHeight="1" spans="1:4">
      <c r="A17" s="23"/>
      <c r="B17" s="25"/>
      <c r="C17" s="35" t="s">
        <v>28</v>
      </c>
      <c r="D17" s="25"/>
    </row>
    <row r="18" ht="17.25" customHeight="1" spans="1:4">
      <c r="A18" s="194"/>
      <c r="B18" s="25"/>
      <c r="C18" s="35" t="s">
        <v>29</v>
      </c>
      <c r="D18" s="25"/>
    </row>
    <row r="19" ht="17.25" customHeight="1" spans="1:4">
      <c r="A19" s="194"/>
      <c r="B19" s="25"/>
      <c r="C19" s="35" t="s">
        <v>30</v>
      </c>
      <c r="D19" s="25"/>
    </row>
    <row r="20" ht="17.25" customHeight="1" spans="1:4">
      <c r="A20" s="194"/>
      <c r="B20" s="25"/>
      <c r="C20" s="35" t="s">
        <v>31</v>
      </c>
      <c r="D20" s="25"/>
    </row>
    <row r="21" ht="17.25" customHeight="1" spans="1:4">
      <c r="A21" s="194"/>
      <c r="B21" s="25"/>
      <c r="C21" s="35" t="s">
        <v>32</v>
      </c>
      <c r="D21" s="25"/>
    </row>
    <row r="22" ht="17.25" customHeight="1" spans="1:4">
      <c r="A22" s="194"/>
      <c r="B22" s="25"/>
      <c r="C22" s="35" t="s">
        <v>33</v>
      </c>
      <c r="D22" s="25"/>
    </row>
    <row r="23" ht="17.25" customHeight="1" spans="1:4">
      <c r="A23" s="194"/>
      <c r="B23" s="25"/>
      <c r="C23" s="35" t="s">
        <v>34</v>
      </c>
      <c r="D23" s="25"/>
    </row>
    <row r="24" ht="17.25" customHeight="1" spans="1:4">
      <c r="A24" s="194"/>
      <c r="B24" s="25"/>
      <c r="C24" s="35" t="s">
        <v>35</v>
      </c>
      <c r="D24" s="25"/>
    </row>
    <row r="25" ht="17.25" customHeight="1" spans="1:4">
      <c r="A25" s="194"/>
      <c r="B25" s="25"/>
      <c r="C25" s="35" t="s">
        <v>36</v>
      </c>
      <c r="D25" s="25">
        <v>192912</v>
      </c>
    </row>
    <row r="26" ht="17.25" customHeight="1" spans="1:4">
      <c r="A26" s="194"/>
      <c r="B26" s="25"/>
      <c r="C26" s="35" t="s">
        <v>37</v>
      </c>
      <c r="D26" s="25"/>
    </row>
    <row r="27" ht="17.25" customHeight="1" spans="1:4">
      <c r="A27" s="194"/>
      <c r="B27" s="25"/>
      <c r="C27" s="23" t="s">
        <v>38</v>
      </c>
      <c r="D27" s="25"/>
    </row>
    <row r="28" ht="17.25" customHeight="1" spans="1:4">
      <c r="A28" s="194"/>
      <c r="B28" s="25"/>
      <c r="C28" s="35" t="s">
        <v>39</v>
      </c>
      <c r="D28" s="25"/>
    </row>
    <row r="29" ht="16.5" customHeight="1" spans="1:4">
      <c r="A29" s="194"/>
      <c r="B29" s="25"/>
      <c r="C29" s="35" t="s">
        <v>40</v>
      </c>
      <c r="D29" s="25"/>
    </row>
    <row r="30" ht="16.5" customHeight="1" spans="1:4">
      <c r="A30" s="194"/>
      <c r="B30" s="25"/>
      <c r="C30" s="23" t="s">
        <v>41</v>
      </c>
      <c r="D30" s="25"/>
    </row>
    <row r="31" ht="17.25" customHeight="1" spans="1:4">
      <c r="A31" s="194"/>
      <c r="B31" s="25"/>
      <c r="C31" s="23" t="s">
        <v>42</v>
      </c>
      <c r="D31" s="25"/>
    </row>
    <row r="32" ht="17.25" customHeight="1" spans="1:4">
      <c r="A32" s="194"/>
      <c r="B32" s="25"/>
      <c r="C32" s="35" t="s">
        <v>43</v>
      </c>
      <c r="D32" s="25"/>
    </row>
    <row r="33" ht="16.5" customHeight="1" spans="1:4">
      <c r="A33" s="194" t="s">
        <v>44</v>
      </c>
      <c r="B33" s="25">
        <v>3133326</v>
      </c>
      <c r="C33" s="194" t="s">
        <v>45</v>
      </c>
      <c r="D33" s="25">
        <v>3133326</v>
      </c>
    </row>
    <row r="34" ht="16.5" customHeight="1" spans="1:4">
      <c r="A34" s="23" t="s">
        <v>46</v>
      </c>
      <c r="B34" s="25"/>
      <c r="C34" s="23" t="s">
        <v>47</v>
      </c>
      <c r="D34" s="25"/>
    </row>
    <row r="35" ht="16.5" customHeight="1" spans="1:4">
      <c r="A35" s="35" t="s">
        <v>48</v>
      </c>
      <c r="B35" s="25"/>
      <c r="C35" s="35" t="s">
        <v>48</v>
      </c>
      <c r="D35" s="25"/>
    </row>
    <row r="36" ht="16.5" customHeight="1" spans="1:4">
      <c r="A36" s="35" t="s">
        <v>49</v>
      </c>
      <c r="B36" s="25"/>
      <c r="C36" s="35" t="s">
        <v>50</v>
      </c>
      <c r="D36" s="25"/>
    </row>
    <row r="37" ht="16.5" customHeight="1" spans="1:4">
      <c r="A37" s="195" t="s">
        <v>51</v>
      </c>
      <c r="B37" s="25">
        <v>3133326</v>
      </c>
      <c r="C37" s="195" t="s">
        <v>52</v>
      </c>
      <c r="D37" s="25">
        <v>3133326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G1" workbookViewId="0">
      <pane ySplit="1" topLeftCell="A2" activePane="bottomLeft" state="frozen"/>
      <selection/>
      <selection pane="bottomLeft" activeCell="C11" sqref="C11"/>
    </sheetView>
  </sheetViews>
  <sheetFormatPr defaultColWidth="8.66363636363636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11" t="s">
        <v>54</v>
      </c>
      <c r="B5" s="212" t="s">
        <v>55</v>
      </c>
      <c r="C5" s="212" t="s">
        <v>56</v>
      </c>
      <c r="D5" s="213" t="s">
        <v>57</v>
      </c>
      <c r="E5" s="213"/>
      <c r="F5" s="213"/>
      <c r="G5" s="213"/>
      <c r="H5" s="213"/>
      <c r="I5" s="136"/>
      <c r="J5" s="213"/>
      <c r="K5" s="213"/>
      <c r="L5" s="213"/>
      <c r="M5" s="213"/>
      <c r="N5" s="225"/>
      <c r="O5" s="213" t="s">
        <v>46</v>
      </c>
      <c r="P5" s="213"/>
      <c r="Q5" s="213"/>
      <c r="R5" s="213"/>
      <c r="S5" s="225"/>
    </row>
    <row r="6" ht="27" customHeight="1" spans="1:19">
      <c r="A6" s="214"/>
      <c r="B6" s="215"/>
      <c r="C6" s="215"/>
      <c r="D6" s="215" t="s">
        <v>58</v>
      </c>
      <c r="E6" s="215" t="s">
        <v>59</v>
      </c>
      <c r="F6" s="215" t="s">
        <v>60</v>
      </c>
      <c r="G6" s="215" t="s">
        <v>61</v>
      </c>
      <c r="H6" s="215" t="s">
        <v>62</v>
      </c>
      <c r="I6" s="226" t="s">
        <v>63</v>
      </c>
      <c r="J6" s="227"/>
      <c r="K6" s="227"/>
      <c r="L6" s="227"/>
      <c r="M6" s="227"/>
      <c r="N6" s="228"/>
      <c r="O6" s="215" t="s">
        <v>58</v>
      </c>
      <c r="P6" s="215" t="s">
        <v>59</v>
      </c>
      <c r="Q6" s="215" t="s">
        <v>60</v>
      </c>
      <c r="R6" s="215" t="s">
        <v>61</v>
      </c>
      <c r="S6" s="215" t="s">
        <v>64</v>
      </c>
    </row>
    <row r="7" ht="30" customHeight="1" spans="1:19">
      <c r="A7" s="216"/>
      <c r="B7" s="108"/>
      <c r="C7" s="118"/>
      <c r="D7" s="118"/>
      <c r="E7" s="118"/>
      <c r="F7" s="118"/>
      <c r="G7" s="118"/>
      <c r="H7" s="118"/>
      <c r="I7" s="75" t="s">
        <v>58</v>
      </c>
      <c r="J7" s="228" t="s">
        <v>65</v>
      </c>
      <c r="K7" s="228" t="s">
        <v>66</v>
      </c>
      <c r="L7" s="228" t="s">
        <v>67</v>
      </c>
      <c r="M7" s="228" t="s">
        <v>68</v>
      </c>
      <c r="N7" s="228" t="s">
        <v>69</v>
      </c>
      <c r="O7" s="229"/>
      <c r="P7" s="229"/>
      <c r="Q7" s="229"/>
      <c r="R7" s="229"/>
      <c r="S7" s="118"/>
    </row>
    <row r="8" ht="15" customHeight="1" spans="1:19">
      <c r="A8" s="217">
        <v>1</v>
      </c>
      <c r="B8" s="217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75">
        <v>9</v>
      </c>
      <c r="J8" s="218">
        <v>10</v>
      </c>
      <c r="K8" s="218">
        <v>11</v>
      </c>
      <c r="L8" s="218">
        <v>12</v>
      </c>
      <c r="M8" s="218">
        <v>13</v>
      </c>
      <c r="N8" s="218">
        <v>14</v>
      </c>
      <c r="O8" s="218">
        <v>15</v>
      </c>
      <c r="P8" s="218">
        <v>16</v>
      </c>
      <c r="Q8" s="218">
        <v>17</v>
      </c>
      <c r="R8" s="218">
        <v>18</v>
      </c>
      <c r="S8" s="218">
        <v>19</v>
      </c>
    </row>
    <row r="9" ht="18" customHeight="1" spans="1:19">
      <c r="A9" s="219">
        <v>105</v>
      </c>
      <c r="B9" s="220" t="s">
        <v>70</v>
      </c>
      <c r="C9" s="221" t="s">
        <v>71</v>
      </c>
      <c r="D9" s="222" t="s">
        <v>71</v>
      </c>
      <c r="E9" s="222" t="s">
        <v>71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" customHeight="1" spans="1:19">
      <c r="A10" s="219">
        <v>105044</v>
      </c>
      <c r="B10" s="220" t="s">
        <v>70</v>
      </c>
      <c r="C10" s="221" t="s">
        <v>71</v>
      </c>
      <c r="D10" s="222" t="s">
        <v>71</v>
      </c>
      <c r="E10" s="222" t="s">
        <v>71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223" t="s">
        <v>56</v>
      </c>
      <c r="B11" s="224"/>
      <c r="C11" s="222" t="s">
        <v>71</v>
      </c>
      <c r="D11" s="222" t="s">
        <v>71</v>
      </c>
      <c r="E11" s="222" t="s">
        <v>71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B12" sqref="B12"/>
    </sheetView>
  </sheetViews>
  <sheetFormatPr defaultColWidth="9" defaultRowHeight="12.75" customHeight="1"/>
  <cols>
    <col min="1" max="1" width="14.2181818181818" customWidth="1"/>
    <col min="2" max="2" width="37.6636363636364" customWidth="1"/>
    <col min="3" max="8" width="24.6636363636364" customWidth="1"/>
    <col min="9" max="9" width="26.7818181818182" customWidth="1"/>
    <col min="10" max="11" width="24.3363636363636" customWidth="1"/>
    <col min="12" max="15" width="24.663636363636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72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97" t="s">
        <v>73</v>
      </c>
      <c r="B5" s="197" t="s">
        <v>74</v>
      </c>
      <c r="C5" s="197" t="s">
        <v>56</v>
      </c>
      <c r="D5" s="198" t="s">
        <v>59</v>
      </c>
      <c r="E5" s="199"/>
      <c r="F5" s="200"/>
      <c r="G5" s="201" t="s">
        <v>60</v>
      </c>
      <c r="H5" s="201" t="s">
        <v>61</v>
      </c>
      <c r="I5" s="201" t="s">
        <v>75</v>
      </c>
      <c r="J5" s="198" t="s">
        <v>63</v>
      </c>
      <c r="K5" s="199"/>
      <c r="L5" s="199"/>
      <c r="M5" s="199"/>
      <c r="N5" s="208"/>
      <c r="O5" s="209"/>
    </row>
    <row r="6" ht="42" customHeight="1" spans="1:15">
      <c r="A6" s="202"/>
      <c r="B6" s="202"/>
      <c r="C6" s="203"/>
      <c r="D6" s="204" t="s">
        <v>58</v>
      </c>
      <c r="E6" s="204" t="s">
        <v>76</v>
      </c>
      <c r="F6" s="204" t="s">
        <v>77</v>
      </c>
      <c r="G6" s="203"/>
      <c r="H6" s="203"/>
      <c r="I6" s="210"/>
      <c r="J6" s="204" t="s">
        <v>58</v>
      </c>
      <c r="K6" s="191" t="s">
        <v>78</v>
      </c>
      <c r="L6" s="191" t="s">
        <v>79</v>
      </c>
      <c r="M6" s="191" t="s">
        <v>80</v>
      </c>
      <c r="N6" s="191" t="s">
        <v>81</v>
      </c>
      <c r="O6" s="191" t="s">
        <v>82</v>
      </c>
    </row>
    <row r="7" ht="18" customHeight="1" spans="1:15">
      <c r="A7" s="56" t="s">
        <v>83</v>
      </c>
      <c r="B7" s="56" t="s">
        <v>84</v>
      </c>
      <c r="C7" s="56" t="s">
        <v>85</v>
      </c>
      <c r="D7" s="60" t="s">
        <v>86</v>
      </c>
      <c r="E7" s="60" t="s">
        <v>87</v>
      </c>
      <c r="F7" s="60" t="s">
        <v>88</v>
      </c>
      <c r="G7" s="60" t="s">
        <v>89</v>
      </c>
      <c r="H7" s="60" t="s">
        <v>90</v>
      </c>
      <c r="I7" s="60" t="s">
        <v>91</v>
      </c>
      <c r="J7" s="60" t="s">
        <v>92</v>
      </c>
      <c r="K7" s="60" t="s">
        <v>93</v>
      </c>
      <c r="L7" s="60" t="s">
        <v>94</v>
      </c>
      <c r="M7" s="60" t="s">
        <v>95</v>
      </c>
      <c r="N7" s="56" t="s">
        <v>96</v>
      </c>
      <c r="O7" s="60" t="s">
        <v>97</v>
      </c>
    </row>
    <row r="8" ht="21" customHeight="1" spans="1:15">
      <c r="A8" s="61"/>
      <c r="B8" s="61"/>
      <c r="C8" s="25">
        <v>3133326</v>
      </c>
      <c r="D8" s="25">
        <f>E8+F8</f>
        <v>3133326</v>
      </c>
      <c r="E8" s="25">
        <v>3090884</v>
      </c>
      <c r="F8" s="25">
        <v>42442</v>
      </c>
      <c r="G8" s="25"/>
      <c r="H8" s="25"/>
      <c r="I8" s="25"/>
      <c r="J8" s="25"/>
      <c r="K8" s="25"/>
      <c r="L8" s="25"/>
      <c r="M8" s="25"/>
      <c r="N8" s="25"/>
      <c r="O8" s="25"/>
    </row>
    <row r="9" ht="21" customHeight="1" spans="1:15">
      <c r="A9" s="61">
        <v>205</v>
      </c>
      <c r="B9" s="61" t="s">
        <v>98</v>
      </c>
      <c r="C9" s="25">
        <v>2289102</v>
      </c>
      <c r="D9" s="25">
        <f t="shared" ref="D9:D23" si="0">E9+F9</f>
        <v>2289102</v>
      </c>
      <c r="E9" s="25">
        <v>2246660</v>
      </c>
      <c r="F9" s="25">
        <v>42442</v>
      </c>
      <c r="G9" s="25"/>
      <c r="H9" s="25"/>
      <c r="I9" s="25"/>
      <c r="J9" s="25"/>
      <c r="K9" s="25"/>
      <c r="L9" s="25"/>
      <c r="M9" s="25"/>
      <c r="N9" s="25"/>
      <c r="O9" s="25"/>
    </row>
    <row r="10" ht="21" customHeight="1" spans="1:15">
      <c r="A10" s="61">
        <v>20502</v>
      </c>
      <c r="B10" s="61" t="s">
        <v>99</v>
      </c>
      <c r="C10" s="25">
        <v>2289102</v>
      </c>
      <c r="D10" s="25">
        <f t="shared" si="0"/>
        <v>2289102</v>
      </c>
      <c r="E10" s="25">
        <v>2246660</v>
      </c>
      <c r="F10" s="25">
        <v>42442</v>
      </c>
      <c r="G10" s="25"/>
      <c r="H10" s="25"/>
      <c r="I10" s="25"/>
      <c r="J10" s="25"/>
      <c r="K10" s="25"/>
      <c r="L10" s="25"/>
      <c r="M10" s="25"/>
      <c r="N10" s="25"/>
      <c r="O10" s="25"/>
    </row>
    <row r="11" ht="21" customHeight="1" spans="1:15">
      <c r="A11" s="61">
        <v>2050202</v>
      </c>
      <c r="B11" s="205" t="s">
        <v>100</v>
      </c>
      <c r="C11" s="25">
        <v>2289102</v>
      </c>
      <c r="D11" s="25">
        <f t="shared" si="0"/>
        <v>2289102</v>
      </c>
      <c r="E11" s="25">
        <v>2246660</v>
      </c>
      <c r="F11" s="25">
        <v>42442</v>
      </c>
      <c r="G11" s="25"/>
      <c r="H11" s="25"/>
      <c r="I11" s="25"/>
      <c r="J11" s="25"/>
      <c r="K11" s="25"/>
      <c r="L11" s="25"/>
      <c r="M11" s="25"/>
      <c r="N11" s="25"/>
      <c r="O11" s="25"/>
    </row>
    <row r="12" ht="21" customHeight="1" spans="1:15">
      <c r="A12" s="61">
        <v>208</v>
      </c>
      <c r="B12" s="61" t="s">
        <v>101</v>
      </c>
      <c r="C12" s="25">
        <v>438456</v>
      </c>
      <c r="D12" s="25">
        <f t="shared" si="0"/>
        <v>438456</v>
      </c>
      <c r="E12" s="25">
        <v>438456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ht="21" customHeight="1" spans="1:15">
      <c r="A13" s="61">
        <v>20805</v>
      </c>
      <c r="B13" s="61" t="s">
        <v>102</v>
      </c>
      <c r="C13" s="25">
        <v>438456</v>
      </c>
      <c r="D13" s="25">
        <f t="shared" si="0"/>
        <v>438456</v>
      </c>
      <c r="E13" s="25">
        <v>438456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ht="21" customHeight="1" spans="1:15">
      <c r="A14" s="61">
        <v>2080502</v>
      </c>
      <c r="B14" s="206" t="s">
        <v>103</v>
      </c>
      <c r="C14" s="25">
        <v>264000</v>
      </c>
      <c r="D14" s="25">
        <f t="shared" si="0"/>
        <v>264000</v>
      </c>
      <c r="E14" s="25">
        <v>264000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ht="21" customHeight="1" spans="1:15">
      <c r="A15" s="61">
        <v>2080505</v>
      </c>
      <c r="B15" s="206" t="s">
        <v>104</v>
      </c>
      <c r="C15" s="25">
        <v>174456</v>
      </c>
      <c r="D15" s="25">
        <f t="shared" si="0"/>
        <v>174456</v>
      </c>
      <c r="E15" s="25">
        <v>174456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ht="21" customHeight="1" spans="1:15">
      <c r="A16" s="61">
        <v>210</v>
      </c>
      <c r="B16" s="61" t="s">
        <v>105</v>
      </c>
      <c r="C16" s="25">
        <v>212856</v>
      </c>
      <c r="D16" s="25">
        <f t="shared" si="0"/>
        <v>212856</v>
      </c>
      <c r="E16" s="25">
        <v>212856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ht="21" customHeight="1" spans="1:15">
      <c r="A17" s="61">
        <v>21011</v>
      </c>
      <c r="B17" s="61" t="s">
        <v>106</v>
      </c>
      <c r="C17" s="25">
        <v>212856</v>
      </c>
      <c r="D17" s="25">
        <f t="shared" si="0"/>
        <v>212856</v>
      </c>
      <c r="E17" s="25">
        <v>212856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21" customHeight="1" spans="1:15">
      <c r="A18" s="61">
        <v>2101102</v>
      </c>
      <c r="B18" s="61" t="s">
        <v>107</v>
      </c>
      <c r="C18" s="25">
        <v>208488</v>
      </c>
      <c r="D18" s="25">
        <f t="shared" si="0"/>
        <v>208488</v>
      </c>
      <c r="E18" s="25">
        <v>208488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ht="21" customHeight="1" spans="1:15">
      <c r="A19" s="61">
        <v>2101199</v>
      </c>
      <c r="B19" s="61" t="s">
        <v>108</v>
      </c>
      <c r="C19" s="25">
        <v>4368</v>
      </c>
      <c r="D19" s="25">
        <f t="shared" si="0"/>
        <v>4368</v>
      </c>
      <c r="E19" s="25">
        <v>4368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ht="21" customHeight="1" spans="1:15">
      <c r="A20" s="61">
        <v>221</v>
      </c>
      <c r="B20" s="61" t="s">
        <v>109</v>
      </c>
      <c r="C20" s="25">
        <v>192912</v>
      </c>
      <c r="D20" s="25">
        <f t="shared" si="0"/>
        <v>192912</v>
      </c>
      <c r="E20" s="25">
        <v>192912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ht="21" customHeight="1" spans="1:15">
      <c r="A21" s="61">
        <v>22102</v>
      </c>
      <c r="B21" s="61" t="s">
        <v>110</v>
      </c>
      <c r="C21" s="25">
        <v>192912</v>
      </c>
      <c r="D21" s="25">
        <f t="shared" si="0"/>
        <v>192912</v>
      </c>
      <c r="E21" s="25">
        <v>192912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ht="21" customHeight="1" spans="1:15">
      <c r="A22" s="61">
        <v>2210201</v>
      </c>
      <c r="B22" s="61" t="s">
        <v>111</v>
      </c>
      <c r="C22" s="25">
        <v>192912</v>
      </c>
      <c r="D22" s="25">
        <f t="shared" si="0"/>
        <v>192912</v>
      </c>
      <c r="E22" s="25">
        <v>192912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ht="21" customHeight="1" spans="1:15">
      <c r="A23" s="207" t="s">
        <v>56</v>
      </c>
      <c r="B23" s="38"/>
      <c r="C23" s="25">
        <v>3133326</v>
      </c>
      <c r="D23" s="25">
        <f t="shared" si="0"/>
        <v>3133326</v>
      </c>
      <c r="E23" s="25">
        <v>3090884</v>
      </c>
      <c r="F23" s="25">
        <v>42442</v>
      </c>
      <c r="G23" s="25"/>
      <c r="H23" s="25"/>
      <c r="I23" s="25"/>
      <c r="J23" s="25"/>
      <c r="K23" s="25"/>
      <c r="L23" s="25"/>
      <c r="M23" s="25"/>
      <c r="N23" s="25"/>
      <c r="O23" s="25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4" sqref="B14"/>
    </sheetView>
  </sheetViews>
  <sheetFormatPr defaultColWidth="8.66363636363636" defaultRowHeight="12.75" customHeight="1" outlineLevelCol="3"/>
  <cols>
    <col min="1" max="4" width="35.6636363636364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112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90"/>
      <c r="D4" s="50" t="s">
        <v>2</v>
      </c>
    </row>
    <row r="5" ht="17.25" customHeight="1" spans="1:4">
      <c r="A5" s="191" t="s">
        <v>3</v>
      </c>
      <c r="B5" s="192"/>
      <c r="C5" s="191" t="s">
        <v>4</v>
      </c>
      <c r="D5" s="192"/>
    </row>
    <row r="6" ht="18.75" customHeight="1" spans="1:4">
      <c r="A6" s="191" t="s">
        <v>5</v>
      </c>
      <c r="B6" s="191" t="s">
        <v>6</v>
      </c>
      <c r="C6" s="191" t="s">
        <v>7</v>
      </c>
      <c r="D6" s="191" t="s">
        <v>6</v>
      </c>
    </row>
    <row r="7" ht="16.5" customHeight="1" spans="1:4">
      <c r="A7" s="193" t="s">
        <v>113</v>
      </c>
      <c r="B7" s="25">
        <v>3133326</v>
      </c>
      <c r="C7" s="193" t="s">
        <v>114</v>
      </c>
      <c r="D7" s="25"/>
    </row>
    <row r="8" ht="16.5" customHeight="1" spans="1:4">
      <c r="A8" s="193" t="s">
        <v>115</v>
      </c>
      <c r="B8" s="25">
        <v>3133326</v>
      </c>
      <c r="C8" s="193" t="s">
        <v>116</v>
      </c>
      <c r="D8" s="25"/>
    </row>
    <row r="9" ht="16.5" customHeight="1" spans="1:4">
      <c r="A9" s="193" t="s">
        <v>117</v>
      </c>
      <c r="B9" s="25"/>
      <c r="C9" s="193" t="s">
        <v>118</v>
      </c>
      <c r="D9" s="25"/>
    </row>
    <row r="10" ht="16.5" customHeight="1" spans="1:4">
      <c r="A10" s="193" t="s">
        <v>119</v>
      </c>
      <c r="B10" s="25"/>
      <c r="C10" s="193" t="s">
        <v>120</v>
      </c>
      <c r="D10" s="25"/>
    </row>
    <row r="11" ht="16.5" customHeight="1" spans="1:4">
      <c r="A11" s="193" t="s">
        <v>121</v>
      </c>
      <c r="B11" s="25"/>
      <c r="C11" s="193" t="s">
        <v>122</v>
      </c>
      <c r="D11" s="25"/>
    </row>
    <row r="12" ht="16.5" customHeight="1" spans="1:4">
      <c r="A12" s="193" t="s">
        <v>115</v>
      </c>
      <c r="B12" s="25"/>
      <c r="C12" s="193" t="s">
        <v>123</v>
      </c>
      <c r="D12" s="25">
        <v>2289102</v>
      </c>
    </row>
    <row r="13" ht="16.5" customHeight="1" spans="1:4">
      <c r="A13" s="23" t="s">
        <v>117</v>
      </c>
      <c r="B13" s="25"/>
      <c r="C13" s="73" t="s">
        <v>124</v>
      </c>
      <c r="D13" s="25"/>
    </row>
    <row r="14" ht="16.5" customHeight="1" spans="1:4">
      <c r="A14" s="23" t="s">
        <v>119</v>
      </c>
      <c r="B14" s="25"/>
      <c r="C14" s="73" t="s">
        <v>125</v>
      </c>
      <c r="D14" s="25"/>
    </row>
    <row r="15" ht="16.5" customHeight="1" spans="1:4">
      <c r="A15" s="194"/>
      <c r="B15" s="25"/>
      <c r="C15" s="73" t="s">
        <v>126</v>
      </c>
      <c r="D15" s="25">
        <v>438456</v>
      </c>
    </row>
    <row r="16" ht="16.5" customHeight="1" spans="1:4">
      <c r="A16" s="194"/>
      <c r="B16" s="25"/>
      <c r="C16" s="73" t="s">
        <v>127</v>
      </c>
      <c r="D16" s="25">
        <v>212856</v>
      </c>
    </row>
    <row r="17" ht="16.5" customHeight="1" spans="1:4">
      <c r="A17" s="194"/>
      <c r="B17" s="25"/>
      <c r="C17" s="73" t="s">
        <v>128</v>
      </c>
      <c r="D17" s="25"/>
    </row>
    <row r="18" ht="16.5" customHeight="1" spans="1:4">
      <c r="A18" s="194"/>
      <c r="B18" s="25"/>
      <c r="C18" s="73" t="s">
        <v>129</v>
      </c>
      <c r="D18" s="25"/>
    </row>
    <row r="19" ht="16.5" customHeight="1" spans="1:4">
      <c r="A19" s="194"/>
      <c r="B19" s="25"/>
      <c r="C19" s="73" t="s">
        <v>130</v>
      </c>
      <c r="D19" s="25"/>
    </row>
    <row r="20" ht="16.5" customHeight="1" spans="1:4">
      <c r="A20" s="194"/>
      <c r="B20" s="25"/>
      <c r="C20" s="73" t="s">
        <v>131</v>
      </c>
      <c r="D20" s="25"/>
    </row>
    <row r="21" ht="16.5" customHeight="1" spans="1:4">
      <c r="A21" s="194"/>
      <c r="B21" s="25"/>
      <c r="C21" s="73" t="s">
        <v>132</v>
      </c>
      <c r="D21" s="25"/>
    </row>
    <row r="22" ht="16.5" customHeight="1" spans="1:4">
      <c r="A22" s="194"/>
      <c r="B22" s="25"/>
      <c r="C22" s="73" t="s">
        <v>133</v>
      </c>
      <c r="D22" s="25"/>
    </row>
    <row r="23" ht="16.5" customHeight="1" spans="1:4">
      <c r="A23" s="194"/>
      <c r="B23" s="25"/>
      <c r="C23" s="73" t="s">
        <v>134</v>
      </c>
      <c r="D23" s="25"/>
    </row>
    <row r="24" ht="16.5" customHeight="1" spans="1:4">
      <c r="A24" s="194"/>
      <c r="B24" s="25"/>
      <c r="C24" s="73" t="s">
        <v>135</v>
      </c>
      <c r="D24" s="25"/>
    </row>
    <row r="25" ht="16.5" customHeight="1" spans="1:4">
      <c r="A25" s="194"/>
      <c r="B25" s="25"/>
      <c r="C25" s="73" t="s">
        <v>136</v>
      </c>
      <c r="D25" s="25"/>
    </row>
    <row r="26" ht="16.5" customHeight="1" spans="1:4">
      <c r="A26" s="194"/>
      <c r="B26" s="25"/>
      <c r="C26" s="73" t="s">
        <v>137</v>
      </c>
      <c r="D26" s="25">
        <v>192912</v>
      </c>
    </row>
    <row r="27" ht="16.5" customHeight="1" spans="1:4">
      <c r="A27" s="194"/>
      <c r="B27" s="25"/>
      <c r="C27" s="73" t="s">
        <v>138</v>
      </c>
      <c r="D27" s="25"/>
    </row>
    <row r="28" ht="16.5" customHeight="1" spans="1:4">
      <c r="A28" s="194"/>
      <c r="B28" s="25"/>
      <c r="C28" s="73" t="s">
        <v>139</v>
      </c>
      <c r="D28" s="25"/>
    </row>
    <row r="29" ht="16.5" customHeight="1" spans="1:4">
      <c r="A29" s="194"/>
      <c r="B29" s="25"/>
      <c r="C29" s="73" t="s">
        <v>140</v>
      </c>
      <c r="D29" s="25"/>
    </row>
    <row r="30" ht="16.5" customHeight="1" spans="1:4">
      <c r="A30" s="194"/>
      <c r="B30" s="25"/>
      <c r="C30" s="73" t="s">
        <v>141</v>
      </c>
      <c r="D30" s="25"/>
    </row>
    <row r="31" ht="16.5" customHeight="1" spans="1:4">
      <c r="A31" s="194"/>
      <c r="B31" s="25"/>
      <c r="C31" s="73" t="s">
        <v>142</v>
      </c>
      <c r="D31" s="25"/>
    </row>
    <row r="32" ht="16.5" customHeight="1" spans="1:4">
      <c r="A32" s="194"/>
      <c r="B32" s="25"/>
      <c r="C32" s="23" t="s">
        <v>143</v>
      </c>
      <c r="D32" s="25"/>
    </row>
    <row r="33" ht="16.5" customHeight="1" spans="1:4">
      <c r="A33" s="194"/>
      <c r="B33" s="25"/>
      <c r="C33" s="23" t="s">
        <v>144</v>
      </c>
      <c r="D33" s="25"/>
    </row>
    <row r="34" ht="16.5" customHeight="1" spans="1:4">
      <c r="A34" s="194"/>
      <c r="B34" s="25"/>
      <c r="C34" s="33" t="s">
        <v>145</v>
      </c>
      <c r="D34" s="25"/>
    </row>
    <row r="35" ht="15" customHeight="1" spans="1:4">
      <c r="A35" s="195" t="s">
        <v>51</v>
      </c>
      <c r="B35" s="196">
        <v>3133326</v>
      </c>
      <c r="C35" s="195" t="s">
        <v>52</v>
      </c>
      <c r="D35" s="196">
        <v>3133326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14" activePane="bottomLeft" state="frozen"/>
      <selection/>
      <selection pane="bottomLeft" activeCell="B13" sqref="B13"/>
    </sheetView>
  </sheetViews>
  <sheetFormatPr defaultColWidth="9.10909090909091" defaultRowHeight="14.25" customHeight="1" outlineLevelCol="6"/>
  <cols>
    <col min="1" max="1" width="20.1090909090909" customWidth="1"/>
    <col min="2" max="2" width="44" customWidth="1"/>
    <col min="3" max="7" width="24.109090909090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4"/>
      <c r="F2" s="76"/>
      <c r="G2" s="165" t="s">
        <v>146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">
        <v>1</v>
      </c>
      <c r="F4" s="126"/>
      <c r="G4" s="165" t="s">
        <v>2</v>
      </c>
    </row>
    <row r="5" ht="20.25" customHeight="1" spans="1:7">
      <c r="A5" s="185" t="s">
        <v>147</v>
      </c>
      <c r="B5" s="186"/>
      <c r="C5" s="130" t="s">
        <v>56</v>
      </c>
      <c r="D5" s="176" t="s">
        <v>76</v>
      </c>
      <c r="E5" s="12"/>
      <c r="F5" s="13"/>
      <c r="G5" s="161" t="s">
        <v>77</v>
      </c>
    </row>
    <row r="6" ht="20.25" customHeight="1" spans="1:7">
      <c r="A6" s="187" t="s">
        <v>73</v>
      </c>
      <c r="B6" s="187" t="s">
        <v>74</v>
      </c>
      <c r="C6" s="19"/>
      <c r="D6" s="135" t="s">
        <v>58</v>
      </c>
      <c r="E6" s="135" t="s">
        <v>148</v>
      </c>
      <c r="F6" s="135" t="s">
        <v>149</v>
      </c>
      <c r="G6" s="163"/>
    </row>
    <row r="7" ht="15" customHeight="1" spans="1:7">
      <c r="A7" s="64" t="s">
        <v>83</v>
      </c>
      <c r="B7" s="64" t="s">
        <v>84</v>
      </c>
      <c r="C7" s="64" t="s">
        <v>85</v>
      </c>
      <c r="D7" s="64" t="s">
        <v>86</v>
      </c>
      <c r="E7" s="64" t="s">
        <v>87</v>
      </c>
      <c r="F7" s="64" t="s">
        <v>88</v>
      </c>
      <c r="G7" s="64" t="s">
        <v>89</v>
      </c>
    </row>
    <row r="8" ht="18" customHeight="1" spans="1:7">
      <c r="A8" s="33"/>
      <c r="B8" s="33"/>
      <c r="C8" s="25">
        <v>3133326</v>
      </c>
      <c r="D8" s="25">
        <v>3090884</v>
      </c>
      <c r="E8" s="25">
        <v>2942501</v>
      </c>
      <c r="F8" s="25">
        <v>148383</v>
      </c>
      <c r="G8" s="25">
        <v>42442</v>
      </c>
    </row>
    <row r="9" ht="18" customHeight="1" spans="1:7">
      <c r="A9" s="33">
        <v>205</v>
      </c>
      <c r="B9" s="33" t="s">
        <v>98</v>
      </c>
      <c r="C9" s="25">
        <v>2289102</v>
      </c>
      <c r="D9" s="25">
        <v>2246660</v>
      </c>
      <c r="E9" s="25">
        <v>2137877</v>
      </c>
      <c r="F9" s="25">
        <v>108783</v>
      </c>
      <c r="G9" s="25">
        <v>42442</v>
      </c>
    </row>
    <row r="10" ht="18" customHeight="1" spans="1:7">
      <c r="A10" s="33">
        <v>20502</v>
      </c>
      <c r="B10" s="33" t="s">
        <v>99</v>
      </c>
      <c r="C10" s="25">
        <v>2289102</v>
      </c>
      <c r="D10" s="25">
        <v>2246660</v>
      </c>
      <c r="E10" s="25">
        <v>2137877</v>
      </c>
      <c r="F10" s="25">
        <v>108783</v>
      </c>
      <c r="G10" s="25">
        <v>42442</v>
      </c>
    </row>
    <row r="11" ht="18" customHeight="1" spans="1:7">
      <c r="A11" s="33">
        <v>2050202</v>
      </c>
      <c r="B11" s="188" t="s">
        <v>100</v>
      </c>
      <c r="C11" s="25">
        <v>2289102</v>
      </c>
      <c r="D11" s="25">
        <v>2246660</v>
      </c>
      <c r="E11" s="25">
        <v>2137877</v>
      </c>
      <c r="F11" s="25">
        <v>108783</v>
      </c>
      <c r="G11" s="25">
        <v>42442</v>
      </c>
    </row>
    <row r="12" ht="18" customHeight="1" spans="1:7">
      <c r="A12" s="33">
        <v>208</v>
      </c>
      <c r="B12" s="33" t="s">
        <v>101</v>
      </c>
      <c r="C12" s="25">
        <v>438456</v>
      </c>
      <c r="D12" s="25">
        <v>438456</v>
      </c>
      <c r="E12" s="25">
        <v>398856</v>
      </c>
      <c r="F12" s="25">
        <v>39600</v>
      </c>
      <c r="G12" s="25"/>
    </row>
    <row r="13" ht="18" customHeight="1" spans="1:7">
      <c r="A13" s="33">
        <v>20805</v>
      </c>
      <c r="B13" s="33" t="s">
        <v>102</v>
      </c>
      <c r="C13" s="25">
        <v>438456</v>
      </c>
      <c r="D13" s="25">
        <v>438456</v>
      </c>
      <c r="E13" s="25">
        <v>398856</v>
      </c>
      <c r="F13" s="25">
        <v>39600</v>
      </c>
      <c r="G13" s="25"/>
    </row>
    <row r="14" ht="18" customHeight="1" spans="1:7">
      <c r="A14" s="33">
        <v>2080502</v>
      </c>
      <c r="B14" s="33" t="s">
        <v>103</v>
      </c>
      <c r="C14" s="25">
        <v>264000</v>
      </c>
      <c r="D14" s="25">
        <v>264000</v>
      </c>
      <c r="E14" s="25">
        <v>224400</v>
      </c>
      <c r="F14" s="25">
        <v>39600</v>
      </c>
      <c r="G14" s="25"/>
    </row>
    <row r="15" ht="18" customHeight="1" spans="1:7">
      <c r="A15" s="33">
        <v>2080505</v>
      </c>
      <c r="B15" s="33" t="s">
        <v>104</v>
      </c>
      <c r="C15" s="25">
        <v>174456</v>
      </c>
      <c r="D15" s="25">
        <v>174456</v>
      </c>
      <c r="E15" s="25">
        <v>174456</v>
      </c>
      <c r="F15" s="25"/>
      <c r="G15" s="25"/>
    </row>
    <row r="16" ht="18" customHeight="1" spans="1:7">
      <c r="A16" s="33">
        <v>210</v>
      </c>
      <c r="B16" s="33" t="s">
        <v>105</v>
      </c>
      <c r="C16" s="25">
        <v>212856</v>
      </c>
      <c r="D16" s="25">
        <v>212856</v>
      </c>
      <c r="E16" s="25">
        <v>212856</v>
      </c>
      <c r="F16" s="25"/>
      <c r="G16" s="25"/>
    </row>
    <row r="17" ht="18" customHeight="1" spans="1:7">
      <c r="A17" s="33">
        <v>21011</v>
      </c>
      <c r="B17" s="33" t="s">
        <v>106</v>
      </c>
      <c r="C17" s="25">
        <v>212856</v>
      </c>
      <c r="D17" s="25">
        <v>212856</v>
      </c>
      <c r="E17" s="25">
        <v>212856</v>
      </c>
      <c r="F17" s="25"/>
      <c r="G17" s="25"/>
    </row>
    <row r="18" ht="18" customHeight="1" spans="1:7">
      <c r="A18" s="33">
        <v>2101102</v>
      </c>
      <c r="B18" s="33" t="s">
        <v>107</v>
      </c>
      <c r="C18" s="25">
        <v>208488</v>
      </c>
      <c r="D18" s="25">
        <v>208488</v>
      </c>
      <c r="E18" s="25">
        <v>208488</v>
      </c>
      <c r="F18" s="25"/>
      <c r="G18" s="25"/>
    </row>
    <row r="19" ht="18" customHeight="1" spans="1:7">
      <c r="A19" s="33">
        <v>2101199</v>
      </c>
      <c r="B19" s="33" t="s">
        <v>108</v>
      </c>
      <c r="C19" s="25">
        <v>4368</v>
      </c>
      <c r="D19" s="25">
        <v>4368</v>
      </c>
      <c r="E19" s="25">
        <v>4368</v>
      </c>
      <c r="F19" s="25"/>
      <c r="G19" s="25"/>
    </row>
    <row r="20" ht="18" customHeight="1" spans="1:7">
      <c r="A20" s="33">
        <v>221</v>
      </c>
      <c r="B20" s="33" t="s">
        <v>109</v>
      </c>
      <c r="C20" s="25">
        <v>192912</v>
      </c>
      <c r="D20" s="25">
        <v>192912</v>
      </c>
      <c r="E20" s="25">
        <v>192912</v>
      </c>
      <c r="F20" s="25"/>
      <c r="G20" s="25"/>
    </row>
    <row r="21" ht="18" customHeight="1" spans="1:7">
      <c r="A21" s="33">
        <v>22102</v>
      </c>
      <c r="B21" s="33" t="s">
        <v>110</v>
      </c>
      <c r="C21" s="25">
        <v>192912</v>
      </c>
      <c r="D21" s="25">
        <v>192912</v>
      </c>
      <c r="E21" s="25">
        <v>192912</v>
      </c>
      <c r="F21" s="25"/>
      <c r="G21" s="25"/>
    </row>
    <row r="22" ht="18" customHeight="1" spans="1:7">
      <c r="A22" s="33">
        <v>2210201</v>
      </c>
      <c r="B22" s="33" t="s">
        <v>111</v>
      </c>
      <c r="C22" s="25">
        <v>192912</v>
      </c>
      <c r="D22" s="25">
        <v>192912</v>
      </c>
      <c r="E22" s="25">
        <v>192912</v>
      </c>
      <c r="F22" s="25"/>
      <c r="G22" s="25"/>
    </row>
    <row r="23" ht="18" customHeight="1" spans="1:7">
      <c r="A23" s="84" t="s">
        <v>150</v>
      </c>
      <c r="B23" s="189" t="s">
        <v>150</v>
      </c>
      <c r="C23" s="25">
        <v>3133326</v>
      </c>
      <c r="D23" s="25">
        <v>3090884</v>
      </c>
      <c r="E23" s="25">
        <v>2942501</v>
      </c>
      <c r="F23" s="25">
        <v>148383</v>
      </c>
      <c r="G23" s="25">
        <v>42442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10.3363636363636" defaultRowHeight="14.25" customHeight="1" outlineLevelCol="5"/>
  <cols>
    <col min="1" max="6" width="28.109090909090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80" t="s">
        <v>151</v>
      </c>
    </row>
    <row r="3" ht="41.25" customHeight="1" spans="1:6">
      <c r="A3" s="181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4" t="s">
        <v>1</v>
      </c>
      <c r="B4" s="182"/>
      <c r="D4" s="47"/>
      <c r="E4" s="46"/>
      <c r="F4" s="68" t="s">
        <v>2</v>
      </c>
    </row>
    <row r="5" ht="27" customHeight="1" spans="1:6">
      <c r="A5" s="51" t="s">
        <v>152</v>
      </c>
      <c r="B5" s="51" t="s">
        <v>153</v>
      </c>
      <c r="C5" s="53" t="s">
        <v>154</v>
      </c>
      <c r="D5" s="51"/>
      <c r="E5" s="52"/>
      <c r="F5" s="51" t="s">
        <v>155</v>
      </c>
    </row>
    <row r="6" ht="28.5" customHeight="1" spans="1:6">
      <c r="A6" s="183"/>
      <c r="B6" s="55"/>
      <c r="C6" s="52" t="s">
        <v>58</v>
      </c>
      <c r="D6" s="52" t="s">
        <v>156</v>
      </c>
      <c r="E6" s="52" t="s">
        <v>157</v>
      </c>
      <c r="F6" s="54"/>
    </row>
    <row r="7" ht="17.25" customHeight="1" spans="1:6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</row>
    <row r="8" ht="17.25" customHeight="1" spans="1:6">
      <c r="A8" s="25"/>
      <c r="B8" s="25"/>
      <c r="C8" s="25"/>
      <c r="D8" s="25"/>
      <c r="E8" s="25"/>
      <c r="F8" s="25"/>
    </row>
    <row r="10" customHeight="1" spans="1:3">
      <c r="A10" s="184" t="s">
        <v>158</v>
      </c>
      <c r="B10" s="184"/>
      <c r="C10" s="184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G1" workbookViewId="0">
      <pane ySplit="1" topLeftCell="A23" activePane="bottomLeft" state="frozen"/>
      <selection/>
      <selection pane="bottomLeft" activeCell="I10" sqref="I10:I35"/>
    </sheetView>
  </sheetViews>
  <sheetFormatPr defaultColWidth="9.10909090909091" defaultRowHeight="14.25" customHeight="1"/>
  <cols>
    <col min="1" max="1" width="17.7818181818182" customWidth="1"/>
    <col min="2" max="2" width="18.2181818181818" customWidth="1"/>
    <col min="3" max="3" width="28.1090909090909" customWidth="1"/>
    <col min="4" max="4" width="23.1090909090909" customWidth="1"/>
    <col min="5" max="5" width="18.8909090909091" customWidth="1"/>
    <col min="6" max="6" width="17.6636363636364" customWidth="1"/>
    <col min="7" max="7" width="14.4454545454545" customWidth="1"/>
    <col min="8" max="8" width="23" customWidth="1"/>
    <col min="9" max="24" width="18.7818181818182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4"/>
      <c r="C2" s="166"/>
      <c r="E2" s="167"/>
      <c r="F2" s="167"/>
      <c r="G2" s="167"/>
      <c r="H2" s="167"/>
      <c r="I2" s="86"/>
      <c r="J2" s="86"/>
      <c r="K2" s="86"/>
      <c r="L2" s="86"/>
      <c r="M2" s="86"/>
      <c r="N2" s="86"/>
      <c r="R2" s="86"/>
      <c r="V2" s="166"/>
      <c r="X2" s="3" t="s">
        <v>159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68"/>
      <c r="D4" s="168"/>
      <c r="E4" s="168"/>
      <c r="F4" s="168"/>
      <c r="G4" s="168"/>
      <c r="H4" s="168"/>
      <c r="I4" s="88"/>
      <c r="J4" s="88"/>
      <c r="K4" s="88"/>
      <c r="L4" s="88"/>
      <c r="M4" s="88"/>
      <c r="N4" s="88"/>
      <c r="O4" s="7"/>
      <c r="P4" s="7"/>
      <c r="Q4" s="7"/>
      <c r="R4" s="88"/>
      <c r="V4" s="166"/>
      <c r="X4" s="3" t="s">
        <v>2</v>
      </c>
    </row>
    <row r="5" ht="18" customHeight="1" spans="1:24">
      <c r="A5" s="9" t="s">
        <v>160</v>
      </c>
      <c r="B5" s="9" t="s">
        <v>161</v>
      </c>
      <c r="C5" s="9" t="s">
        <v>162</v>
      </c>
      <c r="D5" s="9" t="s">
        <v>163</v>
      </c>
      <c r="E5" s="9" t="s">
        <v>164</v>
      </c>
      <c r="F5" s="9" t="s">
        <v>165</v>
      </c>
      <c r="G5" s="9" t="s">
        <v>166</v>
      </c>
      <c r="H5" s="9" t="s">
        <v>167</v>
      </c>
      <c r="I5" s="176" t="s">
        <v>168</v>
      </c>
      <c r="J5" s="111" t="s">
        <v>168</v>
      </c>
      <c r="K5" s="111"/>
      <c r="L5" s="111"/>
      <c r="M5" s="111"/>
      <c r="N5" s="111"/>
      <c r="O5" s="12"/>
      <c r="P5" s="12"/>
      <c r="Q5" s="12"/>
      <c r="R5" s="104" t="s">
        <v>62</v>
      </c>
      <c r="S5" s="111" t="s">
        <v>63</v>
      </c>
      <c r="T5" s="111"/>
      <c r="U5" s="111"/>
      <c r="V5" s="111"/>
      <c r="W5" s="111"/>
      <c r="X5" s="81"/>
    </row>
    <row r="6" ht="18" customHeight="1" spans="1:24">
      <c r="A6" s="14"/>
      <c r="B6" s="32"/>
      <c r="C6" s="132"/>
      <c r="D6" s="14"/>
      <c r="E6" s="14"/>
      <c r="F6" s="14"/>
      <c r="G6" s="14"/>
      <c r="H6" s="14"/>
      <c r="I6" s="130" t="s">
        <v>169</v>
      </c>
      <c r="J6" s="176" t="s">
        <v>59</v>
      </c>
      <c r="K6" s="111"/>
      <c r="L6" s="111"/>
      <c r="M6" s="111"/>
      <c r="N6" s="81"/>
      <c r="O6" s="11" t="s">
        <v>170</v>
      </c>
      <c r="P6" s="12"/>
      <c r="Q6" s="13"/>
      <c r="R6" s="9" t="s">
        <v>62</v>
      </c>
      <c r="S6" s="176" t="s">
        <v>63</v>
      </c>
      <c r="T6" s="104" t="s">
        <v>65</v>
      </c>
      <c r="U6" s="111" t="s">
        <v>63</v>
      </c>
      <c r="V6" s="104" t="s">
        <v>67</v>
      </c>
      <c r="W6" s="104" t="s">
        <v>68</v>
      </c>
      <c r="X6" s="179" t="s">
        <v>69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77" t="s">
        <v>171</v>
      </c>
      <c r="K7" s="9" t="s">
        <v>172</v>
      </c>
      <c r="L7" s="9" t="s">
        <v>173</v>
      </c>
      <c r="M7" s="9" t="s">
        <v>174</v>
      </c>
      <c r="N7" s="9" t="s">
        <v>175</v>
      </c>
      <c r="O7" s="9" t="s">
        <v>59</v>
      </c>
      <c r="P7" s="9" t="s">
        <v>60</v>
      </c>
      <c r="Q7" s="9" t="s">
        <v>61</v>
      </c>
      <c r="R7" s="32"/>
      <c r="S7" s="9" t="s">
        <v>58</v>
      </c>
      <c r="T7" s="9" t="s">
        <v>65</v>
      </c>
      <c r="U7" s="9" t="s">
        <v>176</v>
      </c>
      <c r="V7" s="9" t="s">
        <v>67</v>
      </c>
      <c r="W7" s="9" t="s">
        <v>68</v>
      </c>
      <c r="X7" s="9" t="s">
        <v>69</v>
      </c>
    </row>
    <row r="8" ht="37.5" customHeight="1" spans="1:24">
      <c r="A8" s="169"/>
      <c r="B8" s="19"/>
      <c r="C8" s="169"/>
      <c r="D8" s="169"/>
      <c r="E8" s="169"/>
      <c r="F8" s="169"/>
      <c r="G8" s="169"/>
      <c r="H8" s="169"/>
      <c r="I8" s="169"/>
      <c r="J8" s="178" t="s">
        <v>58</v>
      </c>
      <c r="K8" s="17" t="s">
        <v>177</v>
      </c>
      <c r="L8" s="17" t="s">
        <v>173</v>
      </c>
      <c r="M8" s="17" t="s">
        <v>174</v>
      </c>
      <c r="N8" s="17" t="s">
        <v>175</v>
      </c>
      <c r="O8" s="17" t="s">
        <v>173</v>
      </c>
      <c r="P8" s="17" t="s">
        <v>174</v>
      </c>
      <c r="Q8" s="17" t="s">
        <v>175</v>
      </c>
      <c r="R8" s="17" t="s">
        <v>62</v>
      </c>
      <c r="S8" s="17" t="s">
        <v>58</v>
      </c>
      <c r="T8" s="17" t="s">
        <v>65</v>
      </c>
      <c r="U8" s="17" t="s">
        <v>176</v>
      </c>
      <c r="V8" s="17" t="s">
        <v>67</v>
      </c>
      <c r="W8" s="17" t="s">
        <v>68</v>
      </c>
      <c r="X8" s="17" t="s">
        <v>69</v>
      </c>
    </row>
    <row r="9" customHeight="1" spans="1:24">
      <c r="A9" s="170">
        <v>1</v>
      </c>
      <c r="B9" s="17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71" t="s">
        <v>178</v>
      </c>
      <c r="B10" s="171" t="s">
        <v>70</v>
      </c>
      <c r="C10" s="172" t="s">
        <v>179</v>
      </c>
      <c r="D10" s="23" t="s">
        <v>180</v>
      </c>
      <c r="E10" s="23">
        <v>2289102</v>
      </c>
      <c r="F10" s="23" t="s">
        <v>100</v>
      </c>
      <c r="G10" s="23">
        <v>30213</v>
      </c>
      <c r="H10" s="23" t="s">
        <v>181</v>
      </c>
      <c r="I10" s="25">
        <v>12183</v>
      </c>
      <c r="J10" s="25">
        <v>12183</v>
      </c>
      <c r="K10" s="25"/>
      <c r="L10" s="25"/>
      <c r="M10" s="25">
        <v>12183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20.25" customHeight="1" spans="1:24">
      <c r="A11" s="171" t="s">
        <v>178</v>
      </c>
      <c r="B11" s="171" t="s">
        <v>70</v>
      </c>
      <c r="C11" s="172" t="s">
        <v>182</v>
      </c>
      <c r="D11" s="23" t="s">
        <v>183</v>
      </c>
      <c r="E11" s="23">
        <v>2050202</v>
      </c>
      <c r="F11" s="23" t="s">
        <v>100</v>
      </c>
      <c r="G11" s="23">
        <v>30228</v>
      </c>
      <c r="H11" s="23" t="s">
        <v>183</v>
      </c>
      <c r="I11" s="25">
        <v>8580</v>
      </c>
      <c r="J11" s="25">
        <v>8580</v>
      </c>
      <c r="K11" s="25"/>
      <c r="L11" s="25"/>
      <c r="M11" s="25">
        <v>8580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20.25" customHeight="1" spans="1:24">
      <c r="A12" s="171" t="s">
        <v>178</v>
      </c>
      <c r="B12" s="171" t="s">
        <v>70</v>
      </c>
      <c r="C12" s="172" t="s">
        <v>184</v>
      </c>
      <c r="D12" s="23" t="s">
        <v>185</v>
      </c>
      <c r="E12" s="23">
        <v>2080502</v>
      </c>
      <c r="F12" s="23" t="s">
        <v>103</v>
      </c>
      <c r="G12" s="23">
        <v>30305</v>
      </c>
      <c r="H12" s="23" t="s">
        <v>186</v>
      </c>
      <c r="I12" s="25">
        <v>224400</v>
      </c>
      <c r="J12" s="25">
        <v>224400</v>
      </c>
      <c r="K12" s="25"/>
      <c r="L12" s="25"/>
      <c r="M12" s="25">
        <v>224400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20.25" customHeight="1" spans="1:24">
      <c r="A13" s="171" t="s">
        <v>178</v>
      </c>
      <c r="B13" s="171" t="s">
        <v>70</v>
      </c>
      <c r="C13" s="172" t="s">
        <v>187</v>
      </c>
      <c r="D13" s="23" t="s">
        <v>188</v>
      </c>
      <c r="E13" s="23">
        <v>438456</v>
      </c>
      <c r="F13" s="23" t="s">
        <v>100</v>
      </c>
      <c r="G13" s="23">
        <v>30102</v>
      </c>
      <c r="H13" s="23" t="s">
        <v>189</v>
      </c>
      <c r="I13" s="25">
        <v>140844</v>
      </c>
      <c r="J13" s="25">
        <v>140844</v>
      </c>
      <c r="K13" s="25"/>
      <c r="L13" s="25"/>
      <c r="M13" s="25">
        <v>140844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20.25" customHeight="1" spans="1:24">
      <c r="A14" s="171" t="s">
        <v>178</v>
      </c>
      <c r="B14" s="171" t="s">
        <v>70</v>
      </c>
      <c r="C14" s="172" t="s">
        <v>190</v>
      </c>
      <c r="D14" s="23" t="s">
        <v>191</v>
      </c>
      <c r="E14" s="23">
        <v>212856</v>
      </c>
      <c r="F14" s="23" t="s">
        <v>100</v>
      </c>
      <c r="G14" s="23">
        <v>30399</v>
      </c>
      <c r="H14" s="23" t="s">
        <v>192</v>
      </c>
      <c r="I14" s="25">
        <v>83840</v>
      </c>
      <c r="J14" s="25">
        <v>83840</v>
      </c>
      <c r="K14" s="25"/>
      <c r="L14" s="25"/>
      <c r="M14" s="25">
        <v>83840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20.25" customHeight="1" spans="1:24">
      <c r="A15" s="171" t="s">
        <v>178</v>
      </c>
      <c r="B15" s="171" t="s">
        <v>70</v>
      </c>
      <c r="C15" s="172" t="s">
        <v>193</v>
      </c>
      <c r="D15" s="23" t="s">
        <v>194</v>
      </c>
      <c r="E15" s="23">
        <v>2050202</v>
      </c>
      <c r="F15" s="23" t="s">
        <v>100</v>
      </c>
      <c r="G15" s="23">
        <v>30103</v>
      </c>
      <c r="H15" s="23" t="s">
        <v>195</v>
      </c>
      <c r="I15" s="25">
        <v>378400</v>
      </c>
      <c r="J15" s="25">
        <v>378400</v>
      </c>
      <c r="K15" s="25"/>
      <c r="L15" s="25"/>
      <c r="M15" s="25">
        <v>378400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20.25" customHeight="1" spans="1:24">
      <c r="A16" s="171" t="s">
        <v>178</v>
      </c>
      <c r="B16" s="171" t="s">
        <v>70</v>
      </c>
      <c r="C16" s="172" t="s">
        <v>193</v>
      </c>
      <c r="D16" s="23" t="s">
        <v>194</v>
      </c>
      <c r="E16" s="23">
        <v>2050202</v>
      </c>
      <c r="F16" s="23" t="s">
        <v>100</v>
      </c>
      <c r="G16" s="23">
        <v>30107</v>
      </c>
      <c r="H16" s="23" t="s">
        <v>196</v>
      </c>
      <c r="I16" s="25">
        <v>92400</v>
      </c>
      <c r="J16" s="25">
        <v>92400</v>
      </c>
      <c r="K16" s="25"/>
      <c r="L16" s="25"/>
      <c r="M16" s="25">
        <v>92400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20.25" customHeight="1" spans="1:24">
      <c r="A17" s="171" t="s">
        <v>178</v>
      </c>
      <c r="B17" s="171" t="s">
        <v>70</v>
      </c>
      <c r="C17" s="172" t="s">
        <v>193</v>
      </c>
      <c r="D17" s="23" t="s">
        <v>194</v>
      </c>
      <c r="E17" s="23">
        <v>2050202</v>
      </c>
      <c r="F17" s="23" t="s">
        <v>100</v>
      </c>
      <c r="G17" s="23">
        <v>30107</v>
      </c>
      <c r="H17" s="23" t="s">
        <v>196</v>
      </c>
      <c r="I17" s="25">
        <v>105600</v>
      </c>
      <c r="J17" s="25">
        <v>105600</v>
      </c>
      <c r="K17" s="25"/>
      <c r="L17" s="25"/>
      <c r="M17" s="25">
        <v>105600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20.25" customHeight="1" spans="1:24">
      <c r="A18" s="171" t="s">
        <v>178</v>
      </c>
      <c r="B18" s="171" t="s">
        <v>70</v>
      </c>
      <c r="C18" s="172" t="s">
        <v>197</v>
      </c>
      <c r="D18" s="23" t="s">
        <v>111</v>
      </c>
      <c r="E18" s="23">
        <v>2210201</v>
      </c>
      <c r="F18" s="23" t="s">
        <v>111</v>
      </c>
      <c r="G18" s="23">
        <v>30113</v>
      </c>
      <c r="H18" s="23" t="s">
        <v>111</v>
      </c>
      <c r="I18" s="25">
        <v>192912</v>
      </c>
      <c r="J18" s="25">
        <v>192912</v>
      </c>
      <c r="K18" s="25"/>
      <c r="L18" s="25"/>
      <c r="M18" s="25">
        <v>192912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20.25" customHeight="1" spans="1:24">
      <c r="A19" s="171" t="s">
        <v>178</v>
      </c>
      <c r="B19" s="171" t="s">
        <v>70</v>
      </c>
      <c r="C19" s="172" t="s">
        <v>198</v>
      </c>
      <c r="D19" s="23" t="s">
        <v>199</v>
      </c>
      <c r="E19" s="23">
        <v>2080505</v>
      </c>
      <c r="F19" s="23" t="s">
        <v>104</v>
      </c>
      <c r="G19" s="23">
        <v>30108</v>
      </c>
      <c r="H19" s="23" t="s">
        <v>200</v>
      </c>
      <c r="I19" s="25">
        <v>174456</v>
      </c>
      <c r="J19" s="25">
        <v>174456</v>
      </c>
      <c r="K19" s="25"/>
      <c r="L19" s="25"/>
      <c r="M19" s="25">
        <v>174456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20.25" customHeight="1" spans="1:24">
      <c r="A20" s="171" t="s">
        <v>178</v>
      </c>
      <c r="B20" s="171" t="s">
        <v>70</v>
      </c>
      <c r="C20" s="172" t="s">
        <v>198</v>
      </c>
      <c r="D20" s="23" t="s">
        <v>199</v>
      </c>
      <c r="E20" s="23">
        <v>2101102</v>
      </c>
      <c r="F20" s="23" t="s">
        <v>107</v>
      </c>
      <c r="G20" s="23">
        <v>30110</v>
      </c>
      <c r="H20" s="23" t="s">
        <v>201</v>
      </c>
      <c r="I20" s="25">
        <v>208488</v>
      </c>
      <c r="J20" s="25">
        <v>208488</v>
      </c>
      <c r="K20" s="25"/>
      <c r="L20" s="25"/>
      <c r="M20" s="25">
        <v>208488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20.25" customHeight="1" spans="1:24">
      <c r="A21" s="171" t="s">
        <v>178</v>
      </c>
      <c r="B21" s="171" t="s">
        <v>70</v>
      </c>
      <c r="C21" s="172" t="s">
        <v>198</v>
      </c>
      <c r="D21" s="23" t="s">
        <v>199</v>
      </c>
      <c r="E21" s="23">
        <v>2050202</v>
      </c>
      <c r="F21" s="23" t="s">
        <v>100</v>
      </c>
      <c r="G21" s="23">
        <v>30112</v>
      </c>
      <c r="H21" s="23" t="s">
        <v>202</v>
      </c>
      <c r="I21" s="25">
        <v>4298</v>
      </c>
      <c r="J21" s="25">
        <v>4298</v>
      </c>
      <c r="K21" s="25"/>
      <c r="L21" s="25"/>
      <c r="M21" s="25">
        <v>4298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20.25" customHeight="1" spans="1:24">
      <c r="A22" s="171" t="s">
        <v>178</v>
      </c>
      <c r="B22" s="171" t="s">
        <v>70</v>
      </c>
      <c r="C22" s="172" t="s">
        <v>198</v>
      </c>
      <c r="D22" s="23" t="s">
        <v>199</v>
      </c>
      <c r="E22" s="23">
        <v>2101199</v>
      </c>
      <c r="F22" s="23" t="s">
        <v>108</v>
      </c>
      <c r="G22" s="23">
        <v>30112</v>
      </c>
      <c r="H22" s="23" t="s">
        <v>202</v>
      </c>
      <c r="I22" s="25">
        <v>4368</v>
      </c>
      <c r="J22" s="25">
        <v>4368</v>
      </c>
      <c r="K22" s="25"/>
      <c r="L22" s="25"/>
      <c r="M22" s="25">
        <v>4368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20.25" customHeight="1" spans="1:24">
      <c r="A23" s="171" t="s">
        <v>178</v>
      </c>
      <c r="B23" s="171" t="s">
        <v>70</v>
      </c>
      <c r="C23" s="172" t="s">
        <v>187</v>
      </c>
      <c r="D23" s="23" t="s">
        <v>203</v>
      </c>
      <c r="E23" s="23">
        <v>2050202</v>
      </c>
      <c r="F23" s="23" t="s">
        <v>100</v>
      </c>
      <c r="G23" s="23">
        <v>30101</v>
      </c>
      <c r="H23" s="23" t="s">
        <v>204</v>
      </c>
      <c r="I23" s="25">
        <v>534852</v>
      </c>
      <c r="J23" s="25">
        <v>534852</v>
      </c>
      <c r="K23" s="25"/>
      <c r="L23" s="25"/>
      <c r="M23" s="25">
        <v>534852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20.25" customHeight="1" spans="1:24">
      <c r="A24" s="171" t="s">
        <v>178</v>
      </c>
      <c r="B24" s="171" t="s">
        <v>70</v>
      </c>
      <c r="C24" s="172" t="s">
        <v>187</v>
      </c>
      <c r="D24" s="23" t="s">
        <v>203</v>
      </c>
      <c r="E24" s="23">
        <v>192912</v>
      </c>
      <c r="F24" s="23" t="s">
        <v>100</v>
      </c>
      <c r="G24" s="23">
        <v>30102</v>
      </c>
      <c r="H24" s="23" t="s">
        <v>189</v>
      </c>
      <c r="I24" s="25">
        <v>230316</v>
      </c>
      <c r="J24" s="25">
        <v>230316</v>
      </c>
      <c r="K24" s="25"/>
      <c r="L24" s="25"/>
      <c r="M24" s="25">
        <v>230316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20.25" customHeight="1" spans="1:24">
      <c r="A25" s="171" t="s">
        <v>178</v>
      </c>
      <c r="B25" s="171" t="s">
        <v>70</v>
      </c>
      <c r="C25" s="172" t="s">
        <v>187</v>
      </c>
      <c r="D25" s="23" t="s">
        <v>203</v>
      </c>
      <c r="E25" s="23">
        <v>2050202</v>
      </c>
      <c r="F25" s="23" t="s">
        <v>100</v>
      </c>
      <c r="G25" s="23">
        <v>30102</v>
      </c>
      <c r="H25" s="23" t="s">
        <v>189</v>
      </c>
      <c r="I25" s="25">
        <v>66000</v>
      </c>
      <c r="J25" s="25">
        <v>66000</v>
      </c>
      <c r="K25" s="25"/>
      <c r="L25" s="25"/>
      <c r="M25" s="25">
        <v>66000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20.25" customHeight="1" spans="1:24">
      <c r="A26" s="171" t="s">
        <v>178</v>
      </c>
      <c r="B26" s="171" t="s">
        <v>70</v>
      </c>
      <c r="C26" s="172" t="s">
        <v>187</v>
      </c>
      <c r="D26" s="23" t="s">
        <v>203</v>
      </c>
      <c r="E26" s="23">
        <v>2050202</v>
      </c>
      <c r="F26" s="23" t="s">
        <v>100</v>
      </c>
      <c r="G26" s="23">
        <v>30103</v>
      </c>
      <c r="H26" s="23" t="s">
        <v>195</v>
      </c>
      <c r="I26" s="25">
        <v>44571</v>
      </c>
      <c r="J26" s="25">
        <v>44571</v>
      </c>
      <c r="K26" s="25"/>
      <c r="L26" s="25"/>
      <c r="M26" s="25">
        <v>44571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20.25" customHeight="1" spans="1:24">
      <c r="A27" s="171" t="s">
        <v>178</v>
      </c>
      <c r="B27" s="171" t="s">
        <v>70</v>
      </c>
      <c r="C27" s="172" t="s">
        <v>187</v>
      </c>
      <c r="D27" s="23" t="s">
        <v>203</v>
      </c>
      <c r="E27" s="23">
        <v>2050202</v>
      </c>
      <c r="F27" s="23" t="s">
        <v>100</v>
      </c>
      <c r="G27" s="23">
        <v>30107</v>
      </c>
      <c r="H27" s="23" t="s">
        <v>196</v>
      </c>
      <c r="I27" s="25">
        <v>109560</v>
      </c>
      <c r="J27" s="25">
        <v>109560</v>
      </c>
      <c r="K27" s="25"/>
      <c r="L27" s="25"/>
      <c r="M27" s="25">
        <v>109560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20.25" customHeight="1" spans="1:24">
      <c r="A28" s="171" t="s">
        <v>178</v>
      </c>
      <c r="B28" s="171" t="s">
        <v>70</v>
      </c>
      <c r="C28" s="172" t="s">
        <v>187</v>
      </c>
      <c r="D28" s="23" t="s">
        <v>203</v>
      </c>
      <c r="E28" s="23">
        <v>2050202</v>
      </c>
      <c r="F28" s="23" t="s">
        <v>100</v>
      </c>
      <c r="G28" s="23">
        <v>30107</v>
      </c>
      <c r="H28" s="23" t="s">
        <v>196</v>
      </c>
      <c r="I28" s="25">
        <v>207180</v>
      </c>
      <c r="J28" s="25">
        <v>207180</v>
      </c>
      <c r="K28" s="25"/>
      <c r="L28" s="25"/>
      <c r="M28" s="25">
        <v>207180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20.25" customHeight="1" spans="1:24">
      <c r="A29" s="171" t="s">
        <v>178</v>
      </c>
      <c r="B29" s="171" t="s">
        <v>70</v>
      </c>
      <c r="C29" s="172" t="s">
        <v>205</v>
      </c>
      <c r="D29" s="23" t="s">
        <v>206</v>
      </c>
      <c r="E29" s="23">
        <v>2080502</v>
      </c>
      <c r="F29" s="23" t="s">
        <v>103</v>
      </c>
      <c r="G29" s="23">
        <v>30229</v>
      </c>
      <c r="H29" s="23" t="s">
        <v>207</v>
      </c>
      <c r="I29" s="25">
        <v>33000</v>
      </c>
      <c r="J29" s="25">
        <v>33000</v>
      </c>
      <c r="K29" s="25"/>
      <c r="L29" s="25"/>
      <c r="M29" s="25">
        <v>33000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20.25" customHeight="1" spans="1:24">
      <c r="A30" s="171" t="s">
        <v>178</v>
      </c>
      <c r="B30" s="171" t="s">
        <v>70</v>
      </c>
      <c r="C30" s="172" t="s">
        <v>208</v>
      </c>
      <c r="D30" s="23" t="s">
        <v>209</v>
      </c>
      <c r="E30" s="23">
        <v>2050202</v>
      </c>
      <c r="F30" s="23" t="s">
        <v>100</v>
      </c>
      <c r="G30" s="23">
        <v>30199</v>
      </c>
      <c r="H30" s="23" t="s">
        <v>210</v>
      </c>
      <c r="I30" s="25">
        <v>140016</v>
      </c>
      <c r="J30" s="25">
        <v>140016</v>
      </c>
      <c r="K30" s="25"/>
      <c r="L30" s="25"/>
      <c r="M30" s="25">
        <v>140016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20.25" customHeight="1" spans="1:24">
      <c r="A31" s="171" t="s">
        <v>178</v>
      </c>
      <c r="B31" s="171" t="s">
        <v>70</v>
      </c>
      <c r="C31" s="172" t="s">
        <v>211</v>
      </c>
      <c r="D31" s="23" t="s">
        <v>212</v>
      </c>
      <c r="E31" s="23">
        <v>2050202</v>
      </c>
      <c r="F31" s="23" t="s">
        <v>100</v>
      </c>
      <c r="G31" s="23">
        <v>30202</v>
      </c>
      <c r="H31" s="23" t="s">
        <v>213</v>
      </c>
      <c r="I31" s="25">
        <v>9000</v>
      </c>
      <c r="J31" s="25">
        <v>9000</v>
      </c>
      <c r="K31" s="25"/>
      <c r="L31" s="25"/>
      <c r="M31" s="25">
        <v>9000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20.25" customHeight="1" spans="1:24">
      <c r="A32" s="171" t="s">
        <v>178</v>
      </c>
      <c r="B32" s="171" t="s">
        <v>70</v>
      </c>
      <c r="C32" s="172" t="s">
        <v>211</v>
      </c>
      <c r="D32" s="23" t="s">
        <v>212</v>
      </c>
      <c r="E32" s="23">
        <v>2050202</v>
      </c>
      <c r="F32" s="23" t="s">
        <v>100</v>
      </c>
      <c r="G32" s="23">
        <v>30206</v>
      </c>
      <c r="H32" s="23" t="s">
        <v>214</v>
      </c>
      <c r="I32" s="25">
        <v>28000</v>
      </c>
      <c r="J32" s="25">
        <v>28000</v>
      </c>
      <c r="K32" s="25"/>
      <c r="L32" s="25"/>
      <c r="M32" s="25">
        <v>28000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20.25" customHeight="1" spans="1:24">
      <c r="A33" s="171" t="s">
        <v>178</v>
      </c>
      <c r="B33" s="171" t="s">
        <v>70</v>
      </c>
      <c r="C33" s="172" t="s">
        <v>211</v>
      </c>
      <c r="D33" s="23" t="s">
        <v>212</v>
      </c>
      <c r="E33" s="23">
        <v>2050202</v>
      </c>
      <c r="F33" s="23" t="s">
        <v>100</v>
      </c>
      <c r="G33" s="23">
        <v>30213</v>
      </c>
      <c r="H33" s="23" t="s">
        <v>181</v>
      </c>
      <c r="I33" s="25">
        <v>18020</v>
      </c>
      <c r="J33" s="25">
        <v>18020</v>
      </c>
      <c r="K33" s="25"/>
      <c r="L33" s="25"/>
      <c r="M33" s="25">
        <v>18020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ht="20.25" customHeight="1" spans="1:24">
      <c r="A34" s="171" t="s">
        <v>178</v>
      </c>
      <c r="B34" s="171" t="s">
        <v>70</v>
      </c>
      <c r="C34" s="172" t="s">
        <v>211</v>
      </c>
      <c r="D34" s="23" t="s">
        <v>212</v>
      </c>
      <c r="E34" s="23">
        <v>2050202</v>
      </c>
      <c r="F34" s="23" t="s">
        <v>100</v>
      </c>
      <c r="G34" s="23">
        <v>30229</v>
      </c>
      <c r="H34" s="23" t="s">
        <v>207</v>
      </c>
      <c r="I34" s="25">
        <v>33000</v>
      </c>
      <c r="J34" s="25">
        <v>33000</v>
      </c>
      <c r="K34" s="25"/>
      <c r="L34" s="25"/>
      <c r="M34" s="25">
        <v>33000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ht="20.25" customHeight="1" spans="1:24">
      <c r="A35" s="171" t="s">
        <v>178</v>
      </c>
      <c r="B35" s="171" t="s">
        <v>70</v>
      </c>
      <c r="C35" s="172" t="s">
        <v>211</v>
      </c>
      <c r="D35" s="23" t="s">
        <v>212</v>
      </c>
      <c r="E35" s="23">
        <v>3133326</v>
      </c>
      <c r="F35" s="23" t="s">
        <v>103</v>
      </c>
      <c r="G35" s="23">
        <v>30299</v>
      </c>
      <c r="H35" s="23" t="s">
        <v>215</v>
      </c>
      <c r="I35" s="25">
        <v>6600</v>
      </c>
      <c r="J35" s="25">
        <v>6600</v>
      </c>
      <c r="K35" s="25"/>
      <c r="L35" s="25"/>
      <c r="M35" s="25">
        <v>6600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17.25" customHeight="1" spans="1:24">
      <c r="A36" s="173" t="s">
        <v>150</v>
      </c>
      <c r="B36" s="100"/>
      <c r="C36" s="174"/>
      <c r="D36" s="174"/>
      <c r="E36" s="174"/>
      <c r="F36" s="174"/>
      <c r="G36" s="174"/>
      <c r="H36" s="175"/>
      <c r="I36" s="25">
        <v>3090884</v>
      </c>
      <c r="J36" s="25">
        <v>3090884</v>
      </c>
      <c r="K36" s="25"/>
      <c r="L36" s="25"/>
      <c r="M36" s="25">
        <v>3090884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0" sqref="I10:I12"/>
    </sheetView>
  </sheetViews>
  <sheetFormatPr defaultColWidth="9" defaultRowHeight="14.25" customHeight="1"/>
  <cols>
    <col min="1" max="1" width="19.3363636363636" customWidth="1"/>
    <col min="2" max="2" width="23.7818181818182" style="148" customWidth="1"/>
    <col min="3" max="3" width="32.8909090909091" customWidth="1"/>
    <col min="4" max="4" width="23.8909090909091" customWidth="1"/>
    <col min="5" max="5" width="12.3363636363636" customWidth="1"/>
    <col min="6" max="6" width="17.7818181818182" customWidth="1"/>
    <col min="7" max="7" width="9.89090909090909" customWidth="1"/>
    <col min="8" max="8" width="17.7818181818182" customWidth="1"/>
    <col min="9" max="13" width="20" customWidth="1"/>
    <col min="14" max="14" width="12.2181818181818" customWidth="1"/>
    <col min="15" max="15" width="12.7818181818182" customWidth="1"/>
    <col min="16" max="16" width="11.1090909090909" customWidth="1"/>
    <col min="17" max="21" width="19.8909090909091" customWidth="1"/>
    <col min="22" max="22" width="20" customWidth="1"/>
    <col min="23" max="23" width="19.8909090909091" customWidth="1"/>
  </cols>
  <sheetData>
    <row r="1" customHeight="1" spans="1:23">
      <c r="A1" s="1"/>
      <c r="B1" s="1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64"/>
      <c r="W2" s="165" t="s">
        <v>216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4"/>
      <c r="W4" s="123" t="s">
        <v>2</v>
      </c>
    </row>
    <row r="5" ht="21.75" customHeight="1" spans="1:23">
      <c r="A5" s="9" t="s">
        <v>217</v>
      </c>
      <c r="B5" s="151" t="s">
        <v>162</v>
      </c>
      <c r="C5" s="9" t="s">
        <v>163</v>
      </c>
      <c r="D5" s="9" t="s">
        <v>218</v>
      </c>
      <c r="E5" s="10" t="s">
        <v>164</v>
      </c>
      <c r="F5" s="10" t="s">
        <v>165</v>
      </c>
      <c r="G5" s="10" t="s">
        <v>219</v>
      </c>
      <c r="H5" s="10" t="s">
        <v>220</v>
      </c>
      <c r="I5" s="31" t="s">
        <v>56</v>
      </c>
      <c r="J5" s="11" t="s">
        <v>221</v>
      </c>
      <c r="K5" s="12"/>
      <c r="L5" s="12"/>
      <c r="M5" s="13"/>
      <c r="N5" s="11" t="s">
        <v>170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152"/>
      <c r="C6" s="14"/>
      <c r="D6" s="14"/>
      <c r="E6" s="15"/>
      <c r="F6" s="15"/>
      <c r="G6" s="15"/>
      <c r="H6" s="15"/>
      <c r="I6" s="32"/>
      <c r="J6" s="160" t="s">
        <v>59</v>
      </c>
      <c r="K6" s="16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176</v>
      </c>
      <c r="U6" s="10" t="s">
        <v>67</v>
      </c>
      <c r="V6" s="10" t="s">
        <v>68</v>
      </c>
      <c r="W6" s="10" t="s">
        <v>69</v>
      </c>
    </row>
    <row r="7" ht="21" customHeight="1" spans="1:23">
      <c r="A7" s="32"/>
      <c r="B7" s="152"/>
      <c r="C7" s="32"/>
      <c r="D7" s="32"/>
      <c r="E7" s="32"/>
      <c r="F7" s="32"/>
      <c r="G7" s="32"/>
      <c r="H7" s="32"/>
      <c r="I7" s="32"/>
      <c r="J7" s="162" t="s">
        <v>58</v>
      </c>
      <c r="K7" s="16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53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222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154">
        <v>2</v>
      </c>
      <c r="C9" s="20">
        <v>3</v>
      </c>
      <c r="D9" s="155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156" t="s">
        <v>223</v>
      </c>
      <c r="B10" s="157" t="s">
        <v>224</v>
      </c>
      <c r="C10" s="26" t="s">
        <v>225</v>
      </c>
      <c r="D10" s="158" t="s">
        <v>226</v>
      </c>
      <c r="E10" s="159">
        <v>2050202</v>
      </c>
      <c r="F10" s="73" t="s">
        <v>100</v>
      </c>
      <c r="G10" s="73">
        <v>30309</v>
      </c>
      <c r="H10" s="73" t="s">
        <v>227</v>
      </c>
      <c r="I10" s="25">
        <v>25000</v>
      </c>
      <c r="J10" s="25">
        <v>25000</v>
      </c>
      <c r="K10" s="25">
        <v>25000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21.75" customHeight="1" spans="1:23">
      <c r="A11" s="156" t="s">
        <v>228</v>
      </c>
      <c r="B11" s="157" t="s">
        <v>229</v>
      </c>
      <c r="C11" s="26" t="s">
        <v>230</v>
      </c>
      <c r="D11" s="158" t="s">
        <v>226</v>
      </c>
      <c r="E11" s="159">
        <v>2050202</v>
      </c>
      <c r="F11" s="73" t="s">
        <v>100</v>
      </c>
      <c r="G11" s="73">
        <v>30299</v>
      </c>
      <c r="H11" s="73" t="s">
        <v>215</v>
      </c>
      <c r="I11" s="25">
        <v>15842</v>
      </c>
      <c r="J11" s="25">
        <v>15842</v>
      </c>
      <c r="K11" s="25">
        <v>15842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21.75" customHeight="1" spans="1:23">
      <c r="A12" s="156" t="s">
        <v>228</v>
      </c>
      <c r="B12" s="157" t="s">
        <v>231</v>
      </c>
      <c r="C12" s="26" t="s">
        <v>232</v>
      </c>
      <c r="D12" s="158" t="s">
        <v>226</v>
      </c>
      <c r="E12" s="159">
        <v>2050202</v>
      </c>
      <c r="F12" s="73" t="s">
        <v>100</v>
      </c>
      <c r="G12" s="73">
        <v>30299</v>
      </c>
      <c r="H12" s="73" t="s">
        <v>215</v>
      </c>
      <c r="I12" s="25">
        <v>1600</v>
      </c>
      <c r="J12" s="25">
        <v>1600</v>
      </c>
      <c r="K12" s="25">
        <v>1600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8.75" customHeight="1" spans="1:23">
      <c r="A13" s="36" t="s">
        <v>150</v>
      </c>
      <c r="B13" s="37"/>
      <c r="C13" s="37"/>
      <c r="D13" s="100"/>
      <c r="E13" s="37"/>
      <c r="F13" s="37"/>
      <c r="G13" s="37"/>
      <c r="H13" s="38"/>
      <c r="I13" s="25">
        <v>42442</v>
      </c>
      <c r="J13" s="25">
        <v>42442</v>
      </c>
      <c r="K13" s="25">
        <v>42442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opLeftCell="B1" workbookViewId="0">
      <pane ySplit="1" topLeftCell="A11" activePane="bottomLeft" state="frozen"/>
      <selection/>
      <selection pane="bottomLeft" activeCell="G9" sqref="G9"/>
    </sheetView>
  </sheetViews>
  <sheetFormatPr defaultColWidth="9" defaultRowHeight="12" customHeight="1"/>
  <cols>
    <col min="1" max="1" width="34.2181818181818" customWidth="1"/>
    <col min="2" max="2" width="29" customWidth="1"/>
    <col min="3" max="5" width="23.6636363636364" customWidth="1"/>
    <col min="6" max="6" width="11.2181818181818" customWidth="1"/>
    <col min="7" max="7" width="25.1090909090909" customWidth="1"/>
    <col min="8" max="8" width="15.6636363636364" customWidth="1"/>
    <col min="9" max="9" width="13.3363636363636" customWidth="1"/>
    <col min="10" max="10" width="18.890909090909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233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163</v>
      </c>
      <c r="B5" s="71" t="s">
        <v>234</v>
      </c>
      <c r="C5" s="71" t="s">
        <v>235</v>
      </c>
      <c r="D5" s="71" t="s">
        <v>236</v>
      </c>
      <c r="E5" s="71" t="s">
        <v>237</v>
      </c>
      <c r="F5" s="72" t="s">
        <v>238</v>
      </c>
      <c r="G5" s="71" t="s">
        <v>239</v>
      </c>
      <c r="H5" s="72" t="s">
        <v>240</v>
      </c>
      <c r="I5" s="72" t="s">
        <v>241</v>
      </c>
      <c r="J5" s="71" t="s">
        <v>242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40">
        <v>6</v>
      </c>
      <c r="G6" s="138">
        <v>7</v>
      </c>
      <c r="H6" s="40">
        <v>8</v>
      </c>
      <c r="I6" s="40">
        <v>9</v>
      </c>
      <c r="J6" s="138">
        <v>10</v>
      </c>
    </row>
    <row r="7" ht="42" customHeight="1" spans="1:10">
      <c r="A7" s="139" t="s">
        <v>225</v>
      </c>
      <c r="B7" s="140" t="s">
        <v>243</v>
      </c>
      <c r="C7" s="73" t="s">
        <v>244</v>
      </c>
      <c r="D7" s="74" t="s">
        <v>245</v>
      </c>
      <c r="E7" s="74" t="s">
        <v>246</v>
      </c>
      <c r="F7" s="75" t="s">
        <v>247</v>
      </c>
      <c r="G7" s="141" t="s">
        <v>248</v>
      </c>
      <c r="H7" s="142" t="s">
        <v>249</v>
      </c>
      <c r="I7" s="75" t="s">
        <v>250</v>
      </c>
      <c r="J7" s="74" t="s">
        <v>246</v>
      </c>
    </row>
    <row r="8" ht="42" customHeight="1" spans="1:10">
      <c r="A8" s="143"/>
      <c r="B8" s="144"/>
      <c r="C8" s="24" t="s">
        <v>251</v>
      </c>
      <c r="D8" s="60" t="s">
        <v>252</v>
      </c>
      <c r="E8" s="74" t="s">
        <v>253</v>
      </c>
      <c r="F8" s="60" t="s">
        <v>247</v>
      </c>
      <c r="G8" s="74">
        <v>100</v>
      </c>
      <c r="H8" s="60" t="s">
        <v>254</v>
      </c>
      <c r="I8" s="60" t="s">
        <v>250</v>
      </c>
      <c r="J8" s="74" t="s">
        <v>253</v>
      </c>
    </row>
    <row r="9" ht="42" customHeight="1" spans="1:10">
      <c r="A9" s="145"/>
      <c r="B9" s="146"/>
      <c r="C9" s="73" t="s">
        <v>255</v>
      </c>
      <c r="D9" s="74" t="s">
        <v>256</v>
      </c>
      <c r="E9" s="74" t="s">
        <v>256</v>
      </c>
      <c r="F9" s="75" t="s">
        <v>257</v>
      </c>
      <c r="G9" s="74">
        <v>90</v>
      </c>
      <c r="H9" s="75" t="s">
        <v>254</v>
      </c>
      <c r="I9" s="75" t="s">
        <v>250</v>
      </c>
      <c r="J9" s="74" t="s">
        <v>256</v>
      </c>
    </row>
    <row r="10" ht="42" customHeight="1" spans="1:10">
      <c r="A10" s="139" t="s">
        <v>232</v>
      </c>
      <c r="B10" s="147" t="s">
        <v>258</v>
      </c>
      <c r="C10" s="24" t="s">
        <v>244</v>
      </c>
      <c r="D10" s="60">
        <v>2289102</v>
      </c>
      <c r="E10" s="74" t="s">
        <v>259</v>
      </c>
      <c r="F10" s="60" t="s">
        <v>247</v>
      </c>
      <c r="G10" s="74">
        <v>8</v>
      </c>
      <c r="H10" s="60" t="s">
        <v>260</v>
      </c>
      <c r="I10" s="60" t="s">
        <v>250</v>
      </c>
      <c r="J10" s="74" t="s">
        <v>259</v>
      </c>
    </row>
    <row r="11" ht="42" customHeight="1" spans="1:10">
      <c r="A11" s="143"/>
      <c r="B11" s="144"/>
      <c r="C11" s="73" t="s">
        <v>251</v>
      </c>
      <c r="D11" s="74" t="s">
        <v>252</v>
      </c>
      <c r="E11" s="74" t="s">
        <v>261</v>
      </c>
      <c r="F11" s="75" t="s">
        <v>247</v>
      </c>
      <c r="G11" s="74" t="s">
        <v>262</v>
      </c>
      <c r="H11" s="142" t="s">
        <v>249</v>
      </c>
      <c r="I11" s="75" t="s">
        <v>263</v>
      </c>
      <c r="J11" s="74" t="s">
        <v>264</v>
      </c>
    </row>
    <row r="12" ht="42" customHeight="1" spans="1:10">
      <c r="A12" s="143"/>
      <c r="B12" s="144"/>
      <c r="C12" s="24" t="s">
        <v>255</v>
      </c>
      <c r="D12" s="60" t="s">
        <v>256</v>
      </c>
      <c r="E12" s="74" t="s">
        <v>265</v>
      </c>
      <c r="F12" s="60" t="s">
        <v>257</v>
      </c>
      <c r="G12" s="74">
        <v>90</v>
      </c>
      <c r="H12" s="60" t="s">
        <v>254</v>
      </c>
      <c r="I12" s="60" t="s">
        <v>250</v>
      </c>
      <c r="J12" s="74" t="s">
        <v>265</v>
      </c>
    </row>
    <row r="13" ht="42" customHeight="1" spans="1:10">
      <c r="A13" s="145"/>
      <c r="B13" s="146"/>
      <c r="C13" s="73" t="s">
        <v>255</v>
      </c>
      <c r="D13" s="74">
        <v>438456</v>
      </c>
      <c r="E13" s="74" t="s">
        <v>266</v>
      </c>
      <c r="F13" s="75" t="s">
        <v>257</v>
      </c>
      <c r="G13" s="74">
        <v>90</v>
      </c>
      <c r="H13" s="75" t="s">
        <v>254</v>
      </c>
      <c r="I13" s="75" t="s">
        <v>250</v>
      </c>
      <c r="J13" s="74" t="s">
        <v>266</v>
      </c>
    </row>
    <row r="14" ht="42" customHeight="1" spans="1:10">
      <c r="A14" s="139" t="s">
        <v>230</v>
      </c>
      <c r="B14" s="147" t="s">
        <v>267</v>
      </c>
      <c r="C14" s="24" t="s">
        <v>244</v>
      </c>
      <c r="D14" s="60">
        <v>212856</v>
      </c>
      <c r="E14" s="74" t="s">
        <v>268</v>
      </c>
      <c r="F14" s="60" t="s">
        <v>257</v>
      </c>
      <c r="G14" s="74">
        <v>4</v>
      </c>
      <c r="H14" s="60" t="s">
        <v>269</v>
      </c>
      <c r="I14" s="60" t="s">
        <v>250</v>
      </c>
      <c r="J14" s="74" t="s">
        <v>268</v>
      </c>
    </row>
    <row r="15" ht="42" customHeight="1" spans="1:10">
      <c r="A15" s="143"/>
      <c r="B15" s="144"/>
      <c r="C15" s="73" t="s">
        <v>244</v>
      </c>
      <c r="D15" s="74" t="s">
        <v>270</v>
      </c>
      <c r="E15" s="74" t="s">
        <v>271</v>
      </c>
      <c r="F15" s="75" t="s">
        <v>247</v>
      </c>
      <c r="G15" s="74">
        <v>95</v>
      </c>
      <c r="H15" s="75" t="s">
        <v>254</v>
      </c>
      <c r="I15" s="75" t="s">
        <v>250</v>
      </c>
      <c r="J15" s="74" t="s">
        <v>271</v>
      </c>
    </row>
    <row r="16" ht="42" customHeight="1" spans="1:10">
      <c r="A16" s="143"/>
      <c r="B16" s="144"/>
      <c r="C16" s="24" t="s">
        <v>244</v>
      </c>
      <c r="D16" s="60" t="s">
        <v>245</v>
      </c>
      <c r="E16" s="74" t="s">
        <v>272</v>
      </c>
      <c r="F16" s="60" t="s">
        <v>257</v>
      </c>
      <c r="G16" s="74">
        <v>95</v>
      </c>
      <c r="H16" s="60" t="s">
        <v>254</v>
      </c>
      <c r="I16" s="60" t="s">
        <v>250</v>
      </c>
      <c r="J16" s="74" t="s">
        <v>272</v>
      </c>
    </row>
    <row r="17" ht="42" customHeight="1" spans="1:10">
      <c r="A17" s="143"/>
      <c r="B17" s="144"/>
      <c r="C17" s="73" t="s">
        <v>251</v>
      </c>
      <c r="D17" s="74" t="s">
        <v>273</v>
      </c>
      <c r="E17" s="74" t="s">
        <v>274</v>
      </c>
      <c r="F17" s="75" t="s">
        <v>257</v>
      </c>
      <c r="G17" s="74">
        <v>1000</v>
      </c>
      <c r="H17" s="75" t="s">
        <v>275</v>
      </c>
      <c r="I17" s="75" t="s">
        <v>250</v>
      </c>
      <c r="J17" s="74" t="s">
        <v>274</v>
      </c>
    </row>
    <row r="18" ht="42" customHeight="1" spans="1:10">
      <c r="A18" s="143"/>
      <c r="B18" s="144"/>
      <c r="C18" s="24" t="s">
        <v>251</v>
      </c>
      <c r="D18" s="60" t="s">
        <v>252</v>
      </c>
      <c r="E18" s="74" t="s">
        <v>276</v>
      </c>
      <c r="F18" s="60" t="s">
        <v>247</v>
      </c>
      <c r="G18" s="74">
        <v>95</v>
      </c>
      <c r="H18" s="60" t="s">
        <v>254</v>
      </c>
      <c r="I18" s="60" t="s">
        <v>250</v>
      </c>
      <c r="J18" s="74" t="s">
        <v>276</v>
      </c>
    </row>
    <row r="19" ht="42" customHeight="1" spans="1:10">
      <c r="A19" s="145"/>
      <c r="B19" s="146"/>
      <c r="C19" s="73" t="s">
        <v>255</v>
      </c>
      <c r="D19" s="74" t="s">
        <v>256</v>
      </c>
      <c r="E19" s="74" t="s">
        <v>277</v>
      </c>
      <c r="F19" s="75" t="s">
        <v>247</v>
      </c>
      <c r="G19" s="74">
        <v>95</v>
      </c>
      <c r="H19" s="75" t="s">
        <v>254</v>
      </c>
      <c r="I19" s="75" t="s">
        <v>250</v>
      </c>
      <c r="J19" s="74" t="s">
        <v>277</v>
      </c>
    </row>
  </sheetData>
  <mergeCells count="8">
    <mergeCell ref="A3:J3"/>
    <mergeCell ref="A4:H4"/>
    <mergeCell ref="A7:A9"/>
    <mergeCell ref="A10:A13"/>
    <mergeCell ref="A14:A19"/>
    <mergeCell ref="B7:B9"/>
    <mergeCell ref="B10:B13"/>
    <mergeCell ref="B14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5" activePane="bottomLeft" state="frozen"/>
      <selection/>
      <selection pane="bottomLeft" activeCell="A13" sqref="A13:D13"/>
    </sheetView>
  </sheetViews>
  <sheetFormatPr defaultColWidth="9.10909090909091" defaultRowHeight="14.25" customHeight="1" outlineLevelCol="5"/>
  <cols>
    <col min="1" max="1" width="32.1090909090909" customWidth="1"/>
    <col min="2" max="2" width="20.7818181818182" customWidth="1"/>
    <col min="3" max="3" width="32.1090909090909" customWidth="1"/>
    <col min="4" max="4" width="27.7818181818182" customWidth="1"/>
    <col min="5" max="6" width="36.7818181818182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278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279</v>
      </c>
      <c r="C3" s="128"/>
      <c r="D3" s="129"/>
      <c r="E3" s="129"/>
      <c r="F3" s="129"/>
    </row>
    <row r="4" ht="13.5" customHeight="1" spans="1:6">
      <c r="A4" s="5" t="s">
        <v>1</v>
      </c>
      <c r="B4" s="119" t="s">
        <v>280</v>
      </c>
      <c r="C4" s="124"/>
      <c r="D4" s="126"/>
      <c r="E4" s="126"/>
      <c r="F4" s="123" t="s">
        <v>2</v>
      </c>
    </row>
    <row r="5" ht="19.5" customHeight="1" spans="1:6">
      <c r="A5" s="130" t="s">
        <v>161</v>
      </c>
      <c r="B5" s="131" t="s">
        <v>73</v>
      </c>
      <c r="C5" s="130" t="s">
        <v>74</v>
      </c>
      <c r="D5" s="11" t="s">
        <v>281</v>
      </c>
      <c r="E5" s="12"/>
      <c r="F5" s="13"/>
    </row>
    <row r="6" ht="18.75" customHeight="1" spans="1:6">
      <c r="A6" s="132"/>
      <c r="B6" s="133"/>
      <c r="C6" s="132"/>
      <c r="D6" s="16" t="s">
        <v>56</v>
      </c>
      <c r="E6" s="11" t="s">
        <v>76</v>
      </c>
      <c r="F6" s="16" t="s">
        <v>77</v>
      </c>
    </row>
    <row r="7" ht="18.75" customHeight="1" spans="1:6">
      <c r="A7" s="72">
        <v>1</v>
      </c>
      <c r="B7" s="134" t="s">
        <v>84</v>
      </c>
      <c r="C7" s="72">
        <v>3</v>
      </c>
      <c r="D7" s="135">
        <v>4</v>
      </c>
      <c r="E7" s="135">
        <v>5</v>
      </c>
      <c r="F7" s="135">
        <v>6</v>
      </c>
    </row>
    <row r="8" ht="21" customHeight="1" spans="1:6">
      <c r="A8" s="24"/>
      <c r="B8" s="24"/>
      <c r="C8" s="24"/>
      <c r="D8" s="25"/>
      <c r="E8" s="25"/>
      <c r="F8" s="25"/>
    </row>
    <row r="9" ht="21" customHeight="1" spans="1:6">
      <c r="A9" s="24"/>
      <c r="B9" s="24"/>
      <c r="C9" s="24"/>
      <c r="D9" s="25"/>
      <c r="E9" s="25"/>
      <c r="F9" s="25"/>
    </row>
    <row r="10" ht="18.75" customHeight="1" spans="1:6">
      <c r="A10" s="136" t="s">
        <v>150</v>
      </c>
      <c r="B10" s="136" t="s">
        <v>150</v>
      </c>
      <c r="C10" s="137" t="s">
        <v>150</v>
      </c>
      <c r="D10" s="25"/>
      <c r="E10" s="25"/>
      <c r="F10" s="25"/>
    </row>
    <row r="13" customHeight="1" spans="1:1">
      <c r="A13" s="39" t="s">
        <v>282</v>
      </c>
    </row>
  </sheetData>
  <mergeCells count="8">
    <mergeCell ref="A3:F3"/>
    <mergeCell ref="A4:C4"/>
    <mergeCell ref="D5:F5"/>
    <mergeCell ref="A10:C10"/>
    <mergeCell ref="A13:D13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D12"/>
    </sheetView>
  </sheetViews>
  <sheetFormatPr defaultColWidth="9.10909090909091" defaultRowHeight="14.25" customHeight="1"/>
  <cols>
    <col min="1" max="2" width="32.6636363636364" customWidth="1"/>
    <col min="3" max="3" width="41.1090909090909" customWidth="1"/>
    <col min="4" max="4" width="21.7818181818182" customWidth="1"/>
    <col min="5" max="5" width="35.2181818181818" customWidth="1"/>
    <col min="6" max="6" width="7.78181818181818" customWidth="1"/>
    <col min="7" max="7" width="11.1090909090909" customWidth="1"/>
    <col min="8" max="8" width="13.2181818181818" customWidth="1"/>
    <col min="9" max="18" width="20" customWidth="1"/>
    <col min="19" max="19" width="19.8909090909091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283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4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160</v>
      </c>
      <c r="B5" s="89" t="s">
        <v>161</v>
      </c>
      <c r="C5" s="89" t="s">
        <v>284</v>
      </c>
      <c r="D5" s="90" t="s">
        <v>285</v>
      </c>
      <c r="E5" s="90" t="s">
        <v>286</v>
      </c>
      <c r="F5" s="90" t="s">
        <v>287</v>
      </c>
      <c r="G5" s="90" t="s">
        <v>288</v>
      </c>
      <c r="H5" s="90" t="s">
        <v>289</v>
      </c>
      <c r="I5" s="103" t="s">
        <v>168</v>
      </c>
      <c r="J5" s="103"/>
      <c r="K5" s="103"/>
      <c r="L5" s="103"/>
      <c r="M5" s="104"/>
      <c r="N5" s="103"/>
      <c r="O5" s="103"/>
      <c r="P5" s="111"/>
      <c r="Q5" s="103"/>
      <c r="R5" s="104"/>
      <c r="S5" s="81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290</v>
      </c>
      <c r="L6" s="92" t="s">
        <v>291</v>
      </c>
      <c r="M6" s="105" t="s">
        <v>292</v>
      </c>
      <c r="N6" s="106" t="s">
        <v>293</v>
      </c>
      <c r="O6" s="106"/>
      <c r="P6" s="112"/>
      <c r="Q6" s="106"/>
      <c r="R6" s="113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5">
        <v>1</v>
      </c>
      <c r="B8" s="115" t="s">
        <v>84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5"/>
      <c r="B9" s="96"/>
      <c r="C9" s="96"/>
      <c r="D9" s="97"/>
      <c r="E9" s="97"/>
      <c r="F9" s="97"/>
      <c r="G9" s="117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21" customHeight="1" spans="1:19">
      <c r="A10" s="98" t="s">
        <v>150</v>
      </c>
      <c r="B10" s="99"/>
      <c r="C10" s="99"/>
      <c r="D10" s="100"/>
      <c r="E10" s="100"/>
      <c r="F10" s="100"/>
      <c r="G10" s="11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21" customHeight="1" spans="1:19">
      <c r="A11" s="114" t="s">
        <v>294</v>
      </c>
      <c r="B11" s="119"/>
      <c r="C11" s="119"/>
      <c r="D11" s="120"/>
      <c r="E11" s="120"/>
      <c r="F11" s="120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customHeight="1" spans="1:1">
      <c r="A12" s="39" t="s">
        <v>295</v>
      </c>
    </row>
  </sheetData>
  <mergeCells count="20">
    <mergeCell ref="A3:S3"/>
    <mergeCell ref="A4:H4"/>
    <mergeCell ref="I5:S5"/>
    <mergeCell ref="N6:S6"/>
    <mergeCell ref="A10:G10"/>
    <mergeCell ref="A11:S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12" sqref="A12:D13"/>
    </sheetView>
  </sheetViews>
  <sheetFormatPr defaultColWidth="9.10909090909091" defaultRowHeight="14.25" customHeight="1"/>
  <cols>
    <col min="1" max="5" width="39.1090909090909" customWidth="1"/>
    <col min="6" max="6" width="27.6636363636364" customWidth="1"/>
    <col min="7" max="7" width="28.6636363636364" customWidth="1"/>
    <col min="8" max="8" width="28.1090909090909" customWidth="1"/>
    <col min="9" max="9" width="39.1090909090909" customWidth="1"/>
    <col min="10" max="18" width="20.3363636363636" customWidth="1"/>
    <col min="19" max="20" width="20.218181818181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09"/>
      <c r="T2" s="109" t="s">
        <v>296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7"/>
      <c r="I3" s="87"/>
      <c r="J3" s="87"/>
      <c r="K3" s="87"/>
      <c r="L3" s="87"/>
      <c r="M3" s="87"/>
      <c r="N3" s="102"/>
      <c r="O3" s="87"/>
      <c r="P3" s="87"/>
      <c r="Q3" s="70"/>
      <c r="R3" s="87"/>
      <c r="S3" s="102"/>
      <c r="T3" s="70"/>
    </row>
    <row r="4" ht="22.5" customHeight="1" spans="1:20">
      <c r="A4" s="78" t="s">
        <v>1</v>
      </c>
      <c r="B4" s="88"/>
      <c r="C4" s="88"/>
      <c r="D4" s="88"/>
      <c r="E4" s="88"/>
      <c r="F4" s="88"/>
      <c r="G4" s="88"/>
      <c r="H4" s="79"/>
      <c r="I4" s="79"/>
      <c r="J4" s="79"/>
      <c r="K4" s="79"/>
      <c r="L4" s="79"/>
      <c r="M4" s="79"/>
      <c r="N4" s="101"/>
      <c r="O4" s="85"/>
      <c r="P4" s="85"/>
      <c r="Q4" s="86"/>
      <c r="R4" s="85"/>
      <c r="S4" s="110"/>
      <c r="T4" s="109" t="s">
        <v>2</v>
      </c>
    </row>
    <row r="5" ht="24" customHeight="1" spans="1:20">
      <c r="A5" s="10" t="s">
        <v>160</v>
      </c>
      <c r="B5" s="89" t="s">
        <v>161</v>
      </c>
      <c r="C5" s="89" t="s">
        <v>284</v>
      </c>
      <c r="D5" s="89" t="s">
        <v>297</v>
      </c>
      <c r="E5" s="89" t="s">
        <v>298</v>
      </c>
      <c r="F5" s="89" t="s">
        <v>299</v>
      </c>
      <c r="G5" s="89" t="s">
        <v>300</v>
      </c>
      <c r="H5" s="90" t="s">
        <v>301</v>
      </c>
      <c r="I5" s="90" t="s">
        <v>302</v>
      </c>
      <c r="J5" s="103" t="s">
        <v>168</v>
      </c>
      <c r="K5" s="103"/>
      <c r="L5" s="103"/>
      <c r="M5" s="103"/>
      <c r="N5" s="104"/>
      <c r="O5" s="103"/>
      <c r="P5" s="103"/>
      <c r="Q5" s="111"/>
      <c r="R5" s="103"/>
      <c r="S5" s="104"/>
      <c r="T5" s="81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290</v>
      </c>
      <c r="M6" s="92" t="s">
        <v>291</v>
      </c>
      <c r="N6" s="105" t="s">
        <v>292</v>
      </c>
      <c r="O6" s="106" t="s">
        <v>293</v>
      </c>
      <c r="P6" s="106"/>
      <c r="Q6" s="112"/>
      <c r="R6" s="106"/>
      <c r="S6" s="113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1" customHeight="1" spans="1:20">
      <c r="A10" s="98" t="s">
        <v>150</v>
      </c>
      <c r="B10" s="99"/>
      <c r="C10" s="99"/>
      <c r="D10" s="99"/>
      <c r="E10" s="99"/>
      <c r="F10" s="99"/>
      <c r="G10" s="99"/>
      <c r="H10" s="100"/>
      <c r="I10" s="108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2" customHeight="1" spans="1:1">
      <c r="A12" s="39" t="s">
        <v>303</v>
      </c>
    </row>
  </sheetData>
  <mergeCells count="20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A12:D13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A11" sqref="A11:D12"/>
    </sheetView>
  </sheetViews>
  <sheetFormatPr defaultColWidth="9.10909090909091" defaultRowHeight="14.25" customHeight="1" outlineLevelCol="4"/>
  <cols>
    <col min="1" max="1" width="37.7818181818182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304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31" t="s">
        <v>305</v>
      </c>
      <c r="B5" s="11" t="s">
        <v>168</v>
      </c>
      <c r="C5" s="12"/>
      <c r="D5" s="12"/>
      <c r="E5" s="81"/>
    </row>
    <row r="6" ht="40.5" customHeight="1" spans="1:5">
      <c r="A6" s="19"/>
      <c r="B6" s="32" t="s">
        <v>56</v>
      </c>
      <c r="C6" s="10" t="s">
        <v>59</v>
      </c>
      <c r="D6" s="82" t="s">
        <v>290</v>
      </c>
      <c r="E6" s="83" t="s">
        <v>306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40">
        <v>5</v>
      </c>
    </row>
    <row r="8" ht="19.5" customHeight="1" spans="1:5">
      <c r="A8" s="33"/>
      <c r="B8" s="25"/>
      <c r="C8" s="25"/>
      <c r="D8" s="25"/>
      <c r="E8" s="25"/>
    </row>
    <row r="9" ht="19.5" customHeight="1" spans="1:5">
      <c r="A9" s="73"/>
      <c r="B9" s="25"/>
      <c r="C9" s="25"/>
      <c r="D9" s="25"/>
      <c r="E9" s="25"/>
    </row>
    <row r="11" customHeight="1" spans="1:1">
      <c r="A11" s="39" t="s">
        <v>307</v>
      </c>
    </row>
  </sheetData>
  <mergeCells count="5">
    <mergeCell ref="A3:E3"/>
    <mergeCell ref="A4:D4"/>
    <mergeCell ref="B5:D5"/>
    <mergeCell ref="A5:A6"/>
    <mergeCell ref="A11:D12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0" sqref="A10:D11"/>
    </sheetView>
  </sheetViews>
  <sheetFormatPr defaultColWidth="9.10909090909091" defaultRowHeight="12" customHeight="1"/>
  <cols>
    <col min="1" max="1" width="34.2181818181818" customWidth="1"/>
    <col min="2" max="2" width="29" customWidth="1"/>
    <col min="3" max="5" width="23.6636363636364" customWidth="1"/>
    <col min="6" max="6" width="11.2181818181818" customWidth="1"/>
    <col min="7" max="7" width="25.1090909090909" customWidth="1"/>
    <col min="8" max="8" width="15.6636363636364" customWidth="1"/>
    <col min="9" max="9" width="13.3363636363636" customWidth="1"/>
    <col min="10" max="10" width="18.890909090909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308</v>
      </c>
    </row>
    <row r="3" ht="41.25" customHeight="1" spans="1:10">
      <c r="A3" s="69" t="str">
        <f>"2025"&amp;"年市对下转移支付绩效目标表"</f>
        <v>2025年市对下转移支付绩效目标表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305</v>
      </c>
      <c r="B5" s="71" t="s">
        <v>234</v>
      </c>
      <c r="C5" s="71" t="s">
        <v>235</v>
      </c>
      <c r="D5" s="71" t="s">
        <v>236</v>
      </c>
      <c r="E5" s="71" t="s">
        <v>237</v>
      </c>
      <c r="F5" s="72" t="s">
        <v>238</v>
      </c>
      <c r="G5" s="71" t="s">
        <v>239</v>
      </c>
      <c r="H5" s="72" t="s">
        <v>240</v>
      </c>
      <c r="I5" s="72" t="s">
        <v>241</v>
      </c>
      <c r="J5" s="71" t="s">
        <v>242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3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3"/>
      <c r="B8" s="24"/>
      <c r="C8" s="24"/>
      <c r="D8" s="24"/>
      <c r="E8" s="33"/>
      <c r="F8" s="24"/>
      <c r="G8" s="33"/>
      <c r="H8" s="24"/>
      <c r="I8" s="24"/>
      <c r="J8" s="33"/>
    </row>
    <row r="10" customHeight="1" spans="1:1">
      <c r="A10" s="39" t="s">
        <v>309</v>
      </c>
    </row>
  </sheetData>
  <mergeCells count="3">
    <mergeCell ref="A3:J3"/>
    <mergeCell ref="A4:H4"/>
    <mergeCell ref="A10:D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1" sqref="A11:C12"/>
    </sheetView>
  </sheetViews>
  <sheetFormatPr defaultColWidth="10.3363636363636" defaultRowHeight="14.25" customHeight="1"/>
  <cols>
    <col min="1" max="3" width="33.7818181818182" customWidth="1"/>
    <col min="4" max="4" width="45.6636363636364" customWidth="1"/>
    <col min="5" max="5" width="27.6636363636364" customWidth="1"/>
    <col min="6" max="6" width="21.7818181818182" customWidth="1"/>
    <col min="7" max="9" width="26.218181818181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310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8" t="s">
        <v>2</v>
      </c>
    </row>
    <row r="5" ht="28.5" customHeight="1" spans="1:9">
      <c r="A5" s="51" t="s">
        <v>160</v>
      </c>
      <c r="B5" s="52" t="s">
        <v>161</v>
      </c>
      <c r="C5" s="53" t="s">
        <v>311</v>
      </c>
      <c r="D5" s="51" t="s">
        <v>312</v>
      </c>
      <c r="E5" s="51" t="s">
        <v>313</v>
      </c>
      <c r="F5" s="51" t="s">
        <v>314</v>
      </c>
      <c r="G5" s="52" t="s">
        <v>315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288</v>
      </c>
      <c r="H6" s="52" t="s">
        <v>316</v>
      </c>
      <c r="I6" s="52" t="s">
        <v>317</v>
      </c>
    </row>
    <row r="7" ht="17.25" customHeight="1" spans="1:9">
      <c r="A7" s="56" t="s">
        <v>83</v>
      </c>
      <c r="B7" s="57"/>
      <c r="C7" s="58" t="s">
        <v>84</v>
      </c>
      <c r="D7" s="56" t="s">
        <v>85</v>
      </c>
      <c r="E7" s="59" t="s">
        <v>86</v>
      </c>
      <c r="F7" s="56" t="s">
        <v>87</v>
      </c>
      <c r="G7" s="58" t="s">
        <v>88</v>
      </c>
      <c r="H7" s="60" t="s">
        <v>89</v>
      </c>
      <c r="I7" s="59" t="s">
        <v>90</v>
      </c>
    </row>
    <row r="8" ht="19.5" customHeight="1" spans="1:9">
      <c r="A8" s="61"/>
      <c r="B8" s="35"/>
      <c r="C8" s="35"/>
      <c r="D8" s="33"/>
      <c r="E8" s="24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1" customHeight="1" spans="1:1">
      <c r="A11" s="39" t="s">
        <v>318</v>
      </c>
    </row>
  </sheetData>
  <mergeCells count="12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  <mergeCell ref="A11:C12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3" sqref="A13:D14"/>
    </sheetView>
  </sheetViews>
  <sheetFormatPr defaultColWidth="9.10909090909091" defaultRowHeight="14.25" customHeight="1"/>
  <cols>
    <col min="1" max="1" width="19.2181818181818" customWidth="1"/>
    <col min="2" max="2" width="33.8909090909091" customWidth="1"/>
    <col min="3" max="3" width="23.8909090909091" customWidth="1"/>
    <col min="4" max="4" width="11.1090909090909" customWidth="1"/>
    <col min="5" max="5" width="17.7818181818182" customWidth="1"/>
    <col min="6" max="6" width="9.89090909090909" customWidth="1"/>
    <col min="7" max="7" width="17.7818181818182" customWidth="1"/>
    <col min="8" max="11" width="23.109090909090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217</v>
      </c>
      <c r="B5" s="9" t="s">
        <v>163</v>
      </c>
      <c r="C5" s="9" t="s">
        <v>218</v>
      </c>
      <c r="D5" s="10" t="s">
        <v>164</v>
      </c>
      <c r="E5" s="10" t="s">
        <v>165</v>
      </c>
      <c r="F5" s="10" t="s">
        <v>219</v>
      </c>
      <c r="G5" s="10" t="s">
        <v>220</v>
      </c>
      <c r="H5" s="31" t="s">
        <v>56</v>
      </c>
      <c r="I5" s="11" t="s">
        <v>320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3"/>
      <c r="B9" s="24"/>
      <c r="C9" s="33"/>
      <c r="D9" s="33"/>
      <c r="E9" s="33"/>
      <c r="F9" s="33"/>
      <c r="G9" s="33"/>
      <c r="H9" s="34"/>
      <c r="I9" s="41"/>
      <c r="J9" s="41"/>
      <c r="K9" s="34"/>
    </row>
    <row r="10" ht="18.75" customHeight="1" spans="1:11">
      <c r="A10" s="35"/>
      <c r="B10" s="24"/>
      <c r="C10" s="24"/>
      <c r="D10" s="24"/>
      <c r="E10" s="24"/>
      <c r="F10" s="24"/>
      <c r="G10" s="24"/>
      <c r="H10" s="30"/>
      <c r="I10" s="30"/>
      <c r="J10" s="30"/>
      <c r="K10" s="34"/>
    </row>
    <row r="11" ht="18.75" customHeight="1" spans="1:11">
      <c r="A11" s="36" t="s">
        <v>150</v>
      </c>
      <c r="B11" s="37"/>
      <c r="C11" s="37"/>
      <c r="D11" s="37"/>
      <c r="E11" s="37"/>
      <c r="F11" s="37"/>
      <c r="G11" s="38"/>
      <c r="H11" s="30"/>
      <c r="I11" s="30"/>
      <c r="J11" s="30"/>
      <c r="K11" s="34"/>
    </row>
    <row r="13" customHeight="1" spans="1:1">
      <c r="A13" s="39" t="s">
        <v>321</v>
      </c>
    </row>
  </sheetData>
  <mergeCells count="16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A13:D14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0909090909091" defaultRowHeight="14.25" customHeight="1" outlineLevelCol="6"/>
  <cols>
    <col min="1" max="1" width="35.2181818181818" customWidth="1"/>
    <col min="2" max="4" width="28" customWidth="1"/>
    <col min="5" max="7" width="23.890909090909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218</v>
      </c>
      <c r="B5" s="9" t="s">
        <v>217</v>
      </c>
      <c r="C5" s="9" t="s">
        <v>163</v>
      </c>
      <c r="D5" s="10" t="s">
        <v>323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324</v>
      </c>
      <c r="C9" s="23" t="s">
        <v>180</v>
      </c>
      <c r="D9" s="24" t="s">
        <v>325</v>
      </c>
      <c r="E9" s="25">
        <v>12183</v>
      </c>
      <c r="F9" s="25">
        <v>12183</v>
      </c>
      <c r="G9" s="25">
        <v>12183</v>
      </c>
    </row>
    <row r="10" ht="18.75" customHeight="1" spans="1:7">
      <c r="A10" s="21" t="s">
        <v>70</v>
      </c>
      <c r="B10" s="24" t="s">
        <v>324</v>
      </c>
      <c r="C10" s="23" t="s">
        <v>183</v>
      </c>
      <c r="D10" s="24" t="s">
        <v>325</v>
      </c>
      <c r="E10" s="25">
        <v>8580</v>
      </c>
      <c r="F10" s="25">
        <v>8580</v>
      </c>
      <c r="G10" s="25">
        <v>8580</v>
      </c>
    </row>
    <row r="11" ht="17.25" customHeight="1" spans="1:7">
      <c r="A11" s="21" t="s">
        <v>70</v>
      </c>
      <c r="B11" s="22" t="s">
        <v>324</v>
      </c>
      <c r="C11" s="23" t="s">
        <v>185</v>
      </c>
      <c r="D11" s="24" t="s">
        <v>325</v>
      </c>
      <c r="E11" s="25">
        <v>224400</v>
      </c>
      <c r="F11" s="25">
        <v>224400</v>
      </c>
      <c r="G11" s="25">
        <v>224400</v>
      </c>
    </row>
    <row r="12" ht="18.75" customHeight="1" spans="1:7">
      <c r="A12" s="21" t="s">
        <v>70</v>
      </c>
      <c r="B12" s="24" t="s">
        <v>324</v>
      </c>
      <c r="C12" s="23" t="s">
        <v>188</v>
      </c>
      <c r="D12" s="24" t="s">
        <v>325</v>
      </c>
      <c r="E12" s="25">
        <v>140844</v>
      </c>
      <c r="F12" s="25">
        <v>140844</v>
      </c>
      <c r="G12" s="25">
        <v>140844</v>
      </c>
    </row>
    <row r="13" ht="17.25" customHeight="1" spans="1:7">
      <c r="A13" s="21" t="s">
        <v>70</v>
      </c>
      <c r="B13" s="22" t="s">
        <v>324</v>
      </c>
      <c r="C13" s="23" t="s">
        <v>191</v>
      </c>
      <c r="D13" s="24" t="s">
        <v>325</v>
      </c>
      <c r="E13" s="25">
        <v>83840</v>
      </c>
      <c r="F13" s="25">
        <v>83840</v>
      </c>
      <c r="G13" s="25">
        <v>83840</v>
      </c>
    </row>
    <row r="14" ht="18.75" customHeight="1" spans="1:7">
      <c r="A14" s="21" t="s">
        <v>70</v>
      </c>
      <c r="B14" s="22" t="s">
        <v>324</v>
      </c>
      <c r="C14" s="23" t="s">
        <v>194</v>
      </c>
      <c r="D14" s="24" t="s">
        <v>325</v>
      </c>
      <c r="E14" s="25">
        <v>378400</v>
      </c>
      <c r="F14" s="25">
        <v>378400</v>
      </c>
      <c r="G14" s="25">
        <v>378400</v>
      </c>
    </row>
    <row r="15" ht="17.25" customHeight="1" spans="1:7">
      <c r="A15" s="21" t="s">
        <v>70</v>
      </c>
      <c r="B15" s="24" t="s">
        <v>324</v>
      </c>
      <c r="C15" s="23" t="s">
        <v>194</v>
      </c>
      <c r="D15" s="24" t="s">
        <v>325</v>
      </c>
      <c r="E15" s="25">
        <v>92400</v>
      </c>
      <c r="F15" s="25">
        <v>92400</v>
      </c>
      <c r="G15" s="25">
        <v>92400</v>
      </c>
    </row>
    <row r="16" ht="18.75" customHeight="1" spans="1:7">
      <c r="A16" s="21" t="s">
        <v>70</v>
      </c>
      <c r="B16" s="22" t="s">
        <v>324</v>
      </c>
      <c r="C16" s="23" t="s">
        <v>194</v>
      </c>
      <c r="D16" s="24" t="s">
        <v>325</v>
      </c>
      <c r="E16" s="25">
        <v>105600</v>
      </c>
      <c r="F16" s="25">
        <v>105600</v>
      </c>
      <c r="G16" s="25">
        <v>105600</v>
      </c>
    </row>
    <row r="17" ht="17.25" customHeight="1" spans="1:7">
      <c r="A17" s="21" t="s">
        <v>70</v>
      </c>
      <c r="B17" s="24" t="s">
        <v>324</v>
      </c>
      <c r="C17" s="23" t="s">
        <v>111</v>
      </c>
      <c r="D17" s="24" t="s">
        <v>325</v>
      </c>
      <c r="E17" s="25">
        <v>192912</v>
      </c>
      <c r="F17" s="25">
        <v>192912</v>
      </c>
      <c r="G17" s="25">
        <v>192912</v>
      </c>
    </row>
    <row r="18" ht="18.75" customHeight="1" spans="1:7">
      <c r="A18" s="21" t="s">
        <v>70</v>
      </c>
      <c r="B18" s="22" t="s">
        <v>324</v>
      </c>
      <c r="C18" s="23" t="s">
        <v>199</v>
      </c>
      <c r="D18" s="24" t="s">
        <v>325</v>
      </c>
      <c r="E18" s="25">
        <v>174456</v>
      </c>
      <c r="F18" s="25">
        <v>174456</v>
      </c>
      <c r="G18" s="25">
        <v>174456</v>
      </c>
    </row>
    <row r="19" ht="17.25" customHeight="1" spans="1:7">
      <c r="A19" s="21" t="s">
        <v>70</v>
      </c>
      <c r="B19" s="22" t="s">
        <v>324</v>
      </c>
      <c r="C19" s="23" t="s">
        <v>199</v>
      </c>
      <c r="D19" s="24" t="s">
        <v>325</v>
      </c>
      <c r="E19" s="25">
        <v>208488</v>
      </c>
      <c r="F19" s="25">
        <v>208488</v>
      </c>
      <c r="G19" s="25">
        <v>208488</v>
      </c>
    </row>
    <row r="20" ht="18.75" customHeight="1" spans="1:7">
      <c r="A20" s="21" t="s">
        <v>70</v>
      </c>
      <c r="B20" s="24" t="s">
        <v>324</v>
      </c>
      <c r="C20" s="23" t="s">
        <v>199</v>
      </c>
      <c r="D20" s="24" t="s">
        <v>325</v>
      </c>
      <c r="E20" s="25">
        <v>4298</v>
      </c>
      <c r="F20" s="25">
        <v>4298</v>
      </c>
      <c r="G20" s="25">
        <v>4298</v>
      </c>
    </row>
    <row r="21" ht="17.25" customHeight="1" spans="1:7">
      <c r="A21" s="21" t="s">
        <v>70</v>
      </c>
      <c r="B21" s="22" t="s">
        <v>324</v>
      </c>
      <c r="C21" s="23" t="s">
        <v>199</v>
      </c>
      <c r="D21" s="24" t="s">
        <v>325</v>
      </c>
      <c r="E21" s="25">
        <v>4368</v>
      </c>
      <c r="F21" s="25">
        <v>4368</v>
      </c>
      <c r="G21" s="25">
        <v>4368</v>
      </c>
    </row>
    <row r="22" ht="18.75" customHeight="1" spans="1:7">
      <c r="A22" s="21" t="s">
        <v>70</v>
      </c>
      <c r="B22" s="24" t="s">
        <v>324</v>
      </c>
      <c r="C22" s="23" t="s">
        <v>203</v>
      </c>
      <c r="D22" s="24" t="s">
        <v>325</v>
      </c>
      <c r="E22" s="25">
        <v>534852</v>
      </c>
      <c r="F22" s="25">
        <v>534852</v>
      </c>
      <c r="G22" s="25">
        <v>534852</v>
      </c>
    </row>
    <row r="23" ht="17.25" customHeight="1" spans="1:7">
      <c r="A23" s="21" t="s">
        <v>70</v>
      </c>
      <c r="B23" s="22" t="s">
        <v>324</v>
      </c>
      <c r="C23" s="23" t="s">
        <v>203</v>
      </c>
      <c r="D23" s="24" t="s">
        <v>325</v>
      </c>
      <c r="E23" s="25">
        <v>230316</v>
      </c>
      <c r="F23" s="25">
        <v>230316</v>
      </c>
      <c r="G23" s="25">
        <v>230316</v>
      </c>
    </row>
    <row r="24" ht="18.75" customHeight="1" spans="1:7">
      <c r="A24" s="21" t="s">
        <v>70</v>
      </c>
      <c r="B24" s="22" t="s">
        <v>324</v>
      </c>
      <c r="C24" s="23" t="s">
        <v>203</v>
      </c>
      <c r="D24" s="24" t="s">
        <v>325</v>
      </c>
      <c r="E24" s="25">
        <v>66000</v>
      </c>
      <c r="F24" s="25">
        <v>66000</v>
      </c>
      <c r="G24" s="25">
        <v>66000</v>
      </c>
    </row>
    <row r="25" ht="17.25" customHeight="1" spans="1:7">
      <c r="A25" s="21" t="s">
        <v>70</v>
      </c>
      <c r="B25" s="24" t="s">
        <v>324</v>
      </c>
      <c r="C25" s="23" t="s">
        <v>203</v>
      </c>
      <c r="D25" s="24" t="s">
        <v>325</v>
      </c>
      <c r="E25" s="25">
        <v>44571</v>
      </c>
      <c r="F25" s="25">
        <v>44571</v>
      </c>
      <c r="G25" s="25">
        <v>44571</v>
      </c>
    </row>
    <row r="26" ht="18.75" customHeight="1" spans="1:7">
      <c r="A26" s="21" t="s">
        <v>70</v>
      </c>
      <c r="B26" s="22" t="s">
        <v>324</v>
      </c>
      <c r="C26" s="23" t="s">
        <v>203</v>
      </c>
      <c r="D26" s="24" t="s">
        <v>325</v>
      </c>
      <c r="E26" s="25">
        <v>109560</v>
      </c>
      <c r="F26" s="25">
        <v>109560</v>
      </c>
      <c r="G26" s="25">
        <v>109560</v>
      </c>
    </row>
    <row r="27" ht="17.25" customHeight="1" spans="1:7">
      <c r="A27" s="21" t="s">
        <v>70</v>
      </c>
      <c r="B27" s="24" t="s">
        <v>324</v>
      </c>
      <c r="C27" s="23" t="s">
        <v>203</v>
      </c>
      <c r="D27" s="24" t="s">
        <v>325</v>
      </c>
      <c r="E27" s="25">
        <v>207180</v>
      </c>
      <c r="F27" s="25">
        <v>207180</v>
      </c>
      <c r="G27" s="25">
        <v>207180</v>
      </c>
    </row>
    <row r="28" ht="18.75" customHeight="1" spans="1:7">
      <c r="A28" s="21" t="s">
        <v>70</v>
      </c>
      <c r="B28" s="22" t="s">
        <v>324</v>
      </c>
      <c r="C28" s="23" t="s">
        <v>206</v>
      </c>
      <c r="D28" s="24" t="s">
        <v>325</v>
      </c>
      <c r="E28" s="25">
        <v>33000</v>
      </c>
      <c r="F28" s="25">
        <v>33000</v>
      </c>
      <c r="G28" s="25">
        <v>33000</v>
      </c>
    </row>
    <row r="29" ht="17.25" customHeight="1" spans="1:7">
      <c r="A29" s="21" t="s">
        <v>70</v>
      </c>
      <c r="B29" s="22" t="s">
        <v>324</v>
      </c>
      <c r="C29" s="23" t="s">
        <v>209</v>
      </c>
      <c r="D29" s="24" t="s">
        <v>325</v>
      </c>
      <c r="E29" s="25">
        <v>140016</v>
      </c>
      <c r="F29" s="25">
        <v>140016</v>
      </c>
      <c r="G29" s="25">
        <v>140016</v>
      </c>
    </row>
    <row r="30" ht="18.75" customHeight="1" spans="1:7">
      <c r="A30" s="21" t="s">
        <v>70</v>
      </c>
      <c r="B30" s="24" t="s">
        <v>324</v>
      </c>
      <c r="C30" s="23" t="s">
        <v>212</v>
      </c>
      <c r="D30" s="24" t="s">
        <v>325</v>
      </c>
      <c r="E30" s="25">
        <v>9000</v>
      </c>
      <c r="F30" s="25">
        <v>9000</v>
      </c>
      <c r="G30" s="25">
        <v>9000</v>
      </c>
    </row>
    <row r="31" ht="17.25" customHeight="1" spans="1:7">
      <c r="A31" s="21" t="s">
        <v>70</v>
      </c>
      <c r="B31" s="22" t="s">
        <v>324</v>
      </c>
      <c r="C31" s="23" t="s">
        <v>212</v>
      </c>
      <c r="D31" s="24" t="s">
        <v>325</v>
      </c>
      <c r="E31" s="25">
        <v>28000</v>
      </c>
      <c r="F31" s="25">
        <v>28000</v>
      </c>
      <c r="G31" s="25">
        <v>28000</v>
      </c>
    </row>
    <row r="32" ht="18.75" customHeight="1" spans="1:7">
      <c r="A32" s="21" t="s">
        <v>70</v>
      </c>
      <c r="B32" s="24" t="s">
        <v>324</v>
      </c>
      <c r="C32" s="23" t="s">
        <v>212</v>
      </c>
      <c r="D32" s="24" t="s">
        <v>325</v>
      </c>
      <c r="E32" s="25">
        <v>18020</v>
      </c>
      <c r="F32" s="25">
        <v>18020</v>
      </c>
      <c r="G32" s="25">
        <v>18020</v>
      </c>
    </row>
    <row r="33" ht="17.25" customHeight="1" spans="1:7">
      <c r="A33" s="21" t="s">
        <v>70</v>
      </c>
      <c r="B33" s="22" t="s">
        <v>324</v>
      </c>
      <c r="C33" s="23" t="s">
        <v>212</v>
      </c>
      <c r="D33" s="24" t="s">
        <v>325</v>
      </c>
      <c r="E33" s="25">
        <v>33000</v>
      </c>
      <c r="F33" s="25">
        <v>33000</v>
      </c>
      <c r="G33" s="25">
        <v>33000</v>
      </c>
    </row>
    <row r="34" ht="18.75" customHeight="1" spans="1:7">
      <c r="A34" s="21" t="s">
        <v>70</v>
      </c>
      <c r="B34" s="22" t="s">
        <v>324</v>
      </c>
      <c r="C34" s="23" t="s">
        <v>212</v>
      </c>
      <c r="D34" s="24" t="s">
        <v>325</v>
      </c>
      <c r="E34" s="25">
        <v>6600</v>
      </c>
      <c r="F34" s="25">
        <v>6600</v>
      </c>
      <c r="G34" s="25">
        <v>6600</v>
      </c>
    </row>
    <row r="35" ht="18.75" customHeight="1" spans="1:7">
      <c r="A35" s="21" t="s">
        <v>70</v>
      </c>
      <c r="B35" s="24" t="s">
        <v>324</v>
      </c>
      <c r="C35" s="26" t="s">
        <v>225</v>
      </c>
      <c r="D35" s="24" t="s">
        <v>325</v>
      </c>
      <c r="E35" s="25">
        <v>25000</v>
      </c>
      <c r="F35" s="25">
        <v>25000</v>
      </c>
      <c r="G35" s="25">
        <v>25000</v>
      </c>
    </row>
    <row r="36" ht="17.25" customHeight="1" spans="1:7">
      <c r="A36" s="21" t="s">
        <v>70</v>
      </c>
      <c r="B36" s="22" t="s">
        <v>324</v>
      </c>
      <c r="C36" s="26" t="s">
        <v>230</v>
      </c>
      <c r="D36" s="24" t="s">
        <v>325</v>
      </c>
      <c r="E36" s="25">
        <v>15842</v>
      </c>
      <c r="F36" s="25">
        <v>15842</v>
      </c>
      <c r="G36" s="25">
        <v>15842</v>
      </c>
    </row>
    <row r="37" ht="18.75" customHeight="1" spans="1:7">
      <c r="A37" s="21" t="s">
        <v>70</v>
      </c>
      <c r="B37" s="22" t="s">
        <v>324</v>
      </c>
      <c r="C37" s="26" t="s">
        <v>232</v>
      </c>
      <c r="D37" s="24" t="s">
        <v>325</v>
      </c>
      <c r="E37" s="25">
        <v>1600</v>
      </c>
      <c r="F37" s="25">
        <v>1600</v>
      </c>
      <c r="G37" s="25">
        <v>1600</v>
      </c>
    </row>
    <row r="38" ht="18.75" customHeight="1" spans="1:7">
      <c r="A38" s="27" t="s">
        <v>56</v>
      </c>
      <c r="B38" s="28" t="s">
        <v>326</v>
      </c>
      <c r="C38" s="28"/>
      <c r="D38" s="29"/>
      <c r="E38" s="30">
        <f>SUM(E9:E37)</f>
        <v>3133326</v>
      </c>
      <c r="F38" s="30">
        <f t="shared" ref="F38:G38" si="0">SUM(F9:F37)</f>
        <v>3133326</v>
      </c>
      <c r="G38" s="30">
        <f t="shared" si="0"/>
        <v>3133326</v>
      </c>
    </row>
  </sheetData>
  <mergeCells count="11">
    <mergeCell ref="A3:G3"/>
    <mergeCell ref="A4:D4"/>
    <mergeCell ref="E5:G5"/>
    <mergeCell ref="A38:D3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</cp:lastModifiedBy>
  <dcterms:created xsi:type="dcterms:W3CDTF">2025-02-06T07:09:00Z</dcterms:created>
  <dcterms:modified xsi:type="dcterms:W3CDTF">2025-03-29T09:57:29Z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