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894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<sst xmlns="http://schemas.openxmlformats.org/spreadsheetml/2006/main" count="1209" uniqueCount="414">
  <si>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</si>
  <si>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</si>
  <si>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</si>
  <si>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</si>
  <si>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</si>
  <si>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</si>
  <si>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</si>
  <si>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</si>
  <si>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</si>
  <si>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</si>
  <si>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</si>
  <si>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</si>
  <si>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</si>
  <si>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</si>
  <si>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</si>
  <si>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</si>
  <si>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</si>
  <si>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</si>
  <si>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</si>
  <si>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</si>
  <si>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</si>
  <si>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</si>
  <si>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</si>
  <si>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</si>
  <si>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</si>
  <si>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</si>
  <si>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</si>
  <si>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</si>
  <si>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</si>
  <si>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</si>
  <si>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</si>
  <si>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</si>
  <si>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</si>
  <si>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</si>
  <si>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</si>
  <si>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</si>
  <si>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</si>
  <si>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</si>
  <si>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</si>
  <si>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</si>
  <si>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</si>
  <si>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</si>
  <si>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</si>
  <si>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</si>
  <si>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</si>
  <si>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</si>
  <si>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</si>
  <si>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</si>
  <si>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</si>
  <si>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</si>
  <si>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</si>
  <si>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</si>
  <si>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</si>
  <si>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</si>
  <si>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</si>
  <si>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</si>
  <si>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</si>
  <si>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</si>
  <si>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</si>
  <si>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</si>
  <si>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</si>
  <si>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</si>
  <si>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</si>
  <si>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</si>
  <si>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</si>
  <si>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</si>
  <si>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</si>
  <si>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</si>
  <si>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</si>
  <si>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昆明市五华区海源小学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</si>
  <si>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</si>
  <si>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</si>
  <si>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</si>
  <si>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</si>
  <si>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</si>
  <si>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</si>
  <si>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</si>
  <si>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</si>
  <si>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</si>
  <si>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</si>
  <si>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</si>
  <si>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</si>
  <si>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</si>
  <si>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</si>
  <si>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</si>
  <si>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</si>
  <si>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</si>
  <si>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</si>
  <si>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</si>
  <si>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</si>
  <si>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</si>
  <si>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</si>
  <si>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</si>
  <si>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</si>
  <si>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</si>
  <si>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</si>
  <si>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</si>
  <si>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</si>
  <si>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</si>
  <si>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</si>
  <si>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</si>
  <si>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</si>
  <si>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</si>
  <si>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</si>
  <si>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</si>
  <si>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</si>
  <si>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</si>
  <si>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</si>
  <si>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</si>
  <si>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</si>
  <si>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</si>
  <si>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</si>
  <si>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</si>
  <si>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</si>
  <si>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</si>
  <si>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</si>
  <si>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</si>
  <si>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</si>
  <si>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</si>
  <si>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</si>
  <si>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</si>
  <si>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</si>
  <si>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</si>
  <si>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</si>
  <si>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</si>
  <si>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</si>
  <si>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</si>
  <si>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</si>
  <si>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</si>
  <si>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</si>
  <si>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</si>
  <si>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</si>
  <si>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</si>
  <si>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</si>
  <si>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</si>
  <si>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</si>
  <si>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</si>
  <si>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</si>
  <si>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</si>
  <si>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</si>
  <si>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</si>
  <si>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</si>
  <si>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</si>
  <si>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</si>
  <si>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</si>
  <si>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</si>
  <si>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</si>
  <si>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</si>
  <si>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</si>
  <si>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</si>
  <si>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</si>
  <si>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</si>
  <si>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</si>
  <si>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</si>
  <si>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</si>
  <si>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</si>
  <si>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</si>
  <si>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</si>
  <si>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</si>
  <si>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</si>
  <si>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</si>
  <si>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</si>
  <si>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</si>
  <si>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</si>
  <si>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</si>
  <si>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</si>
  <si>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</si>
  <si>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</si>
  <si>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</si>
  <si>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</si>
  <si>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</si>
  <si>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</si>
  <si>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</si>
  <si>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</si>
  <si>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</si>
  <si>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</si>
  <si>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备注：昆明市五华区海源小学无一般公共预算“三公”经费支出预算。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</si>
  <si>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</si>
  <si>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</si>
  <si>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</si>
  <si>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</si>
  <si>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</si>
  <si>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</si>
  <si>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</si>
  <si>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</si>
  <si>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</si>
  <si>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</si>
  <si>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</si>
  <si>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</si>
  <si>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</si>
  <si>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</si>
  <si>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</si>
  <si>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</si>
  <si>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</si>
  <si>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</si>
  <si>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</si>
  <si>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</si>
  <si>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530102210000000000000</t>
  </si>
  <si>
    <t>工会经费（事业）</t>
  </si>
  <si>
    <t>30228</t>
  </si>
  <si>
    <t>工会经费</t>
  </si>
  <si>
    <t>530102231100001000000</t>
  </si>
  <si>
    <t>事业政府综合考核工作目标奖</t>
  </si>
  <si>
    <t>30103</t>
  </si>
  <si>
    <t>奖金</t>
  </si>
  <si>
    <t>绩效考核奖励2017提高部分</t>
  </si>
  <si>
    <t>30107</t>
  </si>
  <si>
    <t>绩效工资</t>
  </si>
  <si>
    <t>绩效工资2017提高部分</t>
  </si>
  <si>
    <t>530102231100001291219</t>
  </si>
  <si>
    <t>办公费</t>
  </si>
  <si>
    <t>30201</t>
  </si>
  <si>
    <t>530102210000000002083</t>
  </si>
  <si>
    <t>印刷服务费</t>
  </si>
  <si>
    <t>30202</t>
  </si>
  <si>
    <t>印刷费</t>
  </si>
  <si>
    <t>水费</t>
  </si>
  <si>
    <t>30205</t>
  </si>
  <si>
    <t>电费</t>
  </si>
  <si>
    <t>30206</t>
  </si>
  <si>
    <t>邮电费</t>
  </si>
  <si>
    <t>30207</t>
  </si>
  <si>
    <t>保洁服务</t>
  </si>
  <si>
    <t>30209</t>
  </si>
  <si>
    <t>物业管理费</t>
  </si>
  <si>
    <t>绿化服务</t>
  </si>
  <si>
    <t>物业服务</t>
  </si>
  <si>
    <t>维护维修费</t>
  </si>
  <si>
    <t>30213</t>
  </si>
  <si>
    <t>维修（护）费</t>
  </si>
  <si>
    <t>539102231100001291219</t>
  </si>
  <si>
    <t>培训费</t>
  </si>
  <si>
    <t>30216</t>
  </si>
  <si>
    <t>2025年委托业务费</t>
  </si>
  <si>
    <t>30227</t>
  </si>
  <si>
    <t>委托业务费</t>
  </si>
  <si>
    <t>教育部门福利费</t>
  </si>
  <si>
    <t>30229</t>
  </si>
  <si>
    <t>福利费</t>
  </si>
  <si>
    <t>复印纸</t>
  </si>
  <si>
    <t>30299</t>
  </si>
  <si>
    <t>其他商品和服务支出</t>
  </si>
  <si>
    <t>事业退休公用经费</t>
  </si>
  <si>
    <t>合同制教师工资</t>
  </si>
  <si>
    <t>30199</t>
  </si>
  <si>
    <t>其他工资福利支出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</si>
  <si>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</si>
  <si>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</si>
  <si>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</si>
  <si>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</si>
  <si>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</si>
  <si>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</si>
  <si>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</si>
  <si>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</si>
  <si>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</si>
  <si>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</si>
  <si>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</si>
  <si>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</si>
  <si>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义务教育阶段残疾学生生均公用经费</t>
  </si>
  <si>
    <t>事业基本工资</t>
  </si>
  <si>
    <t>30101</t>
  </si>
  <si>
    <t>基本工资</t>
  </si>
  <si>
    <t>事业津贴补贴</t>
  </si>
  <si>
    <t>30102</t>
  </si>
  <si>
    <t>津贴补贴</t>
  </si>
  <si>
    <t>530102210000000002070</t>
  </si>
  <si>
    <t>事业年终一次性奖金</t>
  </si>
  <si>
    <t>基础性绩效</t>
  </si>
  <si>
    <t>奖励性绩效</t>
  </si>
  <si>
    <t>530102210000000002072</t>
  </si>
  <si>
    <t>30113</t>
  </si>
  <si>
    <t>离退休人员福利费</t>
  </si>
  <si>
    <t>530102231100001291218</t>
  </si>
  <si>
    <t>事业退休人员生活补助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</si>
  <si>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</si>
  <si>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</si>
  <si>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</si>
  <si>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</si>
  <si>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</si>
  <si>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</si>
  <si>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</si>
  <si>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</si>
  <si>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</si>
  <si>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</si>
  <si>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530102241100002171824</t>
  </si>
  <si>
    <t>残疾人保障资金</t>
  </si>
  <si>
    <t>229 其他运转类</t>
  </si>
  <si>
    <t>530102241100002166020</t>
  </si>
  <si>
    <t>2025年引进银龄讲师经费</t>
  </si>
  <si>
    <t>劳务费</t>
  </si>
  <si>
    <t>114 对个人和家庭的补助</t>
  </si>
  <si>
    <t>530102241100002312639</t>
  </si>
  <si>
    <t>2025年五华区基础教育学校书记、校长职级资金</t>
  </si>
  <si>
    <t>奖励金</t>
  </si>
  <si>
    <t>530102210000000002082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</si>
  <si>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</si>
  <si>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</si>
  <si>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</si>
  <si>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</si>
  <si>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</si>
  <si>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</si>
  <si>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</si>
  <si>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</si>
  <si>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</si>
  <si>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</si>
  <si>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</si>
  <si>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</si>
  <si>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</si>
  <si>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</si>
  <si>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</si>
  <si>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</si>
  <si>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</si>
  <si>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</si>
  <si>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</si>
  <si>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</si>
  <si>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</si>
  <si>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</si>
  <si>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</si>
  <si>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</si>
  <si>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</si>
  <si>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</si>
  <si>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</si>
  <si>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</si>
  <si>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</si>
  <si>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</si>
  <si>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</si>
  <si>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>是/否</t>
  </si>
  <si>
    <t>定性指标</t>
  </si>
  <si>
    <t>反映部门（单位）正常运转情况。</t>
  </si>
  <si>
    <t>“三公经费”控制情况</t>
  </si>
  <si>
    <t>只减不增</t>
  </si>
  <si>
    <t>%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</si>
  <si>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</si>
  <si>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</si>
  <si>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</si>
  <si>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</si>
  <si>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</si>
  <si>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</si>
  <si>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</si>
  <si>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</si>
  <si>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>一般公用经费</t>
  </si>
  <si>
    <t xml:space="preserve"> 社会保障缴费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</si>
  <si>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</si>
  <si>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</si>
  <si>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</si>
  <si>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</si>
  <si>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</si>
  <si>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</si>
  <si>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</si>
  <si>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</si>
  <si>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>事业人员工资支出</t>
  </si>
  <si>
    <t xml:space="preserve">  住房公积金</t>
  </si>
  <si>
    <t>其他商品服务支出</t>
  </si>
  <si>
    <t>好本部门人员、公用经费保障，按规定落实干部职工各项待遇，支持部门正常履职。</t>
  </si>
  <si>
    <t>对个人和家庭的补助</t>
  </si>
  <si>
    <t>84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</si>
  <si>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</si>
  <si>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</si>
  <si>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</si>
  <si>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</si>
  <si>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备注：昆明市五华区海源小学无政府性基金预算支出预算。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</si>
  <si>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</si>
  <si>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</si>
  <si>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</si>
  <si>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</si>
  <si>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</si>
  <si>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</si>
  <si>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</si>
  <si>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</si>
  <si>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</si>
  <si>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</si>
  <si>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</si>
  <si>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2025年A4复印纸采购</t>
  </si>
  <si>
    <t>件</t>
  </si>
  <si>
    <t>2025年印刷服务</t>
  </si>
  <si>
    <t>其他印刷服务</t>
  </si>
  <si>
    <t>张</t>
  </si>
  <si>
    <t>物业管理服务</t>
  </si>
  <si>
    <t>年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</si>
  <si>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</si>
  <si>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</si>
  <si>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</si>
  <si>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</si>
  <si>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</si>
  <si>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</si>
  <si>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</si>
  <si>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</si>
  <si>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备注：昆明市五华区海源小学无政府购买服务预算。</t>
  </si>
  <si>
    <t>预算09-1表</t>
  </si>
  <si>
    <t>单位名称（项目）</t>
  </si>
  <si>
    <t>地区</t>
  </si>
  <si>
    <t>备注：昆明市五华区海源小学无区对下转移支付预算。</t>
  </si>
  <si>
    <t>预算09-2表</t>
  </si>
  <si>
    <t>注：昆明市五华区海源小学无区对下转移支付绩效目标。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</si>
  <si>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</si>
  <si>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</si>
  <si>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</si>
  <si>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</si>
  <si>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</si>
  <si>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</si>
  <si>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</si>
  <si>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</si>
  <si>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备注：昆明市五华区海源小学无新增资产配置。</t>
  </si>
  <si>
    <t>预算11表</t>
  </si>
  <si>
    <t>上级补助</t>
  </si>
  <si>
    <t>备注：昆明市五华区海源小学无上级补助项目支出。</t>
  </si>
  <si>
    <t>预算12表</t>
  </si>
  <si>
    <t>项目级次</t>
  </si>
  <si>
    <t>经常性项目</t>
  </si>
  <si>
    <t>残疾人保险金</t>
  </si>
  <si>
    <t>本级</t>
  </si>
  <si>
    <t>2024年引进银铃讲师区级资金</t>
  </si>
  <si>
    <t>五华区基础教育学校书记、校长职级经费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</si>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</sst>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color rgb="FF000000"/>
      <name val="Arial"/>
      <charset val="134"/>
    </font>
    <font>
      <b/>
      <sz val="22"/>
      <color rgb="FF000000"/>
      <name val="宋体"/>
      <charset val="134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FFFF"/>
      <name val="宋体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6" borderId="26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7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4" fillId="0" borderId="7">
      <alignment horizontal="right" vertical="center"/>
    </xf>
    <xf numFmtId="177" fontId="4" fillId="0" borderId="7">
      <alignment horizontal="right" vertical="center"/>
    </xf>
    <xf numFmtId="10" fontId="4" fillId="0" borderId="7">
      <alignment horizontal="right" vertical="center"/>
    </xf>
    <xf numFmtId="178" fontId="4" fillId="0" borderId="7">
      <alignment horizontal="right" vertical="center"/>
    </xf>
    <xf numFmtId="49" fontId="4" fillId="0" borderId="7">
      <alignment horizontal="left" vertical="center" wrapText="1"/>
    </xf>
    <xf numFmtId="178" fontId="4" fillId="0" borderId="7">
      <alignment horizontal="right" vertical="center"/>
    </xf>
    <xf numFmtId="179" fontId="4" fillId="0" borderId="7">
      <alignment horizontal="right" vertical="center"/>
    </xf>
    <xf numFmtId="180" fontId="4" fillId="0" borderId="7">
      <alignment horizontal="right" vertical="center"/>
    </xf>
    <xf numFmtId="0" fontId="4" fillId="0" borderId="0">
      <alignment vertical="top"/>
      <protection locked="0"/>
    </xf>
    <xf numFmtId="0" fontId="4" fillId="0" borderId="0">
      <alignment vertical="top"/>
      <protection locked="0"/>
    </xf>
    <xf numFmtId="0" fontId="39" fillId="0" borderId="0">
      <alignment vertical="center"/>
    </xf>
  </cellStyleXfs>
  <cellXfs count="22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58" applyFont="1" applyFill="1" applyBorder="1" applyAlignment="1" applyProtection="1">
      <alignment horizontal="center" vertical="center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8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/>
    </xf>
    <xf numFmtId="0" fontId="4" fillId="0" borderId="2" xfId="58" applyFont="1" applyFill="1" applyBorder="1" applyAlignment="1" applyProtection="1">
      <alignment horizontal="center" vertical="center"/>
    </xf>
    <xf numFmtId="0" fontId="5" fillId="0" borderId="9" xfId="59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Border="1"/>
    <xf numFmtId="0" fontId="2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/>
    <xf numFmtId="0" fontId="10" fillId="0" borderId="0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178" fontId="7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left" vertical="center"/>
      <protection locked="0"/>
    </xf>
    <xf numFmtId="49" fontId="12" fillId="0" borderId="7" xfId="53" applyFont="1">
      <alignment horizontal="left" vertical="center" wrapText="1"/>
    </xf>
    <xf numFmtId="178" fontId="12" fillId="0" borderId="7" xfId="54" applyFont="1" applyAlignment="1">
      <alignment horizontal="left" vertical="center"/>
    </xf>
    <xf numFmtId="178" fontId="2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3" borderId="9" xfId="58" applyFont="1" applyFill="1" applyBorder="1" applyAlignment="1" applyProtection="1">
      <alignment horizontal="left" vertical="center" wrapText="1"/>
      <protection locked="0"/>
    </xf>
    <xf numFmtId="0" fontId="2" fillId="0" borderId="9" xfId="58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58" applyFont="1" applyFill="1" applyBorder="1" applyAlignment="1" applyProtection="1">
      <alignment horizontal="left" vertical="center" wrapText="1"/>
      <protection locked="0"/>
    </xf>
    <xf numFmtId="0" fontId="2" fillId="0" borderId="21" xfId="58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58" applyFont="1" applyFill="1" applyBorder="1" applyAlignment="1" applyProtection="1">
      <alignment horizontal="left" vertical="center" wrapText="1"/>
      <protection locked="0"/>
    </xf>
    <xf numFmtId="0" fontId="2" fillId="0" borderId="7" xfId="58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58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0" borderId="1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17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4" fillId="0" borderId="9" xfId="57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8" fontId="4" fillId="0" borderId="7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4" fillId="0" borderId="7" xfId="54" applyFo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8" fillId="0" borderId="7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7" fillId="0" borderId="7" xfId="0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 quotePrefix="1">
      <alignment horizontal="left" vertical="center"/>
    </xf>
    <xf numFmtId="0" fontId="2" fillId="0" borderId="9" xfId="0" applyFont="1" applyBorder="1" applyAlignment="1" applyProtection="1" quotePrefix="1">
      <alignment horizontal="left" vertical="center"/>
      <protection locked="0"/>
    </xf>
    <xf numFmtId="0" fontId="4" fillId="0" borderId="9" xfId="57" applyFont="1" applyFill="1" applyBorder="1" applyAlignment="1" applyProtection="1" quotePrefix="1">
      <alignment horizontal="left" vertical="center"/>
    </xf>
    <xf numFmtId="0" fontId="2" fillId="0" borderId="17" xfId="0" applyFont="1" applyBorder="1" applyAlignment="1" quotePrefix="1">
      <alignment vertical="center" wrapText="1"/>
    </xf>
    <xf numFmtId="0" fontId="2" fillId="0" borderId="9" xfId="0" applyFont="1" applyBorder="1" applyAlignment="1" quotePrefix="1">
      <alignment horizontal="left" vertical="center"/>
    </xf>
    <xf numFmtId="0" fontId="2" fillId="0" borderId="21" xfId="0" applyFont="1" applyBorder="1" applyAlignment="1" quotePrefix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Normal 2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opLeftCell="B1" workbookViewId="0">
      <pane ySplit="1" topLeftCell="A21" activePane="bottomLeft" state="frozen"/>
      <selection/>
      <selection pane="bottomLeft" activeCell="D33" sqref="D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183"/>
      <c r="B2" s="183"/>
      <c r="C2" s="183"/>
      <c r="D2" s="50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8" t="str">
        <f>"单位名称：昆明市五华区海源小学"&amp;""</f>
        <v>单位名称：昆明市五华区海源小学</v>
      </c>
      <c r="B4" s="215"/>
      <c r="D4" s="159" t="s">
        <v>1</v>
      </c>
    </row>
    <row r="5" ht="23.25" customHeight="1" spans="1:4">
      <c r="A5" s="216" t="s">
        <v>2</v>
      </c>
      <c r="B5" s="217"/>
      <c r="C5" s="216" t="s">
        <v>3</v>
      </c>
      <c r="D5" s="217"/>
    </row>
    <row r="6" ht="24" customHeight="1" spans="1:4">
      <c r="A6" s="216" t="s">
        <v>4</v>
      </c>
      <c r="B6" s="216" t="s">
        <v>5</v>
      </c>
      <c r="C6" s="216" t="s">
        <v>6</v>
      </c>
      <c r="D6" s="216" t="s">
        <v>5</v>
      </c>
    </row>
    <row r="7" ht="17.25" customHeight="1" spans="1:4">
      <c r="A7" s="187" t="s">
        <v>7</v>
      </c>
      <c r="B7" s="63">
        <v>24193016</v>
      </c>
      <c r="C7" s="187" t="s">
        <v>8</v>
      </c>
      <c r="D7" s="63"/>
    </row>
    <row r="8" ht="17.25" customHeight="1" spans="1:4">
      <c r="A8" s="187" t="s">
        <v>9</v>
      </c>
      <c r="B8" s="63"/>
      <c r="C8" s="187" t="s">
        <v>10</v>
      </c>
      <c r="D8" s="63"/>
    </row>
    <row r="9" ht="17.25" customHeight="1" spans="1:4">
      <c r="A9" s="187" t="s">
        <v>11</v>
      </c>
      <c r="B9" s="63"/>
      <c r="C9" s="218" t="s">
        <v>12</v>
      </c>
      <c r="D9" s="63"/>
    </row>
    <row r="10" ht="17.25" customHeight="1" spans="1:4">
      <c r="A10" s="187" t="s">
        <v>13</v>
      </c>
      <c r="B10" s="63"/>
      <c r="C10" s="218" t="s">
        <v>14</v>
      </c>
      <c r="D10" s="63"/>
    </row>
    <row r="11" ht="17.25" customHeight="1" spans="1:4">
      <c r="A11" s="187" t="s">
        <v>15</v>
      </c>
      <c r="B11" s="63"/>
      <c r="C11" s="218" t="s">
        <v>16</v>
      </c>
      <c r="D11" s="63">
        <v>19883317</v>
      </c>
    </row>
    <row r="12" ht="17.25" customHeight="1" spans="1:4">
      <c r="A12" s="187" t="s">
        <v>17</v>
      </c>
      <c r="B12" s="63"/>
      <c r="C12" s="218" t="s">
        <v>18</v>
      </c>
      <c r="D12" s="63"/>
    </row>
    <row r="13" ht="17.25" customHeight="1" spans="1:4">
      <c r="A13" s="187" t="s">
        <v>19</v>
      </c>
      <c r="B13" s="63"/>
      <c r="C13" s="36" t="s">
        <v>20</v>
      </c>
      <c r="D13" s="63"/>
    </row>
    <row r="14" ht="17.25" customHeight="1" spans="1:4">
      <c r="A14" s="187" t="s">
        <v>21</v>
      </c>
      <c r="B14" s="63"/>
      <c r="C14" s="36" t="s">
        <v>22</v>
      </c>
      <c r="D14" s="63">
        <v>1779508</v>
      </c>
    </row>
    <row r="15" ht="17.25" customHeight="1" spans="1:4">
      <c r="A15" s="187" t="s">
        <v>23</v>
      </c>
      <c r="B15" s="63"/>
      <c r="C15" s="36" t="s">
        <v>24</v>
      </c>
      <c r="D15" s="63">
        <v>1169559</v>
      </c>
    </row>
    <row r="16" ht="17.25" customHeight="1" spans="1:4">
      <c r="A16" s="187" t="s">
        <v>25</v>
      </c>
      <c r="B16" s="63"/>
      <c r="C16" s="36" t="s">
        <v>26</v>
      </c>
      <c r="D16" s="63"/>
    </row>
    <row r="17" ht="17.25" customHeight="1" spans="1:4">
      <c r="A17" s="188"/>
      <c r="B17" s="63"/>
      <c r="C17" s="36" t="s">
        <v>27</v>
      </c>
      <c r="D17" s="182"/>
    </row>
    <row r="18" ht="17.25" customHeight="1" spans="1:4">
      <c r="A18" s="189"/>
      <c r="B18" s="219"/>
      <c r="C18" s="36" t="s">
        <v>28</v>
      </c>
      <c r="D18" s="182"/>
    </row>
    <row r="19" ht="17.25" customHeight="1" spans="1:4">
      <c r="A19" s="189"/>
      <c r="B19" s="219"/>
      <c r="C19" s="36" t="s">
        <v>29</v>
      </c>
      <c r="D19" s="182"/>
    </row>
    <row r="20" ht="17.25" customHeight="1" spans="1:4">
      <c r="A20" s="189"/>
      <c r="B20" s="219"/>
      <c r="C20" s="36" t="s">
        <v>30</v>
      </c>
      <c r="D20" s="182"/>
    </row>
    <row r="21" ht="17.25" customHeight="1" spans="1:4">
      <c r="A21" s="189"/>
      <c r="B21" s="219"/>
      <c r="C21" s="36" t="s">
        <v>31</v>
      </c>
      <c r="D21" s="182"/>
    </row>
    <row r="22" ht="17.25" customHeight="1" spans="1:4">
      <c r="A22" s="189"/>
      <c r="B22" s="219"/>
      <c r="C22" s="36" t="s">
        <v>32</v>
      </c>
      <c r="D22" s="182"/>
    </row>
    <row r="23" ht="17.25" customHeight="1" spans="1:4">
      <c r="A23" s="189"/>
      <c r="B23" s="219"/>
      <c r="C23" s="36" t="s">
        <v>33</v>
      </c>
      <c r="D23" s="182"/>
    </row>
    <row r="24" ht="17.25" customHeight="1" spans="1:4">
      <c r="A24" s="189"/>
      <c r="B24" s="219"/>
      <c r="C24" s="36" t="s">
        <v>34</v>
      </c>
      <c r="D24" s="182"/>
    </row>
    <row r="25" ht="17.25" customHeight="1" spans="1:4">
      <c r="A25" s="189"/>
      <c r="B25" s="219"/>
      <c r="C25" s="36" t="s">
        <v>35</v>
      </c>
      <c r="D25" s="182">
        <v>1360632</v>
      </c>
    </row>
    <row r="26" ht="17.25" customHeight="1" spans="1:4">
      <c r="A26" s="189"/>
      <c r="B26" s="219"/>
      <c r="C26" s="36" t="s">
        <v>36</v>
      </c>
      <c r="D26" s="182"/>
    </row>
    <row r="27" ht="17.25" customHeight="1" spans="1:4">
      <c r="A27" s="189"/>
      <c r="B27" s="219"/>
      <c r="C27" s="188" t="s">
        <v>37</v>
      </c>
      <c r="D27" s="182"/>
    </row>
    <row r="28" ht="17.25" customHeight="1" spans="1:4">
      <c r="A28" s="189"/>
      <c r="B28" s="219"/>
      <c r="C28" s="36" t="s">
        <v>38</v>
      </c>
      <c r="D28" s="182"/>
    </row>
    <row r="29" ht="16.5" customHeight="1" spans="1:4">
      <c r="A29" s="189"/>
      <c r="B29" s="219"/>
      <c r="C29" s="36" t="s">
        <v>39</v>
      </c>
      <c r="D29" s="182"/>
    </row>
    <row r="30" ht="16.5" customHeight="1" spans="1:4">
      <c r="A30" s="189"/>
      <c r="B30" s="219"/>
      <c r="C30" s="188" t="s">
        <v>40</v>
      </c>
      <c r="D30" s="182"/>
    </row>
    <row r="31" ht="17.25" customHeight="1" spans="1:4">
      <c r="A31" s="189"/>
      <c r="B31" s="219"/>
      <c r="C31" s="188" t="s">
        <v>41</v>
      </c>
      <c r="D31" s="182"/>
    </row>
    <row r="32" ht="17.25" customHeight="1" spans="1:4">
      <c r="A32" s="189"/>
      <c r="B32" s="219"/>
      <c r="C32" s="36" t="s">
        <v>42</v>
      </c>
      <c r="D32" s="182"/>
    </row>
    <row r="33" ht="16.5" customHeight="1" spans="1:4">
      <c r="A33" s="189" t="s">
        <v>43</v>
      </c>
      <c r="B33" s="220">
        <v>24193016</v>
      </c>
      <c r="C33" s="189" t="s">
        <v>44</v>
      </c>
      <c r="D33" s="220">
        <v>24193016</v>
      </c>
    </row>
    <row r="34" ht="16.5" customHeight="1" spans="1:4">
      <c r="A34" s="188" t="s">
        <v>45</v>
      </c>
      <c r="B34" s="220"/>
      <c r="C34" s="188" t="s">
        <v>46</v>
      </c>
      <c r="D34" s="192"/>
    </row>
    <row r="35" ht="16.5" customHeight="1" spans="1:4">
      <c r="A35" s="36" t="s">
        <v>47</v>
      </c>
      <c r="B35" s="220"/>
      <c r="C35" s="36" t="s">
        <v>47</v>
      </c>
      <c r="D35" s="192"/>
    </row>
    <row r="36" ht="16.5" customHeight="1" spans="1:4">
      <c r="A36" s="36" t="s">
        <v>48</v>
      </c>
      <c r="B36" s="220"/>
      <c r="C36" s="36" t="s">
        <v>49</v>
      </c>
      <c r="D36" s="192"/>
    </row>
    <row r="37" ht="16.5" customHeight="1" spans="1:4">
      <c r="A37" s="190" t="s">
        <v>50</v>
      </c>
      <c r="B37" s="192">
        <v>24193016</v>
      </c>
      <c r="C37" s="190" t="s">
        <v>51</v>
      </c>
      <c r="D37" s="192">
        <v>24193016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2">
        <v>1</v>
      </c>
      <c r="B2" s="123">
        <v>0</v>
      </c>
      <c r="C2" s="122">
        <v>1</v>
      </c>
      <c r="D2" s="124"/>
      <c r="E2" s="124"/>
      <c r="F2" s="121" t="s">
        <v>356</v>
      </c>
    </row>
    <row r="3" ht="42" customHeight="1" spans="1:6">
      <c r="A3" s="125" t="str">
        <f>"2025"&amp;"年部门政府性基金预算支出预算表"</f>
        <v>2025年部门政府性基金预算支出预算表</v>
      </c>
      <c r="B3" s="125" t="s">
        <v>357</v>
      </c>
      <c r="C3" s="126"/>
      <c r="D3" s="127"/>
      <c r="E3" s="127"/>
      <c r="F3" s="127"/>
    </row>
    <row r="4" ht="13.5" customHeight="1" spans="1:6">
      <c r="A4" s="5" t="str">
        <f>"单位名称：昆明市五华区海源小学"&amp;""</f>
        <v>单位名称：昆明市五华区海源小学</v>
      </c>
      <c r="B4" s="5" t="s">
        <v>358</v>
      </c>
      <c r="C4" s="128"/>
      <c r="D4" s="121"/>
      <c r="E4" s="121"/>
      <c r="F4" s="121" t="s">
        <v>1</v>
      </c>
    </row>
    <row r="5" ht="19.5" customHeight="1" spans="1:6">
      <c r="A5" s="129" t="s">
        <v>179</v>
      </c>
      <c r="B5" s="130" t="s">
        <v>71</v>
      </c>
      <c r="C5" s="129" t="s">
        <v>72</v>
      </c>
      <c r="D5" s="11" t="s">
        <v>359</v>
      </c>
      <c r="E5" s="12"/>
      <c r="F5" s="13"/>
    </row>
    <row r="6" ht="18.75" customHeight="1" spans="1:6">
      <c r="A6" s="131"/>
      <c r="B6" s="132"/>
      <c r="C6" s="131"/>
      <c r="D6" s="16" t="s">
        <v>55</v>
      </c>
      <c r="E6" s="11" t="s">
        <v>74</v>
      </c>
      <c r="F6" s="16" t="s">
        <v>75</v>
      </c>
    </row>
    <row r="7" ht="18.75" customHeight="1" spans="1:6">
      <c r="A7" s="40">
        <v>1</v>
      </c>
      <c r="B7" s="133" t="s">
        <v>82</v>
      </c>
      <c r="C7" s="40">
        <v>3</v>
      </c>
      <c r="D7" s="20">
        <v>4</v>
      </c>
      <c r="E7" s="20">
        <v>5</v>
      </c>
      <c r="F7" s="20">
        <v>6</v>
      </c>
    </row>
    <row r="8" ht="21" customHeight="1" spans="1:6">
      <c r="A8" s="34"/>
      <c r="B8" s="34"/>
      <c r="C8" s="34"/>
      <c r="D8" s="79"/>
      <c r="E8" s="79"/>
      <c r="F8" s="79"/>
    </row>
    <row r="9" ht="21" customHeight="1" spans="1:6">
      <c r="A9" s="34"/>
      <c r="B9" s="34"/>
      <c r="C9" s="34"/>
      <c r="D9" s="79"/>
      <c r="E9" s="79"/>
      <c r="F9" s="79"/>
    </row>
    <row r="10" ht="18.75" customHeight="1" spans="1:6">
      <c r="A10" s="106" t="s">
        <v>168</v>
      </c>
      <c r="B10" s="106" t="s">
        <v>168</v>
      </c>
      <c r="C10" s="76" t="s">
        <v>168</v>
      </c>
      <c r="D10" s="79"/>
      <c r="E10" s="79"/>
      <c r="F10" s="79"/>
    </row>
    <row r="11" customHeight="1" spans="1:6">
      <c r="A11" s="39" t="s">
        <v>360</v>
      </c>
      <c r="B11" s="39"/>
      <c r="C11" s="39"/>
      <c r="D11" s="39"/>
      <c r="E11" s="39"/>
      <c r="F11" s="3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pane ySplit="1" topLeftCell="A4" activePane="bottomLeft" state="frozen"/>
      <selection/>
      <selection pane="bottomLeft" activeCell="E17" sqref="E17"/>
    </sheetView>
  </sheetViews>
  <sheetFormatPr defaultColWidth="9.14166666666667" defaultRowHeight="14.25" customHeight="1"/>
  <cols>
    <col min="1" max="1" width="26.75" customWidth="1"/>
    <col min="2" max="2" width="18.125" customWidth="1"/>
    <col min="3" max="3" width="14.5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361</v>
      </c>
    </row>
    <row r="3" ht="41.25" customHeight="1" spans="1:19">
      <c r="A3" s="72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6" t="str">
        <f>"单位名称：昆明市五华区海源小学"&amp;""</f>
        <v>单位名称：昆明市五华区海源小学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M4" s="39"/>
      <c r="N4" s="39"/>
      <c r="O4" s="39"/>
      <c r="P4" s="39"/>
      <c r="Q4" s="39"/>
      <c r="R4" s="8"/>
      <c r="S4" s="121" t="s">
        <v>1</v>
      </c>
    </row>
    <row r="5" ht="15.75" customHeight="1" spans="1:19">
      <c r="A5" s="10" t="s">
        <v>178</v>
      </c>
      <c r="B5" s="84" t="s">
        <v>179</v>
      </c>
      <c r="C5" s="84" t="s">
        <v>362</v>
      </c>
      <c r="D5" s="85" t="s">
        <v>363</v>
      </c>
      <c r="E5" s="85" t="s">
        <v>364</v>
      </c>
      <c r="F5" s="85" t="s">
        <v>365</v>
      </c>
      <c r="G5" s="85" t="s">
        <v>366</v>
      </c>
      <c r="H5" s="85" t="s">
        <v>367</v>
      </c>
      <c r="I5" s="98" t="s">
        <v>186</v>
      </c>
      <c r="J5" s="98"/>
      <c r="K5" s="98"/>
      <c r="L5" s="98"/>
      <c r="M5" s="99"/>
      <c r="N5" s="98"/>
      <c r="O5" s="98"/>
      <c r="P5" s="106"/>
      <c r="Q5" s="98"/>
      <c r="R5" s="99"/>
      <c r="S5" s="76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368</v>
      </c>
      <c r="L6" s="87" t="s">
        <v>369</v>
      </c>
      <c r="M6" s="100" t="s">
        <v>370</v>
      </c>
      <c r="N6" s="101" t="s">
        <v>371</v>
      </c>
      <c r="O6" s="101"/>
      <c r="P6" s="107"/>
      <c r="Q6" s="101"/>
      <c r="R6" s="108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82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111" t="s">
        <v>196</v>
      </c>
      <c r="B9" s="112" t="s">
        <v>69</v>
      </c>
      <c r="C9" s="112" t="s">
        <v>340</v>
      </c>
      <c r="D9" s="113" t="s">
        <v>372</v>
      </c>
      <c r="E9" s="113" t="s">
        <v>239</v>
      </c>
      <c r="F9" s="113" t="s">
        <v>373</v>
      </c>
      <c r="G9" s="114">
        <v>1</v>
      </c>
      <c r="H9" s="115">
        <v>8400</v>
      </c>
      <c r="I9" s="115">
        <v>8400</v>
      </c>
      <c r="J9" s="115">
        <v>8400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116"/>
      <c r="B10" s="112" t="s">
        <v>69</v>
      </c>
      <c r="C10" s="112" t="s">
        <v>340</v>
      </c>
      <c r="D10" s="113" t="s">
        <v>374</v>
      </c>
      <c r="E10" s="113" t="s">
        <v>375</v>
      </c>
      <c r="F10" s="113" t="s">
        <v>376</v>
      </c>
      <c r="G10" s="114">
        <v>1</v>
      </c>
      <c r="H10" s="115">
        <v>50000</v>
      </c>
      <c r="I10" s="115">
        <v>50000</v>
      </c>
      <c r="J10" s="115">
        <v>50000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6"/>
      <c r="B11" s="112" t="s">
        <v>69</v>
      </c>
      <c r="C11" s="112" t="s">
        <v>340</v>
      </c>
      <c r="D11" s="113" t="s">
        <v>222</v>
      </c>
      <c r="E11" s="113" t="s">
        <v>377</v>
      </c>
      <c r="F11" s="113" t="s">
        <v>378</v>
      </c>
      <c r="G11" s="114">
        <v>1</v>
      </c>
      <c r="H11" s="115">
        <v>199500</v>
      </c>
      <c r="I11" s="115">
        <v>199500</v>
      </c>
      <c r="J11" s="115">
        <v>199500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116"/>
      <c r="B12" s="112" t="s">
        <v>69</v>
      </c>
      <c r="C12" s="112" t="s">
        <v>340</v>
      </c>
      <c r="D12" s="113" t="s">
        <v>225</v>
      </c>
      <c r="E12" s="113" t="s">
        <v>377</v>
      </c>
      <c r="F12" s="113" t="s">
        <v>378</v>
      </c>
      <c r="G12" s="114">
        <v>1</v>
      </c>
      <c r="H12" s="115">
        <v>84000</v>
      </c>
      <c r="I12" s="115">
        <v>84000</v>
      </c>
      <c r="J12" s="115">
        <v>84000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117"/>
      <c r="B13" s="112" t="s">
        <v>69</v>
      </c>
      <c r="C13" s="112" t="s">
        <v>340</v>
      </c>
      <c r="D13" s="113" t="s">
        <v>226</v>
      </c>
      <c r="E13" s="113" t="s">
        <v>377</v>
      </c>
      <c r="F13" s="113" t="s">
        <v>378</v>
      </c>
      <c r="G13" s="114">
        <v>1</v>
      </c>
      <c r="H13" s="115">
        <v>150000</v>
      </c>
      <c r="I13" s="115">
        <v>150000</v>
      </c>
      <c r="J13" s="115">
        <v>150000</v>
      </c>
      <c r="K13" s="79"/>
      <c r="L13" s="79"/>
      <c r="M13" s="79"/>
      <c r="N13" s="79"/>
      <c r="O13" s="79"/>
      <c r="P13" s="79"/>
      <c r="Q13" s="79"/>
      <c r="R13" s="79"/>
      <c r="S13" s="79"/>
    </row>
    <row r="14" ht="21" customHeight="1" spans="1:19">
      <c r="A14" s="93" t="s">
        <v>168</v>
      </c>
      <c r="B14" s="94"/>
      <c r="C14" s="94"/>
      <c r="D14" s="95"/>
      <c r="E14" s="95"/>
      <c r="F14" s="95"/>
      <c r="G14" s="118"/>
      <c r="H14" s="115">
        <v>491900</v>
      </c>
      <c r="I14" s="115">
        <v>491900</v>
      </c>
      <c r="J14" s="115">
        <v>491900</v>
      </c>
      <c r="K14" s="79"/>
      <c r="L14" s="79"/>
      <c r="M14" s="79"/>
      <c r="N14" s="79"/>
      <c r="O14" s="79"/>
      <c r="P14" s="79"/>
      <c r="Q14" s="79"/>
      <c r="R14" s="79"/>
      <c r="S14" s="79"/>
    </row>
    <row r="15" ht="21" customHeight="1" spans="1:19">
      <c r="A15" s="6" t="s">
        <v>379</v>
      </c>
      <c r="B15" s="5"/>
      <c r="C15" s="5"/>
      <c r="D15" s="6"/>
      <c r="E15" s="6"/>
      <c r="F15" s="6"/>
      <c r="G15" s="119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</sheetData>
  <mergeCells count="20">
    <mergeCell ref="A3:S3"/>
    <mergeCell ref="A4:H4"/>
    <mergeCell ref="I5:S5"/>
    <mergeCell ref="N6:S6"/>
    <mergeCell ref="A14:G14"/>
    <mergeCell ref="A15:S15"/>
    <mergeCell ref="A5:A7"/>
    <mergeCell ref="A9:A13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N1" workbookViewId="0">
      <pane ySplit="1" topLeftCell="A2" activePane="bottomLeft" state="frozen"/>
      <selection/>
      <selection pane="bottomLeft" activeCell="A4" sqref="A4:T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96"/>
      <c r="O2" s="80"/>
      <c r="P2" s="80"/>
      <c r="Q2" s="81"/>
      <c r="R2" s="80"/>
      <c r="S2" s="104"/>
      <c r="T2" s="104" t="s">
        <v>380</v>
      </c>
    </row>
    <row r="3" ht="41.25" customHeight="1" spans="1:20">
      <c r="A3" s="72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2"/>
      <c r="I3" s="82"/>
      <c r="J3" s="82"/>
      <c r="K3" s="82"/>
      <c r="L3" s="82"/>
      <c r="M3" s="82"/>
      <c r="N3" s="97"/>
      <c r="O3" s="82"/>
      <c r="P3" s="82"/>
      <c r="Q3" s="68"/>
      <c r="R3" s="82"/>
      <c r="S3" s="97"/>
      <c r="T3" s="68"/>
    </row>
    <row r="4" ht="22.5" customHeight="1" spans="1:20">
      <c r="A4" s="73" t="str">
        <f>"单位名称：昆明市五华区海源小学"&amp;""</f>
        <v>单位名称：昆明市五华区海源小学</v>
      </c>
      <c r="B4" s="83"/>
      <c r="C4" s="83"/>
      <c r="D4" s="83"/>
      <c r="E4" s="83"/>
      <c r="F4" s="83"/>
      <c r="G4" s="83"/>
      <c r="H4" s="74"/>
      <c r="I4" s="74"/>
      <c r="J4" s="74"/>
      <c r="K4" s="74"/>
      <c r="L4" s="74"/>
      <c r="M4" s="74"/>
      <c r="N4" s="96"/>
      <c r="O4" s="74"/>
      <c r="P4" s="74"/>
      <c r="Q4" s="83"/>
      <c r="R4" s="74"/>
      <c r="S4" s="105"/>
      <c r="T4" s="104" t="s">
        <v>1</v>
      </c>
    </row>
    <row r="5" ht="24" customHeight="1" spans="1:20">
      <c r="A5" s="10" t="s">
        <v>178</v>
      </c>
      <c r="B5" s="84" t="s">
        <v>179</v>
      </c>
      <c r="C5" s="84" t="s">
        <v>362</v>
      </c>
      <c r="D5" s="84" t="s">
        <v>381</v>
      </c>
      <c r="E5" s="84" t="s">
        <v>382</v>
      </c>
      <c r="F5" s="84" t="s">
        <v>383</v>
      </c>
      <c r="G5" s="84" t="s">
        <v>384</v>
      </c>
      <c r="H5" s="85" t="s">
        <v>385</v>
      </c>
      <c r="I5" s="85" t="s">
        <v>386</v>
      </c>
      <c r="J5" s="98" t="s">
        <v>186</v>
      </c>
      <c r="K5" s="98"/>
      <c r="L5" s="98"/>
      <c r="M5" s="98"/>
      <c r="N5" s="99"/>
      <c r="O5" s="98"/>
      <c r="P5" s="98"/>
      <c r="Q5" s="106"/>
      <c r="R5" s="98"/>
      <c r="S5" s="99"/>
      <c r="T5" s="76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368</v>
      </c>
      <c r="M6" s="87" t="s">
        <v>369</v>
      </c>
      <c r="N6" s="100" t="s">
        <v>370</v>
      </c>
      <c r="O6" s="101" t="s">
        <v>371</v>
      </c>
      <c r="P6" s="101"/>
      <c r="Q6" s="107"/>
      <c r="R6" s="101"/>
      <c r="S6" s="108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3" t="s">
        <v>168</v>
      </c>
      <c r="B10" s="94"/>
      <c r="C10" s="94"/>
      <c r="D10" s="94"/>
      <c r="E10" s="94"/>
      <c r="F10" s="94"/>
      <c r="G10" s="94"/>
      <c r="H10" s="95"/>
      <c r="I10" s="103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20">
      <c r="A11" s="39" t="s">
        <v>387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E1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1"/>
      <c r="E2" s="3" t="s">
        <v>388</v>
      </c>
    </row>
    <row r="3" ht="41.25" customHeight="1" spans="1:5">
      <c r="A3" s="72" t="str">
        <f>"2025"&amp;"年区对下转移支付预算表"</f>
        <v>2025年区对下转移支付预算表</v>
      </c>
      <c r="B3" s="4"/>
      <c r="C3" s="4"/>
      <c r="D3" s="4"/>
      <c r="E3" s="68"/>
    </row>
    <row r="4" ht="18" customHeight="1" spans="1:5">
      <c r="A4" s="73" t="str">
        <f>"单位名称：昆明市五华区海源小学"&amp;""</f>
        <v>单位名称：昆明市五华区海源小学</v>
      </c>
      <c r="B4" s="74"/>
      <c r="C4" s="74"/>
      <c r="D4" s="75"/>
      <c r="E4" s="8" t="s">
        <v>1</v>
      </c>
    </row>
    <row r="5" ht="19.5" customHeight="1" spans="1:5">
      <c r="A5" s="31" t="s">
        <v>389</v>
      </c>
      <c r="B5" s="11" t="s">
        <v>186</v>
      </c>
      <c r="C5" s="12"/>
      <c r="D5" s="12"/>
      <c r="E5" s="76"/>
    </row>
    <row r="6" ht="40.5" customHeight="1" spans="1:5">
      <c r="A6" s="19"/>
      <c r="B6" s="32" t="s">
        <v>55</v>
      </c>
      <c r="C6" s="10" t="s">
        <v>58</v>
      </c>
      <c r="D6" s="77" t="s">
        <v>368</v>
      </c>
      <c r="E6" s="78" t="s">
        <v>390</v>
      </c>
    </row>
    <row r="7" ht="19.5" customHeight="1" spans="1:5">
      <c r="A7" s="20">
        <v>1</v>
      </c>
      <c r="B7" s="20">
        <v>2</v>
      </c>
      <c r="C7" s="20">
        <v>3</v>
      </c>
      <c r="D7" s="11">
        <v>4</v>
      </c>
      <c r="E7" s="40">
        <v>5</v>
      </c>
    </row>
    <row r="8" ht="19.5" customHeight="1" spans="1:5">
      <c r="A8" s="33"/>
      <c r="B8" s="79"/>
      <c r="C8" s="79"/>
      <c r="D8" s="79"/>
      <c r="E8" s="79"/>
    </row>
    <row r="9" ht="19.5" customHeight="1" spans="1:5">
      <c r="A9" s="70"/>
      <c r="B9" s="79"/>
      <c r="C9" s="79"/>
      <c r="D9" s="79"/>
      <c r="E9" s="79"/>
    </row>
    <row r="10" ht="20" customHeight="1" spans="1:5">
      <c r="A10" s="39" t="s">
        <v>391</v>
      </c>
      <c r="B10" s="39"/>
      <c r="C10" s="39"/>
      <c r="D10" s="39"/>
      <c r="E10" s="39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opLeftCell="D1" workbookViewId="0">
      <pane ySplit="1" topLeftCell="A2" activePane="bottomLeft" state="frozen"/>
      <selection/>
      <selection pane="bottomLeft" activeCell="A4" sqref="A4:J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392</v>
      </c>
    </row>
    <row r="3" ht="41.25" customHeight="1" spans="1:10">
      <c r="A3" s="67" t="str">
        <f>"2025"&amp;"年市对下转移支付绩效目标表"</f>
        <v>2025年市对下转移支付绩效目标表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0">
      <c r="A4" s="5" t="str">
        <f>"单位名称：昆明市五华区海源小学"&amp;""</f>
        <v>单位名称：昆明市五华区海源小学</v>
      </c>
      <c r="B4" s="39"/>
      <c r="C4" s="39"/>
      <c r="D4" s="39"/>
      <c r="E4" s="39"/>
      <c r="F4" s="39"/>
      <c r="G4" s="39"/>
      <c r="H4" s="39"/>
      <c r="I4" s="39"/>
      <c r="J4" s="39"/>
    </row>
    <row r="5" ht="44.25" customHeight="1" spans="1:10">
      <c r="A5" s="69" t="s">
        <v>389</v>
      </c>
      <c r="B5" s="69" t="s">
        <v>297</v>
      </c>
      <c r="C5" s="69" t="s">
        <v>298</v>
      </c>
      <c r="D5" s="69" t="s">
        <v>299</v>
      </c>
      <c r="E5" s="69" t="s">
        <v>300</v>
      </c>
      <c r="F5" s="40" t="s">
        <v>301</v>
      </c>
      <c r="G5" s="69" t="s">
        <v>302</v>
      </c>
      <c r="H5" s="40" t="s">
        <v>303</v>
      </c>
      <c r="I5" s="40" t="s">
        <v>304</v>
      </c>
      <c r="J5" s="69" t="s">
        <v>305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40">
        <v>6</v>
      </c>
      <c r="G6" s="69">
        <v>7</v>
      </c>
      <c r="H6" s="40">
        <v>8</v>
      </c>
      <c r="I6" s="40">
        <v>9</v>
      </c>
      <c r="J6" s="69">
        <v>10</v>
      </c>
    </row>
    <row r="7" ht="42" customHeight="1" spans="1:10">
      <c r="A7" s="33"/>
      <c r="B7" s="70"/>
      <c r="C7" s="70"/>
      <c r="D7" s="70"/>
      <c r="E7" s="69"/>
      <c r="F7" s="54"/>
      <c r="G7" s="69"/>
      <c r="H7" s="54"/>
      <c r="I7" s="54"/>
      <c r="J7" s="69"/>
    </row>
    <row r="8" ht="42" customHeight="1" spans="1:10">
      <c r="A8" s="33"/>
      <c r="B8" s="34"/>
      <c r="C8" s="34"/>
      <c r="D8" s="34"/>
      <c r="E8" s="33"/>
      <c r="F8" s="34"/>
      <c r="G8" s="33"/>
      <c r="H8" s="34"/>
      <c r="I8" s="34"/>
      <c r="J8" s="33"/>
    </row>
    <row r="9" customHeight="1" spans="1:10">
      <c r="A9" s="39" t="s">
        <v>393</v>
      </c>
      <c r="B9" s="39"/>
      <c r="C9" s="39"/>
      <c r="D9" s="39"/>
      <c r="E9" s="39"/>
      <c r="F9" s="39"/>
      <c r="G9" s="39"/>
      <c r="H9" s="39"/>
      <c r="I9" s="39"/>
      <c r="J9" s="3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F1" workbookViewId="0">
      <pane ySplit="1" topLeftCell="A2" activePane="bottomLeft" state="frozen"/>
      <selection/>
      <selection pane="bottomLeft" activeCell="A4" sqref="A4:I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2" t="s">
        <v>394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"单位名称：昆明市五华区海源小学"&amp;""</f>
        <v>单位名称：昆明市五华区海源小学</v>
      </c>
      <c r="B4" s="49"/>
      <c r="C4" s="49"/>
      <c r="D4" s="50"/>
      <c r="E4" s="39"/>
      <c r="F4" s="51"/>
      <c r="G4" s="52"/>
      <c r="H4" s="52"/>
      <c r="I4" s="50" t="s">
        <v>1</v>
      </c>
    </row>
    <row r="5" ht="28.5" customHeight="1" spans="1:9">
      <c r="A5" s="53" t="s">
        <v>178</v>
      </c>
      <c r="B5" s="54" t="s">
        <v>179</v>
      </c>
      <c r="C5" s="27" t="s">
        <v>395</v>
      </c>
      <c r="D5" s="53" t="s">
        <v>396</v>
      </c>
      <c r="E5" s="53" t="s">
        <v>397</v>
      </c>
      <c r="F5" s="53" t="s">
        <v>398</v>
      </c>
      <c r="G5" s="54" t="s">
        <v>399</v>
      </c>
      <c r="H5" s="40"/>
      <c r="I5" s="53"/>
    </row>
    <row r="6" ht="21" customHeight="1" spans="1:9">
      <c r="A6" s="27"/>
      <c r="B6" s="55"/>
      <c r="C6" s="55"/>
      <c r="D6" s="56"/>
      <c r="E6" s="55"/>
      <c r="F6" s="55"/>
      <c r="G6" s="54" t="s">
        <v>366</v>
      </c>
      <c r="H6" s="54" t="s">
        <v>400</v>
      </c>
      <c r="I6" s="54" t="s">
        <v>401</v>
      </c>
    </row>
    <row r="7" ht="17.25" customHeight="1" spans="1:9">
      <c r="A7" s="57" t="s">
        <v>81</v>
      </c>
      <c r="B7" s="58"/>
      <c r="C7" s="59" t="s">
        <v>82</v>
      </c>
      <c r="D7" s="57" t="s">
        <v>83</v>
      </c>
      <c r="E7" s="60" t="s">
        <v>84</v>
      </c>
      <c r="F7" s="57" t="s">
        <v>85</v>
      </c>
      <c r="G7" s="59" t="s">
        <v>86</v>
      </c>
      <c r="H7" s="27" t="s">
        <v>87</v>
      </c>
      <c r="I7" s="60" t="s">
        <v>88</v>
      </c>
    </row>
    <row r="8" ht="19.5" customHeight="1" spans="1:9">
      <c r="A8" s="61"/>
      <c r="B8" s="36"/>
      <c r="C8" s="36"/>
      <c r="D8" s="33"/>
      <c r="E8" s="34"/>
      <c r="F8" s="27"/>
      <c r="G8" s="62"/>
      <c r="H8" s="63"/>
      <c r="I8" s="63"/>
    </row>
    <row r="9" ht="19.5" customHeight="1" spans="1:9">
      <c r="A9" s="20" t="s">
        <v>55</v>
      </c>
      <c r="B9" s="64"/>
      <c r="C9" s="64"/>
      <c r="D9" s="65"/>
      <c r="E9" s="66"/>
      <c r="F9" s="66"/>
      <c r="G9" s="62"/>
      <c r="H9" s="63"/>
      <c r="I9" s="63"/>
    </row>
    <row r="10" customHeight="1" spans="1:9">
      <c r="A10" s="39" t="s">
        <v>402</v>
      </c>
      <c r="B10" s="39"/>
      <c r="C10" s="39"/>
      <c r="D10" s="39"/>
      <c r="E10" s="39"/>
      <c r="F10" s="39"/>
      <c r="G10" s="39"/>
      <c r="H10" s="39"/>
      <c r="I10" s="3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E1" workbookViewId="0">
      <pane ySplit="1" topLeftCell="A2" activePane="bottomLeft" state="frozen"/>
      <selection/>
      <selection pane="bottomLeft" activeCell="A4" sqref="A4:K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"单位名称：昆明市五华区海源小学"&amp;""</f>
        <v>单位名称：昆明市五华区海源小学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277</v>
      </c>
      <c r="B5" s="9" t="s">
        <v>181</v>
      </c>
      <c r="C5" s="9" t="s">
        <v>278</v>
      </c>
      <c r="D5" s="10" t="s">
        <v>182</v>
      </c>
      <c r="E5" s="10" t="s">
        <v>183</v>
      </c>
      <c r="F5" s="10" t="s">
        <v>279</v>
      </c>
      <c r="G5" s="10" t="s">
        <v>280</v>
      </c>
      <c r="H5" s="31" t="s">
        <v>55</v>
      </c>
      <c r="I5" s="11" t="s">
        <v>404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2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0">
        <v>10</v>
      </c>
      <c r="K8" s="40">
        <v>11</v>
      </c>
    </row>
    <row r="9" ht="18.75" customHeight="1" spans="1:11">
      <c r="A9" s="33"/>
      <c r="B9" s="34"/>
      <c r="C9" s="33"/>
      <c r="D9" s="33"/>
      <c r="E9" s="33"/>
      <c r="F9" s="33"/>
      <c r="G9" s="33"/>
      <c r="H9" s="35"/>
      <c r="I9" s="41"/>
      <c r="J9" s="41"/>
      <c r="K9" s="35"/>
    </row>
    <row r="10" ht="18.75" customHeight="1" spans="1:11">
      <c r="A10" s="36"/>
      <c r="B10" s="34"/>
      <c r="C10" s="34"/>
      <c r="D10" s="34"/>
      <c r="E10" s="34"/>
      <c r="F10" s="34"/>
      <c r="G10" s="34"/>
      <c r="H10" s="22"/>
      <c r="I10" s="22"/>
      <c r="J10" s="22"/>
      <c r="K10" s="35"/>
    </row>
    <row r="11" ht="18.75" customHeight="1" spans="1:11">
      <c r="A11" s="28" t="s">
        <v>168</v>
      </c>
      <c r="B11" s="37"/>
      <c r="C11" s="37"/>
      <c r="D11" s="37"/>
      <c r="E11" s="37"/>
      <c r="F11" s="37"/>
      <c r="G11" s="38"/>
      <c r="H11" s="22"/>
      <c r="I11" s="22"/>
      <c r="J11" s="22"/>
      <c r="K11" s="35"/>
    </row>
    <row r="12" customHeight="1" spans="1:11">
      <c r="A12" s="39" t="s">
        <v>405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pane ySplit="1" topLeftCell="A3" activePane="bottomLeft" state="frozen"/>
      <selection/>
      <selection pane="bottomLeft" activeCell="E11" sqref="E11"/>
    </sheetView>
  </sheetViews>
  <sheetFormatPr defaultColWidth="9.14166666666667" defaultRowHeight="14.25" customHeight="1" outlineLevelCol="6"/>
  <cols>
    <col min="1" max="1" width="20.125" customWidth="1"/>
    <col min="2" max="2" width="9.875" customWidth="1"/>
    <col min="3" max="3" width="18.125" customWidth="1"/>
    <col min="4" max="4" width="10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"单位名称：昆明市五华区海源小学"&amp;""</f>
        <v>单位名称：昆明市五华区海源小学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278</v>
      </c>
      <c r="B5" s="9" t="s">
        <v>277</v>
      </c>
      <c r="C5" s="9" t="s">
        <v>181</v>
      </c>
      <c r="D5" s="10" t="s">
        <v>407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69</v>
      </c>
      <c r="B9" s="21" t="s">
        <v>408</v>
      </c>
      <c r="C9" s="21" t="s">
        <v>409</v>
      </c>
      <c r="D9" s="21" t="s">
        <v>410</v>
      </c>
      <c r="E9" s="22">
        <v>170000</v>
      </c>
      <c r="F9" s="22">
        <v>170000</v>
      </c>
      <c r="G9" s="22">
        <v>170000</v>
      </c>
    </row>
    <row r="10" ht="27" customHeight="1" spans="1:7">
      <c r="A10" s="21" t="s">
        <v>69</v>
      </c>
      <c r="B10" s="21" t="s">
        <v>408</v>
      </c>
      <c r="C10" s="23" t="s">
        <v>411</v>
      </c>
      <c r="D10" s="24" t="s">
        <v>410</v>
      </c>
      <c r="E10" s="22">
        <v>300000</v>
      </c>
      <c r="F10" s="22">
        <v>300000</v>
      </c>
      <c r="G10" s="22">
        <v>300000</v>
      </c>
    </row>
    <row r="11" ht="32" customHeight="1" spans="1:7">
      <c r="A11" s="21" t="s">
        <v>69</v>
      </c>
      <c r="B11" s="25" t="s">
        <v>408</v>
      </c>
      <c r="C11" s="26" t="s">
        <v>412</v>
      </c>
      <c r="D11" s="24" t="s">
        <v>410</v>
      </c>
      <c r="E11" s="22">
        <v>20000</v>
      </c>
      <c r="F11" s="22">
        <v>20000</v>
      </c>
      <c r="G11" s="22">
        <v>20000</v>
      </c>
    </row>
    <row r="12" ht="25" customHeight="1" spans="1:7">
      <c r="A12" s="21" t="s">
        <v>69</v>
      </c>
      <c r="B12" s="25" t="s">
        <v>408</v>
      </c>
      <c r="C12" s="27" t="s">
        <v>295</v>
      </c>
      <c r="D12" s="24" t="s">
        <v>410</v>
      </c>
      <c r="E12" s="22">
        <v>5600</v>
      </c>
      <c r="F12" s="22">
        <v>5600</v>
      </c>
      <c r="G12" s="22">
        <v>5600</v>
      </c>
    </row>
    <row r="13" ht="26" customHeight="1" spans="1:7">
      <c r="A13" s="28" t="s">
        <v>55</v>
      </c>
      <c r="B13" s="29" t="s">
        <v>413</v>
      </c>
      <c r="C13" s="29"/>
      <c r="D13" s="30"/>
      <c r="E13" s="22">
        <f>SUM(E9:E12)</f>
        <v>495600</v>
      </c>
      <c r="F13" s="22">
        <f>SUM(F9:F12)</f>
        <v>495600</v>
      </c>
      <c r="G13" s="22">
        <f>SUM(G9:G12)</f>
        <v>495600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6" sqref="C1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50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"单位名称：昆明市五华区海源小学"&amp;""</f>
        <v>单位名称：昆明市五华区海源小学</v>
      </c>
      <c r="S4" s="183" t="s">
        <v>1</v>
      </c>
    </row>
    <row r="5" ht="21.75" customHeight="1" spans="1:19">
      <c r="A5" s="9" t="s">
        <v>53</v>
      </c>
      <c r="B5" s="207" t="s">
        <v>54</v>
      </c>
      <c r="C5" s="207" t="s">
        <v>55</v>
      </c>
      <c r="D5" s="99" t="s">
        <v>56</v>
      </c>
      <c r="E5" s="99"/>
      <c r="F5" s="99"/>
      <c r="G5" s="99"/>
      <c r="H5" s="99"/>
      <c r="I5" s="106"/>
      <c r="J5" s="99"/>
      <c r="K5" s="99"/>
      <c r="L5" s="99"/>
      <c r="M5" s="99"/>
      <c r="N5" s="174"/>
      <c r="O5" s="211" t="s">
        <v>45</v>
      </c>
      <c r="P5" s="211"/>
      <c r="Q5" s="211"/>
      <c r="R5" s="211"/>
      <c r="S5" s="214"/>
    </row>
    <row r="6" ht="27" customHeight="1" spans="1:19">
      <c r="A6" s="14"/>
      <c r="B6" s="100"/>
      <c r="C6" s="100"/>
      <c r="D6" s="100" t="s">
        <v>57</v>
      </c>
      <c r="E6" s="100" t="s">
        <v>58</v>
      </c>
      <c r="F6" s="100" t="s">
        <v>59</v>
      </c>
      <c r="G6" s="100" t="s">
        <v>60</v>
      </c>
      <c r="H6" s="100" t="s">
        <v>61</v>
      </c>
      <c r="I6" s="107" t="s">
        <v>62</v>
      </c>
      <c r="J6" s="108"/>
      <c r="K6" s="108"/>
      <c r="L6" s="108"/>
      <c r="M6" s="108"/>
      <c r="N6" s="102"/>
      <c r="O6" s="212" t="s">
        <v>57</v>
      </c>
      <c r="P6" s="212" t="s">
        <v>58</v>
      </c>
      <c r="Q6" s="212" t="s">
        <v>59</v>
      </c>
      <c r="R6" s="212" t="s">
        <v>60</v>
      </c>
      <c r="S6" s="212" t="s">
        <v>63</v>
      </c>
    </row>
    <row r="7" ht="30" customHeight="1" spans="1:19">
      <c r="A7" s="208"/>
      <c r="B7" s="103"/>
      <c r="C7" s="118"/>
      <c r="D7" s="118"/>
      <c r="E7" s="118"/>
      <c r="F7" s="118"/>
      <c r="G7" s="118"/>
      <c r="H7" s="118"/>
      <c r="I7" s="54" t="s">
        <v>57</v>
      </c>
      <c r="J7" s="102" t="s">
        <v>64</v>
      </c>
      <c r="K7" s="102" t="s">
        <v>65</v>
      </c>
      <c r="L7" s="102" t="s">
        <v>66</v>
      </c>
      <c r="M7" s="102" t="s">
        <v>67</v>
      </c>
      <c r="N7" s="102" t="s">
        <v>68</v>
      </c>
      <c r="O7" s="213"/>
      <c r="P7" s="213"/>
      <c r="Q7" s="213"/>
      <c r="R7" s="213"/>
      <c r="S7" s="118"/>
    </row>
    <row r="8" ht="15" customHeight="1" spans="1:19">
      <c r="A8" s="209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54">
        <v>9</v>
      </c>
      <c r="J8" s="209">
        <v>10</v>
      </c>
      <c r="K8" s="209">
        <v>11</v>
      </c>
      <c r="L8" s="209">
        <v>12</v>
      </c>
      <c r="M8" s="209">
        <v>13</v>
      </c>
      <c r="N8" s="209">
        <v>14</v>
      </c>
      <c r="O8" s="209">
        <v>15</v>
      </c>
      <c r="P8" s="209">
        <v>16</v>
      </c>
      <c r="Q8" s="209">
        <v>17</v>
      </c>
      <c r="R8" s="209">
        <v>18</v>
      </c>
      <c r="S8" s="209">
        <v>19</v>
      </c>
    </row>
    <row r="9" ht="18" customHeight="1" spans="1:19">
      <c r="A9" s="34">
        <v>105031</v>
      </c>
      <c r="B9" s="34" t="s">
        <v>69</v>
      </c>
      <c r="C9" s="63">
        <v>24193016</v>
      </c>
      <c r="D9" s="63">
        <v>24193016</v>
      </c>
      <c r="E9" s="63">
        <v>24193016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27" t="s">
        <v>55</v>
      </c>
      <c r="B10" s="210"/>
      <c r="C10" s="63">
        <v>24193016</v>
      </c>
      <c r="D10" s="63">
        <v>24193016</v>
      </c>
      <c r="E10" s="63">
        <v>24193016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13" activePane="bottomLeft" state="frozen"/>
      <selection/>
      <selection pane="bottomLeft" activeCell="A5" sqref="A5:O2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183" t="s">
        <v>70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"单位名称：昆明市五华区海源小学"&amp;""</f>
        <v>单位名称：昆明市五华区海源小学</v>
      </c>
      <c r="O4" s="183" t="s">
        <v>1</v>
      </c>
    </row>
    <row r="5" ht="27" customHeight="1" spans="1:15">
      <c r="A5" s="193" t="s">
        <v>71</v>
      </c>
      <c r="B5" s="193" t="s">
        <v>72</v>
      </c>
      <c r="C5" s="193" t="s">
        <v>55</v>
      </c>
      <c r="D5" s="194" t="s">
        <v>58</v>
      </c>
      <c r="E5" s="195"/>
      <c r="F5" s="196"/>
      <c r="G5" s="197" t="s">
        <v>59</v>
      </c>
      <c r="H5" s="197" t="s">
        <v>60</v>
      </c>
      <c r="I5" s="197" t="s">
        <v>73</v>
      </c>
      <c r="J5" s="194" t="s">
        <v>62</v>
      </c>
      <c r="K5" s="195"/>
      <c r="L5" s="195"/>
      <c r="M5" s="195"/>
      <c r="N5" s="204"/>
      <c r="O5" s="205"/>
    </row>
    <row r="6" ht="42" customHeight="1" spans="1:15">
      <c r="A6" s="198"/>
      <c r="B6" s="198"/>
      <c r="C6" s="199"/>
      <c r="D6" s="200" t="s">
        <v>57</v>
      </c>
      <c r="E6" s="200" t="s">
        <v>74</v>
      </c>
      <c r="F6" s="200" t="s">
        <v>75</v>
      </c>
      <c r="G6" s="199"/>
      <c r="H6" s="199"/>
      <c r="I6" s="206"/>
      <c r="J6" s="200" t="s">
        <v>57</v>
      </c>
      <c r="K6" s="185" t="s">
        <v>76</v>
      </c>
      <c r="L6" s="185" t="s">
        <v>77</v>
      </c>
      <c r="M6" s="185" t="s">
        <v>78</v>
      </c>
      <c r="N6" s="185" t="s">
        <v>79</v>
      </c>
      <c r="O6" s="185" t="s">
        <v>80</v>
      </c>
    </row>
    <row r="7" ht="18" customHeight="1" spans="1:15">
      <c r="A7" s="57" t="s">
        <v>81</v>
      </c>
      <c r="B7" s="57" t="s">
        <v>82</v>
      </c>
      <c r="C7" s="57" t="s">
        <v>83</v>
      </c>
      <c r="D7" s="27" t="s">
        <v>84</v>
      </c>
      <c r="E7" s="27" t="s">
        <v>85</v>
      </c>
      <c r="F7" s="27" t="s">
        <v>86</v>
      </c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57" t="s">
        <v>94</v>
      </c>
      <c r="O7" s="27" t="s">
        <v>95</v>
      </c>
    </row>
    <row r="8" ht="21" customHeight="1" spans="1:15">
      <c r="A8" s="61" t="s">
        <v>96</v>
      </c>
      <c r="B8" s="61" t="s">
        <v>97</v>
      </c>
      <c r="C8" s="182">
        <v>19883317</v>
      </c>
      <c r="D8" s="182">
        <v>19883317</v>
      </c>
      <c r="E8" s="158">
        <v>19387717</v>
      </c>
      <c r="F8" s="158">
        <v>495600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201" t="s">
        <v>98</v>
      </c>
      <c r="B9" s="201" t="s">
        <v>99</v>
      </c>
      <c r="C9" s="182">
        <v>19875865</v>
      </c>
      <c r="D9" s="182">
        <v>19875865</v>
      </c>
      <c r="E9" s="158">
        <v>19380265</v>
      </c>
      <c r="F9" s="158">
        <v>495600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202" t="s">
        <v>100</v>
      </c>
      <c r="B10" s="202" t="s">
        <v>101</v>
      </c>
      <c r="C10" s="182">
        <v>19875865</v>
      </c>
      <c r="D10" s="182">
        <v>19875865</v>
      </c>
      <c r="E10" s="158">
        <v>19380265</v>
      </c>
      <c r="F10" s="158">
        <v>495600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201" t="s">
        <v>102</v>
      </c>
      <c r="B11" s="201" t="s">
        <v>103</v>
      </c>
      <c r="C11" s="182">
        <v>7452</v>
      </c>
      <c r="D11" s="182">
        <v>7452</v>
      </c>
      <c r="E11" s="158">
        <v>7452</v>
      </c>
      <c r="F11" s="158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202" t="s">
        <v>104</v>
      </c>
      <c r="B12" s="202" t="s">
        <v>105</v>
      </c>
      <c r="C12" s="182">
        <v>7452</v>
      </c>
      <c r="D12" s="182">
        <v>7452</v>
      </c>
      <c r="E12" s="158">
        <v>7452</v>
      </c>
      <c r="F12" s="158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61" t="s">
        <v>106</v>
      </c>
      <c r="B13" s="61" t="s">
        <v>107</v>
      </c>
      <c r="C13" s="182">
        <v>1779508</v>
      </c>
      <c r="D13" s="182">
        <v>1779508</v>
      </c>
      <c r="E13" s="158">
        <v>1779508</v>
      </c>
      <c r="F13" s="158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201" t="s">
        <v>108</v>
      </c>
      <c r="B14" s="201" t="s">
        <v>109</v>
      </c>
      <c r="C14" s="182">
        <v>1779508</v>
      </c>
      <c r="D14" s="182">
        <v>1779508</v>
      </c>
      <c r="E14" s="158">
        <v>1779508</v>
      </c>
      <c r="F14" s="158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202" t="s">
        <v>110</v>
      </c>
      <c r="B15" s="202" t="s">
        <v>111</v>
      </c>
      <c r="C15" s="182">
        <v>432000</v>
      </c>
      <c r="D15" s="182">
        <v>432000</v>
      </c>
      <c r="E15" s="158">
        <v>432000</v>
      </c>
      <c r="F15" s="158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202" t="s">
        <v>112</v>
      </c>
      <c r="B16" s="202" t="s">
        <v>113</v>
      </c>
      <c r="C16" s="182">
        <v>1247508</v>
      </c>
      <c r="D16" s="182">
        <v>1247508</v>
      </c>
      <c r="E16" s="158">
        <v>1247508</v>
      </c>
      <c r="F16" s="158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202" t="s">
        <v>114</v>
      </c>
      <c r="B17" s="202" t="s">
        <v>115</v>
      </c>
      <c r="C17" s="182">
        <v>100000</v>
      </c>
      <c r="D17" s="182">
        <v>100000</v>
      </c>
      <c r="E17" s="158">
        <v>100000</v>
      </c>
      <c r="F17" s="158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61" t="s">
        <v>116</v>
      </c>
      <c r="B18" s="61" t="s">
        <v>117</v>
      </c>
      <c r="C18" s="182">
        <v>1169559</v>
      </c>
      <c r="D18" s="182">
        <v>1169559</v>
      </c>
      <c r="E18" s="158">
        <v>1169559</v>
      </c>
      <c r="F18" s="158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201" t="s">
        <v>118</v>
      </c>
      <c r="B19" s="201" t="s">
        <v>119</v>
      </c>
      <c r="C19" s="182">
        <v>1169559</v>
      </c>
      <c r="D19" s="182">
        <v>1169559</v>
      </c>
      <c r="E19" s="158">
        <v>1169559</v>
      </c>
      <c r="F19" s="158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202" t="s">
        <v>120</v>
      </c>
      <c r="B20" s="202" t="s">
        <v>121</v>
      </c>
      <c r="C20" s="182">
        <v>1153966</v>
      </c>
      <c r="D20" s="182">
        <v>1153966</v>
      </c>
      <c r="E20" s="158">
        <v>1153966</v>
      </c>
      <c r="F20" s="158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202" t="s">
        <v>122</v>
      </c>
      <c r="B21" s="202" t="s">
        <v>123</v>
      </c>
      <c r="C21" s="182">
        <v>15593</v>
      </c>
      <c r="D21" s="182">
        <v>15593</v>
      </c>
      <c r="E21" s="158">
        <v>15593</v>
      </c>
      <c r="F21" s="158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61" t="s">
        <v>124</v>
      </c>
      <c r="B22" s="61" t="s">
        <v>125</v>
      </c>
      <c r="C22" s="182">
        <v>1360632</v>
      </c>
      <c r="D22" s="182">
        <v>1360632</v>
      </c>
      <c r="E22" s="158">
        <v>1360632</v>
      </c>
      <c r="F22" s="158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201" t="s">
        <v>126</v>
      </c>
      <c r="B23" s="201" t="s">
        <v>127</v>
      </c>
      <c r="C23" s="182">
        <v>1360632</v>
      </c>
      <c r="D23" s="182">
        <v>1360632</v>
      </c>
      <c r="E23" s="158">
        <v>1360632</v>
      </c>
      <c r="F23" s="158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202" t="s">
        <v>128</v>
      </c>
      <c r="B24" s="202" t="s">
        <v>129</v>
      </c>
      <c r="C24" s="182">
        <v>1360632</v>
      </c>
      <c r="D24" s="182">
        <v>1360632</v>
      </c>
      <c r="E24" s="158">
        <v>1360632</v>
      </c>
      <c r="F24" s="158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203" t="s">
        <v>55</v>
      </c>
      <c r="B25" s="38"/>
      <c r="C25" s="182">
        <v>24193016</v>
      </c>
      <c r="D25" s="182">
        <v>24193016</v>
      </c>
      <c r="E25" s="158">
        <v>23697416</v>
      </c>
      <c r="F25" s="158">
        <v>495600</v>
      </c>
      <c r="G25" s="79"/>
      <c r="H25" s="79"/>
      <c r="I25" s="79"/>
      <c r="J25" s="79"/>
      <c r="K25" s="79"/>
      <c r="L25" s="79"/>
      <c r="M25" s="79"/>
      <c r="N25" s="79"/>
      <c r="O25" s="7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F29" sqref="F2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183"/>
      <c r="C2" s="183"/>
      <c r="D2" s="183" t="s">
        <v>130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"单位名称：昆明市五华区海源小学"&amp;""</f>
        <v>单位名称：昆明市五华区海源小学</v>
      </c>
      <c r="B4" s="184"/>
      <c r="C4" s="39"/>
      <c r="D4" s="50" t="s">
        <v>1</v>
      </c>
    </row>
    <row r="5" ht="17.25" customHeight="1" spans="1:4">
      <c r="A5" s="185" t="s">
        <v>2</v>
      </c>
      <c r="B5" s="186"/>
      <c r="C5" s="185" t="s">
        <v>3</v>
      </c>
      <c r="D5" s="186"/>
    </row>
    <row r="6" ht="18.75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6.5" customHeight="1" spans="1:4">
      <c r="A7" s="187" t="s">
        <v>131</v>
      </c>
      <c r="B7" s="79">
        <v>24193016</v>
      </c>
      <c r="C7" s="187" t="s">
        <v>132</v>
      </c>
      <c r="D7" s="79">
        <v>24193016</v>
      </c>
    </row>
    <row r="8" ht="16.5" customHeight="1" spans="1:4">
      <c r="A8" s="187" t="s">
        <v>133</v>
      </c>
      <c r="B8" s="79">
        <v>24193016</v>
      </c>
      <c r="C8" s="187" t="s">
        <v>134</v>
      </c>
      <c r="D8" s="79"/>
    </row>
    <row r="9" ht="16.5" customHeight="1" spans="1:4">
      <c r="A9" s="187" t="s">
        <v>135</v>
      </c>
      <c r="B9" s="79"/>
      <c r="C9" s="187" t="s">
        <v>136</v>
      </c>
      <c r="D9" s="79"/>
    </row>
    <row r="10" ht="16.5" customHeight="1" spans="1:4">
      <c r="A10" s="187" t="s">
        <v>137</v>
      </c>
      <c r="B10" s="79"/>
      <c r="C10" s="187" t="s">
        <v>138</v>
      </c>
      <c r="D10" s="79"/>
    </row>
    <row r="11" ht="16.5" customHeight="1" spans="1:4">
      <c r="A11" s="187" t="s">
        <v>139</v>
      </c>
      <c r="B11" s="79"/>
      <c r="C11" s="187" t="s">
        <v>140</v>
      </c>
      <c r="D11" s="79"/>
    </row>
    <row r="12" ht="16.5" customHeight="1" spans="1:4">
      <c r="A12" s="187" t="s">
        <v>133</v>
      </c>
      <c r="B12" s="79"/>
      <c r="C12" s="187" t="s">
        <v>141</v>
      </c>
      <c r="D12" s="63">
        <v>19883317</v>
      </c>
    </row>
    <row r="13" ht="16.5" customHeight="1" spans="1:4">
      <c r="A13" s="188" t="s">
        <v>135</v>
      </c>
      <c r="B13" s="79"/>
      <c r="C13" s="70" t="s">
        <v>142</v>
      </c>
      <c r="D13" s="79"/>
    </row>
    <row r="14" ht="16.5" customHeight="1" spans="1:4">
      <c r="A14" s="188" t="s">
        <v>137</v>
      </c>
      <c r="B14" s="79"/>
      <c r="C14" s="70" t="s">
        <v>143</v>
      </c>
      <c r="D14" s="79"/>
    </row>
    <row r="15" ht="16.5" customHeight="1" spans="1:4">
      <c r="A15" s="189"/>
      <c r="B15" s="79"/>
      <c r="C15" s="70" t="s">
        <v>144</v>
      </c>
      <c r="D15" s="63">
        <v>1779508</v>
      </c>
    </row>
    <row r="16" ht="16.5" customHeight="1" spans="1:4">
      <c r="A16" s="189"/>
      <c r="B16" s="79"/>
      <c r="C16" s="70" t="s">
        <v>145</v>
      </c>
      <c r="D16" s="63">
        <v>1169559</v>
      </c>
    </row>
    <row r="17" ht="16.5" customHeight="1" spans="1:4">
      <c r="A17" s="189"/>
      <c r="B17" s="79"/>
      <c r="C17" s="70" t="s">
        <v>146</v>
      </c>
      <c r="D17" s="79"/>
    </row>
    <row r="18" ht="16.5" customHeight="1" spans="1:4">
      <c r="A18" s="189"/>
      <c r="B18" s="79"/>
      <c r="C18" s="70" t="s">
        <v>147</v>
      </c>
      <c r="D18" s="79"/>
    </row>
    <row r="19" ht="16.5" customHeight="1" spans="1:4">
      <c r="A19" s="189"/>
      <c r="B19" s="79"/>
      <c r="C19" s="70" t="s">
        <v>148</v>
      </c>
      <c r="D19" s="79"/>
    </row>
    <row r="20" ht="16.5" customHeight="1" spans="1:4">
      <c r="A20" s="189"/>
      <c r="B20" s="79"/>
      <c r="C20" s="70" t="s">
        <v>149</v>
      </c>
      <c r="D20" s="79"/>
    </row>
    <row r="21" ht="16.5" customHeight="1" spans="1:4">
      <c r="A21" s="189"/>
      <c r="B21" s="79"/>
      <c r="C21" s="70" t="s">
        <v>150</v>
      </c>
      <c r="D21" s="79"/>
    </row>
    <row r="22" ht="16.5" customHeight="1" spans="1:4">
      <c r="A22" s="189"/>
      <c r="B22" s="79"/>
      <c r="C22" s="70" t="s">
        <v>151</v>
      </c>
      <c r="D22" s="79"/>
    </row>
    <row r="23" ht="16.5" customHeight="1" spans="1:4">
      <c r="A23" s="189"/>
      <c r="B23" s="79"/>
      <c r="C23" s="70" t="s">
        <v>152</v>
      </c>
      <c r="D23" s="79"/>
    </row>
    <row r="24" ht="16.5" customHeight="1" spans="1:4">
      <c r="A24" s="189"/>
      <c r="B24" s="79"/>
      <c r="C24" s="70" t="s">
        <v>153</v>
      </c>
      <c r="D24" s="79"/>
    </row>
    <row r="25" ht="16.5" customHeight="1" spans="1:4">
      <c r="A25" s="189"/>
      <c r="B25" s="79"/>
      <c r="C25" s="70" t="s">
        <v>154</v>
      </c>
      <c r="D25" s="79"/>
    </row>
    <row r="26" ht="16.5" customHeight="1" spans="1:4">
      <c r="A26" s="189"/>
      <c r="B26" s="79"/>
      <c r="C26" s="70" t="s">
        <v>155</v>
      </c>
      <c r="D26" s="182">
        <v>1360632</v>
      </c>
    </row>
    <row r="27" ht="16.5" customHeight="1" spans="1:4">
      <c r="A27" s="189"/>
      <c r="B27" s="79"/>
      <c r="C27" s="70" t="s">
        <v>156</v>
      </c>
      <c r="D27" s="79"/>
    </row>
    <row r="28" ht="16.5" customHeight="1" spans="1:4">
      <c r="A28" s="189"/>
      <c r="B28" s="79"/>
      <c r="C28" s="70" t="s">
        <v>157</v>
      </c>
      <c r="D28" s="79"/>
    </row>
    <row r="29" ht="16.5" customHeight="1" spans="1:4">
      <c r="A29" s="189"/>
      <c r="B29" s="79"/>
      <c r="C29" s="70" t="s">
        <v>158</v>
      </c>
      <c r="D29" s="79"/>
    </row>
    <row r="30" ht="16.5" customHeight="1" spans="1:4">
      <c r="A30" s="189"/>
      <c r="B30" s="79"/>
      <c r="C30" s="70" t="s">
        <v>159</v>
      </c>
      <c r="D30" s="79"/>
    </row>
    <row r="31" ht="16.5" customHeight="1" spans="1:4">
      <c r="A31" s="189"/>
      <c r="B31" s="79"/>
      <c r="C31" s="70" t="s">
        <v>160</v>
      </c>
      <c r="D31" s="79"/>
    </row>
    <row r="32" ht="16.5" customHeight="1" spans="1:4">
      <c r="A32" s="189"/>
      <c r="B32" s="79"/>
      <c r="C32" s="188" t="s">
        <v>161</v>
      </c>
      <c r="D32" s="79"/>
    </row>
    <row r="33" ht="16.5" customHeight="1" spans="1:4">
      <c r="A33" s="189"/>
      <c r="B33" s="79"/>
      <c r="C33" s="188" t="s">
        <v>162</v>
      </c>
      <c r="D33" s="79"/>
    </row>
    <row r="34" ht="16.5" customHeight="1" spans="1:4">
      <c r="A34" s="189"/>
      <c r="B34" s="79"/>
      <c r="C34" s="33" t="s">
        <v>163</v>
      </c>
      <c r="D34" s="79"/>
    </row>
    <row r="35" ht="15" customHeight="1" spans="1:4">
      <c r="A35" s="190" t="s">
        <v>50</v>
      </c>
      <c r="B35" s="191">
        <v>24193016</v>
      </c>
      <c r="C35" s="190" t="s">
        <v>51</v>
      </c>
      <c r="D35" s="192">
        <v>24193016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B4" sqref="A4:G25"/>
    </sheetView>
  </sheetViews>
  <sheetFormatPr defaultColWidth="9.14166666666667" defaultRowHeight="14.25" customHeight="1" outlineLevelCol="6"/>
  <cols>
    <col min="1" max="1" width="13" customWidth="1"/>
    <col min="2" max="2" width="18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6"/>
      <c r="F2" s="71"/>
      <c r="G2" s="159" t="s">
        <v>164</v>
      </c>
    </row>
    <row r="3" ht="41.25" customHeight="1" spans="1:7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ht="18" customHeight="1" spans="1:7">
      <c r="A4" s="5" t="str">
        <f>"单位名称：昆明市五华区海源小学"&amp;""</f>
        <v>单位名称：昆明市五华区海源小学</v>
      </c>
      <c r="B4" s="39"/>
      <c r="C4" s="39"/>
      <c r="D4" s="39"/>
      <c r="E4" s="39"/>
      <c r="F4" s="121"/>
      <c r="G4" s="159" t="s">
        <v>1</v>
      </c>
    </row>
    <row r="5" ht="20.25" customHeight="1" spans="1:7">
      <c r="A5" s="178" t="s">
        <v>165</v>
      </c>
      <c r="B5" s="179"/>
      <c r="C5" s="129" t="s">
        <v>55</v>
      </c>
      <c r="D5" s="168" t="s">
        <v>74</v>
      </c>
      <c r="E5" s="12"/>
      <c r="F5" s="13"/>
      <c r="G5" s="155" t="s">
        <v>75</v>
      </c>
    </row>
    <row r="6" ht="20.25" customHeight="1" spans="1:7">
      <c r="A6" s="180" t="s">
        <v>71</v>
      </c>
      <c r="B6" s="180" t="s">
        <v>72</v>
      </c>
      <c r="C6" s="19"/>
      <c r="D6" s="20" t="s">
        <v>57</v>
      </c>
      <c r="E6" s="20" t="s">
        <v>166</v>
      </c>
      <c r="F6" s="20" t="s">
        <v>167</v>
      </c>
      <c r="G6" s="157"/>
    </row>
    <row r="7" ht="15" customHeight="1" spans="1:7">
      <c r="A7" s="181" t="s">
        <v>81</v>
      </c>
      <c r="B7" s="13" t="s">
        <v>82</v>
      </c>
      <c r="C7" s="20" t="s">
        <v>83</v>
      </c>
      <c r="D7" s="20" t="s">
        <v>84</v>
      </c>
      <c r="E7" s="20" t="s">
        <v>85</v>
      </c>
      <c r="F7" s="20" t="s">
        <v>86</v>
      </c>
      <c r="G7" s="20" t="s">
        <v>87</v>
      </c>
    </row>
    <row r="8" ht="18" customHeight="1" spans="1:7">
      <c r="A8" s="61" t="s">
        <v>96</v>
      </c>
      <c r="B8" s="61" t="s">
        <v>97</v>
      </c>
      <c r="C8" s="182">
        <v>19883317</v>
      </c>
      <c r="D8" s="158">
        <v>19387717</v>
      </c>
      <c r="E8" s="158">
        <v>17438344</v>
      </c>
      <c r="F8" s="158">
        <v>1949373</v>
      </c>
      <c r="G8" s="158">
        <v>495600</v>
      </c>
    </row>
    <row r="9" ht="18" customHeight="1" spans="1:7">
      <c r="A9" s="61" t="s">
        <v>98</v>
      </c>
      <c r="B9" s="61" t="s">
        <v>99</v>
      </c>
      <c r="C9" s="182">
        <v>19875865</v>
      </c>
      <c r="D9" s="158">
        <v>19380265</v>
      </c>
      <c r="E9" s="158">
        <v>17438344</v>
      </c>
      <c r="F9" s="158">
        <v>1941921</v>
      </c>
      <c r="G9" s="158">
        <v>495600</v>
      </c>
    </row>
    <row r="10" ht="18" customHeight="1" spans="1:7">
      <c r="A10" s="61" t="s">
        <v>100</v>
      </c>
      <c r="B10" s="61" t="s">
        <v>101</v>
      </c>
      <c r="C10" s="182">
        <v>19875865</v>
      </c>
      <c r="D10" s="158">
        <v>19380265</v>
      </c>
      <c r="E10" s="158">
        <v>17438344</v>
      </c>
      <c r="F10" s="158">
        <v>1941921</v>
      </c>
      <c r="G10" s="158">
        <v>495600</v>
      </c>
    </row>
    <row r="11" ht="18" customHeight="1" spans="1:7">
      <c r="A11" s="61" t="s">
        <v>102</v>
      </c>
      <c r="B11" s="61" t="s">
        <v>103</v>
      </c>
      <c r="C11" s="182">
        <v>7452</v>
      </c>
      <c r="D11" s="158">
        <v>7452</v>
      </c>
      <c r="E11" s="158"/>
      <c r="F11" s="158">
        <v>7452</v>
      </c>
      <c r="G11" s="158"/>
    </row>
    <row r="12" ht="18" customHeight="1" spans="1:7">
      <c r="A12" s="61" t="s">
        <v>104</v>
      </c>
      <c r="B12" s="61" t="s">
        <v>105</v>
      </c>
      <c r="C12" s="182">
        <v>7452</v>
      </c>
      <c r="D12" s="158">
        <v>7452</v>
      </c>
      <c r="E12" s="158"/>
      <c r="F12" s="158">
        <v>7452</v>
      </c>
      <c r="G12" s="158"/>
    </row>
    <row r="13" ht="18" customHeight="1" spans="1:7">
      <c r="A13" s="61" t="s">
        <v>106</v>
      </c>
      <c r="B13" s="61" t="s">
        <v>107</v>
      </c>
      <c r="C13" s="182">
        <v>1779508</v>
      </c>
      <c r="D13" s="158">
        <v>1779508</v>
      </c>
      <c r="E13" s="158">
        <v>1714708</v>
      </c>
      <c r="F13" s="158">
        <v>64800</v>
      </c>
      <c r="G13" s="158"/>
    </row>
    <row r="14" ht="18" customHeight="1" spans="1:7">
      <c r="A14" s="61" t="s">
        <v>108</v>
      </c>
      <c r="B14" s="61" t="s">
        <v>109</v>
      </c>
      <c r="C14" s="182">
        <v>1779508</v>
      </c>
      <c r="D14" s="158">
        <v>1779508</v>
      </c>
      <c r="E14" s="158">
        <v>1714708</v>
      </c>
      <c r="F14" s="158">
        <v>64800</v>
      </c>
      <c r="G14" s="158"/>
    </row>
    <row r="15" ht="18" customHeight="1" spans="1:7">
      <c r="A15" s="61" t="s">
        <v>110</v>
      </c>
      <c r="B15" s="61" t="s">
        <v>111</v>
      </c>
      <c r="C15" s="182">
        <v>432000</v>
      </c>
      <c r="D15" s="158">
        <v>432000</v>
      </c>
      <c r="E15" s="158">
        <v>367200</v>
      </c>
      <c r="F15" s="158">
        <v>64800</v>
      </c>
      <c r="G15" s="158"/>
    </row>
    <row r="16" ht="30" customHeight="1" spans="1:7">
      <c r="A16" s="61" t="s">
        <v>112</v>
      </c>
      <c r="B16" s="61" t="s">
        <v>113</v>
      </c>
      <c r="C16" s="182">
        <v>1247508</v>
      </c>
      <c r="D16" s="158">
        <v>1247508</v>
      </c>
      <c r="E16" s="158">
        <v>1247508</v>
      </c>
      <c r="F16" s="158"/>
      <c r="G16" s="158"/>
    </row>
    <row r="17" ht="26" customHeight="1" spans="1:7">
      <c r="A17" s="61" t="s">
        <v>114</v>
      </c>
      <c r="B17" s="61" t="s">
        <v>115</v>
      </c>
      <c r="C17" s="182">
        <v>100000</v>
      </c>
      <c r="D17" s="158">
        <v>100000</v>
      </c>
      <c r="E17" s="158">
        <v>100000</v>
      </c>
      <c r="F17" s="158"/>
      <c r="G17" s="158"/>
    </row>
    <row r="18" ht="18" customHeight="1" spans="1:7">
      <c r="A18" s="61" t="s">
        <v>116</v>
      </c>
      <c r="B18" s="61" t="s">
        <v>117</v>
      </c>
      <c r="C18" s="182">
        <v>1169559</v>
      </c>
      <c r="D18" s="158">
        <v>1169559</v>
      </c>
      <c r="E18" s="158">
        <v>1169559</v>
      </c>
      <c r="F18" s="158"/>
      <c r="G18" s="158"/>
    </row>
    <row r="19" ht="18" customHeight="1" spans="1:7">
      <c r="A19" s="61" t="s">
        <v>118</v>
      </c>
      <c r="B19" s="61" t="s">
        <v>119</v>
      </c>
      <c r="C19" s="182">
        <v>1169559</v>
      </c>
      <c r="D19" s="158">
        <v>1169559</v>
      </c>
      <c r="E19" s="158">
        <v>1169559</v>
      </c>
      <c r="F19" s="158"/>
      <c r="G19" s="158"/>
    </row>
    <row r="20" ht="18" customHeight="1" spans="1:7">
      <c r="A20" s="61" t="s">
        <v>120</v>
      </c>
      <c r="B20" s="61" t="s">
        <v>121</v>
      </c>
      <c r="C20" s="182">
        <v>1153966</v>
      </c>
      <c r="D20" s="158">
        <v>1153966</v>
      </c>
      <c r="E20" s="158">
        <v>1153966</v>
      </c>
      <c r="F20" s="158"/>
      <c r="G20" s="158"/>
    </row>
    <row r="21" ht="29" customHeight="1" spans="1:7">
      <c r="A21" s="61" t="s">
        <v>122</v>
      </c>
      <c r="B21" s="61" t="s">
        <v>123</v>
      </c>
      <c r="C21" s="182">
        <v>15593</v>
      </c>
      <c r="D21" s="158">
        <v>15593</v>
      </c>
      <c r="E21" s="158">
        <v>15593</v>
      </c>
      <c r="F21" s="158"/>
      <c r="G21" s="158"/>
    </row>
    <row r="22" ht="18" customHeight="1" spans="1:7">
      <c r="A22" s="61" t="s">
        <v>124</v>
      </c>
      <c r="B22" s="61" t="s">
        <v>125</v>
      </c>
      <c r="C22" s="182">
        <v>1360632</v>
      </c>
      <c r="D22" s="158">
        <v>1360632</v>
      </c>
      <c r="E22" s="158">
        <v>1360632</v>
      </c>
      <c r="F22" s="158"/>
      <c r="G22" s="158"/>
    </row>
    <row r="23" ht="23" customHeight="1" spans="1:7">
      <c r="A23" s="61" t="s">
        <v>126</v>
      </c>
      <c r="B23" s="61" t="s">
        <v>127</v>
      </c>
      <c r="C23" s="182">
        <v>1360632</v>
      </c>
      <c r="D23" s="158">
        <v>1360632</v>
      </c>
      <c r="E23" s="158">
        <v>1360632</v>
      </c>
      <c r="F23" s="158"/>
      <c r="G23" s="158"/>
    </row>
    <row r="24" ht="26" customHeight="1" spans="1:7">
      <c r="A24" s="61" t="s">
        <v>128</v>
      </c>
      <c r="B24" s="61" t="s">
        <v>129</v>
      </c>
      <c r="C24" s="182">
        <v>1360632</v>
      </c>
      <c r="D24" s="158">
        <v>1360632</v>
      </c>
      <c r="E24" s="158">
        <v>1360632</v>
      </c>
      <c r="F24" s="158"/>
      <c r="G24" s="158"/>
    </row>
    <row r="25" ht="18" customHeight="1" spans="1:7">
      <c r="A25" s="11" t="s">
        <v>168</v>
      </c>
      <c r="B25" s="13" t="s">
        <v>168</v>
      </c>
      <c r="C25" s="158">
        <v>24193016</v>
      </c>
      <c r="D25" s="158">
        <v>23697416</v>
      </c>
      <c r="E25" s="158">
        <v>21683243</v>
      </c>
      <c r="F25" s="158">
        <v>2014173</v>
      </c>
      <c r="G25" s="158">
        <v>495600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D11" sqref="D11"/>
    </sheetView>
  </sheetViews>
  <sheetFormatPr defaultColWidth="10.425" defaultRowHeight="14.25" customHeight="1" outlineLevelRow="7" outlineLevelCol="5"/>
  <cols>
    <col min="1" max="1" width="52.375" customWidth="1"/>
    <col min="2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7"/>
      <c r="B2" s="47"/>
      <c r="C2" s="47"/>
      <c r="D2" s="47"/>
      <c r="E2" s="46"/>
      <c r="F2" s="175" t="s">
        <v>169</v>
      </c>
    </row>
    <row r="3" ht="41.25" customHeight="1" spans="1:6">
      <c r="A3" s="176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6" t="str">
        <f>"单位名称：昆明市五华区海源小学"&amp;""</f>
        <v>单位名称：昆明市五华区海源小学</v>
      </c>
      <c r="B4" s="48"/>
      <c r="C4" s="39"/>
      <c r="D4" s="51"/>
      <c r="E4" s="52"/>
      <c r="F4" s="50" t="s">
        <v>1</v>
      </c>
    </row>
    <row r="5" ht="27" customHeight="1" spans="1:6">
      <c r="A5" s="53" t="s">
        <v>170</v>
      </c>
      <c r="B5" s="53" t="s">
        <v>171</v>
      </c>
      <c r="C5" s="27" t="s">
        <v>172</v>
      </c>
      <c r="D5" s="53"/>
      <c r="E5" s="54"/>
      <c r="F5" s="53" t="s">
        <v>173</v>
      </c>
    </row>
    <row r="6" ht="28.5" customHeight="1" spans="1:6">
      <c r="A6" s="177"/>
      <c r="B6" s="56"/>
      <c r="C6" s="54" t="s">
        <v>57</v>
      </c>
      <c r="D6" s="54" t="s">
        <v>174</v>
      </c>
      <c r="E6" s="54" t="s">
        <v>175</v>
      </c>
      <c r="F6" s="55"/>
    </row>
    <row r="7" ht="17.25" customHeight="1" spans="1:6">
      <c r="A7" s="27" t="s">
        <v>81</v>
      </c>
      <c r="B7" s="27" t="s">
        <v>82</v>
      </c>
      <c r="C7" s="27" t="s">
        <v>83</v>
      </c>
      <c r="D7" s="27" t="s">
        <v>84</v>
      </c>
      <c r="E7" s="27" t="s">
        <v>85</v>
      </c>
      <c r="F7" s="27" t="s">
        <v>86</v>
      </c>
    </row>
    <row r="8" ht="17.25" customHeight="1" spans="1:6">
      <c r="A8" s="79" t="s">
        <v>176</v>
      </c>
      <c r="B8" s="79"/>
      <c r="C8" s="79"/>
      <c r="D8" s="79"/>
      <c r="E8" s="79"/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workbookViewId="0">
      <pane ySplit="1" topLeftCell="A19" activePane="bottomLeft" state="frozen"/>
      <selection/>
      <selection pane="bottomLeft" activeCell="A4" sqref="A4:X45"/>
    </sheetView>
  </sheetViews>
  <sheetFormatPr defaultColWidth="9.14166666666667" defaultRowHeight="14.25" customHeight="1"/>
  <cols>
    <col min="1" max="1" width="19.375" customWidth="1"/>
    <col min="2" max="2" width="16.875" customWidth="1"/>
    <col min="3" max="3" width="20.5" customWidth="1"/>
    <col min="4" max="4" width="27.125" customWidth="1"/>
    <col min="5" max="5" width="6.875" customWidth="1"/>
    <col min="6" max="6" width="26.8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61"/>
      <c r="E2" s="162"/>
      <c r="F2" s="162"/>
      <c r="G2" s="162"/>
      <c r="H2" s="162"/>
      <c r="I2" s="81"/>
      <c r="J2" s="81"/>
      <c r="K2" s="81"/>
      <c r="L2" s="81"/>
      <c r="M2" s="81"/>
      <c r="N2" s="81"/>
      <c r="R2" s="81"/>
      <c r="V2" s="161"/>
      <c r="X2" s="3" t="s">
        <v>177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tr">
        <f>"单位名称：昆明市五华区海源小学"&amp;""</f>
        <v>单位名称：昆明市五华区海源小学</v>
      </c>
      <c r="B4" s="6"/>
      <c r="C4" s="5"/>
      <c r="D4" s="5"/>
      <c r="E4" s="5"/>
      <c r="F4" s="5"/>
      <c r="G4" s="5"/>
      <c r="H4" s="5"/>
      <c r="I4" s="83"/>
      <c r="J4" s="83"/>
      <c r="K4" s="83"/>
      <c r="L4" s="83"/>
      <c r="M4" s="83"/>
      <c r="N4" s="83"/>
      <c r="O4" s="7"/>
      <c r="P4" s="7"/>
      <c r="Q4" s="7"/>
      <c r="R4" s="83"/>
      <c r="S4" s="39"/>
      <c r="T4" s="39"/>
      <c r="U4" s="39"/>
      <c r="V4" s="173"/>
      <c r="W4" s="39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68" t="s">
        <v>186</v>
      </c>
      <c r="J5" s="106" t="s">
        <v>186</v>
      </c>
      <c r="K5" s="106"/>
      <c r="L5" s="106"/>
      <c r="M5" s="106"/>
      <c r="N5" s="106"/>
      <c r="O5" s="12"/>
      <c r="P5" s="12"/>
      <c r="Q5" s="12"/>
      <c r="R5" s="99" t="s">
        <v>61</v>
      </c>
      <c r="S5" s="106" t="s">
        <v>62</v>
      </c>
      <c r="T5" s="106"/>
      <c r="U5" s="106"/>
      <c r="V5" s="106"/>
      <c r="W5" s="106"/>
      <c r="X5" s="76"/>
    </row>
    <row r="6" ht="18" customHeight="1" spans="1:24">
      <c r="A6" s="14"/>
      <c r="B6" s="32"/>
      <c r="C6" s="131"/>
      <c r="D6" s="14"/>
      <c r="E6" s="14"/>
      <c r="F6" s="14"/>
      <c r="G6" s="14"/>
      <c r="H6" s="14"/>
      <c r="I6" s="129" t="s">
        <v>187</v>
      </c>
      <c r="J6" s="168" t="s">
        <v>58</v>
      </c>
      <c r="K6" s="106"/>
      <c r="L6" s="106"/>
      <c r="M6" s="106"/>
      <c r="N6" s="76"/>
      <c r="O6" s="11" t="s">
        <v>188</v>
      </c>
      <c r="P6" s="12"/>
      <c r="Q6" s="13"/>
      <c r="R6" s="9" t="s">
        <v>61</v>
      </c>
      <c r="S6" s="168" t="s">
        <v>62</v>
      </c>
      <c r="T6" s="99" t="s">
        <v>64</v>
      </c>
      <c r="U6" s="106" t="s">
        <v>62</v>
      </c>
      <c r="V6" s="99" t="s">
        <v>66</v>
      </c>
      <c r="W6" s="99" t="s">
        <v>67</v>
      </c>
      <c r="X6" s="174" t="s">
        <v>68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28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32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78"/>
      <c r="B8" s="19"/>
      <c r="C8" s="78"/>
      <c r="D8" s="78"/>
      <c r="E8" s="78"/>
      <c r="F8" s="78"/>
      <c r="G8" s="78"/>
      <c r="H8" s="78"/>
      <c r="I8" s="78"/>
      <c r="J8" s="53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40">
        <v>23</v>
      </c>
      <c r="X9" s="40">
        <v>24</v>
      </c>
    </row>
    <row r="10" ht="20.25" customHeight="1" spans="1:24">
      <c r="A10" s="163" t="s">
        <v>196</v>
      </c>
      <c r="B10" s="163" t="s">
        <v>69</v>
      </c>
      <c r="C10" s="221" t="s">
        <v>197</v>
      </c>
      <c r="D10" s="164" t="s">
        <v>198</v>
      </c>
      <c r="E10" s="164" t="s">
        <v>100</v>
      </c>
      <c r="F10" s="164" t="s">
        <v>101</v>
      </c>
      <c r="G10" s="164" t="s">
        <v>199</v>
      </c>
      <c r="H10" s="164" t="s">
        <v>200</v>
      </c>
      <c r="I10" s="169">
        <v>68640</v>
      </c>
      <c r="J10" s="169">
        <v>68640</v>
      </c>
      <c r="K10" s="170"/>
      <c r="L10" s="170"/>
      <c r="M10" s="169">
        <v>68640</v>
      </c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</row>
    <row r="11" ht="17.25" customHeight="1" spans="1:24">
      <c r="A11" s="163" t="s">
        <v>196</v>
      </c>
      <c r="B11" s="163" t="s">
        <v>69</v>
      </c>
      <c r="C11" s="222" t="s">
        <v>201</v>
      </c>
      <c r="D11" s="164" t="s">
        <v>202</v>
      </c>
      <c r="E11" s="164" t="s">
        <v>100</v>
      </c>
      <c r="F11" s="164" t="s">
        <v>101</v>
      </c>
      <c r="G11" s="164" t="s">
        <v>203</v>
      </c>
      <c r="H11" s="164" t="s">
        <v>204</v>
      </c>
      <c r="I11" s="169">
        <v>3027200</v>
      </c>
      <c r="J11" s="169">
        <v>3027200</v>
      </c>
      <c r="K11" s="171"/>
      <c r="L11" s="171"/>
      <c r="M11" s="169">
        <v>3027200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ht="17.25" customHeight="1" spans="1:24">
      <c r="A12" s="163" t="s">
        <v>196</v>
      </c>
      <c r="B12" s="163" t="s">
        <v>69</v>
      </c>
      <c r="C12" s="222" t="s">
        <v>201</v>
      </c>
      <c r="D12" s="164" t="s">
        <v>205</v>
      </c>
      <c r="E12" s="164" t="s">
        <v>100</v>
      </c>
      <c r="F12" s="164" t="s">
        <v>101</v>
      </c>
      <c r="G12" s="164" t="s">
        <v>206</v>
      </c>
      <c r="H12" s="164" t="s">
        <v>207</v>
      </c>
      <c r="I12" s="169">
        <v>844800</v>
      </c>
      <c r="J12" s="169">
        <v>844800</v>
      </c>
      <c r="K12" s="171"/>
      <c r="L12" s="171"/>
      <c r="M12" s="169">
        <v>844800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</row>
    <row r="13" ht="17.25" customHeight="1" spans="1:24">
      <c r="A13" s="163" t="s">
        <v>196</v>
      </c>
      <c r="B13" s="163" t="s">
        <v>69</v>
      </c>
      <c r="C13" s="222" t="s">
        <v>201</v>
      </c>
      <c r="D13" s="164" t="s">
        <v>208</v>
      </c>
      <c r="E13" s="164" t="s">
        <v>100</v>
      </c>
      <c r="F13" s="164" t="s">
        <v>101</v>
      </c>
      <c r="G13" s="164" t="s">
        <v>206</v>
      </c>
      <c r="H13" s="164" t="s">
        <v>207</v>
      </c>
      <c r="I13" s="169">
        <v>739200</v>
      </c>
      <c r="J13" s="169">
        <v>739200</v>
      </c>
      <c r="K13" s="171"/>
      <c r="L13" s="171"/>
      <c r="M13" s="169">
        <v>739200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</row>
    <row r="14" ht="17.25" customHeight="1" spans="1:24">
      <c r="A14" s="163" t="s">
        <v>196</v>
      </c>
      <c r="B14" s="163" t="s">
        <v>69</v>
      </c>
      <c r="C14" s="222" t="s">
        <v>209</v>
      </c>
      <c r="D14" s="164" t="s">
        <v>210</v>
      </c>
      <c r="E14" s="164" t="s">
        <v>100</v>
      </c>
      <c r="F14" s="164" t="s">
        <v>101</v>
      </c>
      <c r="G14" s="164" t="s">
        <v>211</v>
      </c>
      <c r="H14" s="164" t="s">
        <v>210</v>
      </c>
      <c r="I14" s="169">
        <v>109540</v>
      </c>
      <c r="J14" s="169">
        <v>109540</v>
      </c>
      <c r="K14" s="171"/>
      <c r="L14" s="171"/>
      <c r="M14" s="169">
        <v>109540</v>
      </c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</row>
    <row r="15" ht="17.25" customHeight="1" spans="1:24">
      <c r="A15" s="163" t="s">
        <v>196</v>
      </c>
      <c r="B15" s="163" t="s">
        <v>69</v>
      </c>
      <c r="C15" s="222" t="s">
        <v>212</v>
      </c>
      <c r="D15" s="164" t="s">
        <v>213</v>
      </c>
      <c r="E15" s="164" t="s">
        <v>100</v>
      </c>
      <c r="F15" s="164" t="s">
        <v>101</v>
      </c>
      <c r="G15" s="164" t="s">
        <v>214</v>
      </c>
      <c r="H15" s="164" t="s">
        <v>215</v>
      </c>
      <c r="I15" s="169">
        <v>50000</v>
      </c>
      <c r="J15" s="169">
        <v>50000</v>
      </c>
      <c r="K15" s="171"/>
      <c r="L15" s="171"/>
      <c r="M15" s="169">
        <v>50000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</row>
    <row r="16" ht="17.25" customHeight="1" spans="1:24">
      <c r="A16" s="163" t="s">
        <v>196</v>
      </c>
      <c r="B16" s="163" t="s">
        <v>69</v>
      </c>
      <c r="C16" s="222" t="s">
        <v>212</v>
      </c>
      <c r="D16" s="164" t="s">
        <v>216</v>
      </c>
      <c r="E16" s="164" t="s">
        <v>100</v>
      </c>
      <c r="F16" s="164" t="s">
        <v>101</v>
      </c>
      <c r="G16" s="164" t="s">
        <v>217</v>
      </c>
      <c r="H16" s="164" t="s">
        <v>216</v>
      </c>
      <c r="I16" s="169">
        <v>260000</v>
      </c>
      <c r="J16" s="169">
        <v>260000</v>
      </c>
      <c r="K16" s="171"/>
      <c r="L16" s="171"/>
      <c r="M16" s="169">
        <v>260000</v>
      </c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</row>
    <row r="17" ht="17.25" customHeight="1" spans="1:24">
      <c r="A17" s="163" t="s">
        <v>196</v>
      </c>
      <c r="B17" s="163" t="s">
        <v>69</v>
      </c>
      <c r="C17" s="222" t="s">
        <v>212</v>
      </c>
      <c r="D17" s="164" t="s">
        <v>218</v>
      </c>
      <c r="E17" s="164" t="s">
        <v>100</v>
      </c>
      <c r="F17" s="164" t="s">
        <v>101</v>
      </c>
      <c r="G17" s="164" t="s">
        <v>219</v>
      </c>
      <c r="H17" s="164" t="s">
        <v>218</v>
      </c>
      <c r="I17" s="169">
        <v>120000</v>
      </c>
      <c r="J17" s="169">
        <v>120000</v>
      </c>
      <c r="K17" s="171"/>
      <c r="L17" s="171"/>
      <c r="M17" s="169">
        <v>120000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</row>
    <row r="18" ht="17.25" customHeight="1" spans="1:24">
      <c r="A18" s="163" t="s">
        <v>196</v>
      </c>
      <c r="B18" s="163" t="s">
        <v>69</v>
      </c>
      <c r="C18" s="222" t="s">
        <v>212</v>
      </c>
      <c r="D18" s="164" t="s">
        <v>220</v>
      </c>
      <c r="E18" s="164" t="s">
        <v>100</v>
      </c>
      <c r="F18" s="164" t="s">
        <v>101</v>
      </c>
      <c r="G18" s="164" t="s">
        <v>221</v>
      </c>
      <c r="H18" s="164" t="s">
        <v>220</v>
      </c>
      <c r="I18" s="169">
        <v>50000</v>
      </c>
      <c r="J18" s="169">
        <v>50000</v>
      </c>
      <c r="K18" s="171"/>
      <c r="L18" s="171"/>
      <c r="M18" s="169">
        <v>50000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</row>
    <row r="19" ht="17.25" customHeight="1" spans="1:24">
      <c r="A19" s="163" t="s">
        <v>196</v>
      </c>
      <c r="B19" s="163" t="s">
        <v>69</v>
      </c>
      <c r="C19" s="222" t="s">
        <v>212</v>
      </c>
      <c r="D19" s="164" t="s">
        <v>222</v>
      </c>
      <c r="E19" s="164" t="s">
        <v>100</v>
      </c>
      <c r="F19" s="164" t="s">
        <v>101</v>
      </c>
      <c r="G19" s="164" t="s">
        <v>223</v>
      </c>
      <c r="H19" s="164" t="s">
        <v>224</v>
      </c>
      <c r="I19" s="169">
        <v>199500</v>
      </c>
      <c r="J19" s="169">
        <v>199500</v>
      </c>
      <c r="K19" s="171"/>
      <c r="L19" s="171"/>
      <c r="M19" s="169">
        <v>199500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</row>
    <row r="20" ht="17.25" customHeight="1" spans="1:24">
      <c r="A20" s="163" t="s">
        <v>196</v>
      </c>
      <c r="B20" s="163" t="s">
        <v>69</v>
      </c>
      <c r="C20" s="222" t="s">
        <v>212</v>
      </c>
      <c r="D20" s="164" t="s">
        <v>225</v>
      </c>
      <c r="E20" s="164" t="s">
        <v>100</v>
      </c>
      <c r="F20" s="164" t="s">
        <v>101</v>
      </c>
      <c r="G20" s="164" t="s">
        <v>223</v>
      </c>
      <c r="H20" s="164" t="s">
        <v>224</v>
      </c>
      <c r="I20" s="169">
        <v>84000</v>
      </c>
      <c r="J20" s="169">
        <v>84000</v>
      </c>
      <c r="K20" s="171"/>
      <c r="L20" s="171"/>
      <c r="M20" s="169">
        <v>84000</v>
      </c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</row>
    <row r="21" ht="17.25" customHeight="1" spans="1:24">
      <c r="A21" s="163" t="s">
        <v>196</v>
      </c>
      <c r="B21" s="163" t="s">
        <v>69</v>
      </c>
      <c r="C21" s="223" t="s">
        <v>212</v>
      </c>
      <c r="D21" s="164" t="s">
        <v>226</v>
      </c>
      <c r="E21" s="164" t="s">
        <v>100</v>
      </c>
      <c r="F21" s="164" t="s">
        <v>101</v>
      </c>
      <c r="G21" s="164" t="s">
        <v>223</v>
      </c>
      <c r="H21" s="164" t="s">
        <v>224</v>
      </c>
      <c r="I21" s="169">
        <v>150000</v>
      </c>
      <c r="J21" s="169">
        <v>150000</v>
      </c>
      <c r="K21" s="171"/>
      <c r="L21" s="171"/>
      <c r="M21" s="169">
        <v>150000</v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</row>
    <row r="22" ht="17.25" customHeight="1" spans="1:24">
      <c r="A22" s="163" t="s">
        <v>196</v>
      </c>
      <c r="B22" s="163" t="s">
        <v>69</v>
      </c>
      <c r="C22" s="222" t="s">
        <v>212</v>
      </c>
      <c r="D22" s="164" t="s">
        <v>227</v>
      </c>
      <c r="E22" s="164" t="s">
        <v>100</v>
      </c>
      <c r="F22" s="164" t="s">
        <v>101</v>
      </c>
      <c r="G22" s="164" t="s">
        <v>228</v>
      </c>
      <c r="H22" s="164" t="s">
        <v>229</v>
      </c>
      <c r="I22" s="169">
        <v>100000</v>
      </c>
      <c r="J22" s="169">
        <v>100000</v>
      </c>
      <c r="K22" s="171"/>
      <c r="L22" s="171"/>
      <c r="M22" s="169">
        <v>100000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</row>
    <row r="23" ht="17.25" customHeight="1" spans="1:24">
      <c r="A23" s="163" t="s">
        <v>196</v>
      </c>
      <c r="B23" s="163" t="s">
        <v>69</v>
      </c>
      <c r="C23" s="222" t="s">
        <v>230</v>
      </c>
      <c r="D23" s="164" t="s">
        <v>231</v>
      </c>
      <c r="E23" s="164" t="s">
        <v>100</v>
      </c>
      <c r="F23" s="164" t="s">
        <v>101</v>
      </c>
      <c r="G23" s="164" t="s">
        <v>232</v>
      </c>
      <c r="H23" s="164" t="s">
        <v>231</v>
      </c>
      <c r="I23" s="169">
        <v>140000</v>
      </c>
      <c r="J23" s="169">
        <v>140000</v>
      </c>
      <c r="K23" s="171"/>
      <c r="L23" s="171"/>
      <c r="M23" s="169">
        <v>140000</v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</row>
    <row r="24" ht="17.25" customHeight="1" spans="1:24">
      <c r="A24" s="163" t="s">
        <v>196</v>
      </c>
      <c r="B24" s="163" t="s">
        <v>69</v>
      </c>
      <c r="C24" s="222" t="s">
        <v>212</v>
      </c>
      <c r="D24" s="164" t="s">
        <v>233</v>
      </c>
      <c r="E24" s="164" t="s">
        <v>100</v>
      </c>
      <c r="F24" s="164" t="s">
        <v>101</v>
      </c>
      <c r="G24" s="164" t="s">
        <v>234</v>
      </c>
      <c r="H24" s="164" t="s">
        <v>235</v>
      </c>
      <c r="I24" s="169">
        <v>46100</v>
      </c>
      <c r="J24" s="169">
        <v>46100</v>
      </c>
      <c r="K24" s="171"/>
      <c r="L24" s="171"/>
      <c r="M24" s="169">
        <v>46100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</row>
    <row r="25" ht="17.25" customHeight="1" spans="1:24">
      <c r="A25" s="163" t="s">
        <v>196</v>
      </c>
      <c r="B25" s="163" t="s">
        <v>69</v>
      </c>
      <c r="C25" s="222" t="s">
        <v>197</v>
      </c>
      <c r="D25" s="164" t="s">
        <v>236</v>
      </c>
      <c r="E25" s="164" t="s">
        <v>100</v>
      </c>
      <c r="F25" s="164" t="s">
        <v>101</v>
      </c>
      <c r="G25" s="164" t="s">
        <v>237</v>
      </c>
      <c r="H25" s="164" t="s">
        <v>238</v>
      </c>
      <c r="I25" s="169">
        <v>264000</v>
      </c>
      <c r="J25" s="169">
        <v>264000</v>
      </c>
      <c r="K25" s="171"/>
      <c r="L25" s="171"/>
      <c r="M25" s="169">
        <v>264000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</row>
    <row r="26" ht="17.25" customHeight="1" spans="1:24">
      <c r="A26" s="163" t="s">
        <v>196</v>
      </c>
      <c r="B26" s="163" t="s">
        <v>69</v>
      </c>
      <c r="C26" s="222" t="s">
        <v>212</v>
      </c>
      <c r="D26" s="164" t="s">
        <v>239</v>
      </c>
      <c r="E26" s="164" t="s">
        <v>100</v>
      </c>
      <c r="F26" s="164" t="s">
        <v>101</v>
      </c>
      <c r="G26" s="164" t="s">
        <v>240</v>
      </c>
      <c r="H26" s="164" t="s">
        <v>241</v>
      </c>
      <c r="I26" s="169">
        <v>8400</v>
      </c>
      <c r="J26" s="169">
        <v>8400</v>
      </c>
      <c r="K26" s="171"/>
      <c r="L26" s="171"/>
      <c r="M26" s="169">
        <v>8400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</row>
    <row r="27" ht="17.25" customHeight="1" spans="1:24">
      <c r="A27" s="163" t="s">
        <v>196</v>
      </c>
      <c r="B27" s="163" t="s">
        <v>69</v>
      </c>
      <c r="C27" s="222" t="s">
        <v>197</v>
      </c>
      <c r="D27" s="164" t="s">
        <v>242</v>
      </c>
      <c r="E27" s="164" t="s">
        <v>110</v>
      </c>
      <c r="F27" s="164" t="s">
        <v>111</v>
      </c>
      <c r="G27" s="164" t="s">
        <v>240</v>
      </c>
      <c r="H27" s="164" t="s">
        <v>241</v>
      </c>
      <c r="I27" s="169">
        <v>10800</v>
      </c>
      <c r="J27" s="169">
        <v>10800</v>
      </c>
      <c r="K27" s="171"/>
      <c r="L27" s="171"/>
      <c r="M27" s="169">
        <v>10800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</row>
    <row r="28" ht="17.25" customHeight="1" spans="1:24">
      <c r="A28" s="163" t="s">
        <v>196</v>
      </c>
      <c r="B28" s="163" t="s">
        <v>69</v>
      </c>
      <c r="C28" s="222" t="s">
        <v>201</v>
      </c>
      <c r="D28" s="164" t="s">
        <v>243</v>
      </c>
      <c r="E28" s="164" t="s">
        <v>100</v>
      </c>
      <c r="F28" s="164" t="s">
        <v>101</v>
      </c>
      <c r="G28" s="164" t="s">
        <v>244</v>
      </c>
      <c r="H28" s="164" t="s">
        <v>245</v>
      </c>
      <c r="I28" s="169">
        <v>4690536</v>
      </c>
      <c r="J28" s="169">
        <v>4690536</v>
      </c>
      <c r="K28" s="171"/>
      <c r="L28" s="171"/>
      <c r="M28" s="169">
        <v>4690536</v>
      </c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</row>
    <row r="29" ht="17.25" customHeight="1" spans="1:24">
      <c r="A29" s="163" t="s">
        <v>196</v>
      </c>
      <c r="B29" s="163" t="s">
        <v>69</v>
      </c>
      <c r="C29" s="222" t="s">
        <v>197</v>
      </c>
      <c r="D29" s="164" t="s">
        <v>246</v>
      </c>
      <c r="E29" s="164" t="s">
        <v>112</v>
      </c>
      <c r="F29" s="164" t="s">
        <v>113</v>
      </c>
      <c r="G29" s="164" t="s">
        <v>247</v>
      </c>
      <c r="H29" s="164" t="s">
        <v>248</v>
      </c>
      <c r="I29" s="169">
        <v>1247508</v>
      </c>
      <c r="J29" s="169">
        <v>1247508</v>
      </c>
      <c r="K29" s="171"/>
      <c r="L29" s="171"/>
      <c r="M29" s="169">
        <v>1247508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</row>
    <row r="30" ht="17.25" customHeight="1" spans="1:24">
      <c r="A30" s="163" t="s">
        <v>196</v>
      </c>
      <c r="B30" s="163" t="s">
        <v>69</v>
      </c>
      <c r="C30" s="222" t="s">
        <v>197</v>
      </c>
      <c r="D30" s="164" t="s">
        <v>249</v>
      </c>
      <c r="E30" s="164" t="s">
        <v>114</v>
      </c>
      <c r="F30" s="164" t="s">
        <v>115</v>
      </c>
      <c r="G30" s="164" t="s">
        <v>250</v>
      </c>
      <c r="H30" s="164" t="s">
        <v>249</v>
      </c>
      <c r="I30" s="169">
        <v>100000</v>
      </c>
      <c r="J30" s="169">
        <v>100000</v>
      </c>
      <c r="K30" s="171"/>
      <c r="L30" s="171"/>
      <c r="M30" s="169">
        <v>100000</v>
      </c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</row>
    <row r="31" ht="17.25" customHeight="1" spans="1:24">
      <c r="A31" s="163" t="s">
        <v>196</v>
      </c>
      <c r="B31" s="163" t="s">
        <v>69</v>
      </c>
      <c r="C31" s="222" t="s">
        <v>197</v>
      </c>
      <c r="D31" s="164" t="s">
        <v>251</v>
      </c>
      <c r="E31" s="164" t="s">
        <v>120</v>
      </c>
      <c r="F31" s="164" t="s">
        <v>121</v>
      </c>
      <c r="G31" s="164" t="s">
        <v>252</v>
      </c>
      <c r="H31" s="164" t="s">
        <v>253</v>
      </c>
      <c r="I31" s="169">
        <v>1153966</v>
      </c>
      <c r="J31" s="169">
        <v>1153966</v>
      </c>
      <c r="K31" s="171"/>
      <c r="L31" s="171"/>
      <c r="M31" s="169">
        <v>1153966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</row>
    <row r="32" ht="17.25" customHeight="1" spans="1:24">
      <c r="A32" s="163" t="s">
        <v>196</v>
      </c>
      <c r="B32" s="163" t="s">
        <v>69</v>
      </c>
      <c r="C32" s="222" t="s">
        <v>197</v>
      </c>
      <c r="D32" s="164" t="s">
        <v>254</v>
      </c>
      <c r="E32" s="164" t="s">
        <v>100</v>
      </c>
      <c r="F32" s="164" t="s">
        <v>101</v>
      </c>
      <c r="G32" s="164" t="s">
        <v>255</v>
      </c>
      <c r="H32" s="164" t="s">
        <v>256</v>
      </c>
      <c r="I32" s="169">
        <v>33035</v>
      </c>
      <c r="J32" s="169">
        <v>33035</v>
      </c>
      <c r="K32" s="171"/>
      <c r="L32" s="171"/>
      <c r="M32" s="169">
        <v>33035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</row>
    <row r="33" ht="17.25" customHeight="1" spans="1:24">
      <c r="A33" s="163" t="s">
        <v>196</v>
      </c>
      <c r="B33" s="163" t="s">
        <v>69</v>
      </c>
      <c r="C33" s="222" t="s">
        <v>197</v>
      </c>
      <c r="D33" s="164" t="s">
        <v>257</v>
      </c>
      <c r="E33" s="164" t="s">
        <v>122</v>
      </c>
      <c r="F33" s="164" t="s">
        <v>123</v>
      </c>
      <c r="G33" s="164" t="s">
        <v>255</v>
      </c>
      <c r="H33" s="164" t="s">
        <v>256</v>
      </c>
      <c r="I33" s="169">
        <v>15593</v>
      </c>
      <c r="J33" s="169">
        <v>15593</v>
      </c>
      <c r="K33" s="171"/>
      <c r="L33" s="171"/>
      <c r="M33" s="169">
        <v>15593</v>
      </c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</row>
    <row r="34" ht="17.25" customHeight="1" spans="1:24">
      <c r="A34" s="163" t="s">
        <v>196</v>
      </c>
      <c r="B34" s="163" t="s">
        <v>69</v>
      </c>
      <c r="C34" s="222" t="s">
        <v>209</v>
      </c>
      <c r="D34" s="164" t="s">
        <v>210</v>
      </c>
      <c r="E34" s="164" t="s">
        <v>100</v>
      </c>
      <c r="F34" s="164" t="s">
        <v>101</v>
      </c>
      <c r="G34" s="164" t="s">
        <v>211</v>
      </c>
      <c r="H34" s="164" t="s">
        <v>210</v>
      </c>
      <c r="I34" s="169">
        <v>262741</v>
      </c>
      <c r="J34" s="169">
        <v>262741</v>
      </c>
      <c r="K34" s="171"/>
      <c r="L34" s="171"/>
      <c r="M34" s="169">
        <v>262741</v>
      </c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</row>
    <row r="35" ht="17.25" customHeight="1" spans="1:24">
      <c r="A35" s="163" t="s">
        <v>196</v>
      </c>
      <c r="B35" s="163" t="s">
        <v>69</v>
      </c>
      <c r="C35" s="222" t="s">
        <v>209</v>
      </c>
      <c r="D35" s="164" t="s">
        <v>258</v>
      </c>
      <c r="E35" s="164" t="s">
        <v>104</v>
      </c>
      <c r="F35" s="164" t="s">
        <v>105</v>
      </c>
      <c r="G35" s="164" t="s">
        <v>211</v>
      </c>
      <c r="H35" s="164" t="s">
        <v>210</v>
      </c>
      <c r="I35" s="169">
        <v>7452</v>
      </c>
      <c r="J35" s="169">
        <v>7452</v>
      </c>
      <c r="K35" s="171"/>
      <c r="L35" s="171"/>
      <c r="M35" s="169">
        <v>7452</v>
      </c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</row>
    <row r="36" ht="17.25" customHeight="1" spans="1:24">
      <c r="A36" s="163" t="s">
        <v>196</v>
      </c>
      <c r="B36" s="163" t="s">
        <v>69</v>
      </c>
      <c r="C36" s="222" t="s">
        <v>230</v>
      </c>
      <c r="D36" s="164" t="s">
        <v>231</v>
      </c>
      <c r="E36" s="164" t="s">
        <v>100</v>
      </c>
      <c r="F36" s="164" t="s">
        <v>101</v>
      </c>
      <c r="G36" s="164" t="s">
        <v>232</v>
      </c>
      <c r="H36" s="164" t="s">
        <v>231</v>
      </c>
      <c r="I36" s="169">
        <v>29000</v>
      </c>
      <c r="J36" s="169">
        <v>29000</v>
      </c>
      <c r="K36" s="171"/>
      <c r="L36" s="171"/>
      <c r="M36" s="169">
        <v>29000</v>
      </c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</row>
    <row r="37" ht="17.25" customHeight="1" spans="1:24">
      <c r="A37" s="163" t="s">
        <v>196</v>
      </c>
      <c r="B37" s="163" t="s">
        <v>69</v>
      </c>
      <c r="C37" s="222" t="s">
        <v>197</v>
      </c>
      <c r="D37" s="164" t="s">
        <v>259</v>
      </c>
      <c r="E37" s="164" t="s">
        <v>100</v>
      </c>
      <c r="F37" s="164" t="s">
        <v>101</v>
      </c>
      <c r="G37" s="164" t="s">
        <v>260</v>
      </c>
      <c r="H37" s="164" t="s">
        <v>261</v>
      </c>
      <c r="I37" s="169">
        <v>3606876</v>
      </c>
      <c r="J37" s="169">
        <v>3606876</v>
      </c>
      <c r="K37" s="171"/>
      <c r="L37" s="171"/>
      <c r="M37" s="169">
        <v>3606876</v>
      </c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</row>
    <row r="38" ht="17.25" customHeight="1" spans="1:24">
      <c r="A38" s="163" t="s">
        <v>196</v>
      </c>
      <c r="B38" s="163" t="s">
        <v>69</v>
      </c>
      <c r="C38" s="222" t="s">
        <v>197</v>
      </c>
      <c r="D38" s="164" t="s">
        <v>262</v>
      </c>
      <c r="E38" s="164" t="s">
        <v>100</v>
      </c>
      <c r="F38" s="164" t="s">
        <v>101</v>
      </c>
      <c r="G38" s="164" t="s">
        <v>263</v>
      </c>
      <c r="H38" s="164" t="s">
        <v>264</v>
      </c>
      <c r="I38" s="169">
        <v>1708344</v>
      </c>
      <c r="J38" s="169">
        <v>1708344</v>
      </c>
      <c r="K38" s="171"/>
      <c r="L38" s="171"/>
      <c r="M38" s="169">
        <v>1708344</v>
      </c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</row>
    <row r="39" ht="17.25" customHeight="1" spans="1:24">
      <c r="A39" s="163" t="s">
        <v>196</v>
      </c>
      <c r="B39" s="163" t="s">
        <v>69</v>
      </c>
      <c r="C39" s="222" t="s">
        <v>265</v>
      </c>
      <c r="D39" s="164" t="s">
        <v>266</v>
      </c>
      <c r="E39" s="164" t="s">
        <v>100</v>
      </c>
      <c r="F39" s="164" t="s">
        <v>101</v>
      </c>
      <c r="G39" s="164" t="s">
        <v>203</v>
      </c>
      <c r="H39" s="164" t="s">
        <v>204</v>
      </c>
      <c r="I39" s="169">
        <v>300573</v>
      </c>
      <c r="J39" s="169">
        <v>300573</v>
      </c>
      <c r="K39" s="171"/>
      <c r="L39" s="171"/>
      <c r="M39" s="169">
        <v>300573</v>
      </c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</row>
    <row r="40" ht="17.25" customHeight="1" spans="1:24">
      <c r="A40" s="163" t="s">
        <v>196</v>
      </c>
      <c r="B40" s="163" t="s">
        <v>69</v>
      </c>
      <c r="C40" s="222" t="s">
        <v>265</v>
      </c>
      <c r="D40" s="164" t="s">
        <v>267</v>
      </c>
      <c r="E40" s="164" t="s">
        <v>100</v>
      </c>
      <c r="F40" s="164" t="s">
        <v>101</v>
      </c>
      <c r="G40" s="164" t="s">
        <v>206</v>
      </c>
      <c r="H40" s="164" t="s">
        <v>207</v>
      </c>
      <c r="I40" s="169">
        <v>1611300</v>
      </c>
      <c r="J40" s="169">
        <v>1611300</v>
      </c>
      <c r="K40" s="171"/>
      <c r="L40" s="171"/>
      <c r="M40" s="169">
        <v>1611300</v>
      </c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</row>
    <row r="41" ht="17.25" customHeight="1" spans="1:24">
      <c r="A41" s="163" t="s">
        <v>196</v>
      </c>
      <c r="B41" s="163" t="s">
        <v>69</v>
      </c>
      <c r="C41" s="222" t="s">
        <v>197</v>
      </c>
      <c r="D41" s="164" t="s">
        <v>268</v>
      </c>
      <c r="E41" s="164" t="s">
        <v>100</v>
      </c>
      <c r="F41" s="164" t="s">
        <v>101</v>
      </c>
      <c r="G41" s="164" t="s">
        <v>206</v>
      </c>
      <c r="H41" s="164" t="s">
        <v>207</v>
      </c>
      <c r="I41" s="169">
        <v>876480</v>
      </c>
      <c r="J41" s="169">
        <v>876480</v>
      </c>
      <c r="K41" s="171"/>
      <c r="L41" s="171"/>
      <c r="M41" s="169">
        <v>876480</v>
      </c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</row>
    <row r="42" ht="17.25" customHeight="1" spans="1:24">
      <c r="A42" s="163" t="s">
        <v>196</v>
      </c>
      <c r="B42" s="163" t="s">
        <v>69</v>
      </c>
      <c r="C42" s="222" t="s">
        <v>269</v>
      </c>
      <c r="D42" s="164" t="s">
        <v>129</v>
      </c>
      <c r="E42" s="164" t="s">
        <v>128</v>
      </c>
      <c r="F42" s="164" t="s">
        <v>129</v>
      </c>
      <c r="G42" s="164" t="s">
        <v>270</v>
      </c>
      <c r="H42" s="164" t="s">
        <v>129</v>
      </c>
      <c r="I42" s="169">
        <v>1360632</v>
      </c>
      <c r="J42" s="169">
        <v>1360632</v>
      </c>
      <c r="K42" s="171"/>
      <c r="L42" s="171"/>
      <c r="M42" s="169">
        <v>1360632</v>
      </c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</row>
    <row r="43" ht="17.25" customHeight="1" spans="1:24">
      <c r="A43" s="163" t="s">
        <v>196</v>
      </c>
      <c r="B43" s="163" t="s">
        <v>69</v>
      </c>
      <c r="C43" s="222" t="s">
        <v>201</v>
      </c>
      <c r="D43" s="164" t="s">
        <v>271</v>
      </c>
      <c r="E43" s="164" t="s">
        <v>110</v>
      </c>
      <c r="F43" s="164" t="s">
        <v>111</v>
      </c>
      <c r="G43" s="164" t="s">
        <v>237</v>
      </c>
      <c r="H43" s="164" t="s">
        <v>238</v>
      </c>
      <c r="I43" s="169">
        <v>54000</v>
      </c>
      <c r="J43" s="169">
        <v>54000</v>
      </c>
      <c r="K43" s="171"/>
      <c r="L43" s="171"/>
      <c r="M43" s="169">
        <v>54000</v>
      </c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</row>
    <row r="44" ht="17.25" customHeight="1" spans="1:24">
      <c r="A44" s="163" t="s">
        <v>196</v>
      </c>
      <c r="B44" s="163" t="s">
        <v>69</v>
      </c>
      <c r="C44" s="222" t="s">
        <v>272</v>
      </c>
      <c r="D44" s="164" t="s">
        <v>273</v>
      </c>
      <c r="E44" s="164" t="s">
        <v>110</v>
      </c>
      <c r="F44" s="164" t="s">
        <v>111</v>
      </c>
      <c r="G44" s="164" t="s">
        <v>274</v>
      </c>
      <c r="H44" s="164" t="s">
        <v>275</v>
      </c>
      <c r="I44" s="169">
        <v>367200</v>
      </c>
      <c r="J44" s="169">
        <v>367200</v>
      </c>
      <c r="K44" s="171"/>
      <c r="L44" s="171"/>
      <c r="M44" s="169">
        <v>367200</v>
      </c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</row>
    <row r="45" ht="17.25" customHeight="1" spans="1:24">
      <c r="A45" s="167" t="s">
        <v>168</v>
      </c>
      <c r="B45" s="152"/>
      <c r="C45" s="165"/>
      <c r="D45" s="165"/>
      <c r="E45" s="165"/>
      <c r="F45" s="165"/>
      <c r="G45" s="165"/>
      <c r="H45" s="165"/>
      <c r="I45" s="172">
        <v>23697416</v>
      </c>
      <c r="J45" s="172">
        <v>23697416</v>
      </c>
      <c r="K45" s="171"/>
      <c r="L45" s="171"/>
      <c r="M45" s="172">
        <v>23697416</v>
      </c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C1" workbookViewId="0">
      <pane ySplit="1" topLeftCell="A4" activePane="bottomLeft" state="frozen"/>
      <selection/>
      <selection pane="bottomLeft" activeCell="J17" sqref="J17"/>
    </sheetView>
  </sheetViews>
  <sheetFormatPr defaultColWidth="9.14166666666667" defaultRowHeight="14.25" customHeight="1"/>
  <cols>
    <col min="1" max="1" width="15.625" customWidth="1"/>
    <col min="2" max="2" width="19.125" customWidth="1"/>
    <col min="3" max="3" width="32.85" customWidth="1"/>
    <col min="4" max="4" width="16.87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6"/>
      <c r="E2" s="2"/>
      <c r="F2" s="2"/>
      <c r="G2" s="2"/>
      <c r="H2" s="2"/>
      <c r="U2" s="146"/>
      <c r="W2" s="159" t="s">
        <v>276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"单位名称：昆明市五华区海源小学"&amp;""</f>
        <v>单位名称：昆明市五华区海源小学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39"/>
      <c r="S4" s="39"/>
      <c r="T4" s="39"/>
      <c r="U4" s="160"/>
      <c r="V4" s="39"/>
      <c r="W4" s="121" t="s">
        <v>1</v>
      </c>
    </row>
    <row r="5" ht="21.75" customHeight="1" spans="1:23">
      <c r="A5" s="9" t="s">
        <v>277</v>
      </c>
      <c r="B5" s="10" t="s">
        <v>180</v>
      </c>
      <c r="C5" s="9" t="s">
        <v>181</v>
      </c>
      <c r="D5" s="9" t="s">
        <v>278</v>
      </c>
      <c r="E5" s="10" t="s">
        <v>182</v>
      </c>
      <c r="F5" s="10" t="s">
        <v>183</v>
      </c>
      <c r="G5" s="10" t="s">
        <v>279</v>
      </c>
      <c r="H5" s="10" t="s">
        <v>280</v>
      </c>
      <c r="I5" s="31" t="s">
        <v>55</v>
      </c>
      <c r="J5" s="11" t="s">
        <v>281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2"/>
      <c r="C6" s="14"/>
      <c r="D6" s="14"/>
      <c r="E6" s="15"/>
      <c r="F6" s="15"/>
      <c r="G6" s="15"/>
      <c r="H6" s="15"/>
      <c r="I6" s="32"/>
      <c r="J6" s="154" t="s">
        <v>58</v>
      </c>
      <c r="K6" s="15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56" t="s">
        <v>57</v>
      </c>
      <c r="K7" s="157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57</v>
      </c>
      <c r="K8" s="69" t="s">
        <v>282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20">
        <v>21</v>
      </c>
      <c r="V9" s="40">
        <v>22</v>
      </c>
      <c r="W9" s="20">
        <v>23</v>
      </c>
    </row>
    <row r="10" ht="21.75" customHeight="1" spans="1:23">
      <c r="A10" s="34" t="s">
        <v>283</v>
      </c>
      <c r="B10" s="224" t="s">
        <v>284</v>
      </c>
      <c r="C10" s="148" t="s">
        <v>285</v>
      </c>
      <c r="D10" s="147" t="s">
        <v>69</v>
      </c>
      <c r="E10" s="149" t="s">
        <v>100</v>
      </c>
      <c r="F10" s="149" t="s">
        <v>101</v>
      </c>
      <c r="G10" s="150">
        <v>30112</v>
      </c>
      <c r="H10" s="151" t="s">
        <v>241</v>
      </c>
      <c r="I10" s="158">
        <v>170000</v>
      </c>
      <c r="J10" s="158">
        <v>170000</v>
      </c>
      <c r="K10" s="158">
        <v>170000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4" customHeight="1" spans="1:23">
      <c r="A11" s="34" t="s">
        <v>286</v>
      </c>
      <c r="B11" s="225" t="s">
        <v>287</v>
      </c>
      <c r="C11" s="148" t="s">
        <v>288</v>
      </c>
      <c r="D11" s="147" t="s">
        <v>69</v>
      </c>
      <c r="E11" s="149" t="s">
        <v>100</v>
      </c>
      <c r="F11" s="149" t="s">
        <v>101</v>
      </c>
      <c r="G11" s="152">
        <v>30226</v>
      </c>
      <c r="H11" s="38" t="s">
        <v>289</v>
      </c>
      <c r="I11" s="158">
        <v>300000</v>
      </c>
      <c r="J11" s="158">
        <v>300000</v>
      </c>
      <c r="K11" s="158">
        <v>300000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3" customHeight="1" spans="1:23">
      <c r="A12" s="34" t="s">
        <v>290</v>
      </c>
      <c r="B12" s="225" t="s">
        <v>291</v>
      </c>
      <c r="C12" s="148" t="s">
        <v>292</v>
      </c>
      <c r="D12" s="147" t="s">
        <v>69</v>
      </c>
      <c r="E12" s="149" t="s">
        <v>100</v>
      </c>
      <c r="F12" s="149" t="s">
        <v>101</v>
      </c>
      <c r="G12" s="152">
        <v>30309</v>
      </c>
      <c r="H12" s="38" t="s">
        <v>293</v>
      </c>
      <c r="I12" s="158">
        <v>20000</v>
      </c>
      <c r="J12" s="158">
        <v>20000</v>
      </c>
      <c r="K12" s="158">
        <v>20000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37" customHeight="1" spans="1:23">
      <c r="A13" s="34" t="s">
        <v>283</v>
      </c>
      <c r="B13" s="226" t="s">
        <v>294</v>
      </c>
      <c r="C13" s="148" t="s">
        <v>295</v>
      </c>
      <c r="D13" s="147" t="s">
        <v>69</v>
      </c>
      <c r="E13" s="149" t="s">
        <v>100</v>
      </c>
      <c r="F13" s="149" t="s">
        <v>101</v>
      </c>
      <c r="G13" s="153">
        <v>30201</v>
      </c>
      <c r="H13" s="38" t="s">
        <v>210</v>
      </c>
      <c r="I13" s="158">
        <v>5600</v>
      </c>
      <c r="J13" s="158">
        <v>5600</v>
      </c>
      <c r="K13" s="158">
        <v>5600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7" customHeight="1" spans="1:23">
      <c r="A14" s="28" t="s">
        <v>168</v>
      </c>
      <c r="B14" s="37"/>
      <c r="C14" s="37"/>
      <c r="D14" s="37"/>
      <c r="E14" s="37"/>
      <c r="F14" s="37"/>
      <c r="G14" s="37"/>
      <c r="H14" s="38"/>
      <c r="I14" s="79">
        <v>495600</v>
      </c>
      <c r="J14" s="79">
        <v>495600</v>
      </c>
      <c r="K14" s="79">
        <v>495600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50"/>
  <sheetViews>
    <sheetView showZeros="0" topLeftCell="D1" workbookViewId="0">
      <pane ySplit="1" topLeftCell="A2" activePane="bottomLeft" state="frozen"/>
      <selection/>
      <selection pane="bottomLeft" activeCell="G55" sqref="G5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5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296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0">
      <c r="A4" s="5" t="str">
        <f>"单位名称：昆明市五华区海源小学"&amp;""</f>
        <v>单位名称：昆明市五华区海源小学</v>
      </c>
      <c r="B4" s="39"/>
      <c r="C4" s="39"/>
      <c r="D4" s="39"/>
      <c r="E4" s="39"/>
      <c r="F4" s="39"/>
      <c r="G4" s="39"/>
      <c r="H4" s="39"/>
      <c r="I4" s="39"/>
      <c r="J4" s="39"/>
    </row>
    <row r="5" ht="44.25" customHeight="1" spans="1:10">
      <c r="A5" s="69" t="s">
        <v>181</v>
      </c>
      <c r="B5" s="69" t="s">
        <v>297</v>
      </c>
      <c r="C5" s="69" t="s">
        <v>298</v>
      </c>
      <c r="D5" s="69" t="s">
        <v>299</v>
      </c>
      <c r="E5" s="69" t="s">
        <v>300</v>
      </c>
      <c r="F5" s="40" t="s">
        <v>301</v>
      </c>
      <c r="G5" s="69" t="s">
        <v>302</v>
      </c>
      <c r="H5" s="40" t="s">
        <v>303</v>
      </c>
      <c r="I5" s="40" t="s">
        <v>304</v>
      </c>
      <c r="J5" s="69" t="s">
        <v>305</v>
      </c>
    </row>
    <row r="6" ht="18.75" customHeight="1" spans="1:10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29">
        <v>6</v>
      </c>
      <c r="G6" s="10">
        <v>7</v>
      </c>
      <c r="H6" s="129">
        <v>8</v>
      </c>
      <c r="I6" s="129">
        <v>9</v>
      </c>
      <c r="J6" s="10">
        <v>10</v>
      </c>
    </row>
    <row r="7" customFormat="1" ht="42" customHeight="1" spans="1:11">
      <c r="A7" s="134" t="s">
        <v>200</v>
      </c>
      <c r="B7" s="134" t="s">
        <v>306</v>
      </c>
      <c r="C7" s="135" t="s">
        <v>307</v>
      </c>
      <c r="D7" s="135" t="s">
        <v>308</v>
      </c>
      <c r="E7" s="136" t="s">
        <v>309</v>
      </c>
      <c r="F7" s="135" t="s">
        <v>310</v>
      </c>
      <c r="G7" s="136">
        <v>89</v>
      </c>
      <c r="H7" s="135" t="s">
        <v>311</v>
      </c>
      <c r="I7" s="135" t="s">
        <v>312</v>
      </c>
      <c r="J7" s="136" t="s">
        <v>313</v>
      </c>
      <c r="K7" s="145"/>
    </row>
    <row r="8" customFormat="1" ht="42" customHeight="1" spans="1:11">
      <c r="A8" s="134"/>
      <c r="B8" s="137"/>
      <c r="C8" s="135" t="s">
        <v>307</v>
      </c>
      <c r="D8" s="135" t="s">
        <v>308</v>
      </c>
      <c r="E8" s="136" t="s">
        <v>314</v>
      </c>
      <c r="F8" s="135" t="s">
        <v>315</v>
      </c>
      <c r="G8" s="136" t="s">
        <v>316</v>
      </c>
      <c r="H8" s="135" t="s">
        <v>317</v>
      </c>
      <c r="I8" s="135" t="s">
        <v>312</v>
      </c>
      <c r="J8" s="136" t="s">
        <v>318</v>
      </c>
      <c r="K8" s="145"/>
    </row>
    <row r="9" customFormat="1" ht="42" customHeight="1" spans="1:11">
      <c r="A9" s="134"/>
      <c r="B9" s="137"/>
      <c r="C9" s="135" t="s">
        <v>307</v>
      </c>
      <c r="D9" s="135" t="s">
        <v>308</v>
      </c>
      <c r="E9" s="136" t="s">
        <v>319</v>
      </c>
      <c r="F9" s="135" t="s">
        <v>310</v>
      </c>
      <c r="G9" s="136" t="s">
        <v>316</v>
      </c>
      <c r="H9" s="135" t="s">
        <v>320</v>
      </c>
      <c r="I9" s="135" t="s">
        <v>312</v>
      </c>
      <c r="J9" s="136" t="s">
        <v>321</v>
      </c>
      <c r="K9" s="145"/>
    </row>
    <row r="10" customFormat="1" ht="42" customHeight="1" spans="1:11">
      <c r="A10" s="134"/>
      <c r="B10" s="137"/>
      <c r="C10" s="135" t="s">
        <v>322</v>
      </c>
      <c r="D10" s="135" t="s">
        <v>323</v>
      </c>
      <c r="E10" s="136" t="s">
        <v>324</v>
      </c>
      <c r="F10" s="135" t="s">
        <v>310</v>
      </c>
      <c r="G10" s="136" t="s">
        <v>325</v>
      </c>
      <c r="H10" s="135" t="s">
        <v>326</v>
      </c>
      <c r="I10" s="135" t="s">
        <v>327</v>
      </c>
      <c r="J10" s="136" t="s">
        <v>328</v>
      </c>
      <c r="K10" s="145"/>
    </row>
    <row r="11" customFormat="1" ht="54" customHeight="1" spans="1:11">
      <c r="A11" s="134"/>
      <c r="B11" s="137"/>
      <c r="C11" s="135" t="s">
        <v>322</v>
      </c>
      <c r="D11" s="135" t="s">
        <v>323</v>
      </c>
      <c r="E11" s="136" t="s">
        <v>329</v>
      </c>
      <c r="F11" s="135" t="s">
        <v>310</v>
      </c>
      <c r="G11" s="136" t="s">
        <v>330</v>
      </c>
      <c r="H11" s="135" t="s">
        <v>331</v>
      </c>
      <c r="I11" s="135" t="s">
        <v>327</v>
      </c>
      <c r="J11" s="136" t="s">
        <v>332</v>
      </c>
      <c r="K11" s="145"/>
    </row>
    <row r="12" customFormat="1" ht="42" customHeight="1" spans="1:11">
      <c r="A12" s="134"/>
      <c r="B12" s="137"/>
      <c r="C12" s="135" t="s">
        <v>333</v>
      </c>
      <c r="D12" s="135" t="s">
        <v>334</v>
      </c>
      <c r="E12" s="136" t="s">
        <v>335</v>
      </c>
      <c r="F12" s="135" t="s">
        <v>315</v>
      </c>
      <c r="G12" s="136" t="s">
        <v>336</v>
      </c>
      <c r="H12" s="135" t="s">
        <v>331</v>
      </c>
      <c r="I12" s="135" t="s">
        <v>312</v>
      </c>
      <c r="J12" s="136" t="s">
        <v>337</v>
      </c>
      <c r="K12" s="145"/>
    </row>
    <row r="13" customFormat="1" ht="42" customHeight="1" spans="1:11">
      <c r="A13" s="134"/>
      <c r="B13" s="137"/>
      <c r="C13" s="135" t="s">
        <v>333</v>
      </c>
      <c r="D13" s="135" t="s">
        <v>334</v>
      </c>
      <c r="E13" s="136" t="s">
        <v>338</v>
      </c>
      <c r="F13" s="135" t="s">
        <v>315</v>
      </c>
      <c r="G13" s="136" t="s">
        <v>336</v>
      </c>
      <c r="H13" s="135" t="s">
        <v>331</v>
      </c>
      <c r="I13" s="135" t="s">
        <v>312</v>
      </c>
      <c r="J13" s="136" t="s">
        <v>339</v>
      </c>
      <c r="K13" s="145"/>
    </row>
    <row r="14" ht="42" customHeight="1" spans="1:10">
      <c r="A14" s="15" t="s">
        <v>340</v>
      </c>
      <c r="B14" s="138" t="s">
        <v>306</v>
      </c>
      <c r="C14" s="139" t="s">
        <v>307</v>
      </c>
      <c r="D14" s="139" t="s">
        <v>308</v>
      </c>
      <c r="E14" s="140" t="s">
        <v>309</v>
      </c>
      <c r="F14" s="139" t="s">
        <v>310</v>
      </c>
      <c r="G14" s="140">
        <v>89</v>
      </c>
      <c r="H14" s="139" t="s">
        <v>311</v>
      </c>
      <c r="I14" s="139" t="s">
        <v>312</v>
      </c>
      <c r="J14" s="140" t="s">
        <v>313</v>
      </c>
    </row>
    <row r="15" ht="42" customHeight="1" spans="1:10">
      <c r="A15" s="15"/>
      <c r="B15" s="141"/>
      <c r="C15" s="142" t="s">
        <v>307</v>
      </c>
      <c r="D15" s="142" t="s">
        <v>308</v>
      </c>
      <c r="E15" s="143" t="s">
        <v>314</v>
      </c>
      <c r="F15" s="142" t="s">
        <v>315</v>
      </c>
      <c r="G15" s="143" t="s">
        <v>316</v>
      </c>
      <c r="H15" s="142" t="s">
        <v>317</v>
      </c>
      <c r="I15" s="142" t="s">
        <v>312</v>
      </c>
      <c r="J15" s="143" t="s">
        <v>318</v>
      </c>
    </row>
    <row r="16" ht="42" customHeight="1" spans="1:10">
      <c r="A16" s="15"/>
      <c r="B16" s="141"/>
      <c r="C16" s="142" t="s">
        <v>307</v>
      </c>
      <c r="D16" s="142" t="s">
        <v>308</v>
      </c>
      <c r="E16" s="143" t="s">
        <v>319</v>
      </c>
      <c r="F16" s="142" t="s">
        <v>310</v>
      </c>
      <c r="G16" s="143" t="s">
        <v>316</v>
      </c>
      <c r="H16" s="142" t="s">
        <v>320</v>
      </c>
      <c r="I16" s="142" t="s">
        <v>312</v>
      </c>
      <c r="J16" s="143" t="s">
        <v>321</v>
      </c>
    </row>
    <row r="17" ht="42" customHeight="1" spans="1:10">
      <c r="A17" s="15"/>
      <c r="B17" s="141"/>
      <c r="C17" s="142" t="s">
        <v>322</v>
      </c>
      <c r="D17" s="142" t="s">
        <v>323</v>
      </c>
      <c r="E17" s="143" t="s">
        <v>324</v>
      </c>
      <c r="F17" s="142" t="s">
        <v>310</v>
      </c>
      <c r="G17" s="143" t="s">
        <v>325</v>
      </c>
      <c r="H17" s="142" t="s">
        <v>326</v>
      </c>
      <c r="I17" s="142" t="s">
        <v>327</v>
      </c>
      <c r="J17" s="143" t="s">
        <v>328</v>
      </c>
    </row>
    <row r="18" ht="54" customHeight="1" spans="1:10">
      <c r="A18" s="15"/>
      <c r="B18" s="141"/>
      <c r="C18" s="142" t="s">
        <v>322</v>
      </c>
      <c r="D18" s="142" t="s">
        <v>323</v>
      </c>
      <c r="E18" s="143" t="s">
        <v>329</v>
      </c>
      <c r="F18" s="142" t="s">
        <v>310</v>
      </c>
      <c r="G18" s="143" t="s">
        <v>330</v>
      </c>
      <c r="H18" s="142" t="s">
        <v>326</v>
      </c>
      <c r="I18" s="142" t="s">
        <v>327</v>
      </c>
      <c r="J18" s="143" t="s">
        <v>332</v>
      </c>
    </row>
    <row r="19" ht="42" customHeight="1" spans="1:10">
      <c r="A19" s="15"/>
      <c r="B19" s="141"/>
      <c r="C19" s="142" t="s">
        <v>333</v>
      </c>
      <c r="D19" s="142" t="s">
        <v>334</v>
      </c>
      <c r="E19" s="143" t="s">
        <v>335</v>
      </c>
      <c r="F19" s="142" t="s">
        <v>315</v>
      </c>
      <c r="G19" s="143" t="s">
        <v>336</v>
      </c>
      <c r="H19" s="142" t="s">
        <v>331</v>
      </c>
      <c r="I19" s="142" t="s">
        <v>312</v>
      </c>
      <c r="J19" s="143" t="s">
        <v>337</v>
      </c>
    </row>
    <row r="20" ht="42" customHeight="1" spans="1:10">
      <c r="A20" s="18"/>
      <c r="B20" s="17"/>
      <c r="C20" s="142" t="s">
        <v>333</v>
      </c>
      <c r="D20" s="142" t="s">
        <v>334</v>
      </c>
      <c r="E20" s="143" t="s">
        <v>338</v>
      </c>
      <c r="F20" s="142" t="s">
        <v>315</v>
      </c>
      <c r="G20" s="143" t="s">
        <v>336</v>
      </c>
      <c r="H20" s="142" t="s">
        <v>331</v>
      </c>
      <c r="I20" s="142" t="s">
        <v>312</v>
      </c>
      <c r="J20" s="143" t="s">
        <v>339</v>
      </c>
    </row>
    <row r="21" ht="42" customHeight="1" spans="1:10">
      <c r="A21" s="10" t="s">
        <v>341</v>
      </c>
      <c r="B21" s="144" t="s">
        <v>306</v>
      </c>
      <c r="C21" s="142" t="s">
        <v>307</v>
      </c>
      <c r="D21" s="142" t="s">
        <v>308</v>
      </c>
      <c r="E21" s="143" t="s">
        <v>342</v>
      </c>
      <c r="F21" s="142" t="s">
        <v>310</v>
      </c>
      <c r="G21" s="143" t="s">
        <v>316</v>
      </c>
      <c r="H21" s="142" t="s">
        <v>311</v>
      </c>
      <c r="I21" s="142" t="s">
        <v>312</v>
      </c>
      <c r="J21" s="143" t="s">
        <v>343</v>
      </c>
    </row>
    <row r="22" ht="42" customHeight="1" spans="1:10">
      <c r="A22" s="15"/>
      <c r="B22" s="141"/>
      <c r="C22" s="142" t="s">
        <v>307</v>
      </c>
      <c r="D22" s="142" t="s">
        <v>308</v>
      </c>
      <c r="E22" s="143" t="s">
        <v>344</v>
      </c>
      <c r="F22" s="142" t="s">
        <v>310</v>
      </c>
      <c r="G22" s="143">
        <v>89</v>
      </c>
      <c r="H22" s="142" t="s">
        <v>311</v>
      </c>
      <c r="I22" s="142" t="s">
        <v>312</v>
      </c>
      <c r="J22" s="143" t="s">
        <v>345</v>
      </c>
    </row>
    <row r="23" ht="42" customHeight="1" spans="1:10">
      <c r="A23" s="15"/>
      <c r="B23" s="141"/>
      <c r="C23" s="142" t="s">
        <v>307</v>
      </c>
      <c r="D23" s="142" t="s">
        <v>308</v>
      </c>
      <c r="E23" s="143" t="s">
        <v>346</v>
      </c>
      <c r="F23" s="142" t="s">
        <v>310</v>
      </c>
      <c r="G23" s="143">
        <v>1</v>
      </c>
      <c r="H23" s="142" t="s">
        <v>311</v>
      </c>
      <c r="I23" s="142" t="s">
        <v>312</v>
      </c>
      <c r="J23" s="143" t="s">
        <v>347</v>
      </c>
    </row>
    <row r="24" ht="42" customHeight="1" spans="1:10">
      <c r="A24" s="15"/>
      <c r="B24" s="141"/>
      <c r="C24" s="142" t="s">
        <v>322</v>
      </c>
      <c r="D24" s="142" t="s">
        <v>323</v>
      </c>
      <c r="E24" s="143" t="s">
        <v>324</v>
      </c>
      <c r="F24" s="142" t="s">
        <v>310</v>
      </c>
      <c r="G24" s="143" t="s">
        <v>325</v>
      </c>
      <c r="H24" s="142" t="s">
        <v>326</v>
      </c>
      <c r="I24" s="142" t="s">
        <v>327</v>
      </c>
      <c r="J24" s="143" t="s">
        <v>348</v>
      </c>
    </row>
    <row r="25" ht="42" customHeight="1" spans="1:10">
      <c r="A25" s="15"/>
      <c r="B25" s="141"/>
      <c r="C25" s="142" t="s">
        <v>333</v>
      </c>
      <c r="D25" s="142" t="s">
        <v>334</v>
      </c>
      <c r="E25" s="143" t="s">
        <v>338</v>
      </c>
      <c r="F25" s="142" t="s">
        <v>315</v>
      </c>
      <c r="G25" s="143" t="s">
        <v>336</v>
      </c>
      <c r="H25" s="142" t="s">
        <v>331</v>
      </c>
      <c r="I25" s="142" t="s">
        <v>312</v>
      </c>
      <c r="J25" s="143" t="s">
        <v>349</v>
      </c>
    </row>
    <row r="26" ht="42" customHeight="1" spans="1:10">
      <c r="A26" s="18"/>
      <c r="B26" s="17"/>
      <c r="C26" s="142" t="s">
        <v>333</v>
      </c>
      <c r="D26" s="142" t="s">
        <v>334</v>
      </c>
      <c r="E26" s="143" t="s">
        <v>335</v>
      </c>
      <c r="F26" s="142" t="s">
        <v>315</v>
      </c>
      <c r="G26" s="143" t="s">
        <v>336</v>
      </c>
      <c r="H26" s="142" t="s">
        <v>331</v>
      </c>
      <c r="I26" s="142" t="s">
        <v>312</v>
      </c>
      <c r="J26" s="143" t="s">
        <v>337</v>
      </c>
    </row>
    <row r="27" ht="42" customHeight="1" spans="1:10">
      <c r="A27" s="10" t="s">
        <v>350</v>
      </c>
      <c r="B27" s="144" t="s">
        <v>306</v>
      </c>
      <c r="C27" s="142" t="s">
        <v>307</v>
      </c>
      <c r="D27" s="142" t="s">
        <v>308</v>
      </c>
      <c r="E27" s="143" t="s">
        <v>342</v>
      </c>
      <c r="F27" s="142" t="s">
        <v>310</v>
      </c>
      <c r="G27" s="143" t="s">
        <v>316</v>
      </c>
      <c r="H27" s="142" t="s">
        <v>311</v>
      </c>
      <c r="I27" s="142" t="s">
        <v>312</v>
      </c>
      <c r="J27" s="143" t="s">
        <v>343</v>
      </c>
    </row>
    <row r="28" ht="42" customHeight="1" spans="1:10">
      <c r="A28" s="15"/>
      <c r="B28" s="141"/>
      <c r="C28" s="142" t="s">
        <v>307</v>
      </c>
      <c r="D28" s="142" t="s">
        <v>308</v>
      </c>
      <c r="E28" s="143" t="s">
        <v>344</v>
      </c>
      <c r="F28" s="142" t="s">
        <v>310</v>
      </c>
      <c r="G28" s="143">
        <v>89</v>
      </c>
      <c r="H28" s="142" t="s">
        <v>311</v>
      </c>
      <c r="I28" s="142" t="s">
        <v>312</v>
      </c>
      <c r="J28" s="143" t="s">
        <v>345</v>
      </c>
    </row>
    <row r="29" ht="42" customHeight="1" spans="1:10">
      <c r="A29" s="15"/>
      <c r="B29" s="141"/>
      <c r="C29" s="142" t="s">
        <v>307</v>
      </c>
      <c r="D29" s="142" t="s">
        <v>308</v>
      </c>
      <c r="E29" s="143" t="s">
        <v>346</v>
      </c>
      <c r="F29" s="142" t="s">
        <v>310</v>
      </c>
      <c r="G29" s="143">
        <v>1</v>
      </c>
      <c r="H29" s="142" t="s">
        <v>311</v>
      </c>
      <c r="I29" s="142" t="s">
        <v>312</v>
      </c>
      <c r="J29" s="143" t="s">
        <v>347</v>
      </c>
    </row>
    <row r="30" ht="42" customHeight="1" spans="1:10">
      <c r="A30" s="15"/>
      <c r="B30" s="141"/>
      <c r="C30" s="142" t="s">
        <v>322</v>
      </c>
      <c r="D30" s="142" t="s">
        <v>323</v>
      </c>
      <c r="E30" s="143" t="s">
        <v>324</v>
      </c>
      <c r="F30" s="142" t="s">
        <v>310</v>
      </c>
      <c r="G30" s="143" t="s">
        <v>325</v>
      </c>
      <c r="H30" s="142" t="s">
        <v>326</v>
      </c>
      <c r="I30" s="142" t="s">
        <v>327</v>
      </c>
      <c r="J30" s="143" t="s">
        <v>348</v>
      </c>
    </row>
    <row r="31" ht="42" customHeight="1" spans="1:10">
      <c r="A31" s="15"/>
      <c r="B31" s="141"/>
      <c r="C31" s="142" t="s">
        <v>333</v>
      </c>
      <c r="D31" s="142" t="s">
        <v>334</v>
      </c>
      <c r="E31" s="143" t="s">
        <v>338</v>
      </c>
      <c r="F31" s="142" t="s">
        <v>315</v>
      </c>
      <c r="G31" s="143" t="s">
        <v>336</v>
      </c>
      <c r="H31" s="142" t="s">
        <v>331</v>
      </c>
      <c r="I31" s="142" t="s">
        <v>312</v>
      </c>
      <c r="J31" s="143" t="s">
        <v>349</v>
      </c>
    </row>
    <row r="32" ht="42" customHeight="1" spans="1:10">
      <c r="A32" s="18"/>
      <c r="B32" s="17"/>
      <c r="C32" s="142" t="s">
        <v>333</v>
      </c>
      <c r="D32" s="142" t="s">
        <v>334</v>
      </c>
      <c r="E32" s="143" t="s">
        <v>335</v>
      </c>
      <c r="F32" s="142" t="s">
        <v>315</v>
      </c>
      <c r="G32" s="143" t="s">
        <v>336</v>
      </c>
      <c r="H32" s="142" t="s">
        <v>331</v>
      </c>
      <c r="I32" s="142" t="s">
        <v>312</v>
      </c>
      <c r="J32" s="143" t="s">
        <v>337</v>
      </c>
    </row>
    <row r="33" ht="42" customHeight="1" spans="1:10">
      <c r="A33" s="10" t="s">
        <v>351</v>
      </c>
      <c r="B33" s="144" t="s">
        <v>306</v>
      </c>
      <c r="C33" s="142" t="s">
        <v>307</v>
      </c>
      <c r="D33" s="142" t="s">
        <v>308</v>
      </c>
      <c r="E33" s="143" t="s">
        <v>342</v>
      </c>
      <c r="F33" s="142" t="s">
        <v>310</v>
      </c>
      <c r="G33" s="143" t="s">
        <v>316</v>
      </c>
      <c r="H33" s="142" t="s">
        <v>311</v>
      </c>
      <c r="I33" s="142" t="s">
        <v>312</v>
      </c>
      <c r="J33" s="143" t="s">
        <v>343</v>
      </c>
    </row>
    <row r="34" ht="42" customHeight="1" spans="1:10">
      <c r="A34" s="15"/>
      <c r="B34" s="141"/>
      <c r="C34" s="142" t="s">
        <v>307</v>
      </c>
      <c r="D34" s="142" t="s">
        <v>308</v>
      </c>
      <c r="E34" s="143" t="s">
        <v>344</v>
      </c>
      <c r="F34" s="142" t="s">
        <v>310</v>
      </c>
      <c r="G34" s="143">
        <v>89</v>
      </c>
      <c r="H34" s="142" t="s">
        <v>311</v>
      </c>
      <c r="I34" s="142" t="s">
        <v>312</v>
      </c>
      <c r="J34" s="143" t="s">
        <v>345</v>
      </c>
    </row>
    <row r="35" ht="42" customHeight="1" spans="1:10">
      <c r="A35" s="15"/>
      <c r="B35" s="141"/>
      <c r="C35" s="142" t="s">
        <v>307</v>
      </c>
      <c r="D35" s="142" t="s">
        <v>308</v>
      </c>
      <c r="E35" s="143" t="s">
        <v>346</v>
      </c>
      <c r="F35" s="142" t="s">
        <v>310</v>
      </c>
      <c r="G35" s="143">
        <v>1</v>
      </c>
      <c r="H35" s="142" t="s">
        <v>311</v>
      </c>
      <c r="I35" s="142" t="s">
        <v>312</v>
      </c>
      <c r="J35" s="143" t="s">
        <v>347</v>
      </c>
    </row>
    <row r="36" ht="42" customHeight="1" spans="1:10">
      <c r="A36" s="15"/>
      <c r="B36" s="141"/>
      <c r="C36" s="142" t="s">
        <v>322</v>
      </c>
      <c r="D36" s="142" t="s">
        <v>323</v>
      </c>
      <c r="E36" s="143" t="s">
        <v>324</v>
      </c>
      <c r="F36" s="142" t="s">
        <v>310</v>
      </c>
      <c r="G36" s="143" t="s">
        <v>325</v>
      </c>
      <c r="H36" s="142" t="s">
        <v>326</v>
      </c>
      <c r="I36" s="142" t="s">
        <v>327</v>
      </c>
      <c r="J36" s="143" t="s">
        <v>348</v>
      </c>
    </row>
    <row r="37" ht="42" customHeight="1" spans="1:10">
      <c r="A37" s="15"/>
      <c r="B37" s="141"/>
      <c r="C37" s="142" t="s">
        <v>333</v>
      </c>
      <c r="D37" s="142" t="s">
        <v>334</v>
      </c>
      <c r="E37" s="143" t="s">
        <v>338</v>
      </c>
      <c r="F37" s="142" t="s">
        <v>315</v>
      </c>
      <c r="G37" s="143" t="s">
        <v>336</v>
      </c>
      <c r="H37" s="142" t="s">
        <v>331</v>
      </c>
      <c r="I37" s="142" t="s">
        <v>312</v>
      </c>
      <c r="J37" s="143" t="s">
        <v>349</v>
      </c>
    </row>
    <row r="38" ht="42" customHeight="1" spans="1:10">
      <c r="A38" s="15"/>
      <c r="B38" s="141"/>
      <c r="C38" s="142" t="s">
        <v>333</v>
      </c>
      <c r="D38" s="142" t="s">
        <v>334</v>
      </c>
      <c r="E38" s="143" t="s">
        <v>335</v>
      </c>
      <c r="F38" s="142" t="s">
        <v>315</v>
      </c>
      <c r="G38" s="143" t="s">
        <v>336</v>
      </c>
      <c r="H38" s="142" t="s">
        <v>331</v>
      </c>
      <c r="I38" s="142" t="s">
        <v>312</v>
      </c>
      <c r="J38" s="143" t="s">
        <v>337</v>
      </c>
    </row>
    <row r="39" ht="42" customHeight="1" spans="1:10">
      <c r="A39" s="10" t="s">
        <v>352</v>
      </c>
      <c r="B39" s="144" t="s">
        <v>353</v>
      </c>
      <c r="C39" s="142" t="s">
        <v>307</v>
      </c>
      <c r="D39" s="142" t="s">
        <v>308</v>
      </c>
      <c r="E39" s="143" t="s">
        <v>314</v>
      </c>
      <c r="F39" s="142" t="s">
        <v>315</v>
      </c>
      <c r="G39" s="143" t="s">
        <v>316</v>
      </c>
      <c r="H39" s="142" t="s">
        <v>317</v>
      </c>
      <c r="I39" s="142" t="s">
        <v>312</v>
      </c>
      <c r="J39" s="143" t="s">
        <v>318</v>
      </c>
    </row>
    <row r="40" ht="42" customHeight="1" spans="1:10">
      <c r="A40" s="15"/>
      <c r="B40" s="141"/>
      <c r="C40" s="142" t="s">
        <v>307</v>
      </c>
      <c r="D40" s="142" t="s">
        <v>308</v>
      </c>
      <c r="E40" s="143" t="s">
        <v>319</v>
      </c>
      <c r="F40" s="142" t="s">
        <v>310</v>
      </c>
      <c r="G40" s="143" t="s">
        <v>316</v>
      </c>
      <c r="H40" s="142" t="s">
        <v>320</v>
      </c>
      <c r="I40" s="142" t="s">
        <v>312</v>
      </c>
      <c r="J40" s="143" t="s">
        <v>321</v>
      </c>
    </row>
    <row r="41" ht="42" customHeight="1" spans="1:10">
      <c r="A41" s="15"/>
      <c r="B41" s="141"/>
      <c r="C41" s="142" t="s">
        <v>322</v>
      </c>
      <c r="D41" s="142" t="s">
        <v>323</v>
      </c>
      <c r="E41" s="143" t="s">
        <v>324</v>
      </c>
      <c r="F41" s="142" t="s">
        <v>310</v>
      </c>
      <c r="G41" s="143" t="s">
        <v>325</v>
      </c>
      <c r="H41" s="142" t="s">
        <v>326</v>
      </c>
      <c r="I41" s="142" t="s">
        <v>327</v>
      </c>
      <c r="J41" s="143" t="s">
        <v>328</v>
      </c>
    </row>
    <row r="42" ht="66" customHeight="1" spans="1:10">
      <c r="A42" s="15"/>
      <c r="B42" s="141"/>
      <c r="C42" s="142" t="s">
        <v>322</v>
      </c>
      <c r="D42" s="142" t="s">
        <v>323</v>
      </c>
      <c r="E42" s="143" t="s">
        <v>329</v>
      </c>
      <c r="F42" s="142" t="s">
        <v>310</v>
      </c>
      <c r="G42" s="143" t="s">
        <v>330</v>
      </c>
      <c r="H42" s="142" t="s">
        <v>326</v>
      </c>
      <c r="I42" s="142" t="s">
        <v>327</v>
      </c>
      <c r="J42" s="143" t="s">
        <v>332</v>
      </c>
    </row>
    <row r="43" ht="42" customHeight="1" spans="1:10">
      <c r="A43" s="15"/>
      <c r="B43" s="141"/>
      <c r="C43" s="142" t="s">
        <v>333</v>
      </c>
      <c r="D43" s="142" t="s">
        <v>334</v>
      </c>
      <c r="E43" s="143" t="s">
        <v>335</v>
      </c>
      <c r="F43" s="142" t="s">
        <v>315</v>
      </c>
      <c r="G43" s="143" t="s">
        <v>336</v>
      </c>
      <c r="H43" s="142" t="s">
        <v>331</v>
      </c>
      <c r="I43" s="142" t="s">
        <v>312</v>
      </c>
      <c r="J43" s="143" t="s">
        <v>337</v>
      </c>
    </row>
    <row r="44" ht="42" customHeight="1" spans="1:10">
      <c r="A44" s="15"/>
      <c r="B44" s="141"/>
      <c r="C44" s="142" t="s">
        <v>333</v>
      </c>
      <c r="D44" s="142" t="s">
        <v>334</v>
      </c>
      <c r="E44" s="143" t="s">
        <v>338</v>
      </c>
      <c r="F44" s="142" t="s">
        <v>315</v>
      </c>
      <c r="G44" s="143" t="s">
        <v>336</v>
      </c>
      <c r="H44" s="142" t="s">
        <v>331</v>
      </c>
      <c r="I44" s="142" t="s">
        <v>312</v>
      </c>
      <c r="J44" s="143" t="s">
        <v>339</v>
      </c>
    </row>
    <row r="45" ht="42" customHeight="1" spans="1:10">
      <c r="A45" s="10" t="s">
        <v>354</v>
      </c>
      <c r="B45" s="144" t="s">
        <v>306</v>
      </c>
      <c r="C45" s="142" t="s">
        <v>307</v>
      </c>
      <c r="D45" s="142" t="s">
        <v>308</v>
      </c>
      <c r="E45" s="143" t="s">
        <v>342</v>
      </c>
      <c r="F45" s="142" t="s">
        <v>310</v>
      </c>
      <c r="G45" s="143" t="s">
        <v>316</v>
      </c>
      <c r="H45" s="142" t="s">
        <v>311</v>
      </c>
      <c r="I45" s="142" t="s">
        <v>312</v>
      </c>
      <c r="J45" s="143" t="s">
        <v>343</v>
      </c>
    </row>
    <row r="46" ht="42" customHeight="1" spans="1:10">
      <c r="A46" s="15"/>
      <c r="B46" s="141"/>
      <c r="C46" s="142" t="s">
        <v>307</v>
      </c>
      <c r="D46" s="142" t="s">
        <v>308</v>
      </c>
      <c r="E46" s="143" t="s">
        <v>344</v>
      </c>
      <c r="F46" s="142" t="s">
        <v>310</v>
      </c>
      <c r="G46" s="143" t="s">
        <v>355</v>
      </c>
      <c r="H46" s="142" t="s">
        <v>311</v>
      </c>
      <c r="I46" s="142" t="s">
        <v>312</v>
      </c>
      <c r="J46" s="143" t="s">
        <v>345</v>
      </c>
    </row>
    <row r="47" ht="42" customHeight="1" spans="1:10">
      <c r="A47" s="15"/>
      <c r="B47" s="141"/>
      <c r="C47" s="142" t="s">
        <v>307</v>
      </c>
      <c r="D47" s="142" t="s">
        <v>308</v>
      </c>
      <c r="E47" s="143" t="s">
        <v>346</v>
      </c>
      <c r="F47" s="142" t="s">
        <v>310</v>
      </c>
      <c r="G47" s="143" t="s">
        <v>82</v>
      </c>
      <c r="H47" s="142" t="s">
        <v>311</v>
      </c>
      <c r="I47" s="142" t="s">
        <v>312</v>
      </c>
      <c r="J47" s="143" t="s">
        <v>347</v>
      </c>
    </row>
    <row r="48" ht="42" customHeight="1" spans="1:10">
      <c r="A48" s="15"/>
      <c r="B48" s="141"/>
      <c r="C48" s="142" t="s">
        <v>322</v>
      </c>
      <c r="D48" s="142" t="s">
        <v>323</v>
      </c>
      <c r="E48" s="143" t="s">
        <v>324</v>
      </c>
      <c r="F48" s="142" t="s">
        <v>310</v>
      </c>
      <c r="G48" s="143" t="s">
        <v>325</v>
      </c>
      <c r="H48" s="142" t="s">
        <v>326</v>
      </c>
      <c r="I48" s="142" t="s">
        <v>327</v>
      </c>
      <c r="J48" s="143" t="s">
        <v>348</v>
      </c>
    </row>
    <row r="49" ht="42" customHeight="1" spans="1:10">
      <c r="A49" s="15"/>
      <c r="B49" s="141"/>
      <c r="C49" s="142" t="s">
        <v>333</v>
      </c>
      <c r="D49" s="142" t="s">
        <v>334</v>
      </c>
      <c r="E49" s="143" t="s">
        <v>338</v>
      </c>
      <c r="F49" s="142" t="s">
        <v>315</v>
      </c>
      <c r="G49" s="143" t="s">
        <v>336</v>
      </c>
      <c r="H49" s="142" t="s">
        <v>331</v>
      </c>
      <c r="I49" s="142" t="s">
        <v>312</v>
      </c>
      <c r="J49" s="143" t="s">
        <v>349</v>
      </c>
    </row>
    <row r="50" ht="42" customHeight="1" spans="1:10">
      <c r="A50" s="18"/>
      <c r="B50" s="17"/>
      <c r="C50" s="142" t="s">
        <v>333</v>
      </c>
      <c r="D50" s="142" t="s">
        <v>334</v>
      </c>
      <c r="E50" s="143" t="s">
        <v>335</v>
      </c>
      <c r="F50" s="142" t="s">
        <v>315</v>
      </c>
      <c r="G50" s="143" t="s">
        <v>336</v>
      </c>
      <c r="H50" s="142" t="s">
        <v>331</v>
      </c>
      <c r="I50" s="142" t="s">
        <v>312</v>
      </c>
      <c r="J50" s="143" t="s">
        <v>337</v>
      </c>
    </row>
  </sheetData>
  <mergeCells count="16">
    <mergeCell ref="A3:J3"/>
    <mergeCell ref="A4:H4"/>
    <mergeCell ref="A7:A13"/>
    <mergeCell ref="A14:A20"/>
    <mergeCell ref="A21:A26"/>
    <mergeCell ref="A27:A32"/>
    <mergeCell ref="A33:A38"/>
    <mergeCell ref="A39:A44"/>
    <mergeCell ref="A45:A50"/>
    <mergeCell ref="B7:B13"/>
    <mergeCell ref="B14:B20"/>
    <mergeCell ref="B21:B26"/>
    <mergeCell ref="B27:B32"/>
    <mergeCell ref="B33:B38"/>
    <mergeCell ref="B39:B44"/>
    <mergeCell ref="B45:B5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2025-02-06T07:09:00Z</dcterms:created>
  <dcterms:modified xsi:type="dcterms:W3CDTF">2025-03-27T02:18:14Z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8F390A9AB7FA44CD9D2F37E51AF39B69_13</vt:lpwstr>
  </property>
  <property fmtid="{D5CDD505-2E9C-101B-9397-08002B2CF9AE}" pid="3" name="KSOProductBuildVer">
    <vt:lpwstr>2052-12.1.0.20305</vt:lpwstr>
  </property>
</Properties>
</file>