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 tabRatio="894" firstSheet="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<sst xmlns="http://schemas.openxmlformats.org/spreadsheetml/2006/main" count="1120" uniqueCount="416">
  <si>
    <t>预算01-1表</t>
  </si>
  <si>
    <t>单位名称：昆明市明德民族中学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</si>
  <si>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</si>
  <si>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</si>
  <si>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</si>
  <si>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</si>
  <si>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</si>
  <si>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</si>
  <si>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</si>
  <si>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</si>
  <si>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</si>
  <si>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</si>
  <si>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</si>
  <si>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</si>
  <si>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</si>
  <si>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</si>
  <si>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</si>
  <si>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</si>
  <si>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</si>
  <si>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</si>
  <si>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</si>
  <si>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</si>
  <si>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</si>
  <si>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</si>
  <si>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</si>
  <si>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</si>
  <si>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</si>
  <si>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</si>
  <si>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</si>
  <si>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</si>
  <si>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</si>
  <si>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</si>
  <si>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</si>
  <si>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</si>
  <si>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</si>
  <si>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</si>
  <si>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</si>
  <si>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</si>
  <si>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</si>
  <si>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</si>
  <si>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</si>
  <si>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</si>
  <si>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</si>
  <si>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</si>
  <si>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</si>
  <si>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</si>
  <si>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</si>
  <si>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</si>
  <si>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</si>
  <si>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</si>
  <si>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</si>
  <si>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</si>
  <si>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</si>
  <si>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</si>
  <si>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</si>
  <si>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</si>
  <si>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</si>
  <si>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</si>
  <si>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</si>
  <si>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</si>
  <si>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</si>
  <si>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</si>
  <si>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</si>
  <si>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</si>
  <si>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</si>
  <si>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</si>
  <si>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</si>
  <si>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</si>
  <si>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</si>
  <si>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</si>
  <si>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昆明市明德民族中学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</si>
  <si>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</si>
  <si>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</si>
  <si>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</si>
  <si>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</si>
  <si>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</si>
  <si>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</si>
  <si>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</si>
  <si>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</si>
  <si>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</si>
  <si>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</si>
  <si>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</si>
  <si>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</si>
  <si>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</si>
  <si>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</si>
  <si>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</si>
  <si>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</si>
  <si>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</si>
  <si>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</si>
  <si>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</si>
  <si>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</si>
  <si>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</si>
  <si>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</si>
  <si>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</si>
  <si>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</si>
  <si>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</si>
  <si>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</si>
  <si>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</si>
  <si>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</si>
  <si>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</si>
  <si>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</si>
  <si>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</si>
  <si>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</si>
  <si>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</si>
  <si>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</si>
  <si>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</si>
  <si>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</si>
  <si>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</si>
  <si>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</si>
  <si>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</si>
  <si>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</si>
  <si>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</si>
  <si>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</si>
  <si>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</si>
  <si>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</si>
  <si>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</si>
  <si>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</si>
  <si>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</si>
  <si>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</si>
  <si>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</si>
  <si>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</si>
  <si>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</si>
  <si>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</si>
  <si>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</si>
  <si>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</si>
  <si>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</si>
  <si>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</si>
  <si>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</si>
  <si>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</si>
  <si>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</si>
  <si>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</si>
  <si>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</si>
  <si>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</si>
  <si>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</si>
  <si>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</si>
  <si>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</si>
  <si>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</si>
  <si>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</si>
  <si>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</si>
  <si>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</si>
  <si>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</si>
  <si>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</si>
  <si>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</si>
  <si>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</si>
  <si>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</si>
  <si>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</si>
  <si>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</si>
  <si>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</si>
  <si>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</si>
  <si>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</si>
  <si>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</si>
  <si>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</si>
  <si>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</si>
  <si>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</si>
  <si>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</si>
  <si>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</si>
  <si>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</si>
  <si>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</si>
  <si>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</si>
  <si>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</si>
  <si>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</si>
  <si>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</si>
  <si>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</si>
  <si>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</si>
  <si>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</si>
  <si>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</si>
  <si>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</si>
  <si>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</si>
  <si>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</si>
  <si>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</si>
  <si>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</si>
  <si>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</si>
  <si>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</si>
  <si>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</si>
  <si>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</si>
  <si>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</si>
  <si>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</si>
  <si>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</si>
  <si>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</si>
  <si>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</si>
  <si>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</si>
  <si>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</si>
  <si>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备注：昆明市明德民族中学无“三公”经费支出。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</si>
  <si>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</si>
  <si>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</si>
  <si>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</si>
  <si>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</si>
  <si>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</si>
  <si>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</si>
  <si>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</si>
  <si>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</si>
  <si>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</si>
  <si>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</si>
  <si>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</si>
  <si>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</si>
  <si>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</si>
  <si>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</si>
  <si>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</si>
  <si>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</si>
  <si>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</si>
  <si>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</si>
  <si>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</si>
  <si>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</si>
  <si>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530102210000000001172</t>
  </si>
  <si>
    <t>30113</t>
  </si>
  <si>
    <t>530102210000000001179</t>
  </si>
  <si>
    <t>教育部门公用经费（初中）</t>
  </si>
  <si>
    <t>30201</t>
  </si>
  <si>
    <t>办公费</t>
  </si>
  <si>
    <t>30202</t>
  </si>
  <si>
    <t>印刷费</t>
  </si>
  <si>
    <t>30205</t>
  </si>
  <si>
    <t>水费</t>
  </si>
  <si>
    <t>30209</t>
  </si>
  <si>
    <t>物业管理费</t>
  </si>
  <si>
    <t>教育部门福利费</t>
  </si>
  <si>
    <t>30229</t>
  </si>
  <si>
    <t>福利费</t>
  </si>
  <si>
    <t>离休特需费</t>
  </si>
  <si>
    <t>30299</t>
  </si>
  <si>
    <t>其他商品和服务支出</t>
  </si>
  <si>
    <t>事业退休公用经费</t>
  </si>
  <si>
    <t>530102210000000001170</t>
  </si>
  <si>
    <t>事业基本工资</t>
  </si>
  <si>
    <t>30101</t>
  </si>
  <si>
    <t>基本工资</t>
  </si>
  <si>
    <t>事业津贴补贴</t>
  </si>
  <si>
    <t>30102</t>
  </si>
  <si>
    <t>津贴补贴</t>
  </si>
  <si>
    <t>事业年终一次性奖金</t>
  </si>
  <si>
    <t>30103</t>
  </si>
  <si>
    <t>奖金</t>
  </si>
  <si>
    <t>基础性绩效</t>
  </si>
  <si>
    <t>30107</t>
  </si>
  <si>
    <t>绩效工资</t>
  </si>
  <si>
    <t>奖励性绩效</t>
  </si>
  <si>
    <t>530102231100001449371</t>
  </si>
  <si>
    <t>离退休人员福利费</t>
  </si>
  <si>
    <t>530102231100001612707</t>
  </si>
  <si>
    <t>其他生活补助</t>
  </si>
  <si>
    <t>30305</t>
  </si>
  <si>
    <t>生活补助</t>
  </si>
  <si>
    <t>530102231100001247130</t>
  </si>
  <si>
    <t>离休人员生活补助</t>
  </si>
  <si>
    <t>事业退休人员生活补助</t>
  </si>
  <si>
    <t>530102210000000001171</t>
  </si>
  <si>
    <t>对机关事业单位养老保险补助</t>
  </si>
  <si>
    <t>30108</t>
  </si>
  <si>
    <t>机关事业单位基本养老保险缴费</t>
  </si>
  <si>
    <t>职业年金缴费</t>
  </si>
  <si>
    <t>30109</t>
  </si>
  <si>
    <t>事业职工基本医疗保险缴费</t>
  </si>
  <si>
    <t>30110</t>
  </si>
  <si>
    <t>职工基本医疗保险缴费</t>
  </si>
  <si>
    <t>事业失业保险缴费</t>
  </si>
  <si>
    <t>30112</t>
  </si>
  <si>
    <t>其他社会保障缴费</t>
  </si>
  <si>
    <t>事业人员工伤保险</t>
  </si>
  <si>
    <t>530102251100003652668</t>
  </si>
  <si>
    <t>合同制教师工资</t>
  </si>
  <si>
    <t>30199</t>
  </si>
  <si>
    <t>其他工资福利支出</t>
  </si>
  <si>
    <t>530102231100001247115</t>
  </si>
  <si>
    <t>城乡义务教育公用经费（初中</t>
  </si>
  <si>
    <t>学生生均公用经费（高中）</t>
  </si>
  <si>
    <t>义务教育阶段残疾学生生均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</si>
  <si>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</si>
  <si>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</si>
  <si>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</si>
  <si>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</si>
  <si>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</si>
  <si>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</si>
  <si>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</si>
  <si>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</si>
  <si>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</si>
  <si>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</si>
  <si>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</si>
  <si>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</si>
  <si>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</si>
  <si>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</si>
  <si>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</si>
  <si>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</si>
  <si>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</si>
  <si>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</si>
  <si>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</si>
  <si>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</si>
  <si>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530102210000000001176</t>
  </si>
  <si>
    <t>工会经费（事业）</t>
  </si>
  <si>
    <t>30228</t>
  </si>
  <si>
    <t>工会经费</t>
  </si>
  <si>
    <t>530102231100001449355</t>
  </si>
  <si>
    <t>事业政府综合考核工作目标奖</t>
  </si>
  <si>
    <t>绩效考核奖励2017提高部分</t>
  </si>
  <si>
    <t>绩效工资2017提高部分</t>
  </si>
  <si>
    <t>合  计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</si>
  <si>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</si>
  <si>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</si>
  <si>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</si>
  <si>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</si>
  <si>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</si>
  <si>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</si>
  <si>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</si>
  <si>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</si>
  <si>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530102241100002310962</t>
  </si>
  <si>
    <t>五华区基础教育学校书记、校长职级资金</t>
  </si>
  <si>
    <t>30309</t>
  </si>
  <si>
    <t>奖励金</t>
  </si>
  <si>
    <t>社会保障缴费</t>
  </si>
  <si>
    <t>530102241100002149583</t>
  </si>
  <si>
    <t>残疾人就业保障经费</t>
  </si>
  <si>
    <t>216 其他公用支出</t>
  </si>
  <si>
    <t>530102210000000001178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</si>
  <si>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</si>
  <si>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</si>
  <si>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</si>
  <si>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</si>
  <si>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</si>
  <si>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</si>
  <si>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</si>
  <si>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</si>
  <si>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</si>
  <si>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</si>
  <si>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</si>
  <si>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2024年五华区基础教育学校书记、校长职级</t>
  </si>
  <si>
    <t>产出指标</t>
  </si>
  <si>
    <t>时效指标</t>
  </si>
  <si>
    <t>项目完成时间</t>
  </si>
  <si>
    <t>=</t>
  </si>
  <si>
    <t>2025年12月31日前</t>
  </si>
  <si>
    <t>项</t>
  </si>
  <si>
    <t>定量指标</t>
  </si>
  <si>
    <t>效益指标</t>
  </si>
  <si>
    <t>社会效益</t>
  </si>
  <si>
    <t>补助对象政策知晓度</t>
  </si>
  <si>
    <t>100</t>
  </si>
  <si>
    <t>%</t>
  </si>
  <si>
    <t>满意度指标</t>
  </si>
  <si>
    <t>服务对象满意度</t>
  </si>
  <si>
    <t>&gt;=</t>
  </si>
  <si>
    <t>90</t>
  </si>
  <si>
    <r>
      <rPr>
        <sz val="9"/>
        <color rgb="FF000000"/>
        <rFont val="宋体"/>
        <charset val="134"/>
      </rPr>
      <t>做好本部门人员、公用经费保障，按规定落实干部职工各项待遇，支持部门正常履职。</t>
    </r>
    <r>
      <rPr>
        <sz val="9"/>
        <color rgb="FF000000"/>
        <rFont val="Arial"/>
        <charset val="134"/>
      </rPr>
      <t xml:space="preserve">						</t>
    </r>
    <r>
      <rPr>
        <sz val="9"/>
        <color rgb="FF000000"/>
        <rFont val="宋体"/>
        <charset val="134"/>
      </rPr>
      <t xml:space="preserve">
</t>
    </r>
  </si>
  <si>
    <t>数量指标</t>
  </si>
  <si>
    <t>工资福利发放事业人数</t>
  </si>
  <si>
    <t>81</t>
  </si>
  <si>
    <t>人</t>
  </si>
  <si>
    <t xml:space="preserve">反映部门（单位）实际发放事业编制人员数量。工资福利包括：事业人员工资、社会保险、住房公积金、职业年金等。
</t>
  </si>
  <si>
    <t xml:space="preserve">空做好本部门人员、公用经费保障，按规定落实干部职工各项待遇，支持部门正常履职。						
</t>
  </si>
  <si>
    <t>部门运转</t>
  </si>
  <si>
    <t>正常运转</t>
  </si>
  <si>
    <t>年</t>
  </si>
  <si>
    <t xml:space="preserve">反映部门（单位）运转情况。
</t>
  </si>
  <si>
    <t>社会公众满意度</t>
  </si>
  <si>
    <t xml:space="preserve">反映社会公众对部门（单位）履职情况的满意程度。
</t>
  </si>
  <si>
    <t>公用经费保障人数</t>
  </si>
  <si>
    <t xml:space="preserve">反映公用经费保障部门（单位）正常运转的在职人数情况。在职人数主要指办公、会议、培训、差旅、水费、电费等公用经费中服务保障的人数。
</t>
  </si>
  <si>
    <t xml:space="preserve">反映部门（单位）正常运转情况。
</t>
  </si>
  <si>
    <t>单位人员满意度</t>
  </si>
  <si>
    <t xml:space="preserve">反映部门（单位）人员对公用经费保障的满意程度。
</t>
  </si>
  <si>
    <t>预算06表</t>
  </si>
  <si>
    <t>政府性基金预算支出预算表</t>
  </si>
  <si>
    <t>单位名称：昆明市发展和改革委员会</t>
  </si>
  <si>
    <t>政府性基金预算支出</t>
  </si>
  <si>
    <t>无</t>
  </si>
  <si>
    <t>备注：昆明市明德民族中学无政府性基金预算支出。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</si>
  <si>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</si>
  <si>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</si>
  <si>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</si>
  <si>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</si>
  <si>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</si>
  <si>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</si>
  <si>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</si>
  <si>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</si>
  <si>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</si>
  <si>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</si>
  <si>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</si>
  <si>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一般公用经费</t>
  </si>
  <si>
    <t>物业管理服务</t>
  </si>
  <si>
    <t>印刷服务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</si>
  <si>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</si>
  <si>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</si>
  <si>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</si>
  <si>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</si>
  <si>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</si>
  <si>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</si>
  <si>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</si>
  <si>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</si>
  <si>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备注：昆明市明德民族中学无政府购买服务。</t>
  </si>
  <si>
    <t>预算09-1表</t>
  </si>
  <si>
    <t>单位名称（项目）</t>
  </si>
  <si>
    <t>地区</t>
  </si>
  <si>
    <t>备注：昆明市明德民族中学无区对下转移支付预算。</t>
  </si>
  <si>
    <t>预算09-2表</t>
  </si>
  <si>
    <t>备注：昆明市明德民族中学无区对下转移支付绩效目标。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</si>
  <si>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</si>
  <si>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</si>
  <si>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</si>
  <si>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</si>
  <si>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</si>
  <si>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</si>
  <si>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</si>
  <si>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</si>
  <si>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备注：昆明市明德民族中学无新增资产配置。</t>
  </si>
  <si>
    <t>预算11表</t>
  </si>
  <si>
    <t>上级补助</t>
  </si>
  <si>
    <t>备注：昆明市明德民族中学无上级转移支付补助项目支出预算。</t>
  </si>
  <si>
    <t>预算12表</t>
  </si>
  <si>
    <t>项目级次</t>
  </si>
  <si>
    <t>经常性项目</t>
  </si>
  <si>
    <t>1 本级</t>
  </si>
  <si>
    <t>事业人员工资支出</t>
  </si>
  <si>
    <t>学生生均公用经费</t>
  </si>
  <si>
    <t>离退休人员支出</t>
  </si>
  <si>
    <t>事业人员绩效奖励</t>
  </si>
  <si>
    <t>离退休及特殊人员福利费</t>
  </si>
  <si>
    <t>其他人员支出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</si>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</sst>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#,##0.00_ 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SimSun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2" applyNumberFormat="0" applyAlignment="0" applyProtection="0">
      <alignment vertical="center"/>
    </xf>
    <xf numFmtId="0" fontId="26" fillId="5" borderId="23" applyNumberFormat="0" applyAlignment="0" applyProtection="0">
      <alignment vertical="center"/>
    </xf>
    <xf numFmtId="0" fontId="27" fillId="5" borderId="22" applyNumberFormat="0" applyAlignment="0" applyProtection="0">
      <alignment vertical="center"/>
    </xf>
    <xf numFmtId="0" fontId="28" fillId="6" borderId="24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0" fontId="13" fillId="0" borderId="0">
      <alignment vertical="top"/>
      <protection locked="0"/>
    </xf>
  </cellStyleXfs>
  <cellXfs count="23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181" fontId="5" fillId="0" borderId="8" xfId="0" applyNumberFormat="1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49" fontId="2" fillId="0" borderId="7" xfId="53" applyFont="1">
      <alignment horizontal="left" vertical="center" wrapText="1"/>
    </xf>
    <xf numFmtId="49" fontId="10" fillId="0" borderId="7" xfId="53" applyFont="1">
      <alignment horizontal="left" vertical="center" wrapText="1"/>
    </xf>
    <xf numFmtId="178" fontId="10" fillId="0" borderId="7" xfId="54" applyFont="1" applyAlignment="1">
      <alignment horizontal="left" vertical="center"/>
    </xf>
    <xf numFmtId="178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1" fillId="0" borderId="0" xfId="0" applyFont="1" applyBorder="1" applyAlignment="1">
      <alignment vertical="top"/>
    </xf>
    <xf numFmtId="0" fontId="2" fillId="0" borderId="8" xfId="57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178" fontId="6" fillId="0" borderId="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2" fillId="0" borderId="8" xfId="57" applyNumberFormat="1" applyFont="1" applyFill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3" fillId="0" borderId="7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78" fontId="13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4" fontId="16" fillId="0" borderId="7" xfId="0" applyNumberFormat="1" applyFont="1" applyFill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6" fillId="0" borderId="6" xfId="57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 quotePrefix="1">
      <alignment horizontal="center" vertical="center"/>
      <protection locked="0"/>
    </xf>
    <xf numFmtId="0" fontId="2" fillId="0" borderId="1" xfId="0" applyFont="1" applyBorder="1" applyAlignment="1" quotePrefix="1">
      <alignment vertical="center" wrapText="1"/>
    </xf>
    <xf numFmtId="0" fontId="2" fillId="0" borderId="8" xfId="57" applyFont="1" applyFill="1" applyBorder="1" applyAlignment="1" applyProtection="1" quotePrefix="1">
      <alignment horizontal="left" vertical="center" wrapText="1"/>
    </xf>
    <xf numFmtId="0" fontId="2" fillId="0" borderId="8" xfId="0" applyFont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opLeftCell="C1" workbookViewId="0">
      <pane ySplit="1" topLeftCell="A9" activePane="bottomLeft" state="frozen"/>
      <selection/>
      <selection pane="bottomLeft" activeCell="B11" sqref="B1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48"/>
      <c r="C2" s="48"/>
      <c r="D2" s="65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">
        <v>1</v>
      </c>
      <c r="B4" s="193"/>
      <c r="D4" s="167" t="s">
        <v>2</v>
      </c>
    </row>
    <row r="5" ht="23.25" customHeight="1" spans="1:4">
      <c r="A5" s="194" t="s">
        <v>3</v>
      </c>
      <c r="B5" s="195"/>
      <c r="C5" s="194" t="s">
        <v>4</v>
      </c>
      <c r="D5" s="195"/>
    </row>
    <row r="6" ht="24" customHeight="1" spans="1:4">
      <c r="A6" s="194" t="s">
        <v>5</v>
      </c>
      <c r="B6" s="194" t="s">
        <v>6</v>
      </c>
      <c r="C6" s="194" t="s">
        <v>7</v>
      </c>
      <c r="D6" s="194" t="s">
        <v>6</v>
      </c>
    </row>
    <row r="7" ht="17.25" customHeight="1" spans="1:4">
      <c r="A7" s="196" t="s">
        <v>8</v>
      </c>
      <c r="B7" s="82">
        <v>22602030</v>
      </c>
      <c r="C7" s="196" t="s">
        <v>9</v>
      </c>
      <c r="D7" s="82"/>
    </row>
    <row r="8" ht="17.25" customHeight="1" spans="1:4">
      <c r="A8" s="196" t="s">
        <v>10</v>
      </c>
      <c r="B8" s="82"/>
      <c r="C8" s="196" t="s">
        <v>11</v>
      </c>
      <c r="D8" s="82"/>
    </row>
    <row r="9" ht="17.25" customHeight="1" spans="1:4">
      <c r="A9" s="196" t="s">
        <v>12</v>
      </c>
      <c r="B9" s="82"/>
      <c r="C9" s="230" t="s">
        <v>13</v>
      </c>
      <c r="D9" s="82"/>
    </row>
    <row r="10" ht="17.25" customHeight="1" spans="1:4">
      <c r="A10" s="196" t="s">
        <v>14</v>
      </c>
      <c r="B10" s="82"/>
      <c r="C10" s="230" t="s">
        <v>15</v>
      </c>
      <c r="D10" s="82"/>
    </row>
    <row r="11" ht="17.25" customHeight="1" spans="1:4">
      <c r="A11" s="196" t="s">
        <v>16</v>
      </c>
      <c r="B11" s="82"/>
      <c r="C11" s="230" t="s">
        <v>17</v>
      </c>
      <c r="D11" s="82">
        <v>14634050</v>
      </c>
    </row>
    <row r="12" ht="17.25" customHeight="1" spans="1:4">
      <c r="A12" s="196" t="s">
        <v>18</v>
      </c>
      <c r="B12" s="82"/>
      <c r="C12" s="230" t="s">
        <v>19</v>
      </c>
      <c r="D12" s="82"/>
    </row>
    <row r="13" ht="17.25" customHeight="1" spans="1:4">
      <c r="A13" s="196" t="s">
        <v>20</v>
      </c>
      <c r="B13" s="82"/>
      <c r="C13" s="33" t="s">
        <v>21</v>
      </c>
      <c r="D13" s="82"/>
    </row>
    <row r="14" ht="17.25" customHeight="1" spans="1:4">
      <c r="A14" s="196" t="s">
        <v>22</v>
      </c>
      <c r="B14" s="82"/>
      <c r="C14" s="33" t="s">
        <v>23</v>
      </c>
      <c r="D14" s="82">
        <v>4956492</v>
      </c>
    </row>
    <row r="15" ht="17.25" customHeight="1" spans="1:4">
      <c r="A15" s="196" t="s">
        <v>24</v>
      </c>
      <c r="B15" s="82"/>
      <c r="C15" s="33" t="s">
        <v>25</v>
      </c>
      <c r="D15" s="82">
        <v>1528768</v>
      </c>
    </row>
    <row r="16" ht="17.25" customHeight="1" spans="1:4">
      <c r="A16" s="196" t="s">
        <v>26</v>
      </c>
      <c r="B16" s="82"/>
      <c r="C16" s="33" t="s">
        <v>27</v>
      </c>
      <c r="D16" s="82"/>
    </row>
    <row r="17" ht="17.25" customHeight="1" spans="1:4">
      <c r="A17" s="198"/>
      <c r="B17" s="82"/>
      <c r="C17" s="33" t="s">
        <v>28</v>
      </c>
      <c r="D17" s="82"/>
    </row>
    <row r="18" ht="17.25" customHeight="1" spans="1:4">
      <c r="A18" s="199"/>
      <c r="B18" s="82"/>
      <c r="C18" s="33" t="s">
        <v>29</v>
      </c>
      <c r="D18" s="82"/>
    </row>
    <row r="19" ht="17.25" customHeight="1" spans="1:4">
      <c r="A19" s="199"/>
      <c r="B19" s="82"/>
      <c r="C19" s="33" t="s">
        <v>30</v>
      </c>
      <c r="D19" s="82"/>
    </row>
    <row r="20" ht="17.25" customHeight="1" spans="1:4">
      <c r="A20" s="199"/>
      <c r="B20" s="82"/>
      <c r="C20" s="33" t="s">
        <v>31</v>
      </c>
      <c r="D20" s="82"/>
    </row>
    <row r="21" ht="17.25" customHeight="1" spans="1:4">
      <c r="A21" s="199"/>
      <c r="B21" s="82"/>
      <c r="C21" s="33" t="s">
        <v>32</v>
      </c>
      <c r="D21" s="82"/>
    </row>
    <row r="22" ht="17.25" customHeight="1" spans="1:4">
      <c r="A22" s="199"/>
      <c r="B22" s="82"/>
      <c r="C22" s="33" t="s">
        <v>33</v>
      </c>
      <c r="D22" s="82"/>
    </row>
    <row r="23" ht="17.25" customHeight="1" spans="1:4">
      <c r="A23" s="199"/>
      <c r="B23" s="82"/>
      <c r="C23" s="33" t="s">
        <v>34</v>
      </c>
      <c r="D23" s="82"/>
    </row>
    <row r="24" ht="17.25" customHeight="1" spans="1:4">
      <c r="A24" s="199"/>
      <c r="B24" s="82"/>
      <c r="C24" s="33" t="s">
        <v>35</v>
      </c>
      <c r="D24" s="82"/>
    </row>
    <row r="25" ht="17.25" customHeight="1" spans="1:4">
      <c r="A25" s="199"/>
      <c r="B25" s="82"/>
      <c r="C25" s="33" t="s">
        <v>36</v>
      </c>
      <c r="D25" s="82">
        <v>1482720</v>
      </c>
    </row>
    <row r="26" ht="17.25" customHeight="1" spans="1:4">
      <c r="A26" s="199"/>
      <c r="B26" s="82"/>
      <c r="C26" s="33" t="s">
        <v>37</v>
      </c>
      <c r="D26" s="82"/>
    </row>
    <row r="27" ht="17.25" customHeight="1" spans="1:4">
      <c r="A27" s="199"/>
      <c r="B27" s="82"/>
      <c r="C27" s="198" t="s">
        <v>38</v>
      </c>
      <c r="D27" s="82"/>
    </row>
    <row r="28" ht="17.25" customHeight="1" spans="1:4">
      <c r="A28" s="199"/>
      <c r="B28" s="82"/>
      <c r="C28" s="33" t="s">
        <v>39</v>
      </c>
      <c r="D28" s="82"/>
    </row>
    <row r="29" ht="16.5" customHeight="1" spans="1:4">
      <c r="A29" s="199"/>
      <c r="B29" s="82"/>
      <c r="C29" s="33" t="s">
        <v>40</v>
      </c>
      <c r="D29" s="82"/>
    </row>
    <row r="30" ht="16.5" customHeight="1" spans="1:4">
      <c r="A30" s="199"/>
      <c r="B30" s="82"/>
      <c r="C30" s="198" t="s">
        <v>41</v>
      </c>
      <c r="D30" s="82"/>
    </row>
    <row r="31" ht="17.25" customHeight="1" spans="1:4">
      <c r="A31" s="199"/>
      <c r="B31" s="82"/>
      <c r="C31" s="198" t="s">
        <v>42</v>
      </c>
      <c r="D31" s="82"/>
    </row>
    <row r="32" ht="17.25" customHeight="1" spans="1:4">
      <c r="A32" s="199"/>
      <c r="B32" s="82"/>
      <c r="C32" s="33" t="s">
        <v>43</v>
      </c>
      <c r="D32" s="82"/>
    </row>
    <row r="33" ht="16.5" customHeight="1" spans="1:4">
      <c r="A33" s="199" t="s">
        <v>44</v>
      </c>
      <c r="B33" s="231">
        <v>22602030</v>
      </c>
      <c r="C33" s="199" t="s">
        <v>45</v>
      </c>
      <c r="D33" s="231">
        <v>22602030</v>
      </c>
    </row>
    <row r="34" ht="16.5" customHeight="1" spans="1:4">
      <c r="A34" s="198" t="s">
        <v>46</v>
      </c>
      <c r="B34" s="82"/>
      <c r="C34" s="198" t="s">
        <v>47</v>
      </c>
      <c r="D34" s="82"/>
    </row>
    <row r="35" ht="16.5" customHeight="1" spans="1:4">
      <c r="A35" s="33" t="s">
        <v>48</v>
      </c>
      <c r="B35" s="82"/>
      <c r="C35" s="33" t="s">
        <v>48</v>
      </c>
      <c r="D35" s="82"/>
    </row>
    <row r="36" ht="16.5" customHeight="1" spans="1:4">
      <c r="A36" s="33" t="s">
        <v>49</v>
      </c>
      <c r="B36" s="82"/>
      <c r="C36" s="33" t="s">
        <v>50</v>
      </c>
      <c r="D36" s="82"/>
    </row>
    <row r="37" ht="16.5" customHeight="1" spans="1:4">
      <c r="A37" s="200" t="s">
        <v>51</v>
      </c>
      <c r="B37" s="231">
        <v>22602030</v>
      </c>
      <c r="C37" s="200" t="s">
        <v>52</v>
      </c>
      <c r="D37" s="231">
        <v>22602030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topLeftCell="B1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4">
        <v>1</v>
      </c>
      <c r="B2" s="125">
        <v>0</v>
      </c>
      <c r="C2" s="124">
        <v>1</v>
      </c>
      <c r="D2" s="126"/>
      <c r="E2" s="126"/>
      <c r="F2" s="123" t="s">
        <v>358</v>
      </c>
    </row>
    <row r="3" ht="42" customHeight="1" spans="1:6">
      <c r="A3" s="127" t="str">
        <f>"2025"&amp;"年部门政府性基金预算支出预算表"</f>
        <v>2025年部门政府性基金预算支出预算表</v>
      </c>
      <c r="B3" s="127" t="s">
        <v>359</v>
      </c>
      <c r="C3" s="128"/>
      <c r="D3" s="129"/>
      <c r="E3" s="129"/>
      <c r="F3" s="129"/>
    </row>
    <row r="4" ht="13.5" customHeight="1" spans="1:6">
      <c r="A4" s="5" t="s">
        <v>1</v>
      </c>
      <c r="B4" s="5" t="s">
        <v>360</v>
      </c>
      <c r="C4" s="124"/>
      <c r="D4" s="126"/>
      <c r="E4" s="126"/>
      <c r="F4" s="123" t="s">
        <v>2</v>
      </c>
    </row>
    <row r="5" ht="19.5" customHeight="1" spans="1:6">
      <c r="A5" s="130" t="s">
        <v>185</v>
      </c>
      <c r="B5" s="131" t="s">
        <v>72</v>
      </c>
      <c r="C5" s="130" t="s">
        <v>73</v>
      </c>
      <c r="D5" s="11" t="s">
        <v>361</v>
      </c>
      <c r="E5" s="12"/>
      <c r="F5" s="13"/>
    </row>
    <row r="6" ht="18.75" customHeight="1" spans="1:6">
      <c r="A6" s="132"/>
      <c r="B6" s="133"/>
      <c r="C6" s="132"/>
      <c r="D6" s="16" t="s">
        <v>56</v>
      </c>
      <c r="E6" s="11" t="s">
        <v>75</v>
      </c>
      <c r="F6" s="16" t="s">
        <v>76</v>
      </c>
    </row>
    <row r="7" ht="18.75" customHeight="1" spans="1:6">
      <c r="A7" s="69">
        <v>1</v>
      </c>
      <c r="B7" s="134" t="s">
        <v>174</v>
      </c>
      <c r="C7" s="69">
        <v>3</v>
      </c>
      <c r="D7" s="135">
        <v>4</v>
      </c>
      <c r="E7" s="135">
        <v>5</v>
      </c>
      <c r="F7" s="135">
        <v>6</v>
      </c>
    </row>
    <row r="8" ht="21" customHeight="1" spans="1:6">
      <c r="A8" s="31"/>
      <c r="B8" s="31"/>
      <c r="C8" s="31"/>
      <c r="D8" s="82" t="s">
        <v>362</v>
      </c>
      <c r="E8" s="82"/>
      <c r="F8" s="82"/>
    </row>
    <row r="9" ht="21" customHeight="1" spans="1:6">
      <c r="A9" s="31"/>
      <c r="B9" s="31"/>
      <c r="C9" s="31"/>
      <c r="D9" s="82"/>
      <c r="E9" s="82"/>
      <c r="F9" s="82"/>
    </row>
    <row r="10" ht="18.75" customHeight="1" spans="1:6">
      <c r="A10" s="136" t="s">
        <v>294</v>
      </c>
      <c r="B10" s="136" t="s">
        <v>294</v>
      </c>
      <c r="C10" s="137" t="s">
        <v>294</v>
      </c>
      <c r="D10" s="82"/>
      <c r="E10" s="82"/>
      <c r="F10" s="82"/>
    </row>
    <row r="11" customHeight="1" spans="1:1">
      <c r="A11" s="37" t="s">
        <v>363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topLeftCell="D1" workbookViewId="0">
      <pane ySplit="1" topLeftCell="A2" activePane="bottomLeft" state="frozen"/>
      <selection/>
      <selection pane="bottomLeft" activeCell="J19" sqref="J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364</v>
      </c>
    </row>
    <row r="3" ht="41.25" customHeight="1" spans="1:19">
      <c r="A3" s="74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2" t="s">
        <v>1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23" t="s">
        <v>2</v>
      </c>
    </row>
    <row r="5" ht="15.75" customHeight="1" spans="1:19">
      <c r="A5" s="10" t="s">
        <v>184</v>
      </c>
      <c r="B5" s="87" t="s">
        <v>185</v>
      </c>
      <c r="C5" s="87" t="s">
        <v>365</v>
      </c>
      <c r="D5" s="88" t="s">
        <v>366</v>
      </c>
      <c r="E5" s="88" t="s">
        <v>367</v>
      </c>
      <c r="F5" s="88" t="s">
        <v>368</v>
      </c>
      <c r="G5" s="88" t="s">
        <v>369</v>
      </c>
      <c r="H5" s="88" t="s">
        <v>370</v>
      </c>
      <c r="I5" s="101" t="s">
        <v>192</v>
      </c>
      <c r="J5" s="101"/>
      <c r="K5" s="101"/>
      <c r="L5" s="101"/>
      <c r="M5" s="102"/>
      <c r="N5" s="101"/>
      <c r="O5" s="101"/>
      <c r="P5" s="109"/>
      <c r="Q5" s="101"/>
      <c r="R5" s="102"/>
      <c r="S5" s="78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56</v>
      </c>
      <c r="J6" s="90" t="s">
        <v>59</v>
      </c>
      <c r="K6" s="90" t="s">
        <v>371</v>
      </c>
      <c r="L6" s="90" t="s">
        <v>372</v>
      </c>
      <c r="M6" s="103" t="s">
        <v>373</v>
      </c>
      <c r="N6" s="104" t="s">
        <v>374</v>
      </c>
      <c r="O6" s="104"/>
      <c r="P6" s="110"/>
      <c r="Q6" s="104"/>
      <c r="R6" s="111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58</v>
      </c>
      <c r="K7" s="92"/>
      <c r="L7" s="92"/>
      <c r="M7" s="105"/>
      <c r="N7" s="92" t="s">
        <v>58</v>
      </c>
      <c r="O7" s="92" t="s">
        <v>65</v>
      </c>
      <c r="P7" s="91" t="s">
        <v>66</v>
      </c>
      <c r="Q7" s="92" t="s">
        <v>67</v>
      </c>
      <c r="R7" s="105" t="s">
        <v>68</v>
      </c>
      <c r="S7" s="91" t="s">
        <v>69</v>
      </c>
    </row>
    <row r="8" ht="18" customHeight="1" spans="1:19">
      <c r="A8" s="113">
        <v>1</v>
      </c>
      <c r="B8" s="113" t="s">
        <v>174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3" t="s">
        <v>202</v>
      </c>
      <c r="B9" s="94" t="s">
        <v>70</v>
      </c>
      <c r="C9" s="94" t="s">
        <v>375</v>
      </c>
      <c r="D9" s="115" t="s">
        <v>214</v>
      </c>
      <c r="E9" s="115" t="s">
        <v>376</v>
      </c>
      <c r="F9" s="116" t="s">
        <v>329</v>
      </c>
      <c r="G9" s="117">
        <v>1</v>
      </c>
      <c r="H9" s="118">
        <v>95000</v>
      </c>
      <c r="I9" s="118">
        <v>95000</v>
      </c>
      <c r="J9" s="118">
        <v>95000</v>
      </c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3" t="s">
        <v>202</v>
      </c>
      <c r="B10" s="119" t="s">
        <v>70</v>
      </c>
      <c r="C10" s="94" t="s">
        <v>375</v>
      </c>
      <c r="D10" s="115" t="s">
        <v>210</v>
      </c>
      <c r="E10" s="115" t="s">
        <v>377</v>
      </c>
      <c r="F10" s="116" t="s">
        <v>329</v>
      </c>
      <c r="G10" s="117">
        <v>1</v>
      </c>
      <c r="H10" s="118">
        <v>60000</v>
      </c>
      <c r="I10" s="118">
        <v>60000</v>
      </c>
      <c r="J10" s="118">
        <v>60000</v>
      </c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96" t="s">
        <v>294</v>
      </c>
      <c r="B11" s="97"/>
      <c r="C11" s="97"/>
      <c r="D11" s="98"/>
      <c r="E11" s="98"/>
      <c r="F11" s="98"/>
      <c r="G11" s="120"/>
      <c r="H11" s="118"/>
      <c r="I11" s="118">
        <v>155000</v>
      </c>
      <c r="J11" s="118">
        <v>155000</v>
      </c>
      <c r="K11" s="82"/>
      <c r="L11" s="82"/>
      <c r="M11" s="82"/>
      <c r="N11" s="82"/>
      <c r="O11" s="82"/>
      <c r="P11" s="82"/>
      <c r="Q11" s="82"/>
      <c r="R11" s="82"/>
      <c r="S11" s="82"/>
    </row>
    <row r="12" ht="21" customHeight="1" spans="1:19">
      <c r="A12" s="112" t="s">
        <v>378</v>
      </c>
      <c r="B12" s="5"/>
      <c r="C12" s="5"/>
      <c r="D12" s="112"/>
      <c r="E12" s="112"/>
      <c r="F12" s="112"/>
      <c r="G12" s="121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3"/>
      <c r="B2" s="84"/>
      <c r="C2" s="84"/>
      <c r="D2" s="84"/>
      <c r="E2" s="84"/>
      <c r="F2" s="84"/>
      <c r="G2" s="84"/>
      <c r="H2" s="83"/>
      <c r="I2" s="83"/>
      <c r="J2" s="83"/>
      <c r="K2" s="83"/>
      <c r="L2" s="83"/>
      <c r="M2" s="83"/>
      <c r="N2" s="99"/>
      <c r="O2" s="83"/>
      <c r="P2" s="83"/>
      <c r="Q2" s="84"/>
      <c r="R2" s="83"/>
      <c r="S2" s="107"/>
      <c r="T2" s="107" t="s">
        <v>379</v>
      </c>
    </row>
    <row r="3" ht="41.25" customHeight="1" spans="1:20">
      <c r="A3" s="74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5"/>
      <c r="I3" s="85"/>
      <c r="J3" s="85"/>
      <c r="K3" s="85"/>
      <c r="L3" s="85"/>
      <c r="M3" s="85"/>
      <c r="N3" s="100"/>
      <c r="O3" s="85"/>
      <c r="P3" s="85"/>
      <c r="Q3" s="67"/>
      <c r="R3" s="85"/>
      <c r="S3" s="100"/>
      <c r="T3" s="67"/>
    </row>
    <row r="4" ht="22.5" customHeight="1" spans="1:20">
      <c r="A4" s="75" t="s">
        <v>1</v>
      </c>
      <c r="B4" s="86"/>
      <c r="C4" s="86"/>
      <c r="D4" s="86"/>
      <c r="E4" s="86"/>
      <c r="F4" s="86"/>
      <c r="G4" s="86"/>
      <c r="H4" s="76"/>
      <c r="I4" s="76"/>
      <c r="J4" s="76"/>
      <c r="K4" s="76"/>
      <c r="L4" s="76"/>
      <c r="M4" s="76"/>
      <c r="N4" s="99"/>
      <c r="O4" s="83"/>
      <c r="P4" s="83"/>
      <c r="Q4" s="84"/>
      <c r="R4" s="83"/>
      <c r="S4" s="108"/>
      <c r="T4" s="107" t="s">
        <v>2</v>
      </c>
    </row>
    <row r="5" ht="24" customHeight="1" spans="1:20">
      <c r="A5" s="10" t="s">
        <v>184</v>
      </c>
      <c r="B5" s="87" t="s">
        <v>185</v>
      </c>
      <c r="C5" s="87" t="s">
        <v>365</v>
      </c>
      <c r="D5" s="87" t="s">
        <v>380</v>
      </c>
      <c r="E5" s="87" t="s">
        <v>381</v>
      </c>
      <c r="F5" s="87" t="s">
        <v>382</v>
      </c>
      <c r="G5" s="87" t="s">
        <v>383</v>
      </c>
      <c r="H5" s="88" t="s">
        <v>384</v>
      </c>
      <c r="I5" s="88" t="s">
        <v>385</v>
      </c>
      <c r="J5" s="101" t="s">
        <v>192</v>
      </c>
      <c r="K5" s="101"/>
      <c r="L5" s="101"/>
      <c r="M5" s="101"/>
      <c r="N5" s="102"/>
      <c r="O5" s="101"/>
      <c r="P5" s="101"/>
      <c r="Q5" s="109"/>
      <c r="R5" s="101"/>
      <c r="S5" s="102"/>
      <c r="T5" s="78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56</v>
      </c>
      <c r="K6" s="90" t="s">
        <v>59</v>
      </c>
      <c r="L6" s="90" t="s">
        <v>371</v>
      </c>
      <c r="M6" s="90" t="s">
        <v>372</v>
      </c>
      <c r="N6" s="103" t="s">
        <v>373</v>
      </c>
      <c r="O6" s="104" t="s">
        <v>374</v>
      </c>
      <c r="P6" s="104"/>
      <c r="Q6" s="110"/>
      <c r="R6" s="104"/>
      <c r="S6" s="111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58</v>
      </c>
      <c r="L7" s="92"/>
      <c r="M7" s="92"/>
      <c r="N7" s="105"/>
      <c r="O7" s="92" t="s">
        <v>58</v>
      </c>
      <c r="P7" s="92" t="s">
        <v>65</v>
      </c>
      <c r="Q7" s="91" t="s">
        <v>66</v>
      </c>
      <c r="R7" s="92" t="s">
        <v>67</v>
      </c>
      <c r="S7" s="105" t="s">
        <v>68</v>
      </c>
      <c r="T7" s="91" t="s">
        <v>69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 t="s">
        <v>362</v>
      </c>
      <c r="D9" s="94"/>
      <c r="E9" s="94"/>
      <c r="F9" s="94"/>
      <c r="G9" s="94"/>
      <c r="H9" s="95"/>
      <c r="I9" s="95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6" t="s">
        <v>294</v>
      </c>
      <c r="B10" s="97"/>
      <c r="C10" s="97"/>
      <c r="D10" s="97"/>
      <c r="E10" s="97"/>
      <c r="F10" s="97"/>
      <c r="G10" s="97"/>
      <c r="H10" s="98"/>
      <c r="I10" s="106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ht="18" customHeight="1" spans="1:1">
      <c r="A11" s="37" t="s">
        <v>386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3"/>
      <c r="E2" s="3" t="s">
        <v>387</v>
      </c>
    </row>
    <row r="3" ht="41.25" customHeight="1" spans="1:5">
      <c r="A3" s="74" t="str">
        <f>"2025"&amp;"年区对下转移支付预算表"</f>
        <v>2025年区对下转移支付预算表</v>
      </c>
      <c r="B3" s="4"/>
      <c r="C3" s="4"/>
      <c r="D3" s="4"/>
      <c r="E3" s="67"/>
    </row>
    <row r="4" ht="18" customHeight="1" spans="1:5">
      <c r="A4" s="75" t="s">
        <v>1</v>
      </c>
      <c r="B4" s="76"/>
      <c r="C4" s="76"/>
      <c r="D4" s="77"/>
      <c r="E4" s="8" t="s">
        <v>2</v>
      </c>
    </row>
    <row r="5" ht="19.5" customHeight="1" spans="1:5">
      <c r="A5" s="28" t="s">
        <v>388</v>
      </c>
      <c r="B5" s="11" t="s">
        <v>192</v>
      </c>
      <c r="C5" s="12"/>
      <c r="D5" s="12"/>
      <c r="E5" s="78"/>
    </row>
    <row r="6" ht="40.5" customHeight="1" spans="1:5">
      <c r="A6" s="19"/>
      <c r="B6" s="29" t="s">
        <v>56</v>
      </c>
      <c r="C6" s="10" t="s">
        <v>59</v>
      </c>
      <c r="D6" s="79" t="s">
        <v>371</v>
      </c>
      <c r="E6" s="80" t="s">
        <v>389</v>
      </c>
    </row>
    <row r="7" ht="19.5" customHeight="1" spans="1:5">
      <c r="A7" s="20">
        <v>1</v>
      </c>
      <c r="B7" s="20">
        <v>2</v>
      </c>
      <c r="C7" s="20">
        <v>3</v>
      </c>
      <c r="D7" s="81">
        <v>4</v>
      </c>
      <c r="E7" s="38">
        <v>5</v>
      </c>
    </row>
    <row r="8" ht="19.5" customHeight="1" spans="1:5">
      <c r="A8" s="30"/>
      <c r="B8" s="82" t="s">
        <v>362</v>
      </c>
      <c r="C8" s="82"/>
      <c r="D8" s="82"/>
      <c r="E8" s="82"/>
    </row>
    <row r="9" ht="19.5" customHeight="1" spans="1:5">
      <c r="A9" s="70"/>
      <c r="B9" s="82"/>
      <c r="C9" s="82"/>
      <c r="D9" s="82"/>
      <c r="E9" s="82"/>
    </row>
    <row r="10" customHeight="1" spans="1:1">
      <c r="A10" s="37" t="s">
        <v>390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11" sqref="D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391</v>
      </c>
    </row>
    <row r="3" ht="41.25" customHeight="1" spans="1:10">
      <c r="A3" s="66" t="str">
        <f>"2025"&amp;"年区对下转移支付绩效目标表"</f>
        <v>2025年区对下转移支付绩效目标表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388</v>
      </c>
      <c r="B5" s="68" t="s">
        <v>314</v>
      </c>
      <c r="C5" s="68" t="s">
        <v>315</v>
      </c>
      <c r="D5" s="68" t="s">
        <v>316</v>
      </c>
      <c r="E5" s="68" t="s">
        <v>317</v>
      </c>
      <c r="F5" s="69" t="s">
        <v>318</v>
      </c>
      <c r="G5" s="68" t="s">
        <v>319</v>
      </c>
      <c r="H5" s="69" t="s">
        <v>320</v>
      </c>
      <c r="I5" s="69" t="s">
        <v>321</v>
      </c>
      <c r="J5" s="68" t="s">
        <v>322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0"/>
      <c r="B7" s="70" t="s">
        <v>362</v>
      </c>
      <c r="C7" s="70"/>
      <c r="D7" s="70"/>
      <c r="E7" s="71"/>
      <c r="F7" s="72"/>
      <c r="G7" s="71"/>
      <c r="H7" s="72"/>
      <c r="I7" s="72"/>
      <c r="J7" s="71"/>
    </row>
    <row r="8" ht="42" customHeight="1" spans="1:10">
      <c r="A8" s="30"/>
      <c r="B8" s="31"/>
      <c r="C8" s="31"/>
      <c r="D8" s="31"/>
      <c r="E8" s="30"/>
      <c r="F8" s="31"/>
      <c r="G8" s="30"/>
      <c r="H8" s="31"/>
      <c r="I8" s="31"/>
      <c r="J8" s="30"/>
    </row>
    <row r="9" ht="18" customHeight="1" spans="1:1">
      <c r="A9" s="37" t="s">
        <v>392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opLeftCell="E1" workbookViewId="0">
      <pane ySplit="1" topLeftCell="A2" activePane="bottomLeft" state="frozen"/>
      <selection/>
      <selection pane="bottomLeft" activeCell="B15" sqref="B1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0" t="s">
        <v>393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">
        <v>1</v>
      </c>
      <c r="B4" s="47"/>
      <c r="C4" s="47"/>
      <c r="D4" s="48"/>
      <c r="F4" s="45"/>
      <c r="G4" s="44"/>
      <c r="H4" s="44"/>
      <c r="I4" s="65" t="s">
        <v>2</v>
      </c>
    </row>
    <row r="5" ht="28.5" customHeight="1" spans="1:9">
      <c r="A5" s="49" t="s">
        <v>184</v>
      </c>
      <c r="B5" s="50" t="s">
        <v>185</v>
      </c>
      <c r="C5" s="51" t="s">
        <v>394</v>
      </c>
      <c r="D5" s="49" t="s">
        <v>395</v>
      </c>
      <c r="E5" s="49" t="s">
        <v>396</v>
      </c>
      <c r="F5" s="49" t="s">
        <v>397</v>
      </c>
      <c r="G5" s="50" t="s">
        <v>398</v>
      </c>
      <c r="H5" s="38"/>
      <c r="I5" s="49"/>
    </row>
    <row r="6" ht="21" customHeight="1" spans="1:9">
      <c r="A6" s="51"/>
      <c r="B6" s="52"/>
      <c r="C6" s="52"/>
      <c r="D6" s="53"/>
      <c r="E6" s="52"/>
      <c r="F6" s="52"/>
      <c r="G6" s="50" t="s">
        <v>369</v>
      </c>
      <c r="H6" s="50" t="s">
        <v>399</v>
      </c>
      <c r="I6" s="50" t="s">
        <v>400</v>
      </c>
    </row>
    <row r="7" ht="17.25" customHeight="1" spans="1:9">
      <c r="A7" s="54" t="s">
        <v>82</v>
      </c>
      <c r="B7" s="55"/>
      <c r="C7" s="56" t="s">
        <v>174</v>
      </c>
      <c r="D7" s="54" t="s">
        <v>83</v>
      </c>
      <c r="E7" s="57" t="s">
        <v>84</v>
      </c>
      <c r="F7" s="54" t="s">
        <v>85</v>
      </c>
      <c r="G7" s="56" t="s">
        <v>86</v>
      </c>
      <c r="H7" s="58" t="s">
        <v>87</v>
      </c>
      <c r="I7" s="57" t="s">
        <v>88</v>
      </c>
    </row>
    <row r="8" ht="19.5" customHeight="1" spans="1:9">
      <c r="A8" s="59"/>
      <c r="B8" s="33"/>
      <c r="C8" s="33"/>
      <c r="D8" s="30"/>
      <c r="E8" s="31"/>
      <c r="F8" s="58"/>
      <c r="G8" s="60"/>
      <c r="H8" s="61"/>
      <c r="I8" s="61"/>
    </row>
    <row r="9" ht="19.5" customHeight="1" spans="1:9">
      <c r="A9" s="21" t="s">
        <v>56</v>
      </c>
      <c r="B9" s="62"/>
      <c r="C9" s="62"/>
      <c r="D9" s="63"/>
      <c r="E9" s="64"/>
      <c r="F9" s="64"/>
      <c r="G9" s="60"/>
      <c r="H9" s="61"/>
      <c r="I9" s="61"/>
    </row>
    <row r="10" customHeight="1" spans="1:1">
      <c r="A10" s="37" t="s">
        <v>401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5" sqref="B5:B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296</v>
      </c>
      <c r="B5" s="9" t="s">
        <v>187</v>
      </c>
      <c r="C5" s="9" t="s">
        <v>297</v>
      </c>
      <c r="D5" s="10" t="s">
        <v>188</v>
      </c>
      <c r="E5" s="10" t="s">
        <v>189</v>
      </c>
      <c r="F5" s="10" t="s">
        <v>298</v>
      </c>
      <c r="G5" s="10" t="s">
        <v>299</v>
      </c>
      <c r="H5" s="28" t="s">
        <v>56</v>
      </c>
      <c r="I5" s="11" t="s">
        <v>403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18.75" customHeight="1" spans="1:11">
      <c r="A9" s="30" t="s">
        <v>362</v>
      </c>
      <c r="B9" s="31"/>
      <c r="C9" s="30"/>
      <c r="D9" s="30"/>
      <c r="E9" s="30"/>
      <c r="F9" s="30"/>
      <c r="G9" s="30"/>
      <c r="H9" s="32"/>
      <c r="I9" s="39"/>
      <c r="J9" s="39"/>
      <c r="K9" s="32"/>
    </row>
    <row r="10" ht="18.75" customHeight="1" spans="1:11">
      <c r="A10" s="33"/>
      <c r="B10" s="31"/>
      <c r="C10" s="31"/>
      <c r="D10" s="31"/>
      <c r="E10" s="31"/>
      <c r="F10" s="31"/>
      <c r="G10" s="31"/>
      <c r="H10" s="27"/>
      <c r="I10" s="27"/>
      <c r="J10" s="27"/>
      <c r="K10" s="32"/>
    </row>
    <row r="11" ht="18.75" customHeight="1" spans="1:11">
      <c r="A11" s="34" t="s">
        <v>294</v>
      </c>
      <c r="B11" s="35"/>
      <c r="C11" s="35"/>
      <c r="D11" s="35"/>
      <c r="E11" s="35"/>
      <c r="F11" s="35"/>
      <c r="G11" s="36"/>
      <c r="H11" s="27"/>
      <c r="I11" s="27"/>
      <c r="J11" s="27"/>
      <c r="K11" s="32"/>
    </row>
    <row r="12" customHeight="1" spans="1:1">
      <c r="A12" s="37" t="s">
        <v>404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4" activePane="bottomLeft" state="frozen"/>
      <selection/>
      <selection pane="bottomLeft" activeCell="E19" sqref="E19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29.875" customWidth="1"/>
    <col min="4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405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297</v>
      </c>
      <c r="B5" s="9" t="s">
        <v>296</v>
      </c>
      <c r="C5" s="9" t="s">
        <v>187</v>
      </c>
      <c r="D5" s="10" t="s">
        <v>406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4" customHeight="1" spans="1:7">
      <c r="A9" s="20" t="s">
        <v>70</v>
      </c>
      <c r="B9" s="21" t="s">
        <v>407</v>
      </c>
      <c r="C9" s="22" t="s">
        <v>304</v>
      </c>
      <c r="D9" s="20" t="s">
        <v>408</v>
      </c>
      <c r="E9" s="23">
        <v>40000</v>
      </c>
      <c r="F9" s="23">
        <v>40000</v>
      </c>
      <c r="G9" s="23">
        <v>40000</v>
      </c>
    </row>
    <row r="10" ht="24" customHeight="1" spans="1:7">
      <c r="A10" s="20" t="s">
        <v>70</v>
      </c>
      <c r="B10" s="21" t="s">
        <v>407</v>
      </c>
      <c r="C10" s="22" t="s">
        <v>309</v>
      </c>
      <c r="D10" s="20" t="s">
        <v>408</v>
      </c>
      <c r="E10" s="23">
        <v>20000</v>
      </c>
      <c r="F10" s="23">
        <v>20000</v>
      </c>
      <c r="G10" s="23">
        <v>20000</v>
      </c>
    </row>
    <row r="11" ht="24" customHeight="1" spans="1:7">
      <c r="A11" s="20" t="s">
        <v>70</v>
      </c>
      <c r="B11" s="21" t="s">
        <v>407</v>
      </c>
      <c r="C11" s="22" t="s">
        <v>312</v>
      </c>
      <c r="D11" s="20" t="s">
        <v>408</v>
      </c>
      <c r="E11" s="23">
        <v>14000</v>
      </c>
      <c r="F11" s="23">
        <v>14000</v>
      </c>
      <c r="G11" s="23">
        <v>14000</v>
      </c>
    </row>
    <row r="12" ht="24" customHeight="1" spans="1:7">
      <c r="A12" s="20" t="s">
        <v>70</v>
      </c>
      <c r="B12" s="21" t="s">
        <v>407</v>
      </c>
      <c r="C12" s="22" t="s">
        <v>409</v>
      </c>
      <c r="D12" s="20" t="s">
        <v>408</v>
      </c>
      <c r="E12" s="23">
        <v>8734403</v>
      </c>
      <c r="F12" s="23">
        <v>8734403</v>
      </c>
      <c r="G12" s="23">
        <v>8734403</v>
      </c>
    </row>
    <row r="13" ht="24" customHeight="1" spans="1:7">
      <c r="A13" s="20" t="s">
        <v>70</v>
      </c>
      <c r="B13" s="21" t="s">
        <v>407</v>
      </c>
      <c r="C13" s="22" t="s">
        <v>307</v>
      </c>
      <c r="D13" s="20" t="s">
        <v>408</v>
      </c>
      <c r="E13" s="23">
        <v>3331673</v>
      </c>
      <c r="F13" s="23">
        <v>3331673</v>
      </c>
      <c r="G13" s="23">
        <v>3331673</v>
      </c>
    </row>
    <row r="14" ht="24" customHeight="1" spans="1:7">
      <c r="A14" s="20" t="s">
        <v>70</v>
      </c>
      <c r="B14" s="21" t="s">
        <v>407</v>
      </c>
      <c r="C14" s="22" t="s">
        <v>135</v>
      </c>
      <c r="D14" s="20" t="s">
        <v>408</v>
      </c>
      <c r="E14" s="23">
        <v>1482720</v>
      </c>
      <c r="F14" s="23">
        <v>1482720</v>
      </c>
      <c r="G14" s="23">
        <v>1482720</v>
      </c>
    </row>
    <row r="15" ht="24" customHeight="1" spans="1:7">
      <c r="A15" s="20" t="s">
        <v>70</v>
      </c>
      <c r="B15" s="21" t="s">
        <v>407</v>
      </c>
      <c r="C15" s="22" t="s">
        <v>289</v>
      </c>
      <c r="D15" s="20" t="s">
        <v>408</v>
      </c>
      <c r="E15" s="23">
        <v>63180</v>
      </c>
      <c r="F15" s="23">
        <v>63180</v>
      </c>
      <c r="G15" s="23">
        <v>63180</v>
      </c>
    </row>
    <row r="16" ht="24" customHeight="1" spans="1:7">
      <c r="A16" s="20" t="s">
        <v>70</v>
      </c>
      <c r="B16" s="21" t="s">
        <v>407</v>
      </c>
      <c r="C16" s="22" t="s">
        <v>375</v>
      </c>
      <c r="D16" s="20" t="s">
        <v>408</v>
      </c>
      <c r="E16" s="23">
        <v>646760</v>
      </c>
      <c r="F16" s="23">
        <v>646760</v>
      </c>
      <c r="G16" s="23">
        <v>646760</v>
      </c>
    </row>
    <row r="17" ht="24" customHeight="1" spans="1:7">
      <c r="A17" s="20" t="s">
        <v>70</v>
      </c>
      <c r="B17" s="21" t="s">
        <v>407</v>
      </c>
      <c r="C17" s="22" t="s">
        <v>410</v>
      </c>
      <c r="D17" s="20" t="s">
        <v>408</v>
      </c>
      <c r="E17" s="23">
        <v>776206</v>
      </c>
      <c r="F17" s="23">
        <v>776206</v>
      </c>
      <c r="G17" s="23">
        <v>776206</v>
      </c>
    </row>
    <row r="18" ht="24" customHeight="1" spans="1:7">
      <c r="A18" s="20" t="s">
        <v>70</v>
      </c>
      <c r="B18" s="21" t="s">
        <v>407</v>
      </c>
      <c r="C18" s="22" t="s">
        <v>411</v>
      </c>
      <c r="D18" s="20" t="s">
        <v>408</v>
      </c>
      <c r="E18" s="23">
        <v>2671200</v>
      </c>
      <c r="F18" s="23">
        <v>2671200</v>
      </c>
      <c r="G18" s="23">
        <v>2671200</v>
      </c>
    </row>
    <row r="19" ht="24" customHeight="1" spans="1:7">
      <c r="A19" s="20" t="s">
        <v>70</v>
      </c>
      <c r="B19" s="21" t="s">
        <v>407</v>
      </c>
      <c r="C19" s="22" t="s">
        <v>412</v>
      </c>
      <c r="D19" s="20" t="s">
        <v>408</v>
      </c>
      <c r="E19" s="23">
        <v>4244400</v>
      </c>
      <c r="F19" s="23">
        <v>4244400</v>
      </c>
      <c r="G19" s="23">
        <v>4244400</v>
      </c>
    </row>
    <row r="20" ht="24" customHeight="1" spans="1:7">
      <c r="A20" s="20" t="s">
        <v>70</v>
      </c>
      <c r="B20" s="21" t="s">
        <v>407</v>
      </c>
      <c r="C20" s="22" t="s">
        <v>413</v>
      </c>
      <c r="D20" s="20" t="s">
        <v>408</v>
      </c>
      <c r="E20" s="23">
        <v>390000</v>
      </c>
      <c r="F20" s="23">
        <v>390000</v>
      </c>
      <c r="G20" s="23">
        <v>390000</v>
      </c>
    </row>
    <row r="21" ht="24" customHeight="1" spans="1:7">
      <c r="A21" s="20" t="s">
        <v>70</v>
      </c>
      <c r="B21" s="21" t="s">
        <v>407</v>
      </c>
      <c r="C21" s="22" t="s">
        <v>239</v>
      </c>
      <c r="D21" s="20" t="s">
        <v>408</v>
      </c>
      <c r="E21" s="23">
        <v>47472</v>
      </c>
      <c r="F21" s="23">
        <v>47472</v>
      </c>
      <c r="G21" s="23">
        <v>47472</v>
      </c>
    </row>
    <row r="22" ht="24" customHeight="1" spans="1:7">
      <c r="A22" s="20" t="s">
        <v>70</v>
      </c>
      <c r="B22" s="21" t="s">
        <v>407</v>
      </c>
      <c r="C22" s="22" t="s">
        <v>414</v>
      </c>
      <c r="D22" s="20" t="s">
        <v>408</v>
      </c>
      <c r="E22" s="23">
        <v>140016</v>
      </c>
      <c r="F22" s="23">
        <v>140016</v>
      </c>
      <c r="G22" s="23">
        <v>140016</v>
      </c>
    </row>
    <row r="23" ht="24" customHeight="1" spans="1:7">
      <c r="A23" s="24" t="s">
        <v>56</v>
      </c>
      <c r="B23" s="25" t="s">
        <v>415</v>
      </c>
      <c r="C23" s="25"/>
      <c r="D23" s="26"/>
      <c r="E23" s="27">
        <v>22602030</v>
      </c>
      <c r="F23" s="27">
        <v>22602030</v>
      </c>
      <c r="G23" s="27">
        <v>22602030</v>
      </c>
    </row>
  </sheetData>
  <mergeCells count="11">
    <mergeCell ref="A3:G3"/>
    <mergeCell ref="A4:D4"/>
    <mergeCell ref="E5:G5"/>
    <mergeCell ref="A23:D2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3" activePane="bottomLeft" state="frozen"/>
      <selection/>
      <selection pane="bottomLeft" activeCell="F16" sqref="F16"/>
    </sheetView>
  </sheetViews>
  <sheetFormatPr defaultColWidth="8.575" defaultRowHeight="12.75" customHeight="1"/>
  <cols>
    <col min="1" max="1" width="15.8916666666667" customWidth="1"/>
    <col min="2" max="2" width="35" customWidth="1"/>
    <col min="3" max="3" width="22" customWidth="1"/>
    <col min="4" max="5" width="22.0083333333333" customWidth="1"/>
    <col min="6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53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">
        <v>1</v>
      </c>
      <c r="S4" s="48" t="s">
        <v>2</v>
      </c>
    </row>
    <row r="5" ht="21.75" customHeight="1" spans="1:19">
      <c r="A5" s="217" t="s">
        <v>54</v>
      </c>
      <c r="B5" s="218" t="s">
        <v>55</v>
      </c>
      <c r="C5" s="218" t="s">
        <v>56</v>
      </c>
      <c r="D5" s="219" t="s">
        <v>57</v>
      </c>
      <c r="E5" s="219"/>
      <c r="F5" s="219"/>
      <c r="G5" s="219"/>
      <c r="H5" s="219"/>
      <c r="I5" s="136"/>
      <c r="J5" s="219"/>
      <c r="K5" s="219"/>
      <c r="L5" s="219"/>
      <c r="M5" s="219"/>
      <c r="N5" s="225"/>
      <c r="O5" s="219" t="s">
        <v>46</v>
      </c>
      <c r="P5" s="219"/>
      <c r="Q5" s="219"/>
      <c r="R5" s="219"/>
      <c r="S5" s="225"/>
    </row>
    <row r="6" ht="27" customHeight="1" spans="1:19">
      <c r="A6" s="220"/>
      <c r="B6" s="221"/>
      <c r="C6" s="221"/>
      <c r="D6" s="221" t="s">
        <v>58</v>
      </c>
      <c r="E6" s="221" t="s">
        <v>59</v>
      </c>
      <c r="F6" s="221" t="s">
        <v>60</v>
      </c>
      <c r="G6" s="221" t="s">
        <v>61</v>
      </c>
      <c r="H6" s="221" t="s">
        <v>62</v>
      </c>
      <c r="I6" s="226" t="s">
        <v>63</v>
      </c>
      <c r="J6" s="227"/>
      <c r="K6" s="227"/>
      <c r="L6" s="227"/>
      <c r="M6" s="227"/>
      <c r="N6" s="228"/>
      <c r="O6" s="221" t="s">
        <v>58</v>
      </c>
      <c r="P6" s="221" t="s">
        <v>59</v>
      </c>
      <c r="Q6" s="221" t="s">
        <v>60</v>
      </c>
      <c r="R6" s="221" t="s">
        <v>61</v>
      </c>
      <c r="S6" s="221" t="s">
        <v>64</v>
      </c>
    </row>
    <row r="7" ht="30" customHeight="1" spans="1:19">
      <c r="A7" s="222"/>
      <c r="B7" s="106"/>
      <c r="C7" s="120"/>
      <c r="D7" s="120"/>
      <c r="E7" s="120"/>
      <c r="F7" s="120"/>
      <c r="G7" s="120"/>
      <c r="H7" s="120"/>
      <c r="I7" s="72" t="s">
        <v>58</v>
      </c>
      <c r="J7" s="228" t="s">
        <v>65</v>
      </c>
      <c r="K7" s="228" t="s">
        <v>66</v>
      </c>
      <c r="L7" s="228" t="s">
        <v>67</v>
      </c>
      <c r="M7" s="228" t="s">
        <v>68</v>
      </c>
      <c r="N7" s="228" t="s">
        <v>69</v>
      </c>
      <c r="O7" s="229"/>
      <c r="P7" s="229"/>
      <c r="Q7" s="229"/>
      <c r="R7" s="229"/>
      <c r="S7" s="120"/>
    </row>
    <row r="8" ht="15" customHeight="1" spans="1:19">
      <c r="A8" s="223">
        <v>1</v>
      </c>
      <c r="B8" s="223">
        <v>2</v>
      </c>
      <c r="C8" s="223">
        <v>3</v>
      </c>
      <c r="D8" s="223">
        <v>4</v>
      </c>
      <c r="E8" s="223">
        <v>5</v>
      </c>
      <c r="F8" s="223">
        <v>6</v>
      </c>
      <c r="G8" s="223">
        <v>7</v>
      </c>
      <c r="H8" s="223">
        <v>8</v>
      </c>
      <c r="I8" s="72">
        <v>9</v>
      </c>
      <c r="J8" s="223">
        <v>10</v>
      </c>
      <c r="K8" s="223">
        <v>11</v>
      </c>
      <c r="L8" s="223">
        <v>12</v>
      </c>
      <c r="M8" s="223">
        <v>13</v>
      </c>
      <c r="N8" s="223">
        <v>14</v>
      </c>
      <c r="O8" s="223">
        <v>15</v>
      </c>
      <c r="P8" s="223">
        <v>16</v>
      </c>
      <c r="Q8" s="223">
        <v>17</v>
      </c>
      <c r="R8" s="223">
        <v>18</v>
      </c>
      <c r="S8" s="223">
        <v>19</v>
      </c>
    </row>
    <row r="9" ht="18" customHeight="1" spans="1:19">
      <c r="A9" s="31">
        <v>105011</v>
      </c>
      <c r="B9" s="31" t="s">
        <v>70</v>
      </c>
      <c r="C9" s="82">
        <v>22602030</v>
      </c>
      <c r="D9" s="82">
        <v>22602030</v>
      </c>
      <c r="E9" s="82">
        <v>22602030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18" customHeight="1" spans="1:19">
      <c r="A10" s="51" t="s">
        <v>56</v>
      </c>
      <c r="B10" s="224"/>
      <c r="C10" s="163">
        <v>22602030</v>
      </c>
      <c r="D10" s="163">
        <v>22602030</v>
      </c>
      <c r="E10" s="163">
        <v>22602030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GridLines="0" showZeros="0" workbookViewId="0">
      <pane ySplit="1" topLeftCell="A6" activePane="bottomLeft" state="frozen"/>
      <selection/>
      <selection pane="bottomLeft" activeCell="B14" sqref="B1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8" t="s">
        <v>71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">
        <v>1</v>
      </c>
      <c r="O4" s="48" t="s">
        <v>2</v>
      </c>
    </row>
    <row r="5" ht="27" customHeight="1" spans="1:15">
      <c r="A5" s="202" t="s">
        <v>72</v>
      </c>
      <c r="B5" s="202" t="s">
        <v>73</v>
      </c>
      <c r="C5" s="202" t="s">
        <v>56</v>
      </c>
      <c r="D5" s="203" t="s">
        <v>59</v>
      </c>
      <c r="E5" s="204"/>
      <c r="F5" s="205"/>
      <c r="G5" s="206" t="s">
        <v>60</v>
      </c>
      <c r="H5" s="206" t="s">
        <v>61</v>
      </c>
      <c r="I5" s="206" t="s">
        <v>74</v>
      </c>
      <c r="J5" s="203" t="s">
        <v>63</v>
      </c>
      <c r="K5" s="204"/>
      <c r="L5" s="204"/>
      <c r="M5" s="204"/>
      <c r="N5" s="214"/>
      <c r="O5" s="215"/>
    </row>
    <row r="6" ht="42" customHeight="1" spans="1:15">
      <c r="A6" s="207"/>
      <c r="B6" s="207"/>
      <c r="C6" s="208"/>
      <c r="D6" s="209" t="s">
        <v>58</v>
      </c>
      <c r="E6" s="209" t="s">
        <v>75</v>
      </c>
      <c r="F6" s="209" t="s">
        <v>76</v>
      </c>
      <c r="G6" s="208"/>
      <c r="H6" s="208"/>
      <c r="I6" s="216"/>
      <c r="J6" s="209" t="s">
        <v>58</v>
      </c>
      <c r="K6" s="194" t="s">
        <v>77</v>
      </c>
      <c r="L6" s="194" t="s">
        <v>78</v>
      </c>
      <c r="M6" s="194" t="s">
        <v>79</v>
      </c>
      <c r="N6" s="194" t="s">
        <v>80</v>
      </c>
      <c r="O6" s="194" t="s">
        <v>81</v>
      </c>
    </row>
    <row r="7" ht="18" customHeight="1" spans="1:15">
      <c r="A7" s="54" t="s">
        <v>82</v>
      </c>
      <c r="B7" s="210">
        <v>2</v>
      </c>
      <c r="C7" s="54" t="s">
        <v>83</v>
      </c>
      <c r="D7" s="58" t="s">
        <v>84</v>
      </c>
      <c r="E7" s="58" t="s">
        <v>85</v>
      </c>
      <c r="F7" s="58" t="s">
        <v>86</v>
      </c>
      <c r="G7" s="58" t="s">
        <v>87</v>
      </c>
      <c r="H7" s="58" t="s">
        <v>88</v>
      </c>
      <c r="I7" s="58" t="s">
        <v>89</v>
      </c>
      <c r="J7" s="58" t="s">
        <v>90</v>
      </c>
      <c r="K7" s="58" t="s">
        <v>91</v>
      </c>
      <c r="L7" s="58" t="s">
        <v>92</v>
      </c>
      <c r="M7" s="58" t="s">
        <v>93</v>
      </c>
      <c r="N7" s="54" t="s">
        <v>94</v>
      </c>
      <c r="O7" s="58" t="s">
        <v>95</v>
      </c>
    </row>
    <row r="8" ht="21" customHeight="1" spans="1:15">
      <c r="A8" s="189" t="s">
        <v>96</v>
      </c>
      <c r="B8" s="189" t="s">
        <v>97</v>
      </c>
      <c r="C8" s="211">
        <v>14634050</v>
      </c>
      <c r="D8" s="211">
        <v>14634050</v>
      </c>
      <c r="E8" s="163">
        <v>14560050</v>
      </c>
      <c r="F8" s="82">
        <v>74000</v>
      </c>
      <c r="G8" s="82"/>
      <c r="H8" s="82"/>
      <c r="I8" s="82"/>
      <c r="J8" s="82"/>
      <c r="K8" s="82"/>
      <c r="L8" s="82"/>
      <c r="M8" s="82"/>
      <c r="N8" s="82"/>
      <c r="O8" s="82"/>
    </row>
    <row r="9" ht="21" customHeight="1" spans="1:15">
      <c r="A9" s="189" t="s">
        <v>98</v>
      </c>
      <c r="B9" s="189" t="s">
        <v>99</v>
      </c>
      <c r="C9" s="211">
        <v>14629082</v>
      </c>
      <c r="D9" s="211">
        <v>14629082</v>
      </c>
      <c r="E9" s="163">
        <v>14555082</v>
      </c>
      <c r="F9" s="82">
        <v>74000</v>
      </c>
      <c r="G9" s="82"/>
      <c r="H9" s="82"/>
      <c r="I9" s="82"/>
      <c r="J9" s="82"/>
      <c r="K9" s="82"/>
      <c r="L9" s="82"/>
      <c r="M9" s="82"/>
      <c r="N9" s="82"/>
      <c r="O9" s="82"/>
    </row>
    <row r="10" ht="21" customHeight="1" spans="1:15">
      <c r="A10" s="189" t="s">
        <v>100</v>
      </c>
      <c r="B10" s="189" t="s">
        <v>101</v>
      </c>
      <c r="C10" s="211">
        <v>8969907</v>
      </c>
      <c r="D10" s="211">
        <v>8969907</v>
      </c>
      <c r="E10" s="163">
        <v>8895907</v>
      </c>
      <c r="F10" s="82">
        <v>74000</v>
      </c>
      <c r="G10" s="82"/>
      <c r="H10" s="82"/>
      <c r="I10" s="82"/>
      <c r="J10" s="82"/>
      <c r="K10" s="82"/>
      <c r="L10" s="82"/>
      <c r="M10" s="82"/>
      <c r="N10" s="82"/>
      <c r="O10" s="82"/>
    </row>
    <row r="11" ht="21" customHeight="1" spans="1:15">
      <c r="A11" s="189" t="s">
        <v>102</v>
      </c>
      <c r="B11" s="189" t="s">
        <v>103</v>
      </c>
      <c r="C11" s="211">
        <v>5659175</v>
      </c>
      <c r="D11" s="211">
        <v>5659175</v>
      </c>
      <c r="E11" s="163">
        <v>5659175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ht="21" customHeight="1" spans="1:15">
      <c r="A12" s="189" t="s">
        <v>104</v>
      </c>
      <c r="B12" s="189" t="s">
        <v>105</v>
      </c>
      <c r="C12" s="211">
        <v>4968</v>
      </c>
      <c r="D12" s="211">
        <v>4968</v>
      </c>
      <c r="E12" s="163">
        <v>4968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ht="21" customHeight="1" spans="1:15">
      <c r="A13" s="189" t="s">
        <v>106</v>
      </c>
      <c r="B13" s="189" t="s">
        <v>107</v>
      </c>
      <c r="C13" s="211">
        <v>4968</v>
      </c>
      <c r="D13" s="211">
        <v>4968</v>
      </c>
      <c r="E13" s="163">
        <v>4968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ht="21" customHeight="1" spans="1:15">
      <c r="A14" s="189" t="s">
        <v>108</v>
      </c>
      <c r="B14" s="189" t="s">
        <v>109</v>
      </c>
      <c r="C14" s="211">
        <v>4956492</v>
      </c>
      <c r="D14" s="211">
        <v>4956492</v>
      </c>
      <c r="E14" s="163">
        <v>4956492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ht="21" customHeight="1" spans="1:15">
      <c r="A15" s="189" t="s">
        <v>110</v>
      </c>
      <c r="B15" s="189" t="s">
        <v>111</v>
      </c>
      <c r="C15" s="211">
        <v>4909020</v>
      </c>
      <c r="D15" s="211">
        <v>4909020</v>
      </c>
      <c r="E15" s="163">
        <v>4909020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ht="21" customHeight="1" spans="1:15">
      <c r="A16" s="189" t="s">
        <v>112</v>
      </c>
      <c r="B16" s="189" t="s">
        <v>113</v>
      </c>
      <c r="C16" s="211">
        <v>3139600</v>
      </c>
      <c r="D16" s="211">
        <v>3139600</v>
      </c>
      <c r="E16" s="163">
        <v>3139600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ht="21" customHeight="1" spans="1:15">
      <c r="A17" s="189" t="s">
        <v>114</v>
      </c>
      <c r="B17" s="189" t="s">
        <v>115</v>
      </c>
      <c r="C17" s="211">
        <v>1369420</v>
      </c>
      <c r="D17" s="211">
        <v>1369420</v>
      </c>
      <c r="E17" s="163">
        <v>1369420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ht="21" customHeight="1" spans="1:15">
      <c r="A18" s="189" t="s">
        <v>116</v>
      </c>
      <c r="B18" s="189" t="s">
        <v>117</v>
      </c>
      <c r="C18" s="211">
        <v>400000</v>
      </c>
      <c r="D18" s="211">
        <v>400000</v>
      </c>
      <c r="E18" s="163">
        <v>400000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ht="21" customHeight="1" spans="1:15">
      <c r="A19" s="189" t="s">
        <v>118</v>
      </c>
      <c r="B19" s="189" t="s">
        <v>119</v>
      </c>
      <c r="C19" s="211">
        <v>47472</v>
      </c>
      <c r="D19" s="211">
        <v>47472</v>
      </c>
      <c r="E19" s="163">
        <v>47472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ht="21" customHeight="1" spans="1:15">
      <c r="A20" s="189" t="s">
        <v>120</v>
      </c>
      <c r="B20" s="189" t="s">
        <v>121</v>
      </c>
      <c r="C20" s="211">
        <v>47472</v>
      </c>
      <c r="D20" s="211">
        <v>47472</v>
      </c>
      <c r="E20" s="163">
        <v>47472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ht="21" customHeight="1" spans="1:15">
      <c r="A21" s="189" t="s">
        <v>122</v>
      </c>
      <c r="B21" s="189" t="s">
        <v>123</v>
      </c>
      <c r="C21" s="211">
        <v>1528768</v>
      </c>
      <c r="D21" s="211">
        <v>1528768</v>
      </c>
      <c r="E21" s="163">
        <v>1528768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ht="21" customHeight="1" spans="1:15">
      <c r="A22" s="189" t="s">
        <v>124</v>
      </c>
      <c r="B22" s="189" t="s">
        <v>125</v>
      </c>
      <c r="C22" s="211">
        <v>1528768</v>
      </c>
      <c r="D22" s="211">
        <v>1528768</v>
      </c>
      <c r="E22" s="163">
        <v>1528768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ht="21" customHeight="1" spans="1:15">
      <c r="A23" s="189" t="s">
        <v>126</v>
      </c>
      <c r="B23" s="189" t="s">
        <v>127</v>
      </c>
      <c r="C23" s="211">
        <v>1511650</v>
      </c>
      <c r="D23" s="211">
        <v>1511650</v>
      </c>
      <c r="E23" s="163">
        <v>1511650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ht="21" customHeight="1" spans="1:15">
      <c r="A24" s="189" t="s">
        <v>128</v>
      </c>
      <c r="B24" s="189" t="s">
        <v>129</v>
      </c>
      <c r="C24" s="211">
        <v>17118</v>
      </c>
      <c r="D24" s="211">
        <v>17118</v>
      </c>
      <c r="E24" s="163">
        <v>17118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ht="21" customHeight="1" spans="1:15">
      <c r="A25" s="189" t="s">
        <v>130</v>
      </c>
      <c r="B25" s="189" t="s">
        <v>131</v>
      </c>
      <c r="C25" s="211">
        <v>1482720</v>
      </c>
      <c r="D25" s="211">
        <v>1482720</v>
      </c>
      <c r="E25" s="163">
        <v>1482720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ht="21" customHeight="1" spans="1:15">
      <c r="A26" s="212" t="s">
        <v>132</v>
      </c>
      <c r="B26" s="189" t="s">
        <v>133</v>
      </c>
      <c r="C26" s="211">
        <v>1482720</v>
      </c>
      <c r="D26" s="211">
        <v>1482720</v>
      </c>
      <c r="E26" s="163">
        <v>1482720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ht="21" customHeight="1" spans="1:15">
      <c r="A27" s="212" t="s">
        <v>134</v>
      </c>
      <c r="B27" s="189" t="s">
        <v>135</v>
      </c>
      <c r="C27" s="211">
        <v>1482720</v>
      </c>
      <c r="D27" s="211">
        <v>1482720</v>
      </c>
      <c r="E27" s="163">
        <v>1482720</v>
      </c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ht="21" customHeight="1" spans="1:15">
      <c r="A28" s="213" t="s">
        <v>56</v>
      </c>
      <c r="B28" s="36"/>
      <c r="C28" s="163">
        <v>22602030</v>
      </c>
      <c r="D28" s="163">
        <v>22602030</v>
      </c>
      <c r="E28" s="163">
        <v>22528030</v>
      </c>
      <c r="F28" s="82"/>
      <c r="G28" s="82"/>
      <c r="H28" s="82"/>
      <c r="I28" s="82"/>
      <c r="J28" s="82"/>
      <c r="K28" s="82"/>
      <c r="L28" s="82"/>
      <c r="M28" s="82"/>
      <c r="N28" s="82"/>
      <c r="O28" s="82"/>
    </row>
  </sheetData>
  <mergeCells count="12">
    <mergeCell ref="A2:O2"/>
    <mergeCell ref="A3:O3"/>
    <mergeCell ref="A4:B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topLeftCell="B1" workbookViewId="0">
      <pane ySplit="1" topLeftCell="A10" activePane="bottomLeft" state="frozen"/>
      <selection/>
      <selection pane="bottomLeft" activeCell="D7" sqref="D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8"/>
      <c r="C2" s="48"/>
      <c r="D2" s="48" t="s">
        <v>136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">
        <v>1</v>
      </c>
      <c r="B4" s="193"/>
      <c r="D4" s="48" t="s">
        <v>2</v>
      </c>
    </row>
    <row r="5" ht="17.25" customHeight="1" spans="1:4">
      <c r="A5" s="194" t="s">
        <v>3</v>
      </c>
      <c r="B5" s="195"/>
      <c r="C5" s="194" t="s">
        <v>4</v>
      </c>
      <c r="D5" s="195"/>
    </row>
    <row r="6" ht="18.75" customHeight="1" spans="1:4">
      <c r="A6" s="194" t="s">
        <v>5</v>
      </c>
      <c r="B6" s="194" t="s">
        <v>6</v>
      </c>
      <c r="C6" s="194" t="s">
        <v>7</v>
      </c>
      <c r="D6" s="194" t="s">
        <v>6</v>
      </c>
    </row>
    <row r="7" ht="16.5" customHeight="1" spans="1:4">
      <c r="A7" s="196" t="s">
        <v>137</v>
      </c>
      <c r="B7" s="82">
        <v>22602030</v>
      </c>
      <c r="C7" s="196" t="s">
        <v>138</v>
      </c>
      <c r="D7" s="197">
        <v>22602030</v>
      </c>
    </row>
    <row r="8" ht="16.5" customHeight="1" spans="1:4">
      <c r="A8" s="196" t="s">
        <v>139</v>
      </c>
      <c r="B8" s="197">
        <v>22602030</v>
      </c>
      <c r="C8" s="196" t="s">
        <v>140</v>
      </c>
      <c r="D8" s="82"/>
    </row>
    <row r="9" ht="16.5" customHeight="1" spans="1:4">
      <c r="A9" s="196" t="s">
        <v>141</v>
      </c>
      <c r="B9" s="82"/>
      <c r="C9" s="196" t="s">
        <v>142</v>
      </c>
      <c r="D9" s="82"/>
    </row>
    <row r="10" ht="16.5" customHeight="1" spans="1:4">
      <c r="A10" s="196" t="s">
        <v>143</v>
      </c>
      <c r="B10" s="82"/>
      <c r="C10" s="196" t="s">
        <v>144</v>
      </c>
      <c r="D10" s="82"/>
    </row>
    <row r="11" ht="16.5" customHeight="1" spans="1:4">
      <c r="A11" s="196" t="s">
        <v>145</v>
      </c>
      <c r="B11" s="82"/>
      <c r="C11" s="196" t="s">
        <v>146</v>
      </c>
      <c r="D11" s="82"/>
    </row>
    <row r="12" ht="16.5" customHeight="1" spans="1:4">
      <c r="A12" s="196" t="s">
        <v>139</v>
      </c>
      <c r="B12" s="82"/>
      <c r="C12" s="196" t="s">
        <v>147</v>
      </c>
      <c r="D12" s="197">
        <v>14634050</v>
      </c>
    </row>
    <row r="13" ht="16.5" customHeight="1" spans="1:4">
      <c r="A13" s="198" t="s">
        <v>141</v>
      </c>
      <c r="B13" s="82"/>
      <c r="C13" s="70" t="s">
        <v>148</v>
      </c>
      <c r="D13" s="82"/>
    </row>
    <row r="14" ht="16.5" customHeight="1" spans="1:4">
      <c r="A14" s="198" t="s">
        <v>143</v>
      </c>
      <c r="B14" s="82"/>
      <c r="C14" s="70" t="s">
        <v>149</v>
      </c>
      <c r="D14" s="82"/>
    </row>
    <row r="15" ht="16.5" customHeight="1" spans="1:4">
      <c r="A15" s="199"/>
      <c r="B15" s="82"/>
      <c r="C15" s="70" t="s">
        <v>150</v>
      </c>
      <c r="D15" s="82">
        <v>4956492</v>
      </c>
    </row>
    <row r="16" ht="16.5" customHeight="1" spans="1:4">
      <c r="A16" s="199"/>
      <c r="B16" s="82"/>
      <c r="C16" s="70" t="s">
        <v>151</v>
      </c>
      <c r="D16" s="197">
        <v>1528768</v>
      </c>
    </row>
    <row r="17" ht="16.5" customHeight="1" spans="1:4">
      <c r="A17" s="199"/>
      <c r="B17" s="82"/>
      <c r="C17" s="70" t="s">
        <v>152</v>
      </c>
      <c r="D17" s="82"/>
    </row>
    <row r="18" ht="16.5" customHeight="1" spans="1:4">
      <c r="A18" s="199"/>
      <c r="B18" s="82"/>
      <c r="C18" s="70" t="s">
        <v>153</v>
      </c>
      <c r="D18" s="82"/>
    </row>
    <row r="19" ht="16.5" customHeight="1" spans="1:4">
      <c r="A19" s="199"/>
      <c r="B19" s="82"/>
      <c r="C19" s="70" t="s">
        <v>154</v>
      </c>
      <c r="D19" s="82"/>
    </row>
    <row r="20" ht="16.5" customHeight="1" spans="1:4">
      <c r="A20" s="199"/>
      <c r="B20" s="82"/>
      <c r="C20" s="70" t="s">
        <v>155</v>
      </c>
      <c r="D20" s="82"/>
    </row>
    <row r="21" ht="16.5" customHeight="1" spans="1:4">
      <c r="A21" s="199"/>
      <c r="B21" s="82"/>
      <c r="C21" s="70" t="s">
        <v>156</v>
      </c>
      <c r="D21" s="82"/>
    </row>
    <row r="22" ht="16.5" customHeight="1" spans="1:4">
      <c r="A22" s="199"/>
      <c r="B22" s="82"/>
      <c r="C22" s="70" t="s">
        <v>157</v>
      </c>
      <c r="D22" s="82"/>
    </row>
    <row r="23" ht="16.5" customHeight="1" spans="1:4">
      <c r="A23" s="199"/>
      <c r="B23" s="82"/>
      <c r="C23" s="70" t="s">
        <v>158</v>
      </c>
      <c r="D23" s="82"/>
    </row>
    <row r="24" ht="16.5" customHeight="1" spans="1:4">
      <c r="A24" s="199"/>
      <c r="B24" s="82"/>
      <c r="C24" s="70" t="s">
        <v>159</v>
      </c>
      <c r="D24" s="82"/>
    </row>
    <row r="25" ht="16.5" customHeight="1" spans="1:4">
      <c r="A25" s="199"/>
      <c r="B25" s="82"/>
      <c r="C25" s="70" t="s">
        <v>160</v>
      </c>
      <c r="D25" s="82"/>
    </row>
    <row r="26" ht="16.5" customHeight="1" spans="1:4">
      <c r="A26" s="199"/>
      <c r="B26" s="82"/>
      <c r="C26" s="70" t="s">
        <v>161</v>
      </c>
      <c r="D26" s="82">
        <v>1482720</v>
      </c>
    </row>
    <row r="27" ht="16.5" customHeight="1" spans="1:4">
      <c r="A27" s="199"/>
      <c r="B27" s="82"/>
      <c r="C27" s="70" t="s">
        <v>162</v>
      </c>
      <c r="D27" s="82"/>
    </row>
    <row r="28" ht="16.5" customHeight="1" spans="1:4">
      <c r="A28" s="199"/>
      <c r="B28" s="82"/>
      <c r="C28" s="70" t="s">
        <v>163</v>
      </c>
      <c r="D28" s="82"/>
    </row>
    <row r="29" ht="16.5" customHeight="1" spans="1:4">
      <c r="A29" s="199"/>
      <c r="B29" s="82"/>
      <c r="C29" s="70" t="s">
        <v>164</v>
      </c>
      <c r="D29" s="82"/>
    </row>
    <row r="30" ht="16.5" customHeight="1" spans="1:4">
      <c r="A30" s="199"/>
      <c r="B30" s="82"/>
      <c r="C30" s="70" t="s">
        <v>165</v>
      </c>
      <c r="D30" s="82"/>
    </row>
    <row r="31" ht="16.5" customHeight="1" spans="1:4">
      <c r="A31" s="199"/>
      <c r="B31" s="82"/>
      <c r="C31" s="70" t="s">
        <v>166</v>
      </c>
      <c r="D31" s="82"/>
    </row>
    <row r="32" ht="16.5" customHeight="1" spans="1:4">
      <c r="A32" s="199"/>
      <c r="B32" s="82"/>
      <c r="C32" s="198" t="s">
        <v>167</v>
      </c>
      <c r="D32" s="82"/>
    </row>
    <row r="33" ht="16.5" customHeight="1" spans="1:4">
      <c r="A33" s="199"/>
      <c r="B33" s="82"/>
      <c r="C33" s="198" t="s">
        <v>168</v>
      </c>
      <c r="D33" s="82"/>
    </row>
    <row r="34" ht="16.5" customHeight="1" spans="1:4">
      <c r="A34" s="199"/>
      <c r="B34" s="82"/>
      <c r="C34" s="30" t="s">
        <v>169</v>
      </c>
      <c r="D34" s="82"/>
    </row>
    <row r="35" ht="15" customHeight="1" spans="1:4">
      <c r="A35" s="200" t="s">
        <v>51</v>
      </c>
      <c r="B35" s="201">
        <v>22602030</v>
      </c>
      <c r="C35" s="200" t="s">
        <v>52</v>
      </c>
      <c r="D35" s="201">
        <v>22602030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tabSelected="1" workbookViewId="0">
      <pane ySplit="1" topLeftCell="A3" activePane="bottomLeft" state="frozen"/>
      <selection/>
      <selection pane="bottomLeft" activeCell="B27" sqref="B2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6"/>
      <c r="F2" s="73"/>
      <c r="G2" s="167" t="s">
        <v>170</v>
      </c>
    </row>
    <row r="3" ht="41.25" customHeight="1" spans="1:7">
      <c r="A3" s="129" t="str">
        <f>"2025"&amp;"年一般公共预算支出预算表（按功能科目分类）"</f>
        <v>2025年一般公共预算支出预算表（按功能科目分类）</v>
      </c>
      <c r="B3" s="129"/>
      <c r="C3" s="129"/>
      <c r="D3" s="129"/>
      <c r="E3" s="129"/>
      <c r="F3" s="129"/>
      <c r="G3" s="129"/>
    </row>
    <row r="4" ht="18" customHeight="1" spans="1:7">
      <c r="A4" s="5" t="s">
        <v>1</v>
      </c>
      <c r="F4" s="126"/>
      <c r="G4" s="167" t="s">
        <v>2</v>
      </c>
    </row>
    <row r="5" ht="20.25" customHeight="1" spans="1:7">
      <c r="A5" s="186" t="s">
        <v>171</v>
      </c>
      <c r="B5" s="187"/>
      <c r="C5" s="130" t="s">
        <v>56</v>
      </c>
      <c r="D5" s="177" t="s">
        <v>75</v>
      </c>
      <c r="E5" s="12"/>
      <c r="F5" s="13"/>
      <c r="G5" s="160" t="s">
        <v>76</v>
      </c>
    </row>
    <row r="6" ht="20.25" customHeight="1" spans="1:7">
      <c r="A6" s="188" t="s">
        <v>72</v>
      </c>
      <c r="B6" s="188" t="s">
        <v>73</v>
      </c>
      <c r="C6" s="19"/>
      <c r="D6" s="135" t="s">
        <v>58</v>
      </c>
      <c r="E6" s="135" t="s">
        <v>172</v>
      </c>
      <c r="F6" s="135" t="s">
        <v>173</v>
      </c>
      <c r="G6" s="162"/>
    </row>
    <row r="7" ht="15" customHeight="1" spans="1:7">
      <c r="A7" s="21" t="s">
        <v>82</v>
      </c>
      <c r="B7" s="21" t="s">
        <v>174</v>
      </c>
      <c r="C7" s="21" t="s">
        <v>83</v>
      </c>
      <c r="D7" s="21" t="s">
        <v>84</v>
      </c>
      <c r="E7" s="21" t="s">
        <v>85</v>
      </c>
      <c r="F7" s="21" t="s">
        <v>86</v>
      </c>
      <c r="G7" s="21" t="s">
        <v>87</v>
      </c>
    </row>
    <row r="8" ht="15" customHeight="1" spans="1:7">
      <c r="A8" s="189" t="s">
        <v>96</v>
      </c>
      <c r="B8" s="59" t="s">
        <v>97</v>
      </c>
      <c r="C8" s="190">
        <v>14634050</v>
      </c>
      <c r="D8" s="190">
        <v>14560050</v>
      </c>
      <c r="E8" s="190">
        <v>13152304</v>
      </c>
      <c r="F8" s="190">
        <v>1407746</v>
      </c>
      <c r="G8" s="190">
        <v>74000</v>
      </c>
    </row>
    <row r="9" ht="15" customHeight="1" spans="1:7">
      <c r="A9" s="189" t="s">
        <v>98</v>
      </c>
      <c r="B9" s="59" t="s">
        <v>99</v>
      </c>
      <c r="C9" s="190">
        <v>14629082</v>
      </c>
      <c r="D9" s="190">
        <v>14555082</v>
      </c>
      <c r="E9" s="190">
        <v>13152304</v>
      </c>
      <c r="F9" s="190">
        <v>1402778</v>
      </c>
      <c r="G9" s="190">
        <v>74000</v>
      </c>
    </row>
    <row r="10" ht="15" customHeight="1" spans="1:7">
      <c r="A10" s="189" t="s">
        <v>100</v>
      </c>
      <c r="B10" s="59" t="s">
        <v>101</v>
      </c>
      <c r="C10" s="190">
        <v>8969907</v>
      </c>
      <c r="D10" s="190">
        <v>8895907</v>
      </c>
      <c r="E10" s="190">
        <v>8307137</v>
      </c>
      <c r="F10" s="190">
        <v>588770</v>
      </c>
      <c r="G10" s="190">
        <v>74000</v>
      </c>
    </row>
    <row r="11" ht="15" customHeight="1" spans="1:7">
      <c r="A11" s="189" t="s">
        <v>102</v>
      </c>
      <c r="B11" s="59" t="s">
        <v>103</v>
      </c>
      <c r="C11" s="190">
        <v>5659175</v>
      </c>
      <c r="D11" s="190">
        <v>5659175</v>
      </c>
      <c r="E11" s="190">
        <v>4845167</v>
      </c>
      <c r="F11" s="190">
        <v>814008</v>
      </c>
      <c r="G11" s="21"/>
    </row>
    <row r="12" ht="15" customHeight="1" spans="1:7">
      <c r="A12" s="189" t="s">
        <v>104</v>
      </c>
      <c r="B12" s="59" t="s">
        <v>105</v>
      </c>
      <c r="C12" s="190">
        <v>4968</v>
      </c>
      <c r="D12" s="190">
        <v>4968</v>
      </c>
      <c r="E12" s="190"/>
      <c r="F12" s="190">
        <v>4968</v>
      </c>
      <c r="G12" s="21"/>
    </row>
    <row r="13" ht="15" customHeight="1" spans="1:7">
      <c r="A13" s="189" t="s">
        <v>106</v>
      </c>
      <c r="B13" s="189" t="s">
        <v>107</v>
      </c>
      <c r="C13" s="190">
        <v>4968</v>
      </c>
      <c r="D13" s="190">
        <v>4968</v>
      </c>
      <c r="E13" s="190"/>
      <c r="F13" s="190">
        <v>4968</v>
      </c>
      <c r="G13" s="21"/>
    </row>
    <row r="14" ht="15" customHeight="1" spans="1:7">
      <c r="A14" s="189" t="s">
        <v>108</v>
      </c>
      <c r="B14" s="59" t="s">
        <v>109</v>
      </c>
      <c r="C14" s="190">
        <v>4956492</v>
      </c>
      <c r="D14" s="190">
        <v>4956492</v>
      </c>
      <c r="E14" s="190">
        <v>4488092</v>
      </c>
      <c r="F14" s="190">
        <v>468400</v>
      </c>
      <c r="G14" s="21"/>
    </row>
    <row r="15" ht="15" customHeight="1" spans="1:7">
      <c r="A15" s="189" t="s">
        <v>110</v>
      </c>
      <c r="B15" s="59" t="s">
        <v>111</v>
      </c>
      <c r="C15" s="190">
        <v>4909020</v>
      </c>
      <c r="D15" s="190">
        <v>4909020</v>
      </c>
      <c r="E15" s="190">
        <v>4440620</v>
      </c>
      <c r="F15" s="190">
        <v>468400</v>
      </c>
      <c r="G15" s="21"/>
    </row>
    <row r="16" ht="15" customHeight="1" spans="1:7">
      <c r="A16" s="189" t="s">
        <v>112</v>
      </c>
      <c r="B16" s="59" t="s">
        <v>113</v>
      </c>
      <c r="C16" s="190">
        <v>3139600</v>
      </c>
      <c r="D16" s="190">
        <v>3139600</v>
      </c>
      <c r="E16" s="190">
        <v>2671200</v>
      </c>
      <c r="F16" s="190">
        <v>468400</v>
      </c>
      <c r="G16" s="21"/>
    </row>
    <row r="17" ht="15" customHeight="1" spans="1:7">
      <c r="A17" s="189" t="s">
        <v>114</v>
      </c>
      <c r="B17" s="59" t="s">
        <v>115</v>
      </c>
      <c r="C17" s="190">
        <v>1369420</v>
      </c>
      <c r="D17" s="190">
        <v>1369420</v>
      </c>
      <c r="E17" s="190">
        <v>1369420</v>
      </c>
      <c r="F17" s="21"/>
      <c r="G17" s="21"/>
    </row>
    <row r="18" ht="15" customHeight="1" spans="1:7">
      <c r="A18" s="189" t="s">
        <v>116</v>
      </c>
      <c r="B18" s="59" t="s">
        <v>117</v>
      </c>
      <c r="C18" s="190">
        <v>400000</v>
      </c>
      <c r="D18" s="190">
        <v>400000</v>
      </c>
      <c r="E18" s="190">
        <v>400000</v>
      </c>
      <c r="F18" s="21"/>
      <c r="G18" s="21"/>
    </row>
    <row r="19" ht="15" customHeight="1" spans="1:7">
      <c r="A19" s="189" t="s">
        <v>118</v>
      </c>
      <c r="B19" s="59" t="s">
        <v>119</v>
      </c>
      <c r="C19" s="190">
        <v>47472</v>
      </c>
      <c r="D19" s="190">
        <v>47472</v>
      </c>
      <c r="E19" s="190">
        <v>47472</v>
      </c>
      <c r="F19" s="21"/>
      <c r="G19" s="21"/>
    </row>
    <row r="20" ht="15" customHeight="1" spans="1:7">
      <c r="A20" s="189" t="s">
        <v>120</v>
      </c>
      <c r="B20" s="59" t="s">
        <v>121</v>
      </c>
      <c r="C20" s="190">
        <v>47472</v>
      </c>
      <c r="D20" s="190">
        <v>47472</v>
      </c>
      <c r="E20" s="190">
        <v>47472</v>
      </c>
      <c r="F20" s="21"/>
      <c r="G20" s="21"/>
    </row>
    <row r="21" ht="15" customHeight="1" spans="1:7">
      <c r="A21" s="189" t="s">
        <v>122</v>
      </c>
      <c r="B21" s="59" t="s">
        <v>123</v>
      </c>
      <c r="C21" s="190">
        <v>1528768</v>
      </c>
      <c r="D21" s="190">
        <v>1528768</v>
      </c>
      <c r="E21" s="190">
        <v>1528768</v>
      </c>
      <c r="F21" s="21"/>
      <c r="G21" s="21"/>
    </row>
    <row r="22" ht="15" customHeight="1" spans="1:7">
      <c r="A22" s="189" t="s">
        <v>124</v>
      </c>
      <c r="B22" s="59" t="s">
        <v>125</v>
      </c>
      <c r="C22" s="190">
        <v>1528768</v>
      </c>
      <c r="D22" s="190">
        <v>1528768</v>
      </c>
      <c r="E22" s="190">
        <v>1528768</v>
      </c>
      <c r="F22" s="21"/>
      <c r="G22" s="21"/>
    </row>
    <row r="23" ht="15" customHeight="1" spans="1:7">
      <c r="A23" s="189" t="s">
        <v>126</v>
      </c>
      <c r="B23" s="59" t="s">
        <v>127</v>
      </c>
      <c r="C23" s="190">
        <v>1511650</v>
      </c>
      <c r="D23" s="190">
        <v>1511650</v>
      </c>
      <c r="E23" s="190">
        <v>1511650</v>
      </c>
      <c r="F23" s="21"/>
      <c r="G23" s="21"/>
    </row>
    <row r="24" ht="15" customHeight="1" spans="1:7">
      <c r="A24" s="189" t="s">
        <v>128</v>
      </c>
      <c r="B24" s="59" t="s">
        <v>129</v>
      </c>
      <c r="C24" s="190">
        <v>17118</v>
      </c>
      <c r="D24" s="190">
        <v>17118</v>
      </c>
      <c r="E24" s="190">
        <v>17118</v>
      </c>
      <c r="F24" s="21"/>
      <c r="G24" s="21"/>
    </row>
    <row r="25" ht="15" customHeight="1" spans="1:7">
      <c r="A25" s="189" t="s">
        <v>130</v>
      </c>
      <c r="B25" s="59" t="s">
        <v>131</v>
      </c>
      <c r="C25" s="190">
        <v>1482720</v>
      </c>
      <c r="D25" s="190">
        <v>1482720</v>
      </c>
      <c r="E25" s="190">
        <v>1482720</v>
      </c>
      <c r="F25" s="21"/>
      <c r="G25" s="21"/>
    </row>
    <row r="26" ht="15" customHeight="1" spans="1:7">
      <c r="A26" s="189" t="s">
        <v>132</v>
      </c>
      <c r="B26" s="59" t="s">
        <v>133</v>
      </c>
      <c r="C26" s="190">
        <v>1482720</v>
      </c>
      <c r="D26" s="190">
        <v>1482720</v>
      </c>
      <c r="E26" s="190">
        <v>1482720</v>
      </c>
      <c r="F26" s="21"/>
      <c r="G26" s="21"/>
    </row>
    <row r="27" ht="15" customHeight="1" spans="1:7">
      <c r="A27" s="189" t="s">
        <v>134</v>
      </c>
      <c r="B27" s="59" t="s">
        <v>135</v>
      </c>
      <c r="C27" s="190">
        <v>1482720</v>
      </c>
      <c r="D27" s="190">
        <v>1482720</v>
      </c>
      <c r="E27" s="190">
        <v>1482720</v>
      </c>
      <c r="F27" s="21"/>
      <c r="G27" s="21"/>
    </row>
    <row r="28" ht="15" customHeight="1" spans="1:7">
      <c r="A28" s="191" t="s">
        <v>56</v>
      </c>
      <c r="B28" s="192"/>
      <c r="C28" s="163">
        <v>22602030</v>
      </c>
      <c r="D28" s="163">
        <v>22528030</v>
      </c>
      <c r="E28" s="163">
        <v>20651884</v>
      </c>
      <c r="F28" s="163">
        <v>1876146</v>
      </c>
      <c r="G28" s="163">
        <v>74000</v>
      </c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5"/>
      <c r="B2" s="45"/>
      <c r="C2" s="45"/>
      <c r="D2" s="45"/>
      <c r="E2" s="44"/>
      <c r="F2" s="182" t="s">
        <v>175</v>
      </c>
    </row>
    <row r="3" ht="41.25" customHeight="1" spans="1:6">
      <c r="A3" s="183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112" t="s">
        <v>1</v>
      </c>
      <c r="B4" s="184"/>
      <c r="D4" s="45"/>
      <c r="E4" s="44"/>
      <c r="F4" s="65" t="s">
        <v>2</v>
      </c>
    </row>
    <row r="5" ht="27" customHeight="1" spans="1:6">
      <c r="A5" s="49" t="s">
        <v>176</v>
      </c>
      <c r="B5" s="49" t="s">
        <v>177</v>
      </c>
      <c r="C5" s="51" t="s">
        <v>178</v>
      </c>
      <c r="D5" s="49"/>
      <c r="E5" s="50"/>
      <c r="F5" s="49" t="s">
        <v>179</v>
      </c>
    </row>
    <row r="6" ht="28.5" customHeight="1" spans="1:6">
      <c r="A6" s="185"/>
      <c r="B6" s="53"/>
      <c r="C6" s="50" t="s">
        <v>58</v>
      </c>
      <c r="D6" s="50" t="s">
        <v>180</v>
      </c>
      <c r="E6" s="50" t="s">
        <v>181</v>
      </c>
      <c r="F6" s="52"/>
    </row>
    <row r="7" ht="17.25" customHeight="1" spans="1:6">
      <c r="A7" s="58" t="s">
        <v>82</v>
      </c>
      <c r="B7" s="58" t="s">
        <v>174</v>
      </c>
      <c r="C7" s="58" t="s">
        <v>83</v>
      </c>
      <c r="D7" s="58" t="s">
        <v>84</v>
      </c>
      <c r="E7" s="58" t="s">
        <v>85</v>
      </c>
      <c r="F7" s="58" t="s">
        <v>86</v>
      </c>
    </row>
    <row r="8" ht="17.25" customHeight="1" spans="1:6">
      <c r="A8" s="82"/>
      <c r="B8" s="82"/>
      <c r="C8" s="82"/>
      <c r="D8" s="82"/>
      <c r="E8" s="82"/>
      <c r="F8" s="82"/>
    </row>
    <row r="9" customHeight="1" spans="1:1">
      <c r="A9" s="37" t="s">
        <v>182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0"/>
  <sheetViews>
    <sheetView showZeros="0" topLeftCell="D1" workbookViewId="0">
      <pane ySplit="1" topLeftCell="A29" activePane="bottomLeft" state="frozen"/>
      <selection/>
      <selection pane="bottomLeft" activeCell="B5" sqref="B5:B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7.25" customWidth="1"/>
    <col min="7" max="7" width="10.2833333333333" customWidth="1"/>
    <col min="8" max="8" width="27.375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6"/>
      <c r="C2" s="168"/>
      <c r="E2" s="169"/>
      <c r="F2" s="169"/>
      <c r="G2" s="169"/>
      <c r="H2" s="169"/>
      <c r="I2" s="84"/>
      <c r="J2" s="84"/>
      <c r="K2" s="84"/>
      <c r="L2" s="84"/>
      <c r="M2" s="84"/>
      <c r="N2" s="84"/>
      <c r="R2" s="84"/>
      <c r="V2" s="168"/>
      <c r="X2" s="3" t="s">
        <v>183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">
        <v>1</v>
      </c>
      <c r="B4" s="6"/>
      <c r="C4" s="170"/>
      <c r="D4" s="170"/>
      <c r="E4" s="170"/>
      <c r="F4" s="170"/>
      <c r="G4" s="170"/>
      <c r="H4" s="170"/>
      <c r="I4" s="86"/>
      <c r="J4" s="86"/>
      <c r="K4" s="86"/>
      <c r="L4" s="86"/>
      <c r="M4" s="86"/>
      <c r="N4" s="86"/>
      <c r="O4" s="7"/>
      <c r="P4" s="7"/>
      <c r="Q4" s="7"/>
      <c r="R4" s="86"/>
      <c r="V4" s="168"/>
      <c r="X4" s="3" t="s">
        <v>2</v>
      </c>
    </row>
    <row r="5" ht="18" customHeight="1" spans="1:24">
      <c r="A5" s="9" t="s">
        <v>184</v>
      </c>
      <c r="B5" s="9" t="s">
        <v>185</v>
      </c>
      <c r="C5" s="9" t="s">
        <v>186</v>
      </c>
      <c r="D5" s="9" t="s">
        <v>187</v>
      </c>
      <c r="E5" s="9" t="s">
        <v>188</v>
      </c>
      <c r="F5" s="9" t="s">
        <v>189</v>
      </c>
      <c r="G5" s="9" t="s">
        <v>190</v>
      </c>
      <c r="H5" s="9" t="s">
        <v>191</v>
      </c>
      <c r="I5" s="177" t="s">
        <v>192</v>
      </c>
      <c r="J5" s="109" t="s">
        <v>192</v>
      </c>
      <c r="K5" s="109"/>
      <c r="L5" s="109"/>
      <c r="M5" s="109"/>
      <c r="N5" s="109"/>
      <c r="O5" s="12"/>
      <c r="P5" s="12"/>
      <c r="Q5" s="12"/>
      <c r="R5" s="102" t="s">
        <v>62</v>
      </c>
      <c r="S5" s="109" t="s">
        <v>63</v>
      </c>
      <c r="T5" s="109"/>
      <c r="U5" s="109"/>
      <c r="V5" s="109"/>
      <c r="W5" s="109"/>
      <c r="X5" s="78"/>
    </row>
    <row r="6" ht="18" customHeight="1" spans="1:24">
      <c r="A6" s="14"/>
      <c r="B6" s="29"/>
      <c r="C6" s="132"/>
      <c r="D6" s="14"/>
      <c r="E6" s="14"/>
      <c r="F6" s="14"/>
      <c r="G6" s="14"/>
      <c r="H6" s="14"/>
      <c r="I6" s="130" t="s">
        <v>193</v>
      </c>
      <c r="J6" s="177" t="s">
        <v>59</v>
      </c>
      <c r="K6" s="109"/>
      <c r="L6" s="109"/>
      <c r="M6" s="109"/>
      <c r="N6" s="78"/>
      <c r="O6" s="11" t="s">
        <v>194</v>
      </c>
      <c r="P6" s="12"/>
      <c r="Q6" s="13"/>
      <c r="R6" s="9" t="s">
        <v>62</v>
      </c>
      <c r="S6" s="177" t="s">
        <v>63</v>
      </c>
      <c r="T6" s="102" t="s">
        <v>65</v>
      </c>
      <c r="U6" s="109" t="s">
        <v>63</v>
      </c>
      <c r="V6" s="102" t="s">
        <v>67</v>
      </c>
      <c r="W6" s="102" t="s">
        <v>68</v>
      </c>
      <c r="X6" s="181" t="s">
        <v>69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78" t="s">
        <v>195</v>
      </c>
      <c r="K7" s="9" t="s">
        <v>196</v>
      </c>
      <c r="L7" s="9" t="s">
        <v>197</v>
      </c>
      <c r="M7" s="9" t="s">
        <v>198</v>
      </c>
      <c r="N7" s="9" t="s">
        <v>199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200</v>
      </c>
      <c r="V7" s="9" t="s">
        <v>67</v>
      </c>
      <c r="W7" s="9" t="s">
        <v>68</v>
      </c>
      <c r="X7" s="9" t="s">
        <v>69</v>
      </c>
    </row>
    <row r="8" ht="37.5" customHeight="1" spans="1:24">
      <c r="A8" s="171"/>
      <c r="B8" s="19"/>
      <c r="C8" s="171"/>
      <c r="D8" s="171"/>
      <c r="E8" s="171"/>
      <c r="F8" s="171"/>
      <c r="G8" s="171"/>
      <c r="H8" s="171"/>
      <c r="I8" s="171"/>
      <c r="J8" s="179" t="s">
        <v>58</v>
      </c>
      <c r="K8" s="17" t="s">
        <v>201</v>
      </c>
      <c r="L8" s="17" t="s">
        <v>197</v>
      </c>
      <c r="M8" s="17" t="s">
        <v>198</v>
      </c>
      <c r="N8" s="17" t="s">
        <v>199</v>
      </c>
      <c r="O8" s="17" t="s">
        <v>197</v>
      </c>
      <c r="P8" s="17" t="s">
        <v>198</v>
      </c>
      <c r="Q8" s="17" t="s">
        <v>199</v>
      </c>
      <c r="R8" s="17" t="s">
        <v>62</v>
      </c>
      <c r="S8" s="17" t="s">
        <v>58</v>
      </c>
      <c r="T8" s="17" t="s">
        <v>65</v>
      </c>
      <c r="U8" s="17" t="s">
        <v>200</v>
      </c>
      <c r="V8" s="17" t="s">
        <v>67</v>
      </c>
      <c r="W8" s="17" t="s">
        <v>68</v>
      </c>
      <c r="X8" s="17" t="s">
        <v>69</v>
      </c>
    </row>
    <row r="9" customHeight="1" spans="1:24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customHeight="1" spans="1:24">
      <c r="A10" s="38" t="s">
        <v>202</v>
      </c>
      <c r="B10" s="38" t="s">
        <v>70</v>
      </c>
      <c r="C10" s="172" t="s">
        <v>203</v>
      </c>
      <c r="D10" s="173" t="s">
        <v>135</v>
      </c>
      <c r="E10" s="173" t="s">
        <v>134</v>
      </c>
      <c r="F10" s="174" t="s">
        <v>135</v>
      </c>
      <c r="G10" s="175" t="s">
        <v>204</v>
      </c>
      <c r="H10" s="174" t="s">
        <v>135</v>
      </c>
      <c r="I10" s="180">
        <v>1482720</v>
      </c>
      <c r="J10" s="180">
        <v>1482720</v>
      </c>
      <c r="K10" s="38"/>
      <c r="L10" s="38"/>
      <c r="M10" s="180">
        <v>1482720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customHeight="1" spans="1:24">
      <c r="A11" s="38" t="s">
        <v>202</v>
      </c>
      <c r="B11" s="38" t="s">
        <v>70</v>
      </c>
      <c r="C11" s="172" t="s">
        <v>205</v>
      </c>
      <c r="D11" s="173" t="s">
        <v>206</v>
      </c>
      <c r="E11" s="173" t="s">
        <v>100</v>
      </c>
      <c r="F11" s="174" t="s">
        <v>101</v>
      </c>
      <c r="G11" s="156" t="s">
        <v>207</v>
      </c>
      <c r="H11" s="174" t="s">
        <v>208</v>
      </c>
      <c r="I11" s="180">
        <v>70360</v>
      </c>
      <c r="J11" s="180">
        <v>70360</v>
      </c>
      <c r="K11" s="38"/>
      <c r="L11" s="38"/>
      <c r="M11" s="180">
        <v>70360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customHeight="1" spans="1:24">
      <c r="A12" s="38" t="s">
        <v>202</v>
      </c>
      <c r="B12" s="38" t="s">
        <v>70</v>
      </c>
      <c r="C12" s="172" t="s">
        <v>205</v>
      </c>
      <c r="D12" s="173" t="s">
        <v>206</v>
      </c>
      <c r="E12" s="173" t="s">
        <v>100</v>
      </c>
      <c r="F12" s="174" t="s">
        <v>101</v>
      </c>
      <c r="G12" s="156" t="s">
        <v>209</v>
      </c>
      <c r="H12" s="174" t="s">
        <v>210</v>
      </c>
      <c r="I12" s="180">
        <v>60000</v>
      </c>
      <c r="J12" s="180">
        <v>60000</v>
      </c>
      <c r="K12" s="38"/>
      <c r="L12" s="38"/>
      <c r="M12" s="180">
        <v>60000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customHeight="1" spans="1:24">
      <c r="A13" s="38" t="s">
        <v>202</v>
      </c>
      <c r="B13" s="38" t="s">
        <v>70</v>
      </c>
      <c r="C13" s="172" t="s">
        <v>205</v>
      </c>
      <c r="D13" s="173" t="s">
        <v>206</v>
      </c>
      <c r="E13" s="173" t="s">
        <v>100</v>
      </c>
      <c r="F13" s="174" t="s">
        <v>101</v>
      </c>
      <c r="G13" s="156" t="s">
        <v>211</v>
      </c>
      <c r="H13" s="174" t="s">
        <v>212</v>
      </c>
      <c r="I13" s="180">
        <v>100000</v>
      </c>
      <c r="J13" s="180">
        <v>100000</v>
      </c>
      <c r="K13" s="38"/>
      <c r="L13" s="38"/>
      <c r="M13" s="180">
        <v>100000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customHeight="1" spans="1:24">
      <c r="A14" s="38" t="s">
        <v>202</v>
      </c>
      <c r="B14" s="38" t="s">
        <v>70</v>
      </c>
      <c r="C14" s="172" t="s">
        <v>205</v>
      </c>
      <c r="D14" s="173" t="s">
        <v>206</v>
      </c>
      <c r="E14" s="173" t="s">
        <v>100</v>
      </c>
      <c r="F14" s="174" t="s">
        <v>101</v>
      </c>
      <c r="G14" s="156" t="s">
        <v>213</v>
      </c>
      <c r="H14" s="174" t="s">
        <v>214</v>
      </c>
      <c r="I14" s="180">
        <v>95000</v>
      </c>
      <c r="J14" s="180">
        <v>95000</v>
      </c>
      <c r="K14" s="38"/>
      <c r="L14" s="38"/>
      <c r="M14" s="180">
        <v>95000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customHeight="1" spans="1:24">
      <c r="A15" s="38" t="s">
        <v>202</v>
      </c>
      <c r="B15" s="38" t="s">
        <v>70</v>
      </c>
      <c r="C15" s="172" t="s">
        <v>205</v>
      </c>
      <c r="D15" s="173" t="s">
        <v>215</v>
      </c>
      <c r="E15" s="173" t="s">
        <v>100</v>
      </c>
      <c r="F15" s="174" t="s">
        <v>101</v>
      </c>
      <c r="G15" s="156" t="s">
        <v>216</v>
      </c>
      <c r="H15" s="174" t="s">
        <v>217</v>
      </c>
      <c r="I15" s="180">
        <v>162000</v>
      </c>
      <c r="J15" s="180">
        <v>162000</v>
      </c>
      <c r="K15" s="38"/>
      <c r="L15" s="38"/>
      <c r="M15" s="180">
        <v>162000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customHeight="1" spans="1:24">
      <c r="A16" s="38" t="s">
        <v>202</v>
      </c>
      <c r="B16" s="38" t="s">
        <v>70</v>
      </c>
      <c r="C16" s="172" t="s">
        <v>205</v>
      </c>
      <c r="D16" s="173" t="s">
        <v>215</v>
      </c>
      <c r="E16" s="173" t="s">
        <v>102</v>
      </c>
      <c r="F16" s="174" t="s">
        <v>103</v>
      </c>
      <c r="G16" s="175" t="s">
        <v>216</v>
      </c>
      <c r="H16" s="174" t="s">
        <v>217</v>
      </c>
      <c r="I16" s="180">
        <v>81000</v>
      </c>
      <c r="J16" s="180">
        <v>81000</v>
      </c>
      <c r="K16" s="38"/>
      <c r="L16" s="38"/>
      <c r="M16" s="180">
        <v>81000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customHeight="1" spans="1:24">
      <c r="A17" s="38" t="s">
        <v>202</v>
      </c>
      <c r="B17" s="38" t="s">
        <v>70</v>
      </c>
      <c r="C17" s="172" t="s">
        <v>205</v>
      </c>
      <c r="D17" s="173" t="s">
        <v>218</v>
      </c>
      <c r="E17" s="173" t="s">
        <v>112</v>
      </c>
      <c r="F17" s="174" t="s">
        <v>113</v>
      </c>
      <c r="G17" s="156" t="s">
        <v>219</v>
      </c>
      <c r="H17" s="174" t="s">
        <v>220</v>
      </c>
      <c r="I17" s="180">
        <v>1000</v>
      </c>
      <c r="J17" s="180">
        <v>1000</v>
      </c>
      <c r="K17" s="38"/>
      <c r="L17" s="38"/>
      <c r="M17" s="180">
        <v>1000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customHeight="1" spans="1:24">
      <c r="A18" s="38" t="s">
        <v>202</v>
      </c>
      <c r="B18" s="38" t="s">
        <v>70</v>
      </c>
      <c r="C18" s="172" t="s">
        <v>205</v>
      </c>
      <c r="D18" s="173" t="s">
        <v>221</v>
      </c>
      <c r="E18" s="173" t="s">
        <v>112</v>
      </c>
      <c r="F18" s="174" t="s">
        <v>113</v>
      </c>
      <c r="G18" s="156" t="s">
        <v>219</v>
      </c>
      <c r="H18" s="174" t="s">
        <v>220</v>
      </c>
      <c r="I18" s="180">
        <v>77400</v>
      </c>
      <c r="J18" s="180">
        <v>77400</v>
      </c>
      <c r="K18" s="38"/>
      <c r="L18" s="38"/>
      <c r="M18" s="180">
        <v>77400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customHeight="1" spans="1:24">
      <c r="A19" s="38" t="s">
        <v>202</v>
      </c>
      <c r="B19" s="38" t="s">
        <v>70</v>
      </c>
      <c r="C19" s="172" t="s">
        <v>222</v>
      </c>
      <c r="D19" s="173" t="s">
        <v>223</v>
      </c>
      <c r="E19" s="173" t="s">
        <v>100</v>
      </c>
      <c r="F19" s="174" t="s">
        <v>101</v>
      </c>
      <c r="G19" s="156" t="s">
        <v>224</v>
      </c>
      <c r="H19" s="174" t="s">
        <v>225</v>
      </c>
      <c r="I19" s="180">
        <v>2471616</v>
      </c>
      <c r="J19" s="180">
        <v>2471616</v>
      </c>
      <c r="K19" s="38"/>
      <c r="L19" s="38"/>
      <c r="M19" s="180">
        <v>2471616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customHeight="1" spans="1:24">
      <c r="A20" s="38" t="s">
        <v>202</v>
      </c>
      <c r="B20" s="38" t="s">
        <v>70</v>
      </c>
      <c r="C20" s="172" t="s">
        <v>222</v>
      </c>
      <c r="D20" s="173" t="s">
        <v>223</v>
      </c>
      <c r="E20" s="173" t="s">
        <v>102</v>
      </c>
      <c r="F20" s="174" t="s">
        <v>103</v>
      </c>
      <c r="G20" s="156" t="s">
        <v>224</v>
      </c>
      <c r="H20" s="174" t="s">
        <v>225</v>
      </c>
      <c r="I20" s="180">
        <v>1861476</v>
      </c>
      <c r="J20" s="180">
        <v>1861476</v>
      </c>
      <c r="K20" s="38"/>
      <c r="L20" s="38"/>
      <c r="M20" s="180">
        <v>1861476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customHeight="1" spans="1:24">
      <c r="A21" s="38" t="s">
        <v>202</v>
      </c>
      <c r="B21" s="38" t="s">
        <v>70</v>
      </c>
      <c r="C21" s="172" t="s">
        <v>222</v>
      </c>
      <c r="D21" s="173" t="s">
        <v>226</v>
      </c>
      <c r="E21" s="173" t="s">
        <v>100</v>
      </c>
      <c r="F21" s="174" t="s">
        <v>101</v>
      </c>
      <c r="G21" s="156" t="s">
        <v>227</v>
      </c>
      <c r="H21" s="174" t="s">
        <v>228</v>
      </c>
      <c r="I21" s="180">
        <v>1088832</v>
      </c>
      <c r="J21" s="180">
        <v>1088832</v>
      </c>
      <c r="K21" s="38"/>
      <c r="L21" s="38"/>
      <c r="M21" s="180">
        <v>1088832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customHeight="1" spans="1:24">
      <c r="A22" s="38" t="s">
        <v>202</v>
      </c>
      <c r="B22" s="38" t="s">
        <v>70</v>
      </c>
      <c r="C22" s="172" t="s">
        <v>222</v>
      </c>
      <c r="D22" s="173" t="s">
        <v>226</v>
      </c>
      <c r="E22" s="173" t="s">
        <v>102</v>
      </c>
      <c r="F22" s="174" t="s">
        <v>103</v>
      </c>
      <c r="G22" s="175" t="s">
        <v>227</v>
      </c>
      <c r="H22" s="174" t="s">
        <v>228</v>
      </c>
      <c r="I22" s="180">
        <v>600168</v>
      </c>
      <c r="J22" s="180">
        <v>600168</v>
      </c>
      <c r="K22" s="38"/>
      <c r="L22" s="38"/>
      <c r="M22" s="180">
        <v>600168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customHeight="1" spans="1:24">
      <c r="A23" s="38" t="s">
        <v>202</v>
      </c>
      <c r="B23" s="38" t="s">
        <v>70</v>
      </c>
      <c r="C23" s="172" t="s">
        <v>222</v>
      </c>
      <c r="D23" s="173" t="s">
        <v>229</v>
      </c>
      <c r="E23" s="173" t="s">
        <v>100</v>
      </c>
      <c r="F23" s="174" t="s">
        <v>101</v>
      </c>
      <c r="G23" s="156" t="s">
        <v>230</v>
      </c>
      <c r="H23" s="174" t="s">
        <v>231</v>
      </c>
      <c r="I23" s="180">
        <v>205968</v>
      </c>
      <c r="J23" s="180">
        <v>205968</v>
      </c>
      <c r="K23" s="38"/>
      <c r="L23" s="38"/>
      <c r="M23" s="180">
        <v>205968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customHeight="1" spans="1:24">
      <c r="A24" s="38" t="s">
        <v>202</v>
      </c>
      <c r="B24" s="38" t="s">
        <v>70</v>
      </c>
      <c r="C24" s="172" t="s">
        <v>222</v>
      </c>
      <c r="D24" s="173" t="s">
        <v>229</v>
      </c>
      <c r="E24" s="173" t="s">
        <v>102</v>
      </c>
      <c r="F24" s="174" t="s">
        <v>103</v>
      </c>
      <c r="G24" s="156" t="s">
        <v>230</v>
      </c>
      <c r="H24" s="174" t="s">
        <v>231</v>
      </c>
      <c r="I24" s="180">
        <v>155123</v>
      </c>
      <c r="J24" s="180">
        <v>155123</v>
      </c>
      <c r="K24" s="38"/>
      <c r="L24" s="38"/>
      <c r="M24" s="180">
        <v>155123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customHeight="1" spans="1:24">
      <c r="A25" s="38" t="s">
        <v>202</v>
      </c>
      <c r="B25" s="38" t="s">
        <v>70</v>
      </c>
      <c r="C25" s="172" t="s">
        <v>222</v>
      </c>
      <c r="D25" s="173" t="s">
        <v>232</v>
      </c>
      <c r="E25" s="173" t="s">
        <v>100</v>
      </c>
      <c r="F25" s="174" t="s">
        <v>101</v>
      </c>
      <c r="G25" s="156" t="s">
        <v>233</v>
      </c>
      <c r="H25" s="174" t="s">
        <v>234</v>
      </c>
      <c r="I25" s="180">
        <v>999780</v>
      </c>
      <c r="J25" s="180">
        <v>999780</v>
      </c>
      <c r="K25" s="38"/>
      <c r="L25" s="38"/>
      <c r="M25" s="180">
        <v>999780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customHeight="1" spans="1:24">
      <c r="A26" s="38" t="s">
        <v>202</v>
      </c>
      <c r="B26" s="38" t="s">
        <v>70</v>
      </c>
      <c r="C26" s="172" t="s">
        <v>222</v>
      </c>
      <c r="D26" s="173" t="s">
        <v>235</v>
      </c>
      <c r="E26" s="173" t="s">
        <v>100</v>
      </c>
      <c r="F26" s="174" t="s">
        <v>101</v>
      </c>
      <c r="G26" s="156" t="s">
        <v>233</v>
      </c>
      <c r="H26" s="174" t="s">
        <v>234</v>
      </c>
      <c r="I26" s="180">
        <v>537840</v>
      </c>
      <c r="J26" s="180">
        <v>537840</v>
      </c>
      <c r="K26" s="38"/>
      <c r="L26" s="38"/>
      <c r="M26" s="180">
        <v>537840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customHeight="1" spans="1:24">
      <c r="A27" s="38" t="s">
        <v>202</v>
      </c>
      <c r="B27" s="38" t="s">
        <v>70</v>
      </c>
      <c r="C27" s="172" t="s">
        <v>222</v>
      </c>
      <c r="D27" s="173" t="s">
        <v>232</v>
      </c>
      <c r="E27" s="173" t="s">
        <v>102</v>
      </c>
      <c r="F27" s="174" t="s">
        <v>103</v>
      </c>
      <c r="G27" s="156" t="s">
        <v>233</v>
      </c>
      <c r="H27" s="174" t="s">
        <v>234</v>
      </c>
      <c r="I27" s="180">
        <v>544680</v>
      </c>
      <c r="J27" s="180">
        <v>544680</v>
      </c>
      <c r="K27" s="38"/>
      <c r="L27" s="38"/>
      <c r="M27" s="180">
        <v>544680</v>
      </c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customHeight="1" spans="1:24">
      <c r="A28" s="38" t="s">
        <v>202</v>
      </c>
      <c r="B28" s="38" t="s">
        <v>70</v>
      </c>
      <c r="C28" s="172" t="s">
        <v>222</v>
      </c>
      <c r="D28" s="173" t="s">
        <v>235</v>
      </c>
      <c r="E28" s="173" t="s">
        <v>102</v>
      </c>
      <c r="F28" s="174" t="s">
        <v>103</v>
      </c>
      <c r="G28" s="175" t="s">
        <v>233</v>
      </c>
      <c r="H28" s="174" t="s">
        <v>234</v>
      </c>
      <c r="I28" s="180">
        <v>268920</v>
      </c>
      <c r="J28" s="180">
        <v>268920</v>
      </c>
      <c r="K28" s="38"/>
      <c r="L28" s="38"/>
      <c r="M28" s="180">
        <v>268920</v>
      </c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customHeight="1" spans="1:24">
      <c r="A29" s="38" t="s">
        <v>202</v>
      </c>
      <c r="B29" s="38" t="s">
        <v>70</v>
      </c>
      <c r="C29" s="172" t="s">
        <v>236</v>
      </c>
      <c r="D29" s="173" t="s">
        <v>237</v>
      </c>
      <c r="E29" s="173" t="s">
        <v>112</v>
      </c>
      <c r="F29" s="174" t="s">
        <v>113</v>
      </c>
      <c r="G29" s="156" t="s">
        <v>216</v>
      </c>
      <c r="H29" s="174" t="s">
        <v>217</v>
      </c>
      <c r="I29" s="180">
        <v>390000</v>
      </c>
      <c r="J29" s="180">
        <v>390000</v>
      </c>
      <c r="K29" s="38"/>
      <c r="L29" s="38"/>
      <c r="M29" s="180">
        <v>390000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customHeight="1" spans="1:24">
      <c r="A30" s="38" t="s">
        <v>202</v>
      </c>
      <c r="B30" s="38" t="s">
        <v>70</v>
      </c>
      <c r="C30" s="172" t="s">
        <v>238</v>
      </c>
      <c r="D30" s="173" t="s">
        <v>239</v>
      </c>
      <c r="E30" s="173" t="s">
        <v>120</v>
      </c>
      <c r="F30" s="174" t="s">
        <v>121</v>
      </c>
      <c r="G30" s="156" t="s">
        <v>240</v>
      </c>
      <c r="H30" s="174" t="s">
        <v>241</v>
      </c>
      <c r="I30" s="180">
        <v>47472</v>
      </c>
      <c r="J30" s="180">
        <v>47472</v>
      </c>
      <c r="K30" s="38"/>
      <c r="L30" s="38"/>
      <c r="M30" s="180">
        <v>47472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customHeight="1" spans="1:24">
      <c r="A31" s="38" t="s">
        <v>202</v>
      </c>
      <c r="B31" s="38" t="s">
        <v>70</v>
      </c>
      <c r="C31" s="172" t="s">
        <v>242</v>
      </c>
      <c r="D31" s="173" t="s">
        <v>243</v>
      </c>
      <c r="E31" s="173" t="s">
        <v>112</v>
      </c>
      <c r="F31" s="174" t="s">
        <v>113</v>
      </c>
      <c r="G31" s="156" t="s">
        <v>240</v>
      </c>
      <c r="H31" s="174" t="s">
        <v>241</v>
      </c>
      <c r="I31" s="180">
        <v>39600</v>
      </c>
      <c r="J31" s="180">
        <v>39600</v>
      </c>
      <c r="K31" s="38"/>
      <c r="L31" s="38"/>
      <c r="M31" s="180">
        <v>39600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customHeight="1" spans="1:24">
      <c r="A32" s="38" t="s">
        <v>202</v>
      </c>
      <c r="B32" s="38" t="s">
        <v>70</v>
      </c>
      <c r="C32" s="172" t="s">
        <v>242</v>
      </c>
      <c r="D32" s="173" t="s">
        <v>244</v>
      </c>
      <c r="E32" s="173" t="s">
        <v>112</v>
      </c>
      <c r="F32" s="174" t="s">
        <v>113</v>
      </c>
      <c r="G32" s="156" t="s">
        <v>240</v>
      </c>
      <c r="H32" s="174" t="s">
        <v>241</v>
      </c>
      <c r="I32" s="180">
        <v>2631600</v>
      </c>
      <c r="J32" s="180">
        <v>2631600</v>
      </c>
      <c r="K32" s="38"/>
      <c r="L32" s="38"/>
      <c r="M32" s="180">
        <v>2631600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customHeight="1" spans="1:24">
      <c r="A33" s="38" t="s">
        <v>202</v>
      </c>
      <c r="B33" s="38" t="s">
        <v>70</v>
      </c>
      <c r="C33" s="172" t="s">
        <v>245</v>
      </c>
      <c r="D33" s="173" t="s">
        <v>246</v>
      </c>
      <c r="E33" s="173" t="s">
        <v>114</v>
      </c>
      <c r="F33" s="174" t="s">
        <v>115</v>
      </c>
      <c r="G33" s="156" t="s">
        <v>247</v>
      </c>
      <c r="H33" s="174" t="s">
        <v>248</v>
      </c>
      <c r="I33" s="180">
        <v>1369420</v>
      </c>
      <c r="J33" s="180">
        <v>1369420</v>
      </c>
      <c r="K33" s="38"/>
      <c r="L33" s="38"/>
      <c r="M33" s="180">
        <v>1369420</v>
      </c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customHeight="1" spans="1:24">
      <c r="A34" s="38" t="s">
        <v>202</v>
      </c>
      <c r="B34" s="38" t="s">
        <v>70</v>
      </c>
      <c r="C34" s="172" t="s">
        <v>245</v>
      </c>
      <c r="D34" s="173" t="s">
        <v>249</v>
      </c>
      <c r="E34" s="173" t="s">
        <v>116</v>
      </c>
      <c r="F34" s="174" t="s">
        <v>117</v>
      </c>
      <c r="G34" s="175" t="s">
        <v>250</v>
      </c>
      <c r="H34" s="174" t="s">
        <v>249</v>
      </c>
      <c r="I34" s="180">
        <v>400000</v>
      </c>
      <c r="J34" s="180">
        <v>400000</v>
      </c>
      <c r="K34" s="38"/>
      <c r="L34" s="38"/>
      <c r="M34" s="180">
        <v>400000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customHeight="1" spans="1:24">
      <c r="A35" s="38" t="s">
        <v>202</v>
      </c>
      <c r="B35" s="38" t="s">
        <v>70</v>
      </c>
      <c r="C35" s="172" t="s">
        <v>245</v>
      </c>
      <c r="D35" s="173" t="s">
        <v>251</v>
      </c>
      <c r="E35" s="173" t="s">
        <v>126</v>
      </c>
      <c r="F35" s="174" t="s">
        <v>127</v>
      </c>
      <c r="G35" s="156" t="s">
        <v>252</v>
      </c>
      <c r="H35" s="174" t="s">
        <v>253</v>
      </c>
      <c r="I35" s="180">
        <v>1511650</v>
      </c>
      <c r="J35" s="180">
        <v>1511650</v>
      </c>
      <c r="K35" s="38"/>
      <c r="L35" s="38"/>
      <c r="M35" s="180">
        <v>1511650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customHeight="1" spans="1:24">
      <c r="A36" s="38" t="s">
        <v>202</v>
      </c>
      <c r="B36" s="38" t="s">
        <v>70</v>
      </c>
      <c r="C36" s="172" t="s">
        <v>245</v>
      </c>
      <c r="D36" s="173" t="s">
        <v>254</v>
      </c>
      <c r="E36" s="173" t="s">
        <v>100</v>
      </c>
      <c r="F36" s="174" t="s">
        <v>101</v>
      </c>
      <c r="G36" s="156" t="s">
        <v>255</v>
      </c>
      <c r="H36" s="174" t="s">
        <v>256</v>
      </c>
      <c r="I36" s="180">
        <v>33485</v>
      </c>
      <c r="J36" s="180">
        <v>33485</v>
      </c>
      <c r="K36" s="38"/>
      <c r="L36" s="38"/>
      <c r="M36" s="180">
        <v>33485</v>
      </c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customHeight="1" spans="1:24">
      <c r="A37" s="38" t="s">
        <v>202</v>
      </c>
      <c r="B37" s="38" t="s">
        <v>70</v>
      </c>
      <c r="C37" s="172" t="s">
        <v>245</v>
      </c>
      <c r="D37" s="173" t="s">
        <v>257</v>
      </c>
      <c r="E37" s="173" t="s">
        <v>128</v>
      </c>
      <c r="F37" s="174" t="s">
        <v>129</v>
      </c>
      <c r="G37" s="156" t="s">
        <v>255</v>
      </c>
      <c r="H37" s="174" t="s">
        <v>256</v>
      </c>
      <c r="I37" s="180">
        <v>17118</v>
      </c>
      <c r="J37" s="180">
        <v>17118</v>
      </c>
      <c r="K37" s="38"/>
      <c r="L37" s="38"/>
      <c r="M37" s="180">
        <v>17118</v>
      </c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customHeight="1" spans="1:24">
      <c r="A38" s="38" t="s">
        <v>202</v>
      </c>
      <c r="B38" s="38" t="s">
        <v>70</v>
      </c>
      <c r="C38" s="232" t="s">
        <v>258</v>
      </c>
      <c r="D38" s="173" t="s">
        <v>259</v>
      </c>
      <c r="E38" s="173" t="s">
        <v>100</v>
      </c>
      <c r="F38" s="174" t="s">
        <v>101</v>
      </c>
      <c r="G38" s="156" t="s">
        <v>260</v>
      </c>
      <c r="H38" s="174" t="s">
        <v>261</v>
      </c>
      <c r="I38" s="180">
        <v>140016</v>
      </c>
      <c r="J38" s="180">
        <v>140016</v>
      </c>
      <c r="K38" s="38"/>
      <c r="L38" s="38"/>
      <c r="M38" s="180">
        <v>140016</v>
      </c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customHeight="1" spans="1:24">
      <c r="A39" s="38" t="s">
        <v>202</v>
      </c>
      <c r="B39" s="38" t="s">
        <v>70</v>
      </c>
      <c r="C39" s="172" t="s">
        <v>262</v>
      </c>
      <c r="D39" s="173" t="s">
        <v>263</v>
      </c>
      <c r="E39" s="173" t="s">
        <v>100</v>
      </c>
      <c r="F39" s="174" t="s">
        <v>101</v>
      </c>
      <c r="G39" s="156" t="s">
        <v>207</v>
      </c>
      <c r="H39" s="174" t="s">
        <v>208</v>
      </c>
      <c r="I39" s="180">
        <v>59290</v>
      </c>
      <c r="J39" s="180">
        <v>59290</v>
      </c>
      <c r="K39" s="38"/>
      <c r="L39" s="38"/>
      <c r="M39" s="180">
        <v>59290</v>
      </c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customHeight="1" spans="1:24">
      <c r="A40" s="38" t="s">
        <v>202</v>
      </c>
      <c r="B40" s="38" t="s">
        <v>70</v>
      </c>
      <c r="C40" s="172" t="s">
        <v>262</v>
      </c>
      <c r="D40" s="173" t="s">
        <v>264</v>
      </c>
      <c r="E40" s="173" t="s">
        <v>102</v>
      </c>
      <c r="F40" s="174" t="s">
        <v>103</v>
      </c>
      <c r="G40" s="175" t="s">
        <v>207</v>
      </c>
      <c r="H40" s="174" t="s">
        <v>208</v>
      </c>
      <c r="I40" s="180">
        <v>153948</v>
      </c>
      <c r="J40" s="180">
        <v>153948</v>
      </c>
      <c r="K40" s="38"/>
      <c r="L40" s="38"/>
      <c r="M40" s="180">
        <v>153948</v>
      </c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customHeight="1" spans="1:24">
      <c r="A41" s="38" t="s">
        <v>202</v>
      </c>
      <c r="B41" s="38" t="s">
        <v>70</v>
      </c>
      <c r="C41" s="172" t="s">
        <v>262</v>
      </c>
      <c r="D41" s="173" t="s">
        <v>265</v>
      </c>
      <c r="E41" s="173" t="s">
        <v>106</v>
      </c>
      <c r="F41" s="174" t="s">
        <v>107</v>
      </c>
      <c r="G41" s="156" t="s">
        <v>207</v>
      </c>
      <c r="H41" s="174" t="s">
        <v>208</v>
      </c>
      <c r="I41" s="180">
        <v>4968</v>
      </c>
      <c r="J41" s="180">
        <v>4968</v>
      </c>
      <c r="K41" s="38"/>
      <c r="L41" s="38"/>
      <c r="M41" s="180">
        <v>4968</v>
      </c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customHeight="1" spans="1:24">
      <c r="A42" s="38" t="s">
        <v>202</v>
      </c>
      <c r="B42" s="38" t="s">
        <v>70</v>
      </c>
      <c r="C42" s="172" t="s">
        <v>262</v>
      </c>
      <c r="D42" s="173" t="s">
        <v>264</v>
      </c>
      <c r="E42" s="173" t="s">
        <v>102</v>
      </c>
      <c r="F42" s="174" t="s">
        <v>103</v>
      </c>
      <c r="G42" s="156" t="s">
        <v>266</v>
      </c>
      <c r="H42" s="174" t="s">
        <v>267</v>
      </c>
      <c r="I42" s="180">
        <v>100000</v>
      </c>
      <c r="J42" s="180">
        <v>100000</v>
      </c>
      <c r="K42" s="38"/>
      <c r="L42" s="38"/>
      <c r="M42" s="180">
        <v>100000</v>
      </c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customHeight="1" spans="1:24">
      <c r="A43" s="38" t="s">
        <v>202</v>
      </c>
      <c r="B43" s="38" t="s">
        <v>70</v>
      </c>
      <c r="C43" s="172" t="s">
        <v>262</v>
      </c>
      <c r="D43" s="173" t="s">
        <v>264</v>
      </c>
      <c r="E43" s="173" t="s">
        <v>102</v>
      </c>
      <c r="F43" s="174" t="s">
        <v>103</v>
      </c>
      <c r="G43" s="156" t="s">
        <v>268</v>
      </c>
      <c r="H43" s="174" t="s">
        <v>269</v>
      </c>
      <c r="I43" s="180">
        <v>37000</v>
      </c>
      <c r="J43" s="180">
        <v>37000</v>
      </c>
      <c r="K43" s="38"/>
      <c r="L43" s="38"/>
      <c r="M43" s="180">
        <v>37000</v>
      </c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customHeight="1" spans="1:24">
      <c r="A44" s="38" t="s">
        <v>202</v>
      </c>
      <c r="B44" s="38" t="s">
        <v>70</v>
      </c>
      <c r="C44" s="172" t="s">
        <v>262</v>
      </c>
      <c r="D44" s="173" t="s">
        <v>264</v>
      </c>
      <c r="E44" s="173" t="s">
        <v>102</v>
      </c>
      <c r="F44" s="174" t="s">
        <v>103</v>
      </c>
      <c r="G44" s="156" t="s">
        <v>270</v>
      </c>
      <c r="H44" s="174" t="s">
        <v>271</v>
      </c>
      <c r="I44" s="180">
        <v>20000</v>
      </c>
      <c r="J44" s="180">
        <v>20000</v>
      </c>
      <c r="K44" s="38"/>
      <c r="L44" s="38"/>
      <c r="M44" s="180">
        <v>20000</v>
      </c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customHeight="1" spans="1:24">
      <c r="A45" s="38" t="s">
        <v>202</v>
      </c>
      <c r="B45" s="38" t="s">
        <v>70</v>
      </c>
      <c r="C45" s="172" t="s">
        <v>262</v>
      </c>
      <c r="D45" s="173" t="s">
        <v>264</v>
      </c>
      <c r="E45" s="173" t="s">
        <v>102</v>
      </c>
      <c r="F45" s="174" t="s">
        <v>103</v>
      </c>
      <c r="G45" s="156" t="s">
        <v>272</v>
      </c>
      <c r="H45" s="174" t="s">
        <v>273</v>
      </c>
      <c r="I45" s="180">
        <v>200000</v>
      </c>
      <c r="J45" s="180">
        <v>200000</v>
      </c>
      <c r="K45" s="38"/>
      <c r="L45" s="38"/>
      <c r="M45" s="180">
        <v>200000</v>
      </c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customHeight="1" spans="1:24">
      <c r="A46" s="38" t="s">
        <v>202</v>
      </c>
      <c r="B46" s="38" t="s">
        <v>70</v>
      </c>
      <c r="C46" s="172" t="s">
        <v>262</v>
      </c>
      <c r="D46" s="173" t="s">
        <v>264</v>
      </c>
      <c r="E46" s="173" t="s">
        <v>102</v>
      </c>
      <c r="F46" s="174" t="s">
        <v>103</v>
      </c>
      <c r="G46" s="175" t="s">
        <v>274</v>
      </c>
      <c r="H46" s="174" t="s">
        <v>275</v>
      </c>
      <c r="I46" s="180">
        <v>16000</v>
      </c>
      <c r="J46" s="180">
        <v>16000</v>
      </c>
      <c r="K46" s="38"/>
      <c r="L46" s="38"/>
      <c r="M46" s="180">
        <v>16000</v>
      </c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customHeight="1" spans="1:24">
      <c r="A47" s="38" t="s">
        <v>202</v>
      </c>
      <c r="B47" s="38" t="s">
        <v>70</v>
      </c>
      <c r="C47" s="172" t="s">
        <v>262</v>
      </c>
      <c r="D47" s="173" t="s">
        <v>264</v>
      </c>
      <c r="E47" s="173" t="s">
        <v>102</v>
      </c>
      <c r="F47" s="174" t="s">
        <v>103</v>
      </c>
      <c r="G47" s="156" t="s">
        <v>276</v>
      </c>
      <c r="H47" s="174" t="s">
        <v>277</v>
      </c>
      <c r="I47" s="180">
        <v>65000</v>
      </c>
      <c r="J47" s="180">
        <v>65000</v>
      </c>
      <c r="K47" s="38"/>
      <c r="L47" s="38"/>
      <c r="M47" s="180">
        <v>65000</v>
      </c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customHeight="1" spans="1:24">
      <c r="A48" s="38" t="s">
        <v>202</v>
      </c>
      <c r="B48" s="38" t="s">
        <v>70</v>
      </c>
      <c r="C48" s="172" t="s">
        <v>262</v>
      </c>
      <c r="D48" s="173" t="s">
        <v>264</v>
      </c>
      <c r="E48" s="173" t="s">
        <v>102</v>
      </c>
      <c r="F48" s="174" t="s">
        <v>103</v>
      </c>
      <c r="G48" s="156" t="s">
        <v>278</v>
      </c>
      <c r="H48" s="174" t="s">
        <v>279</v>
      </c>
      <c r="I48" s="180">
        <v>15000</v>
      </c>
      <c r="J48" s="180">
        <v>15000</v>
      </c>
      <c r="K48" s="38"/>
      <c r="L48" s="38"/>
      <c r="M48" s="180">
        <v>15000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customHeight="1" spans="1:24">
      <c r="A49" s="38" t="s">
        <v>202</v>
      </c>
      <c r="B49" s="38" t="s">
        <v>70</v>
      </c>
      <c r="C49" s="172" t="s">
        <v>262</v>
      </c>
      <c r="D49" s="173" t="s">
        <v>264</v>
      </c>
      <c r="E49" s="173" t="s">
        <v>102</v>
      </c>
      <c r="F49" s="174" t="s">
        <v>103</v>
      </c>
      <c r="G49" s="156" t="s">
        <v>280</v>
      </c>
      <c r="H49" s="174" t="s">
        <v>281</v>
      </c>
      <c r="I49" s="180">
        <v>90000</v>
      </c>
      <c r="J49" s="180">
        <v>90000</v>
      </c>
      <c r="K49" s="38"/>
      <c r="L49" s="38"/>
      <c r="M49" s="180">
        <v>90000</v>
      </c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customHeight="1" spans="1:24">
      <c r="A50" s="38" t="s">
        <v>202</v>
      </c>
      <c r="B50" s="38" t="s">
        <v>70</v>
      </c>
      <c r="C50" s="172" t="s">
        <v>262</v>
      </c>
      <c r="D50" s="173" t="s">
        <v>264</v>
      </c>
      <c r="E50" s="173" t="s">
        <v>102</v>
      </c>
      <c r="F50" s="174" t="s">
        <v>103</v>
      </c>
      <c r="G50" s="156" t="s">
        <v>282</v>
      </c>
      <c r="H50" s="174" t="s">
        <v>283</v>
      </c>
      <c r="I50" s="180">
        <v>10000</v>
      </c>
      <c r="J50" s="180">
        <v>10000</v>
      </c>
      <c r="K50" s="38"/>
      <c r="L50" s="38"/>
      <c r="M50" s="180">
        <v>10000</v>
      </c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customFormat="1" customHeight="1" spans="1:24">
      <c r="A51" s="38" t="s">
        <v>202</v>
      </c>
      <c r="B51" s="38" t="s">
        <v>70</v>
      </c>
      <c r="C51" s="172" t="s">
        <v>262</v>
      </c>
      <c r="D51" s="173" t="s">
        <v>264</v>
      </c>
      <c r="E51" s="173" t="s">
        <v>102</v>
      </c>
      <c r="F51" s="174" t="s">
        <v>103</v>
      </c>
      <c r="G51" s="156" t="s">
        <v>284</v>
      </c>
      <c r="H51" s="174" t="s">
        <v>285</v>
      </c>
      <c r="I51" s="180">
        <v>5000</v>
      </c>
      <c r="J51" s="180">
        <v>5000</v>
      </c>
      <c r="K51" s="38"/>
      <c r="L51" s="38"/>
      <c r="M51" s="180">
        <v>5000</v>
      </c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customFormat="1" customHeight="1" spans="1:24">
      <c r="A52" s="38" t="s">
        <v>202</v>
      </c>
      <c r="B52" s="38" t="s">
        <v>70</v>
      </c>
      <c r="C52" s="172" t="s">
        <v>286</v>
      </c>
      <c r="D52" s="173" t="s">
        <v>287</v>
      </c>
      <c r="E52" s="173" t="s">
        <v>100</v>
      </c>
      <c r="F52" s="174" t="s">
        <v>101</v>
      </c>
      <c r="G52" s="156" t="s">
        <v>288</v>
      </c>
      <c r="H52" s="174" t="s">
        <v>289</v>
      </c>
      <c r="I52" s="180">
        <v>42120</v>
      </c>
      <c r="J52" s="180">
        <v>42120</v>
      </c>
      <c r="K52" s="38"/>
      <c r="L52" s="38"/>
      <c r="M52" s="180">
        <v>42120</v>
      </c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customFormat="1" customHeight="1" spans="1:24">
      <c r="A53" s="38" t="s">
        <v>202</v>
      </c>
      <c r="B53" s="38" t="s">
        <v>70</v>
      </c>
      <c r="C53" s="172" t="s">
        <v>286</v>
      </c>
      <c r="D53" s="173" t="s">
        <v>287</v>
      </c>
      <c r="E53" s="173" t="s">
        <v>102</v>
      </c>
      <c r="F53" s="174" t="s">
        <v>103</v>
      </c>
      <c r="G53" s="156" t="s">
        <v>288</v>
      </c>
      <c r="H53" s="174" t="s">
        <v>289</v>
      </c>
      <c r="I53" s="180">
        <v>21060</v>
      </c>
      <c r="J53" s="180">
        <v>21060</v>
      </c>
      <c r="K53" s="38"/>
      <c r="L53" s="38"/>
      <c r="M53" s="180">
        <v>21060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customFormat="1" customHeight="1" spans="1:24">
      <c r="A54" s="38" t="s">
        <v>202</v>
      </c>
      <c r="B54" s="38" t="s">
        <v>70</v>
      </c>
      <c r="C54" s="172" t="s">
        <v>290</v>
      </c>
      <c r="D54" s="173" t="s">
        <v>291</v>
      </c>
      <c r="E54" s="173" t="s">
        <v>100</v>
      </c>
      <c r="F54" s="174" t="s">
        <v>101</v>
      </c>
      <c r="G54" s="156" t="s">
        <v>230</v>
      </c>
      <c r="H54" s="174" t="s">
        <v>231</v>
      </c>
      <c r="I54" s="180">
        <v>1857600</v>
      </c>
      <c r="J54" s="180">
        <v>1857600</v>
      </c>
      <c r="K54" s="38"/>
      <c r="L54" s="38"/>
      <c r="M54" s="180">
        <v>1857600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customFormat="1" customHeight="1" spans="1:24">
      <c r="A55" s="38" t="s">
        <v>202</v>
      </c>
      <c r="B55" s="38" t="s">
        <v>70</v>
      </c>
      <c r="C55" s="172" t="s">
        <v>290</v>
      </c>
      <c r="D55" s="173" t="s">
        <v>291</v>
      </c>
      <c r="E55" s="173" t="s">
        <v>102</v>
      </c>
      <c r="F55" s="174" t="s">
        <v>103</v>
      </c>
      <c r="G55" s="156" t="s">
        <v>230</v>
      </c>
      <c r="H55" s="174" t="s">
        <v>231</v>
      </c>
      <c r="I55" s="180">
        <v>928800</v>
      </c>
      <c r="J55" s="180">
        <v>928800</v>
      </c>
      <c r="K55" s="38"/>
      <c r="L55" s="38"/>
      <c r="M55" s="180">
        <v>928800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customFormat="1" customHeight="1" spans="1:24">
      <c r="A56" s="38" t="s">
        <v>202</v>
      </c>
      <c r="B56" s="38" t="s">
        <v>70</v>
      </c>
      <c r="C56" s="172" t="s">
        <v>290</v>
      </c>
      <c r="D56" s="173" t="s">
        <v>292</v>
      </c>
      <c r="E56" s="173" t="s">
        <v>100</v>
      </c>
      <c r="F56" s="174" t="s">
        <v>101</v>
      </c>
      <c r="G56" s="156" t="s">
        <v>233</v>
      </c>
      <c r="H56" s="174" t="s">
        <v>234</v>
      </c>
      <c r="I56" s="180">
        <v>518400</v>
      </c>
      <c r="J56" s="180">
        <v>518400</v>
      </c>
      <c r="K56" s="38"/>
      <c r="L56" s="38"/>
      <c r="M56" s="180">
        <v>518400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customFormat="1" customHeight="1" spans="1:24">
      <c r="A57" s="38" t="s">
        <v>202</v>
      </c>
      <c r="B57" s="38" t="s">
        <v>70</v>
      </c>
      <c r="C57" s="172" t="s">
        <v>290</v>
      </c>
      <c r="D57" s="173" t="s">
        <v>293</v>
      </c>
      <c r="E57" s="173" t="s">
        <v>100</v>
      </c>
      <c r="F57" s="174" t="s">
        <v>101</v>
      </c>
      <c r="G57" s="156" t="s">
        <v>233</v>
      </c>
      <c r="H57" s="174" t="s">
        <v>234</v>
      </c>
      <c r="I57" s="180">
        <v>453600</v>
      </c>
      <c r="J57" s="180">
        <v>453600</v>
      </c>
      <c r="K57" s="38"/>
      <c r="L57" s="38"/>
      <c r="M57" s="180">
        <v>453600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customFormat="1" customHeight="1" spans="1:24">
      <c r="A58" s="38" t="s">
        <v>202</v>
      </c>
      <c r="B58" s="38" t="s">
        <v>70</v>
      </c>
      <c r="C58" s="172" t="s">
        <v>290</v>
      </c>
      <c r="D58" s="173" t="s">
        <v>293</v>
      </c>
      <c r="E58" s="173" t="s">
        <v>102</v>
      </c>
      <c r="F58" s="174" t="s">
        <v>103</v>
      </c>
      <c r="G58" s="156" t="s">
        <v>233</v>
      </c>
      <c r="H58" s="174" t="s">
        <v>234</v>
      </c>
      <c r="I58" s="180">
        <v>226800</v>
      </c>
      <c r="J58" s="180">
        <v>226800</v>
      </c>
      <c r="K58" s="38"/>
      <c r="L58" s="38"/>
      <c r="M58" s="180">
        <v>226800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customFormat="1" customHeight="1" spans="1:24">
      <c r="A59" s="38" t="s">
        <v>202</v>
      </c>
      <c r="B59" s="38" t="s">
        <v>70</v>
      </c>
      <c r="C59" s="172" t="s">
        <v>290</v>
      </c>
      <c r="D59" s="173" t="s">
        <v>292</v>
      </c>
      <c r="E59" s="173" t="s">
        <v>102</v>
      </c>
      <c r="F59" s="174" t="s">
        <v>103</v>
      </c>
      <c r="G59" s="156" t="s">
        <v>233</v>
      </c>
      <c r="H59" s="174" t="s">
        <v>234</v>
      </c>
      <c r="I59" s="180">
        <v>259200</v>
      </c>
      <c r="J59" s="180">
        <v>259200</v>
      </c>
      <c r="K59" s="38"/>
      <c r="L59" s="38"/>
      <c r="M59" s="180">
        <v>259200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ht="17.25" customHeight="1" spans="1:24">
      <c r="A60" s="158" t="s">
        <v>294</v>
      </c>
      <c r="B60" s="98"/>
      <c r="C60" s="97"/>
      <c r="D60" s="97"/>
      <c r="E60" s="97"/>
      <c r="F60" s="97"/>
      <c r="G60" s="97"/>
      <c r="H60" s="94"/>
      <c r="I60" s="180">
        <v>22528030</v>
      </c>
      <c r="J60" s="180">
        <v>22528030</v>
      </c>
      <c r="K60" s="166"/>
      <c r="L60" s="166"/>
      <c r="M60" s="180">
        <v>22528030</v>
      </c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</row>
  </sheetData>
  <mergeCells count="31">
    <mergeCell ref="A3:X3"/>
    <mergeCell ref="A4:H4"/>
    <mergeCell ref="I5:X5"/>
    <mergeCell ref="J6:N6"/>
    <mergeCell ref="O6:Q6"/>
    <mergeCell ref="S6:X6"/>
    <mergeCell ref="A60:H6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B1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/>
  <cols>
    <col min="1" max="1" width="17.625" customWidth="1"/>
    <col min="2" max="2" width="20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6"/>
      <c r="E2" s="2"/>
      <c r="F2" s="2"/>
      <c r="G2" s="2"/>
      <c r="H2" s="2"/>
      <c r="U2" s="146"/>
      <c r="W2" s="167" t="s">
        <v>295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6"/>
      <c r="W4" s="123" t="s">
        <v>2</v>
      </c>
    </row>
    <row r="5" ht="21.75" customHeight="1" spans="1:23">
      <c r="A5" s="9" t="s">
        <v>296</v>
      </c>
      <c r="B5" s="10" t="s">
        <v>186</v>
      </c>
      <c r="C5" s="9" t="s">
        <v>187</v>
      </c>
      <c r="D5" s="9" t="s">
        <v>297</v>
      </c>
      <c r="E5" s="10" t="s">
        <v>188</v>
      </c>
      <c r="F5" s="10" t="s">
        <v>189</v>
      </c>
      <c r="G5" s="10" t="s">
        <v>298</v>
      </c>
      <c r="H5" s="10" t="s">
        <v>299</v>
      </c>
      <c r="I5" s="28" t="s">
        <v>56</v>
      </c>
      <c r="J5" s="11" t="s">
        <v>300</v>
      </c>
      <c r="K5" s="12"/>
      <c r="L5" s="12"/>
      <c r="M5" s="13"/>
      <c r="N5" s="11" t="s">
        <v>194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59" t="s">
        <v>59</v>
      </c>
      <c r="K6" s="160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200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61" t="s">
        <v>58</v>
      </c>
      <c r="K7" s="162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58</v>
      </c>
      <c r="K8" s="68" t="s">
        <v>301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21.75" customHeight="1" spans="1:23">
      <c r="A10" s="147" t="s">
        <v>302</v>
      </c>
      <c r="B10" s="233" t="s">
        <v>303</v>
      </c>
      <c r="C10" s="149" t="s">
        <v>304</v>
      </c>
      <c r="D10" s="150" t="s">
        <v>70</v>
      </c>
      <c r="E10" s="151" t="s">
        <v>100</v>
      </c>
      <c r="F10" s="31" t="s">
        <v>101</v>
      </c>
      <c r="G10" s="31" t="s">
        <v>305</v>
      </c>
      <c r="H10" s="31" t="s">
        <v>306</v>
      </c>
      <c r="I10" s="163">
        <v>40000</v>
      </c>
      <c r="J10" s="163">
        <v>40000</v>
      </c>
      <c r="K10" s="163">
        <v>40000</v>
      </c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</row>
    <row r="11" s="145" customFormat="1" ht="18.75" customHeight="1" spans="1:23">
      <c r="A11" s="152" t="s">
        <v>307</v>
      </c>
      <c r="B11" s="234" t="s">
        <v>308</v>
      </c>
      <c r="C11" s="153" t="s">
        <v>309</v>
      </c>
      <c r="D11" s="154" t="s">
        <v>70</v>
      </c>
      <c r="E11" s="155" t="s">
        <v>100</v>
      </c>
      <c r="F11" s="31" t="s">
        <v>101</v>
      </c>
      <c r="G11" s="31" t="s">
        <v>219</v>
      </c>
      <c r="H11" s="31" t="s">
        <v>220</v>
      </c>
      <c r="I11" s="163">
        <v>20000</v>
      </c>
      <c r="J11" s="163">
        <v>20000</v>
      </c>
      <c r="K11" s="163">
        <v>20000</v>
      </c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</row>
    <row r="12" s="145" customFormat="1" ht="18.75" customHeight="1" spans="1:23">
      <c r="A12" s="31" t="s">
        <v>310</v>
      </c>
      <c r="B12" s="235" t="s">
        <v>311</v>
      </c>
      <c r="C12" s="157" t="s">
        <v>312</v>
      </c>
      <c r="D12" s="154" t="s">
        <v>70</v>
      </c>
      <c r="E12" s="155" t="s">
        <v>100</v>
      </c>
      <c r="F12" s="31" t="s">
        <v>101</v>
      </c>
      <c r="G12" s="31" t="s">
        <v>207</v>
      </c>
      <c r="H12" s="31" t="s">
        <v>208</v>
      </c>
      <c r="I12" s="163">
        <v>14000</v>
      </c>
      <c r="J12" s="163">
        <v>14000</v>
      </c>
      <c r="K12" s="163">
        <v>14000</v>
      </c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</row>
    <row r="13" ht="18.75" customHeight="1" spans="1:23">
      <c r="A13" s="158" t="s">
        <v>294</v>
      </c>
      <c r="B13" s="98"/>
      <c r="C13" s="98"/>
      <c r="D13" s="98"/>
      <c r="E13" s="98"/>
      <c r="F13" s="98"/>
      <c r="G13" s="98"/>
      <c r="H13" s="106"/>
      <c r="I13" s="163">
        <v>74000</v>
      </c>
      <c r="J13" s="163">
        <v>74000</v>
      </c>
      <c r="K13" s="163">
        <v>74000</v>
      </c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11" activePane="bottomLeft" state="frozen"/>
      <selection/>
      <selection pane="bottomLeft" activeCell="B11" sqref="B11:B1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313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187</v>
      </c>
      <c r="B5" s="68" t="s">
        <v>314</v>
      </c>
      <c r="C5" s="68" t="s">
        <v>315</v>
      </c>
      <c r="D5" s="68" t="s">
        <v>316</v>
      </c>
      <c r="E5" s="68" t="s">
        <v>317</v>
      </c>
      <c r="F5" s="69" t="s">
        <v>318</v>
      </c>
      <c r="G5" s="68" t="s">
        <v>319</v>
      </c>
      <c r="H5" s="69" t="s">
        <v>320</v>
      </c>
      <c r="I5" s="69" t="s">
        <v>321</v>
      </c>
      <c r="J5" s="68" t="s">
        <v>322</v>
      </c>
    </row>
    <row r="6" ht="18.75" customHeight="1" spans="1:10">
      <c r="A6" s="138">
        <v>1</v>
      </c>
      <c r="B6" s="138">
        <v>2</v>
      </c>
      <c r="C6" s="138">
        <v>3</v>
      </c>
      <c r="D6" s="138">
        <v>4</v>
      </c>
      <c r="E6" s="138">
        <v>5</v>
      </c>
      <c r="F6" s="38">
        <v>6</v>
      </c>
      <c r="G6" s="138">
        <v>7</v>
      </c>
      <c r="H6" s="38">
        <v>8</v>
      </c>
      <c r="I6" s="38">
        <v>9</v>
      </c>
      <c r="J6" s="138">
        <v>10</v>
      </c>
    </row>
    <row r="7" ht="54" customHeight="1" spans="1:10">
      <c r="A7" s="30" t="s">
        <v>70</v>
      </c>
      <c r="B7" s="70"/>
      <c r="C7" s="70"/>
      <c r="D7" s="70"/>
      <c r="E7" s="71"/>
      <c r="F7" s="72"/>
      <c r="G7" s="71"/>
      <c r="H7" s="72"/>
      <c r="I7" s="72"/>
      <c r="J7" s="71"/>
    </row>
    <row r="8" ht="54" customHeight="1" spans="1:10">
      <c r="A8" s="139" t="s">
        <v>304</v>
      </c>
      <c r="B8" s="139" t="s">
        <v>323</v>
      </c>
      <c r="C8" s="139" t="s">
        <v>324</v>
      </c>
      <c r="D8" s="139" t="s">
        <v>325</v>
      </c>
      <c r="E8" s="139" t="s">
        <v>326</v>
      </c>
      <c r="F8" s="139" t="s">
        <v>327</v>
      </c>
      <c r="G8" s="139" t="s">
        <v>328</v>
      </c>
      <c r="H8" s="139" t="s">
        <v>329</v>
      </c>
      <c r="I8" s="139" t="s">
        <v>330</v>
      </c>
      <c r="J8" s="139" t="s">
        <v>326</v>
      </c>
    </row>
    <row r="9" ht="54" customHeight="1" spans="1:10">
      <c r="A9" s="139" t="s">
        <v>304</v>
      </c>
      <c r="B9" s="139" t="s">
        <v>323</v>
      </c>
      <c r="C9" s="139" t="s">
        <v>331</v>
      </c>
      <c r="D9" s="139" t="s">
        <v>332</v>
      </c>
      <c r="E9" s="139" t="s">
        <v>333</v>
      </c>
      <c r="F9" s="139" t="s">
        <v>327</v>
      </c>
      <c r="G9" s="139" t="s">
        <v>334</v>
      </c>
      <c r="H9" s="139" t="s">
        <v>335</v>
      </c>
      <c r="I9" s="139" t="s">
        <v>330</v>
      </c>
      <c r="J9" s="139" t="s">
        <v>333</v>
      </c>
    </row>
    <row r="10" ht="54" customHeight="1" spans="1:10">
      <c r="A10" s="139" t="s">
        <v>304</v>
      </c>
      <c r="B10" s="139" t="s">
        <v>323</v>
      </c>
      <c r="C10" s="139" t="s">
        <v>336</v>
      </c>
      <c r="D10" s="139" t="s">
        <v>337</v>
      </c>
      <c r="E10" s="139" t="s">
        <v>337</v>
      </c>
      <c r="F10" s="139" t="s">
        <v>338</v>
      </c>
      <c r="G10" s="139" t="s">
        <v>339</v>
      </c>
      <c r="H10" s="139" t="s">
        <v>335</v>
      </c>
      <c r="I10" s="139" t="s">
        <v>330</v>
      </c>
      <c r="J10" s="139" t="s">
        <v>337</v>
      </c>
    </row>
    <row r="11" ht="57" customHeight="1" spans="1:10">
      <c r="A11" s="139" t="s">
        <v>309</v>
      </c>
      <c r="B11" s="139" t="s">
        <v>340</v>
      </c>
      <c r="C11" s="139" t="s">
        <v>324</v>
      </c>
      <c r="D11" s="139" t="s">
        <v>341</v>
      </c>
      <c r="E11" s="139" t="s">
        <v>342</v>
      </c>
      <c r="F11" s="139" t="s">
        <v>327</v>
      </c>
      <c r="G11" s="139" t="s">
        <v>343</v>
      </c>
      <c r="H11" s="139" t="s">
        <v>344</v>
      </c>
      <c r="I11" s="139" t="s">
        <v>330</v>
      </c>
      <c r="J11" s="139" t="s">
        <v>345</v>
      </c>
    </row>
    <row r="12" ht="54" customHeight="1" spans="1:10">
      <c r="A12" s="139" t="s">
        <v>309</v>
      </c>
      <c r="B12" s="139" t="s">
        <v>346</v>
      </c>
      <c r="C12" s="139" t="s">
        <v>331</v>
      </c>
      <c r="D12" s="139" t="s">
        <v>332</v>
      </c>
      <c r="E12" s="139" t="s">
        <v>347</v>
      </c>
      <c r="F12" s="139" t="s">
        <v>327</v>
      </c>
      <c r="G12" s="139" t="s">
        <v>348</v>
      </c>
      <c r="H12" s="139" t="s">
        <v>349</v>
      </c>
      <c r="I12" s="139" t="s">
        <v>330</v>
      </c>
      <c r="J12" s="139" t="s">
        <v>350</v>
      </c>
    </row>
    <row r="13" ht="54" customHeight="1" spans="1:10">
      <c r="A13" s="139" t="s">
        <v>309</v>
      </c>
      <c r="B13" s="139" t="s">
        <v>346</v>
      </c>
      <c r="C13" s="139" t="s">
        <v>336</v>
      </c>
      <c r="D13" s="139" t="s">
        <v>337</v>
      </c>
      <c r="E13" s="139" t="s">
        <v>351</v>
      </c>
      <c r="F13" s="139" t="s">
        <v>338</v>
      </c>
      <c r="G13" s="139" t="s">
        <v>339</v>
      </c>
      <c r="H13" s="139" t="s">
        <v>335</v>
      </c>
      <c r="I13" s="139" t="s">
        <v>330</v>
      </c>
      <c r="J13" s="139" t="s">
        <v>352</v>
      </c>
    </row>
    <row r="14" ht="68" customHeight="1" spans="1:10">
      <c r="A14" s="140" t="s">
        <v>312</v>
      </c>
      <c r="B14" s="141" t="s">
        <v>340</v>
      </c>
      <c r="C14" s="139" t="s">
        <v>324</v>
      </c>
      <c r="D14" s="139" t="s">
        <v>341</v>
      </c>
      <c r="E14" s="139" t="s">
        <v>353</v>
      </c>
      <c r="F14" s="139" t="s">
        <v>327</v>
      </c>
      <c r="G14" s="139" t="s">
        <v>343</v>
      </c>
      <c r="H14" s="139" t="s">
        <v>344</v>
      </c>
      <c r="I14" s="139" t="s">
        <v>330</v>
      </c>
      <c r="J14" s="139" t="s">
        <v>354</v>
      </c>
    </row>
    <row r="15" ht="54" customHeight="1" spans="1:10">
      <c r="A15" s="142"/>
      <c r="B15" s="143"/>
      <c r="C15" s="139" t="s">
        <v>331</v>
      </c>
      <c r="D15" s="139" t="s">
        <v>332</v>
      </c>
      <c r="E15" s="139" t="s">
        <v>347</v>
      </c>
      <c r="F15" s="139" t="s">
        <v>327</v>
      </c>
      <c r="G15" s="139" t="s">
        <v>348</v>
      </c>
      <c r="H15" s="139" t="s">
        <v>349</v>
      </c>
      <c r="I15" s="139" t="s">
        <v>330</v>
      </c>
      <c r="J15" s="139" t="s">
        <v>355</v>
      </c>
    </row>
    <row r="16" ht="54" customHeight="1" spans="1:10">
      <c r="A16" s="142"/>
      <c r="B16" s="143"/>
      <c r="C16" s="139" t="s">
        <v>336</v>
      </c>
      <c r="D16" s="139" t="s">
        <v>337</v>
      </c>
      <c r="E16" s="139" t="s">
        <v>351</v>
      </c>
      <c r="F16" s="139" t="s">
        <v>338</v>
      </c>
      <c r="G16" s="139" t="s">
        <v>339</v>
      </c>
      <c r="H16" s="139" t="s">
        <v>335</v>
      </c>
      <c r="I16" s="139" t="s">
        <v>330</v>
      </c>
      <c r="J16" s="139" t="s">
        <v>352</v>
      </c>
    </row>
    <row r="17" ht="54" customHeight="1" spans="1:10">
      <c r="A17" s="93"/>
      <c r="B17" s="144"/>
      <c r="C17" s="139" t="s">
        <v>336</v>
      </c>
      <c r="D17" s="139" t="s">
        <v>337</v>
      </c>
      <c r="E17" s="139" t="s">
        <v>356</v>
      </c>
      <c r="F17" s="139" t="s">
        <v>338</v>
      </c>
      <c r="G17" s="139" t="s">
        <v>339</v>
      </c>
      <c r="H17" s="139" t="s">
        <v>335</v>
      </c>
      <c r="I17" s="139" t="s">
        <v>330</v>
      </c>
      <c r="J17" s="139" t="s">
        <v>357</v>
      </c>
    </row>
  </sheetData>
  <mergeCells count="8">
    <mergeCell ref="A3:J3"/>
    <mergeCell ref="A4:H4"/>
    <mergeCell ref="A8:A10"/>
    <mergeCell ref="A11:A13"/>
    <mergeCell ref="A14:A17"/>
    <mergeCell ref="B8:B10"/>
    <mergeCell ref="B11:B13"/>
    <mergeCell ref="B14:B1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2025-03-24T04:02:49Z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