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7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<sst xmlns="http://schemas.openxmlformats.org/spreadsheetml/2006/main" count="728" uniqueCount="297">
  <si>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</si>
  <si>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</si>
  <si>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</si>
  <si>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</si>
  <si>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</si>
  <si>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</si>
  <si>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</si>
  <si>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</si>
  <si>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</si>
  <si>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</si>
  <si>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</si>
  <si>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</si>
  <si>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</si>
  <si>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</si>
  <si>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</si>
  <si>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</si>
  <si>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</si>
  <si>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</si>
  <si>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</si>
  <si>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</si>
  <si>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</si>
  <si>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</si>
  <si>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</si>
  <si>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</si>
  <si>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</si>
  <si>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</si>
  <si>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</si>
  <si>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</si>
  <si>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</si>
  <si>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</si>
  <si>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</si>
  <si>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</si>
  <si>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</si>
  <si>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</si>
  <si>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</si>
  <si>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</si>
  <si>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</si>
  <si>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</si>
  <si>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</si>
  <si>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</si>
  <si>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</si>
  <si>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</si>
  <si>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</si>
  <si>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</si>
  <si>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</si>
  <si>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</si>
  <si>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</si>
  <si>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</si>
  <si>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</si>
  <si>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</si>
  <si>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</si>
  <si>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</si>
  <si>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</si>
  <si>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</si>
  <si>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</si>
  <si>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</si>
  <si>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</si>
  <si>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</si>
  <si>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</si>
  <si>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</si>
  <si>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</si>
  <si>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</si>
  <si>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</si>
  <si>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</si>
  <si>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</si>
  <si>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</si>
  <si>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</si>
  <si>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</si>
  <si>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</si>
  <si>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昆明市五华区住房和城乡建设局房管所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</si>
  <si>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</si>
  <si>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</si>
  <si>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</si>
  <si>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</si>
  <si>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</si>
  <si>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</si>
  <si>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</si>
  <si>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</si>
  <si>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</si>
  <si>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</si>
  <si>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</si>
  <si>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</si>
  <si>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</si>
  <si>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</si>
  <si>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</si>
  <si>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</si>
  <si>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</si>
  <si>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</si>
  <si>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</si>
  <si>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</si>
  <si>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</si>
  <si>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</si>
  <si>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</si>
  <si>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</si>
  <si>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</si>
  <si>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</si>
  <si>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212</t>
  </si>
  <si>
    <t>城乡社区支出</t>
  </si>
  <si>
    <t>21201</t>
  </si>
  <si>
    <t>城乡社区管理事务</t>
  </si>
  <si>
    <t>2120101</t>
  </si>
  <si>
    <t>行政运行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</si>
  <si>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</si>
  <si>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</si>
  <si>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</si>
  <si>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</si>
  <si>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</si>
  <si>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</si>
  <si>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</si>
  <si>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</si>
  <si>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</si>
  <si>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</si>
  <si>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</si>
  <si>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</si>
  <si>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</si>
  <si>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</si>
  <si>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</si>
  <si>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</si>
  <si>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</si>
  <si>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</si>
  <si>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</si>
  <si>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</si>
  <si>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</si>
  <si>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</si>
  <si>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</si>
  <si>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</si>
  <si>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</si>
  <si>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</si>
  <si>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</si>
  <si>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</si>
  <si>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</si>
  <si>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</si>
  <si>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</si>
  <si>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</si>
  <si>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</si>
  <si>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</si>
  <si>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空表说明：我部门2025年无该项数据，此表为空表。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</si>
  <si>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</si>
  <si>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</si>
  <si>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</si>
  <si>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</si>
  <si>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</si>
  <si>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</si>
  <si>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</si>
  <si>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</si>
  <si>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</si>
  <si>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</si>
  <si>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</si>
  <si>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</si>
  <si>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空表说明：昆明市五华区住房和城乡建设局房管所2025年无一般公共预算“三公”经费支出，故此表为空表。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</si>
  <si>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</si>
  <si>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</si>
  <si>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</si>
  <si>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</si>
  <si>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</si>
  <si>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</si>
  <si>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</si>
  <si>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</si>
  <si>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</si>
  <si>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</si>
  <si>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</si>
  <si>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</si>
  <si>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</si>
  <si>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</si>
  <si>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</si>
  <si>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</si>
  <si>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</si>
  <si>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</si>
  <si>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</si>
  <si>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空表说明：昆明市五华区住房和城乡建设局房管所2025年无基本支出，故此表为空表。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</si>
  <si>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</si>
  <si>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</si>
  <si>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</si>
  <si>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</si>
  <si>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</si>
  <si>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</si>
  <si>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</si>
  <si>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</si>
  <si>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530102251100003876483</t>
  </si>
  <si>
    <t>行政办公资金</t>
  </si>
  <si>
    <t>30201</t>
  </si>
  <si>
    <t>办公费</t>
  </si>
  <si>
    <t>530102251100003876494</t>
  </si>
  <si>
    <t>修缮经费</t>
  </si>
  <si>
    <t>30213</t>
  </si>
  <si>
    <t>维修（护）费</t>
  </si>
  <si>
    <t>1112 事业人员支出工资</t>
  </si>
  <si>
    <t>530102251100003884437</t>
  </si>
  <si>
    <t>基本支出及公用经费</t>
  </si>
  <si>
    <t>30107</t>
  </si>
  <si>
    <t>绩效工资</t>
  </si>
  <si>
    <t>30199</t>
  </si>
  <si>
    <t>其他工资福利支出</t>
  </si>
  <si>
    <t>30101</t>
  </si>
  <si>
    <t>基本工资</t>
  </si>
  <si>
    <t>30112</t>
  </si>
  <si>
    <t>其他社会保障缴费</t>
  </si>
  <si>
    <t>215 工会经费</t>
  </si>
  <si>
    <t>530102251100003884869</t>
  </si>
  <si>
    <t>房管所工会经费</t>
  </si>
  <si>
    <t>30228</t>
  </si>
  <si>
    <t>工会经费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</si>
  <si>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</si>
  <si>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</si>
  <si>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</si>
  <si>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</si>
  <si>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</si>
  <si>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</si>
  <si>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</si>
  <si>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</si>
  <si>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</si>
  <si>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</si>
  <si>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</si>
  <si>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</si>
  <si>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单位人数</t>
  </si>
  <si>
    <t>=</t>
  </si>
  <si>
    <t>24</t>
  </si>
  <si>
    <t>人</t>
  </si>
  <si>
    <t>定量指标</t>
  </si>
  <si>
    <t>反映单位人数</t>
  </si>
  <si>
    <t>成本指标</t>
  </si>
  <si>
    <t>经济成本指标</t>
  </si>
  <si>
    <t>55,000.00</t>
  </si>
  <si>
    <t>元</t>
  </si>
  <si>
    <t>反映成本</t>
  </si>
  <si>
    <t>效益指标</t>
  </si>
  <si>
    <t>社会效益</t>
  </si>
  <si>
    <t>提升办公效率</t>
  </si>
  <si>
    <t>有效提升</t>
  </si>
  <si>
    <t>是/否</t>
  </si>
  <si>
    <t>定性指标</t>
  </si>
  <si>
    <t>反映是否提高办公效率</t>
  </si>
  <si>
    <t>满意度指标</t>
  </si>
  <si>
    <t>服务对象满意度</t>
  </si>
  <si>
    <t>受益对象满意度</t>
  </si>
  <si>
    <t>&gt;=</t>
  </si>
  <si>
    <t>95</t>
  </si>
  <si>
    <t>%</t>
  </si>
  <si>
    <t>反映受益对象满意度</t>
  </si>
  <si>
    <t>100</t>
  </si>
  <si>
    <t>社会成本指标</t>
  </si>
  <si>
    <t>生态环境成本指标</t>
  </si>
  <si>
    <t>经济效益</t>
  </si>
  <si>
    <t xml:space="preserve">事业人员绩效奖励1257600元、一般公用经费70200元、事业人员工资支出1907570元、社会保障缴费1385995.32元、住房公积金379884元、其他商品服务支出1081920元。
</t>
  </si>
  <si>
    <t>事业人员数量</t>
  </si>
  <si>
    <t>反映事业人员数量</t>
  </si>
  <si>
    <t>6,083,169.32</t>
  </si>
  <si>
    <t>反映经济成本</t>
  </si>
  <si>
    <t>修缮资金</t>
  </si>
  <si>
    <t>预算06表</t>
  </si>
  <si>
    <t>政府性基金预算支出预算表</t>
  </si>
  <si>
    <t>单位名称：昆明市发展和改革委员会</t>
  </si>
  <si>
    <t>政府性基金预算支出</t>
  </si>
  <si>
    <t>空表说明：昆明市五华区住房和城乡建设局房管所2025年无政府性基金预算支出，故此表为空表。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</si>
  <si>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</si>
  <si>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</si>
  <si>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</si>
  <si>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</si>
  <si>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</si>
  <si>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</si>
  <si>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</si>
  <si>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</si>
  <si>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</si>
  <si>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</si>
  <si>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</si>
  <si>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</si>
  <si>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空表说明：昆明市五华区住房和城乡建设局房管所2025年无政府采购预算支出，故此表为空表。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</si>
  <si>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</si>
  <si>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</si>
  <si>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</si>
  <si>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</si>
  <si>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</si>
  <si>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</si>
  <si>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</si>
  <si>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空表说明：昆明市五华区住房和城乡建设局房管所2025年无政府采购服务预算支出，故此表为空表。</t>
  </si>
  <si>
    <t>预算09-1表</t>
  </si>
  <si>
    <t>单位名称（项目）</t>
  </si>
  <si>
    <t>地区</t>
  </si>
  <si>
    <t>空表说明：昆明市五华区住房和城乡建设局房管所2025年无对下转移预算支出，故此表为空表。</t>
  </si>
  <si>
    <t>预算09-2表</t>
  </si>
  <si>
    <t>空表说明：昆明市五华区住房和城乡建设局房管所2025年无对下转移支付绩效目标预算支出，故此表为空表。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</si>
  <si>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</si>
  <si>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</si>
  <si>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</si>
  <si>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</si>
  <si>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</si>
  <si>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</si>
  <si>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</si>
  <si>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</si>
  <si>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空表说明：昆明市五华区住房和城乡建设局房管所2025年新增资产配置预算支出，故此表为空表。</t>
  </si>
  <si>
    <t>预算11表</t>
  </si>
  <si>
    <t>上级补助</t>
  </si>
  <si>
    <t>空表说明：昆明市五华区住房和城乡建设局房管所2025年无对上转移支付补助项目预算支出，故此表为空表。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</si>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</sst>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  <xf numFmtId="0" fontId="37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14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6" fillId="0" borderId="14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2" fillId="0" borderId="7" xfId="0" applyNumberFormat="1" applyFont="1" applyBorder="1" applyAlignment="1">
      <alignment horizontal="right" vertical="center"/>
    </xf>
    <xf numFmtId="4" fontId="15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"单位名称："&amp;"昆明市五华区住房和城乡建设局房管所"</f>
        <v>单位名称：昆明市五华区住房和城乡建设局房管所</v>
      </c>
      <c r="B4" s="166"/>
      <c r="D4" s="142" t="s">
        <v>1</v>
      </c>
    </row>
    <row r="5" ht="23.25" customHeight="1" spans="1:4">
      <c r="A5" s="167" t="s">
        <v>2</v>
      </c>
      <c r="B5" s="168"/>
      <c r="C5" s="167" t="s">
        <v>3</v>
      </c>
      <c r="D5" s="168"/>
    </row>
    <row r="6" ht="24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7.25" customHeight="1" spans="1:4">
      <c r="A7" s="169" t="s">
        <v>7</v>
      </c>
      <c r="B7" s="82"/>
      <c r="C7" s="169" t="s">
        <v>8</v>
      </c>
      <c r="D7" s="82"/>
    </row>
    <row r="8" ht="17.25" customHeight="1" spans="1:4">
      <c r="A8" s="169" t="s">
        <v>9</v>
      </c>
      <c r="B8" s="82"/>
      <c r="C8" s="169" t="s">
        <v>10</v>
      </c>
      <c r="D8" s="82"/>
    </row>
    <row r="9" ht="17.25" customHeight="1" spans="1:4">
      <c r="A9" s="169" t="s">
        <v>11</v>
      </c>
      <c r="B9" s="82"/>
      <c r="C9" s="202" t="s">
        <v>12</v>
      </c>
      <c r="D9" s="82"/>
    </row>
    <row r="10" ht="17.25" customHeight="1" spans="1:4">
      <c r="A10" s="169" t="s">
        <v>13</v>
      </c>
      <c r="B10" s="82"/>
      <c r="C10" s="202" t="s">
        <v>14</v>
      </c>
      <c r="D10" s="82"/>
    </row>
    <row r="11" ht="17.25" customHeight="1" spans="1:4">
      <c r="A11" s="169" t="s">
        <v>15</v>
      </c>
      <c r="B11" s="82"/>
      <c r="C11" s="202" t="s">
        <v>16</v>
      </c>
      <c r="D11" s="82"/>
    </row>
    <row r="12" ht="17.25" customHeight="1" spans="1:4">
      <c r="A12" s="169" t="s">
        <v>17</v>
      </c>
      <c r="B12" s="82"/>
      <c r="C12" s="202" t="s">
        <v>18</v>
      </c>
      <c r="D12" s="82"/>
    </row>
    <row r="13" ht="17.25" customHeight="1" spans="1:4">
      <c r="A13" s="169" t="s">
        <v>19</v>
      </c>
      <c r="B13" s="60">
        <v>6355000</v>
      </c>
      <c r="C13" s="33" t="s">
        <v>20</v>
      </c>
      <c r="D13" s="82"/>
    </row>
    <row r="14" ht="17.25" customHeight="1" spans="1:4">
      <c r="A14" s="169" t="s">
        <v>21</v>
      </c>
      <c r="B14" s="82"/>
      <c r="C14" s="33" t="s">
        <v>22</v>
      </c>
      <c r="D14" s="82"/>
    </row>
    <row r="15" ht="17.25" customHeight="1" spans="1:4">
      <c r="A15" s="169" t="s">
        <v>23</v>
      </c>
      <c r="B15" s="82"/>
      <c r="C15" s="33" t="s">
        <v>24</v>
      </c>
      <c r="D15" s="82"/>
    </row>
    <row r="16" ht="17.25" customHeight="1" spans="1:4">
      <c r="A16" s="169" t="s">
        <v>25</v>
      </c>
      <c r="B16" s="60">
        <v>6138169.32</v>
      </c>
      <c r="C16" s="33" t="s">
        <v>26</v>
      </c>
      <c r="D16" s="82"/>
    </row>
    <row r="17" ht="17.25" customHeight="1" spans="1:4">
      <c r="A17" s="170"/>
      <c r="B17" s="82"/>
      <c r="C17" s="33" t="s">
        <v>27</v>
      </c>
      <c r="D17" s="203">
        <v>12493169.32</v>
      </c>
    </row>
    <row r="18" ht="17.25" customHeight="1" spans="1:4">
      <c r="A18" s="171"/>
      <c r="B18" s="82"/>
      <c r="C18" s="33" t="s">
        <v>28</v>
      </c>
      <c r="D18" s="82"/>
    </row>
    <row r="19" ht="17.25" customHeight="1" spans="1:4">
      <c r="A19" s="171"/>
      <c r="B19" s="82"/>
      <c r="C19" s="33" t="s">
        <v>29</v>
      </c>
      <c r="D19" s="82"/>
    </row>
    <row r="20" ht="17.25" customHeight="1" spans="1:4">
      <c r="A20" s="171"/>
      <c r="B20" s="82"/>
      <c r="C20" s="33" t="s">
        <v>30</v>
      </c>
      <c r="D20" s="82"/>
    </row>
    <row r="21" ht="17.25" customHeight="1" spans="1:4">
      <c r="A21" s="171"/>
      <c r="B21" s="82"/>
      <c r="C21" s="33" t="s">
        <v>31</v>
      </c>
      <c r="D21" s="82"/>
    </row>
    <row r="22" ht="17.25" customHeight="1" spans="1:4">
      <c r="A22" s="171"/>
      <c r="B22" s="82"/>
      <c r="C22" s="33" t="s">
        <v>32</v>
      </c>
      <c r="D22" s="82"/>
    </row>
    <row r="23" ht="17.25" customHeight="1" spans="1:4">
      <c r="A23" s="171"/>
      <c r="B23" s="82"/>
      <c r="C23" s="33" t="s">
        <v>33</v>
      </c>
      <c r="D23" s="82"/>
    </row>
    <row r="24" ht="17.25" customHeight="1" spans="1:4">
      <c r="A24" s="171"/>
      <c r="B24" s="82"/>
      <c r="C24" s="33" t="s">
        <v>34</v>
      </c>
      <c r="D24" s="82"/>
    </row>
    <row r="25" ht="17.25" customHeight="1" spans="1:4">
      <c r="A25" s="171"/>
      <c r="B25" s="82"/>
      <c r="C25" s="33" t="s">
        <v>35</v>
      </c>
      <c r="D25" s="82"/>
    </row>
    <row r="26" ht="17.25" customHeight="1" spans="1:4">
      <c r="A26" s="171"/>
      <c r="B26" s="82"/>
      <c r="C26" s="33" t="s">
        <v>36</v>
      </c>
      <c r="D26" s="82"/>
    </row>
    <row r="27" ht="17.25" customHeight="1" spans="1:4">
      <c r="A27" s="171"/>
      <c r="B27" s="82"/>
      <c r="C27" s="170" t="s">
        <v>37</v>
      </c>
      <c r="D27" s="82"/>
    </row>
    <row r="28" ht="17.25" customHeight="1" spans="1:4">
      <c r="A28" s="171"/>
      <c r="B28" s="82"/>
      <c r="C28" s="33" t="s">
        <v>38</v>
      </c>
      <c r="D28" s="82"/>
    </row>
    <row r="29" ht="16.5" customHeight="1" spans="1:4">
      <c r="A29" s="171"/>
      <c r="B29" s="82"/>
      <c r="C29" s="33" t="s">
        <v>39</v>
      </c>
      <c r="D29" s="82"/>
    </row>
    <row r="30" ht="16.5" customHeight="1" spans="1:4">
      <c r="A30" s="171"/>
      <c r="B30" s="82"/>
      <c r="C30" s="170" t="s">
        <v>40</v>
      </c>
      <c r="D30" s="82"/>
    </row>
    <row r="31" ht="17.25" customHeight="1" spans="1:4">
      <c r="A31" s="171"/>
      <c r="B31" s="82"/>
      <c r="C31" s="170" t="s">
        <v>41</v>
      </c>
      <c r="D31" s="82"/>
    </row>
    <row r="32" ht="17.25" customHeight="1" spans="1:4">
      <c r="A32" s="171"/>
      <c r="B32" s="82"/>
      <c r="C32" s="33" t="s">
        <v>42</v>
      </c>
      <c r="D32" s="82"/>
    </row>
    <row r="33" ht="16.5" customHeight="1" spans="1:4">
      <c r="A33" s="171" t="s">
        <v>43</v>
      </c>
      <c r="B33" s="173">
        <f>B13+B16</f>
        <v>12493169.32</v>
      </c>
      <c r="C33" s="171" t="s">
        <v>44</v>
      </c>
      <c r="D33" s="204">
        <v>12493169.32</v>
      </c>
    </row>
    <row r="34" ht="16.5" customHeight="1" spans="1:4">
      <c r="A34" s="170" t="s">
        <v>45</v>
      </c>
      <c r="B34" s="82"/>
      <c r="C34" s="170" t="s">
        <v>46</v>
      </c>
      <c r="D34" s="82"/>
    </row>
    <row r="35" ht="16.5" customHeight="1" spans="1:4">
      <c r="A35" s="33" t="s">
        <v>47</v>
      </c>
      <c r="B35" s="82"/>
      <c r="C35" s="33" t="s">
        <v>47</v>
      </c>
      <c r="D35" s="82"/>
    </row>
    <row r="36" ht="16.5" customHeight="1" spans="1:4">
      <c r="A36" s="33" t="s">
        <v>48</v>
      </c>
      <c r="B36" s="82"/>
      <c r="C36" s="33" t="s">
        <v>49</v>
      </c>
      <c r="D36" s="82"/>
    </row>
    <row r="37" ht="16.5" customHeight="1" spans="1:4">
      <c r="A37" s="172" t="s">
        <v>50</v>
      </c>
      <c r="B37" s="173">
        <f>B33</f>
        <v>12493169.32</v>
      </c>
      <c r="C37" s="172" t="s">
        <v>51</v>
      </c>
      <c r="D37" s="204">
        <v>12493169.32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O19" sqref="O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/>
      <c r="S4" s="47" t="s">
        <v>1</v>
      </c>
    </row>
    <row r="5" ht="21.75" customHeight="1" spans="1:19">
      <c r="A5" s="188" t="s">
        <v>53</v>
      </c>
      <c r="B5" s="189" t="s">
        <v>54</v>
      </c>
      <c r="C5" s="189" t="s">
        <v>55</v>
      </c>
      <c r="D5" s="190" t="s">
        <v>56</v>
      </c>
      <c r="E5" s="190"/>
      <c r="F5" s="190"/>
      <c r="G5" s="190"/>
      <c r="H5" s="190"/>
      <c r="I5" s="132"/>
      <c r="J5" s="190"/>
      <c r="K5" s="190"/>
      <c r="L5" s="190"/>
      <c r="M5" s="190"/>
      <c r="N5" s="197"/>
      <c r="O5" s="190" t="s">
        <v>45</v>
      </c>
      <c r="P5" s="190"/>
      <c r="Q5" s="190"/>
      <c r="R5" s="190"/>
      <c r="S5" s="197"/>
    </row>
    <row r="6" ht="27" customHeight="1" spans="1:19">
      <c r="A6" s="191"/>
      <c r="B6" s="192"/>
      <c r="C6" s="192"/>
      <c r="D6" s="192" t="s">
        <v>57</v>
      </c>
      <c r="E6" s="192" t="s">
        <v>58</v>
      </c>
      <c r="F6" s="192" t="s">
        <v>59</v>
      </c>
      <c r="G6" s="192" t="s">
        <v>60</v>
      </c>
      <c r="H6" s="192" t="s">
        <v>61</v>
      </c>
      <c r="I6" s="198" t="s">
        <v>62</v>
      </c>
      <c r="J6" s="199"/>
      <c r="K6" s="199"/>
      <c r="L6" s="199"/>
      <c r="M6" s="199"/>
      <c r="N6" s="200"/>
      <c r="O6" s="192" t="s">
        <v>57</v>
      </c>
      <c r="P6" s="192" t="s">
        <v>58</v>
      </c>
      <c r="Q6" s="192" t="s">
        <v>59</v>
      </c>
      <c r="R6" s="192" t="s">
        <v>60</v>
      </c>
      <c r="S6" s="192" t="s">
        <v>63</v>
      </c>
    </row>
    <row r="7" ht="30" customHeight="1" spans="1:19">
      <c r="A7" s="193"/>
      <c r="B7" s="106"/>
      <c r="C7" s="116"/>
      <c r="D7" s="116"/>
      <c r="E7" s="116"/>
      <c r="F7" s="116"/>
      <c r="G7" s="116"/>
      <c r="H7" s="116"/>
      <c r="I7" s="72" t="s">
        <v>57</v>
      </c>
      <c r="J7" s="200" t="s">
        <v>64</v>
      </c>
      <c r="K7" s="200" t="s">
        <v>65</v>
      </c>
      <c r="L7" s="200" t="s">
        <v>66</v>
      </c>
      <c r="M7" s="200" t="s">
        <v>67</v>
      </c>
      <c r="N7" s="200" t="s">
        <v>68</v>
      </c>
      <c r="O7" s="201"/>
      <c r="P7" s="201"/>
      <c r="Q7" s="201"/>
      <c r="R7" s="201"/>
      <c r="S7" s="116"/>
    </row>
    <row r="8" ht="15" customHeight="1" spans="1:19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72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ht="18" customHeight="1" spans="1:19">
      <c r="A9" s="21">
        <v>120003</v>
      </c>
      <c r="B9" s="21" t="s">
        <v>69</v>
      </c>
      <c r="C9" s="82">
        <f>I9</f>
        <v>12493169.32</v>
      </c>
      <c r="D9" s="82"/>
      <c r="E9" s="82"/>
      <c r="F9" s="82"/>
      <c r="G9" s="82"/>
      <c r="H9" s="82"/>
      <c r="I9" s="82">
        <f>K9+N9</f>
        <v>12493169.32</v>
      </c>
      <c r="K9" s="82">
        <v>6355000</v>
      </c>
      <c r="L9" s="82"/>
      <c r="M9" s="82"/>
      <c r="N9" s="82">
        <v>6138169.32</v>
      </c>
      <c r="O9" s="82"/>
      <c r="P9" s="82"/>
      <c r="Q9" s="82"/>
      <c r="R9" s="82"/>
      <c r="S9" s="82"/>
    </row>
    <row r="10" ht="18" customHeight="1" spans="1:19">
      <c r="A10" s="195"/>
      <c r="B10" s="19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195"/>
      <c r="B11" s="195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195"/>
      <c r="B12" s="195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50" t="s">
        <v>55</v>
      </c>
      <c r="B13" s="196"/>
      <c r="C13" s="82">
        <f>C9</f>
        <v>12493169.32</v>
      </c>
      <c r="D13" s="82"/>
      <c r="E13" s="82"/>
      <c r="F13" s="82"/>
      <c r="G13" s="82"/>
      <c r="H13" s="82"/>
      <c r="I13" s="82">
        <f>I9</f>
        <v>12493169.32</v>
      </c>
      <c r="J13" s="82"/>
      <c r="K13" s="82">
        <f>K9</f>
        <v>6355000</v>
      </c>
      <c r="L13" s="82"/>
      <c r="M13" s="82"/>
      <c r="N13" s="82">
        <f>N9</f>
        <v>6138169.32</v>
      </c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K16" sqref="K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'部门财务收支预算总表01-1'!A4</f>
        <v>单位名称：昆明市五华区住房和城乡建设局房管所</v>
      </c>
      <c r="O4" s="47" t="s">
        <v>1</v>
      </c>
    </row>
    <row r="5" ht="27" customHeight="1" spans="1:15">
      <c r="A5" s="174" t="s">
        <v>71</v>
      </c>
      <c r="B5" s="174" t="s">
        <v>72</v>
      </c>
      <c r="C5" s="174" t="s">
        <v>55</v>
      </c>
      <c r="D5" s="175" t="s">
        <v>58</v>
      </c>
      <c r="E5" s="176"/>
      <c r="F5" s="177"/>
      <c r="G5" s="178" t="s">
        <v>59</v>
      </c>
      <c r="H5" s="178" t="s">
        <v>60</v>
      </c>
      <c r="I5" s="178" t="s">
        <v>73</v>
      </c>
      <c r="J5" s="175" t="s">
        <v>62</v>
      </c>
      <c r="K5" s="176"/>
      <c r="L5" s="176"/>
      <c r="M5" s="176"/>
      <c r="N5" s="185"/>
      <c r="O5" s="186"/>
    </row>
    <row r="6" ht="42" customHeight="1" spans="1:15">
      <c r="A6" s="179"/>
      <c r="B6" s="179"/>
      <c r="C6" s="180"/>
      <c r="D6" s="181" t="s">
        <v>57</v>
      </c>
      <c r="E6" s="181" t="s">
        <v>74</v>
      </c>
      <c r="F6" s="181" t="s">
        <v>75</v>
      </c>
      <c r="G6" s="180"/>
      <c r="H6" s="180"/>
      <c r="I6" s="187"/>
      <c r="J6" s="181" t="s">
        <v>57</v>
      </c>
      <c r="K6" s="167" t="s">
        <v>76</v>
      </c>
      <c r="L6" s="167" t="s">
        <v>77</v>
      </c>
      <c r="M6" s="167" t="s">
        <v>78</v>
      </c>
      <c r="N6" s="167" t="s">
        <v>79</v>
      </c>
      <c r="O6" s="167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18" customHeight="1" spans="1:15">
      <c r="A8" s="58" t="s">
        <v>96</v>
      </c>
      <c r="B8" s="58" t="s">
        <v>97</v>
      </c>
      <c r="C8" s="23">
        <v>12493169.32</v>
      </c>
      <c r="D8" s="57"/>
      <c r="E8" s="57"/>
      <c r="F8" s="57"/>
      <c r="G8" s="57"/>
      <c r="H8" s="57"/>
      <c r="I8" s="57"/>
      <c r="J8" s="23">
        <v>12493169.32</v>
      </c>
      <c r="K8" s="23">
        <v>12493169.32</v>
      </c>
      <c r="L8" s="57"/>
      <c r="M8" s="57"/>
      <c r="N8" s="53"/>
      <c r="O8" s="57"/>
    </row>
    <row r="9" ht="18" customHeight="1" spans="1:15">
      <c r="A9" s="182" t="s">
        <v>98</v>
      </c>
      <c r="B9" s="182" t="s">
        <v>99</v>
      </c>
      <c r="C9" s="23">
        <v>12493169.32</v>
      </c>
      <c r="D9" s="57"/>
      <c r="E9" s="57"/>
      <c r="F9" s="57"/>
      <c r="G9" s="57"/>
      <c r="H9" s="57"/>
      <c r="I9" s="57"/>
      <c r="J9" s="23">
        <v>12493169.32</v>
      </c>
      <c r="K9" s="23">
        <v>12493169.32</v>
      </c>
      <c r="L9" s="57"/>
      <c r="M9" s="57"/>
      <c r="N9" s="53"/>
      <c r="O9" s="57"/>
    </row>
    <row r="10" ht="18" customHeight="1" spans="1:15">
      <c r="A10" s="183" t="s">
        <v>100</v>
      </c>
      <c r="B10" s="183" t="s">
        <v>101</v>
      </c>
      <c r="C10" s="23">
        <v>12493169.32</v>
      </c>
      <c r="D10" s="57"/>
      <c r="E10" s="57"/>
      <c r="F10" s="57"/>
      <c r="G10" s="57"/>
      <c r="H10" s="57"/>
      <c r="I10" s="57"/>
      <c r="J10" s="23">
        <v>12493169.32</v>
      </c>
      <c r="K10" s="23">
        <v>12493169.32</v>
      </c>
      <c r="L10" s="57"/>
      <c r="M10" s="57"/>
      <c r="N10" s="53"/>
      <c r="O10" s="57"/>
    </row>
    <row r="11" ht="21" customHeight="1" spans="1:15">
      <c r="A11" s="184" t="s">
        <v>55</v>
      </c>
      <c r="B11" s="36"/>
      <c r="C11" s="23">
        <v>12493169.32</v>
      </c>
      <c r="D11" s="82"/>
      <c r="E11" s="82"/>
      <c r="F11" s="82"/>
      <c r="G11" s="82"/>
      <c r="H11" s="82"/>
      <c r="I11" s="82"/>
      <c r="J11" s="82">
        <f>J10</f>
        <v>12493169.32</v>
      </c>
      <c r="K11" s="82">
        <f>K10</f>
        <v>12493169.32</v>
      </c>
      <c r="L11" s="82"/>
      <c r="M11" s="82"/>
      <c r="N11" s="82"/>
      <c r="O11" s="82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15" activePane="bottomLeft" state="frozen"/>
      <selection/>
      <selection pane="bottomLeft" activeCell="B42" sqref="B4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102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'部门财务收支预算总表01-1'!A4</f>
        <v>单位名称：昆明市五华区住房和城乡建设局房管所</v>
      </c>
      <c r="B4" s="166"/>
      <c r="D4" s="47" t="s">
        <v>1</v>
      </c>
    </row>
    <row r="5" ht="17.25" customHeight="1" spans="1:4">
      <c r="A5" s="167" t="s">
        <v>2</v>
      </c>
      <c r="B5" s="168"/>
      <c r="C5" s="167" t="s">
        <v>3</v>
      </c>
      <c r="D5" s="168"/>
    </row>
    <row r="6" ht="18.75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6.5" customHeight="1" spans="1:4">
      <c r="A7" s="169" t="s">
        <v>103</v>
      </c>
      <c r="B7" s="82"/>
      <c r="C7" s="169" t="s">
        <v>104</v>
      </c>
      <c r="D7" s="82"/>
    </row>
    <row r="8" ht="16.5" customHeight="1" spans="1:4">
      <c r="A8" s="169" t="s">
        <v>105</v>
      </c>
      <c r="B8" s="82"/>
      <c r="C8" s="169" t="s">
        <v>106</v>
      </c>
      <c r="D8" s="82"/>
    </row>
    <row r="9" ht="16.5" customHeight="1" spans="1:4">
      <c r="A9" s="169" t="s">
        <v>107</v>
      </c>
      <c r="B9" s="82"/>
      <c r="C9" s="169" t="s">
        <v>108</v>
      </c>
      <c r="D9" s="82"/>
    </row>
    <row r="10" ht="16.5" customHeight="1" spans="1:4">
      <c r="A10" s="169" t="s">
        <v>109</v>
      </c>
      <c r="B10" s="82"/>
      <c r="C10" s="169" t="s">
        <v>110</v>
      </c>
      <c r="D10" s="82"/>
    </row>
    <row r="11" ht="16.5" customHeight="1" spans="1:4">
      <c r="A11" s="169" t="s">
        <v>111</v>
      </c>
      <c r="B11" s="82"/>
      <c r="C11" s="169" t="s">
        <v>112</v>
      </c>
      <c r="D11" s="82"/>
    </row>
    <row r="12" ht="16.5" customHeight="1" spans="1:4">
      <c r="A12" s="169" t="s">
        <v>105</v>
      </c>
      <c r="B12" s="82"/>
      <c r="C12" s="169" t="s">
        <v>113</v>
      </c>
      <c r="D12" s="82"/>
    </row>
    <row r="13" ht="16.5" customHeight="1" spans="1:4">
      <c r="A13" s="170" t="s">
        <v>107</v>
      </c>
      <c r="B13" s="82"/>
      <c r="C13" s="70" t="s">
        <v>114</v>
      </c>
      <c r="D13" s="82"/>
    </row>
    <row r="14" ht="16.5" customHeight="1" spans="1:4">
      <c r="A14" s="170" t="s">
        <v>109</v>
      </c>
      <c r="B14" s="82"/>
      <c r="C14" s="70" t="s">
        <v>115</v>
      </c>
      <c r="D14" s="82"/>
    </row>
    <row r="15" ht="16.5" customHeight="1" spans="1:4">
      <c r="A15" s="171"/>
      <c r="B15" s="82"/>
      <c r="C15" s="70" t="s">
        <v>116</v>
      </c>
      <c r="D15" s="82"/>
    </row>
    <row r="16" ht="16.5" customHeight="1" spans="1:4">
      <c r="A16" s="171"/>
      <c r="B16" s="82"/>
      <c r="C16" s="70" t="s">
        <v>117</v>
      </c>
      <c r="D16" s="82"/>
    </row>
    <row r="17" ht="16.5" customHeight="1" spans="1:4">
      <c r="A17" s="171"/>
      <c r="B17" s="82"/>
      <c r="C17" s="70" t="s">
        <v>118</v>
      </c>
      <c r="D17" s="82"/>
    </row>
    <row r="18" ht="16.5" customHeight="1" spans="1:4">
      <c r="A18" s="171"/>
      <c r="B18" s="82"/>
      <c r="C18" s="70" t="s">
        <v>119</v>
      </c>
      <c r="D18" s="82"/>
    </row>
    <row r="19" ht="16.5" customHeight="1" spans="1:4">
      <c r="A19" s="171"/>
      <c r="B19" s="82"/>
      <c r="C19" s="70" t="s">
        <v>120</v>
      </c>
      <c r="D19" s="82"/>
    </row>
    <row r="20" ht="16.5" customHeight="1" spans="1:4">
      <c r="A20" s="171"/>
      <c r="B20" s="82"/>
      <c r="C20" s="70" t="s">
        <v>121</v>
      </c>
      <c r="D20" s="82"/>
    </row>
    <row r="21" ht="16.5" customHeight="1" spans="1:4">
      <c r="A21" s="171"/>
      <c r="B21" s="82"/>
      <c r="C21" s="70" t="s">
        <v>122</v>
      </c>
      <c r="D21" s="82"/>
    </row>
    <row r="22" ht="16.5" customHeight="1" spans="1:4">
      <c r="A22" s="171"/>
      <c r="B22" s="82"/>
      <c r="C22" s="70" t="s">
        <v>123</v>
      </c>
      <c r="D22" s="82"/>
    </row>
    <row r="23" ht="16.5" customHeight="1" spans="1:4">
      <c r="A23" s="171"/>
      <c r="B23" s="82"/>
      <c r="C23" s="70" t="s">
        <v>124</v>
      </c>
      <c r="D23" s="82"/>
    </row>
    <row r="24" ht="16.5" customHeight="1" spans="1:4">
      <c r="A24" s="171"/>
      <c r="B24" s="82"/>
      <c r="C24" s="70" t="s">
        <v>125</v>
      </c>
      <c r="D24" s="82"/>
    </row>
    <row r="25" ht="16.5" customHeight="1" spans="1:4">
      <c r="A25" s="171"/>
      <c r="B25" s="82"/>
      <c r="C25" s="70" t="s">
        <v>126</v>
      </c>
      <c r="D25" s="82"/>
    </row>
    <row r="26" ht="16.5" customHeight="1" spans="1:4">
      <c r="A26" s="171"/>
      <c r="B26" s="82"/>
      <c r="C26" s="70" t="s">
        <v>127</v>
      </c>
      <c r="D26" s="82"/>
    </row>
    <row r="27" ht="16.5" customHeight="1" spans="1:4">
      <c r="A27" s="171"/>
      <c r="B27" s="82"/>
      <c r="C27" s="70" t="s">
        <v>128</v>
      </c>
      <c r="D27" s="82"/>
    </row>
    <row r="28" ht="16.5" customHeight="1" spans="1:4">
      <c r="A28" s="171"/>
      <c r="B28" s="82"/>
      <c r="C28" s="70" t="s">
        <v>129</v>
      </c>
      <c r="D28" s="82"/>
    </row>
    <row r="29" ht="16.5" customHeight="1" spans="1:4">
      <c r="A29" s="171"/>
      <c r="B29" s="82"/>
      <c r="C29" s="70" t="s">
        <v>130</v>
      </c>
      <c r="D29" s="82"/>
    </row>
    <row r="30" ht="16.5" customHeight="1" spans="1:4">
      <c r="A30" s="171"/>
      <c r="B30" s="82"/>
      <c r="C30" s="70" t="s">
        <v>131</v>
      </c>
      <c r="D30" s="82"/>
    </row>
    <row r="31" ht="16.5" customHeight="1" spans="1:4">
      <c r="A31" s="171"/>
      <c r="B31" s="82"/>
      <c r="C31" s="70" t="s">
        <v>132</v>
      </c>
      <c r="D31" s="82"/>
    </row>
    <row r="32" ht="16.5" customHeight="1" spans="1:4">
      <c r="A32" s="171"/>
      <c r="B32" s="82"/>
      <c r="C32" s="170" t="s">
        <v>133</v>
      </c>
      <c r="D32" s="82"/>
    </row>
    <row r="33" ht="16.5" customHeight="1" spans="1:4">
      <c r="A33" s="171"/>
      <c r="B33" s="82"/>
      <c r="C33" s="170" t="s">
        <v>134</v>
      </c>
      <c r="D33" s="82"/>
    </row>
    <row r="34" ht="16.5" customHeight="1" spans="1:4">
      <c r="A34" s="171"/>
      <c r="B34" s="82"/>
      <c r="C34" s="31" t="s">
        <v>135</v>
      </c>
      <c r="D34" s="82"/>
    </row>
    <row r="35" ht="15" customHeight="1" spans="1:4">
      <c r="A35" s="172" t="s">
        <v>50</v>
      </c>
      <c r="B35" s="173"/>
      <c r="C35" s="172" t="s">
        <v>51</v>
      </c>
      <c r="D35" s="173"/>
    </row>
    <row r="36" customHeight="1" spans="1:1">
      <c r="A36" s="28" t="s">
        <v>136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3"/>
      <c r="G2" s="142" t="s">
        <v>137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'部门财务收支预算总表01-1'!A4</f>
        <v>单位名称：昆明市五华区住房和城乡建设局房管所</v>
      </c>
      <c r="F4" s="122"/>
      <c r="G4" s="142" t="s">
        <v>1</v>
      </c>
    </row>
    <row r="5" ht="20.25" customHeight="1" spans="1:7">
      <c r="A5" s="162" t="s">
        <v>138</v>
      </c>
      <c r="B5" s="163"/>
      <c r="C5" s="126" t="s">
        <v>55</v>
      </c>
      <c r="D5" s="152" t="s">
        <v>74</v>
      </c>
      <c r="E5" s="12"/>
      <c r="F5" s="13"/>
      <c r="G5" s="139" t="s">
        <v>75</v>
      </c>
    </row>
    <row r="6" ht="20.25" customHeight="1" spans="1:7">
      <c r="A6" s="164" t="s">
        <v>71</v>
      </c>
      <c r="B6" s="164" t="s">
        <v>72</v>
      </c>
      <c r="C6" s="19"/>
      <c r="D6" s="131" t="s">
        <v>57</v>
      </c>
      <c r="E6" s="131" t="s">
        <v>139</v>
      </c>
      <c r="F6" s="131" t="s">
        <v>140</v>
      </c>
      <c r="G6" s="141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ht="18" customHeight="1" spans="1:7">
      <c r="A8" s="53">
        <v>120003</v>
      </c>
      <c r="B8" s="53" t="s">
        <v>69</v>
      </c>
      <c r="C8" s="23">
        <v>12493169.32</v>
      </c>
      <c r="D8" s="82"/>
      <c r="E8" s="82"/>
      <c r="F8" s="82"/>
      <c r="G8" s="23">
        <v>12493169.32</v>
      </c>
    </row>
    <row r="9" ht="18" customHeight="1" spans="1:7">
      <c r="A9" s="81" t="s">
        <v>141</v>
      </c>
      <c r="B9" s="165" t="s">
        <v>141</v>
      </c>
      <c r="C9" s="23">
        <v>12493169.32</v>
      </c>
      <c r="D9" s="82"/>
      <c r="E9" s="82"/>
      <c r="F9" s="82"/>
      <c r="G9" s="23">
        <v>12493169.32</v>
      </c>
    </row>
  </sheetData>
  <mergeCells count="6">
    <mergeCell ref="A3:G3"/>
    <mergeCell ref="A5:B5"/>
    <mergeCell ref="D5:F5"/>
    <mergeCell ref="A9:B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4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8" t="s">
        <v>142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'部门财务收支预算总表01-1'!A4</f>
        <v>单位名称：昆明市五华区住房和城乡建设局房管所</v>
      </c>
      <c r="B4" s="160"/>
      <c r="D4" s="44"/>
      <c r="E4" s="43"/>
      <c r="F4" s="65" t="s">
        <v>1</v>
      </c>
    </row>
    <row r="5" ht="27" customHeight="1" spans="1:6">
      <c r="A5" s="48" t="s">
        <v>143</v>
      </c>
      <c r="B5" s="48" t="s">
        <v>144</v>
      </c>
      <c r="C5" s="50" t="s">
        <v>145</v>
      </c>
      <c r="D5" s="48"/>
      <c r="E5" s="49"/>
      <c r="F5" s="48" t="s">
        <v>146</v>
      </c>
    </row>
    <row r="6" ht="28.5" customHeight="1" spans="1:6">
      <c r="A6" s="161"/>
      <c r="B6" s="52"/>
      <c r="C6" s="49" t="s">
        <v>57</v>
      </c>
      <c r="D6" s="49" t="s">
        <v>147</v>
      </c>
      <c r="E6" s="49" t="s">
        <v>148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s="28" t="s">
        <v>149</v>
      </c>
    </row>
    <row r="14" customHeight="1" spans="1:2">
      <c r="A14" s="112"/>
      <c r="B14" s="160"/>
    </row>
  </sheetData>
  <mergeCells count="7">
    <mergeCell ref="A3:F3"/>
    <mergeCell ref="A4:B4"/>
    <mergeCell ref="C5:E5"/>
    <mergeCell ref="A14:B14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4"/>
      <c r="E2" s="145"/>
      <c r="F2" s="145"/>
      <c r="G2" s="145"/>
      <c r="H2" s="145"/>
      <c r="I2" s="84"/>
      <c r="J2" s="84"/>
      <c r="K2" s="84"/>
      <c r="L2" s="84"/>
      <c r="M2" s="84"/>
      <c r="N2" s="84"/>
      <c r="R2" s="84"/>
      <c r="V2" s="144"/>
      <c r="X2" s="3" t="s">
        <v>150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一般公共预算“三公”经费支出预算表03!A4</f>
        <v>单位名称：昆明市五华区住房和城乡建设局房管所</v>
      </c>
      <c r="B4" s="6"/>
      <c r="C4" s="146"/>
      <c r="D4" s="146"/>
      <c r="E4" s="146"/>
      <c r="F4" s="146"/>
      <c r="G4" s="146"/>
      <c r="H4" s="146"/>
      <c r="I4" s="86"/>
      <c r="J4" s="86"/>
      <c r="K4" s="86"/>
      <c r="L4" s="86"/>
      <c r="M4" s="86"/>
      <c r="N4" s="86"/>
      <c r="O4" s="7"/>
      <c r="P4" s="7"/>
      <c r="Q4" s="7"/>
      <c r="R4" s="86"/>
      <c r="V4" s="144"/>
      <c r="X4" s="3" t="s">
        <v>1</v>
      </c>
    </row>
    <row r="5" ht="18" customHeight="1" spans="1:24">
      <c r="A5" s="9" t="s">
        <v>151</v>
      </c>
      <c r="B5" s="9" t="s">
        <v>152</v>
      </c>
      <c r="C5" s="9" t="s">
        <v>153</v>
      </c>
      <c r="D5" s="9" t="s">
        <v>154</v>
      </c>
      <c r="E5" s="9" t="s">
        <v>155</v>
      </c>
      <c r="F5" s="9" t="s">
        <v>156</v>
      </c>
      <c r="G5" s="9" t="s">
        <v>157</v>
      </c>
      <c r="H5" s="9" t="s">
        <v>158</v>
      </c>
      <c r="I5" s="152" t="s">
        <v>159</v>
      </c>
      <c r="J5" s="109" t="s">
        <v>159</v>
      </c>
      <c r="K5" s="109"/>
      <c r="L5" s="109"/>
      <c r="M5" s="109"/>
      <c r="N5" s="109"/>
      <c r="O5" s="12"/>
      <c r="P5" s="12"/>
      <c r="Q5" s="12"/>
      <c r="R5" s="102" t="s">
        <v>61</v>
      </c>
      <c r="S5" s="109" t="s">
        <v>62</v>
      </c>
      <c r="T5" s="109"/>
      <c r="U5" s="109"/>
      <c r="V5" s="109"/>
      <c r="W5" s="109"/>
      <c r="X5" s="78"/>
    </row>
    <row r="6" ht="18" customHeight="1" spans="1:24">
      <c r="A6" s="14"/>
      <c r="B6" s="30"/>
      <c r="C6" s="128"/>
      <c r="D6" s="14"/>
      <c r="E6" s="14"/>
      <c r="F6" s="14"/>
      <c r="G6" s="14"/>
      <c r="H6" s="14"/>
      <c r="I6" s="126" t="s">
        <v>160</v>
      </c>
      <c r="J6" s="152" t="s">
        <v>58</v>
      </c>
      <c r="K6" s="109"/>
      <c r="L6" s="109"/>
      <c r="M6" s="109"/>
      <c r="N6" s="78"/>
      <c r="O6" s="11" t="s">
        <v>161</v>
      </c>
      <c r="P6" s="12"/>
      <c r="Q6" s="13"/>
      <c r="R6" s="9" t="s">
        <v>61</v>
      </c>
      <c r="S6" s="152" t="s">
        <v>62</v>
      </c>
      <c r="T6" s="102" t="s">
        <v>64</v>
      </c>
      <c r="U6" s="109" t="s">
        <v>62</v>
      </c>
      <c r="V6" s="102" t="s">
        <v>66</v>
      </c>
      <c r="W6" s="102" t="s">
        <v>67</v>
      </c>
      <c r="X6" s="157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3" t="s">
        <v>162</v>
      </c>
      <c r="K7" s="9" t="s">
        <v>163</v>
      </c>
      <c r="L7" s="9" t="s">
        <v>164</v>
      </c>
      <c r="M7" s="9" t="s">
        <v>165</v>
      </c>
      <c r="N7" s="9" t="s">
        <v>166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167</v>
      </c>
      <c r="V7" s="9" t="s">
        <v>66</v>
      </c>
      <c r="W7" s="9" t="s">
        <v>67</v>
      </c>
      <c r="X7" s="9" t="s">
        <v>68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4" t="s">
        <v>57</v>
      </c>
      <c r="K8" s="17" t="s">
        <v>168</v>
      </c>
      <c r="L8" s="17" t="s">
        <v>164</v>
      </c>
      <c r="M8" s="17" t="s">
        <v>165</v>
      </c>
      <c r="N8" s="17" t="s">
        <v>166</v>
      </c>
      <c r="O8" s="17" t="s">
        <v>164</v>
      </c>
      <c r="P8" s="17" t="s">
        <v>165</v>
      </c>
      <c r="Q8" s="17" t="s">
        <v>166</v>
      </c>
      <c r="R8" s="17" t="s">
        <v>61</v>
      </c>
      <c r="S8" s="17" t="s">
        <v>57</v>
      </c>
      <c r="T8" s="17" t="s">
        <v>64</v>
      </c>
      <c r="U8" s="17" t="s">
        <v>167</v>
      </c>
      <c r="V8" s="17" t="s">
        <v>66</v>
      </c>
      <c r="W8" s="17" t="s">
        <v>67</v>
      </c>
      <c r="X8" s="17" t="s">
        <v>68</v>
      </c>
    </row>
    <row r="9" customHeight="1" spans="1:24">
      <c r="A9" s="148">
        <v>1</v>
      </c>
      <c r="B9" s="148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48">
        <v>11</v>
      </c>
      <c r="L9" s="148">
        <v>12</v>
      </c>
      <c r="M9" s="148">
        <v>13</v>
      </c>
      <c r="N9" s="148">
        <v>14</v>
      </c>
      <c r="O9" s="148">
        <v>15</v>
      </c>
      <c r="P9" s="148">
        <v>16</v>
      </c>
      <c r="Q9" s="148">
        <v>17</v>
      </c>
      <c r="R9" s="148">
        <v>18</v>
      </c>
      <c r="S9" s="148">
        <v>19</v>
      </c>
      <c r="T9" s="148">
        <v>20</v>
      </c>
      <c r="U9" s="148">
        <v>21</v>
      </c>
      <c r="V9" s="148">
        <v>22</v>
      </c>
      <c r="W9" s="148">
        <v>23</v>
      </c>
      <c r="X9" s="148">
        <v>24</v>
      </c>
    </row>
    <row r="10" s="143" customFormat="1" ht="20.25" customHeight="1" spans="1:24">
      <c r="A10" s="149"/>
      <c r="B10" s="150"/>
      <c r="C10" s="53"/>
      <c r="D10" s="150"/>
      <c r="E10" s="150"/>
      <c r="F10" s="150"/>
      <c r="G10" s="150"/>
      <c r="H10" s="150"/>
      <c r="I10" s="150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</row>
    <row r="11" ht="17.25" customHeight="1" spans="1:24">
      <c r="A11" s="151" t="s">
        <v>141</v>
      </c>
      <c r="B11" s="98"/>
      <c r="C11" s="97"/>
      <c r="D11" s="97"/>
      <c r="E11" s="97"/>
      <c r="F11" s="97"/>
      <c r="G11" s="97"/>
      <c r="H11" s="9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customHeight="1" spans="1:1">
      <c r="A12" s="28" t="s">
        <v>169</v>
      </c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23.875" customWidth="1"/>
    <col min="2" max="2" width="27.875" customWidth="1"/>
    <col min="3" max="3" width="32.85" customWidth="1"/>
    <col min="4" max="4" width="34.1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170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'部门财务收支预算总表01-1'!A4</f>
        <v>单位名称：昆明市五华区住房和城乡建设局房管所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9" t="s">
        <v>1</v>
      </c>
    </row>
    <row r="5" ht="21.75" customHeight="1" spans="1:23">
      <c r="A5" s="9" t="s">
        <v>171</v>
      </c>
      <c r="B5" s="10" t="s">
        <v>153</v>
      </c>
      <c r="C5" s="9" t="s">
        <v>154</v>
      </c>
      <c r="D5" s="9" t="s">
        <v>172</v>
      </c>
      <c r="E5" s="10" t="s">
        <v>155</v>
      </c>
      <c r="F5" s="10" t="s">
        <v>156</v>
      </c>
      <c r="G5" s="10" t="s">
        <v>173</v>
      </c>
      <c r="H5" s="10" t="s">
        <v>174</v>
      </c>
      <c r="I5" s="29" t="s">
        <v>55</v>
      </c>
      <c r="J5" s="11" t="s">
        <v>175</v>
      </c>
      <c r="K5" s="12"/>
      <c r="L5" s="12"/>
      <c r="M5" s="13"/>
      <c r="N5" s="11" t="s">
        <v>161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167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0" t="s">
        <v>57</v>
      </c>
      <c r="K7" s="14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176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5" customHeight="1" spans="1:23">
      <c r="A10" s="21" t="s">
        <v>177</v>
      </c>
      <c r="B10" s="205" t="s">
        <v>178</v>
      </c>
      <c r="C10" s="22" t="s">
        <v>179</v>
      </c>
      <c r="D10" s="20" t="s">
        <v>69</v>
      </c>
      <c r="E10" s="21" t="s">
        <v>100</v>
      </c>
      <c r="F10" s="21" t="s">
        <v>101</v>
      </c>
      <c r="G10" s="21" t="s">
        <v>180</v>
      </c>
      <c r="H10" s="21" t="s">
        <v>181</v>
      </c>
      <c r="I10" s="23">
        <v>3955000</v>
      </c>
      <c r="J10" s="20"/>
      <c r="K10" s="20"/>
      <c r="L10" s="37"/>
      <c r="M10" s="37"/>
      <c r="N10" s="37"/>
      <c r="O10" s="37"/>
      <c r="P10" s="37"/>
      <c r="Q10" s="37"/>
      <c r="R10" s="23">
        <v>3955000</v>
      </c>
      <c r="S10" s="37"/>
      <c r="T10" s="23">
        <v>3955000</v>
      </c>
      <c r="U10" s="20"/>
      <c r="V10" s="37"/>
      <c r="W10" s="20"/>
    </row>
    <row r="11" ht="15" customHeight="1" spans="1:23">
      <c r="A11" s="21" t="s">
        <v>177</v>
      </c>
      <c r="B11" s="205" t="s">
        <v>182</v>
      </c>
      <c r="C11" s="22" t="s">
        <v>183</v>
      </c>
      <c r="D11" s="20" t="s">
        <v>69</v>
      </c>
      <c r="E11" s="21" t="s">
        <v>100</v>
      </c>
      <c r="F11" s="21" t="s">
        <v>101</v>
      </c>
      <c r="G11" s="21" t="s">
        <v>184</v>
      </c>
      <c r="H11" s="21" t="s">
        <v>185</v>
      </c>
      <c r="I11" s="23">
        <v>2400000</v>
      </c>
      <c r="J11" s="20"/>
      <c r="K11" s="20"/>
      <c r="L11" s="37"/>
      <c r="M11" s="37"/>
      <c r="N11" s="37"/>
      <c r="O11" s="37"/>
      <c r="P11" s="37"/>
      <c r="Q11" s="37"/>
      <c r="R11" s="23">
        <v>2400000</v>
      </c>
      <c r="S11" s="37"/>
      <c r="T11" s="23">
        <v>2400000</v>
      </c>
      <c r="U11" s="20"/>
      <c r="V11" s="37"/>
      <c r="W11" s="20"/>
    </row>
    <row r="12" ht="15" customHeight="1" spans="1:23">
      <c r="A12" s="21" t="s">
        <v>186</v>
      </c>
      <c r="B12" s="205" t="s">
        <v>187</v>
      </c>
      <c r="C12" s="22" t="s">
        <v>188</v>
      </c>
      <c r="D12" s="20" t="s">
        <v>69</v>
      </c>
      <c r="E12" s="21" t="s">
        <v>100</v>
      </c>
      <c r="F12" s="21" t="s">
        <v>101</v>
      </c>
      <c r="G12" s="21" t="s">
        <v>189</v>
      </c>
      <c r="H12" s="21" t="s">
        <v>190</v>
      </c>
      <c r="I12" s="23">
        <v>1257600</v>
      </c>
      <c r="J12" s="20"/>
      <c r="K12" s="20"/>
      <c r="L12" s="37"/>
      <c r="M12" s="37"/>
      <c r="N12" s="37"/>
      <c r="O12" s="37"/>
      <c r="P12" s="37"/>
      <c r="Q12" s="37"/>
      <c r="R12" s="23">
        <v>1257600</v>
      </c>
      <c r="S12" s="37"/>
      <c r="T12" s="37"/>
      <c r="U12" s="20"/>
      <c r="V12" s="37"/>
      <c r="W12" s="23">
        <v>1257600</v>
      </c>
    </row>
    <row r="13" ht="15" customHeight="1" spans="1:23">
      <c r="A13" s="21" t="s">
        <v>186</v>
      </c>
      <c r="B13" s="205" t="s">
        <v>187</v>
      </c>
      <c r="C13" s="22" t="s">
        <v>188</v>
      </c>
      <c r="D13" s="20" t="s">
        <v>69</v>
      </c>
      <c r="E13" s="21" t="s">
        <v>100</v>
      </c>
      <c r="F13" s="21" t="s">
        <v>101</v>
      </c>
      <c r="G13" s="21" t="s">
        <v>191</v>
      </c>
      <c r="H13" s="21" t="s">
        <v>192</v>
      </c>
      <c r="I13" s="23">
        <v>1532004</v>
      </c>
      <c r="J13" s="20"/>
      <c r="K13" s="20"/>
      <c r="L13" s="37"/>
      <c r="M13" s="37"/>
      <c r="N13" s="37"/>
      <c r="O13" s="37"/>
      <c r="P13" s="37"/>
      <c r="Q13" s="37"/>
      <c r="R13" s="23">
        <v>1532004</v>
      </c>
      <c r="S13" s="37"/>
      <c r="T13" s="37"/>
      <c r="U13" s="20"/>
      <c r="V13" s="37"/>
      <c r="W13" s="23">
        <v>1532004</v>
      </c>
    </row>
    <row r="14" ht="15" customHeight="1" spans="1:23">
      <c r="A14" s="21" t="s">
        <v>186</v>
      </c>
      <c r="B14" s="205" t="s">
        <v>187</v>
      </c>
      <c r="C14" s="22" t="s">
        <v>188</v>
      </c>
      <c r="D14" s="20" t="s">
        <v>69</v>
      </c>
      <c r="E14" s="21" t="s">
        <v>100</v>
      </c>
      <c r="F14" s="21" t="s">
        <v>101</v>
      </c>
      <c r="G14" s="21" t="s">
        <v>193</v>
      </c>
      <c r="H14" s="21" t="s">
        <v>194</v>
      </c>
      <c r="I14" s="23">
        <v>1907570</v>
      </c>
      <c r="J14" s="20"/>
      <c r="K14" s="20"/>
      <c r="L14" s="37"/>
      <c r="M14" s="37"/>
      <c r="N14" s="37"/>
      <c r="O14" s="37"/>
      <c r="P14" s="37"/>
      <c r="Q14" s="37"/>
      <c r="R14" s="23">
        <v>1907570</v>
      </c>
      <c r="S14" s="37"/>
      <c r="T14" s="37"/>
      <c r="U14" s="20"/>
      <c r="V14" s="37"/>
      <c r="W14" s="23">
        <v>1907570</v>
      </c>
    </row>
    <row r="15" ht="15" customHeight="1" spans="1:23">
      <c r="A15" s="21" t="s">
        <v>186</v>
      </c>
      <c r="B15" s="205" t="s">
        <v>187</v>
      </c>
      <c r="C15" s="22" t="s">
        <v>188</v>
      </c>
      <c r="D15" s="20" t="s">
        <v>69</v>
      </c>
      <c r="E15" s="21" t="s">
        <v>100</v>
      </c>
      <c r="F15" s="21" t="s">
        <v>101</v>
      </c>
      <c r="G15" s="21" t="s">
        <v>195</v>
      </c>
      <c r="H15" s="21" t="s">
        <v>196</v>
      </c>
      <c r="I15" s="23">
        <v>1385995.32</v>
      </c>
      <c r="J15" s="20"/>
      <c r="K15" s="20"/>
      <c r="L15" s="37"/>
      <c r="M15" s="37"/>
      <c r="N15" s="37"/>
      <c r="O15" s="37"/>
      <c r="P15" s="37"/>
      <c r="Q15" s="37"/>
      <c r="R15" s="23">
        <v>1385995.32</v>
      </c>
      <c r="S15" s="37"/>
      <c r="T15" s="37"/>
      <c r="U15" s="20"/>
      <c r="V15" s="37"/>
      <c r="W15" s="23">
        <v>1385995.32</v>
      </c>
    </row>
    <row r="16" ht="15" customHeight="1" spans="1:23">
      <c r="A16" s="21" t="s">
        <v>197</v>
      </c>
      <c r="B16" s="205" t="s">
        <v>198</v>
      </c>
      <c r="C16" s="22" t="s">
        <v>199</v>
      </c>
      <c r="D16" s="20" t="s">
        <v>69</v>
      </c>
      <c r="E16" s="21" t="s">
        <v>100</v>
      </c>
      <c r="F16" s="21" t="s">
        <v>101</v>
      </c>
      <c r="G16" s="21" t="s">
        <v>200</v>
      </c>
      <c r="H16" s="21" t="s">
        <v>201</v>
      </c>
      <c r="I16" s="23">
        <v>55000</v>
      </c>
      <c r="J16" s="20"/>
      <c r="K16" s="20"/>
      <c r="L16" s="37"/>
      <c r="M16" s="37"/>
      <c r="N16" s="37"/>
      <c r="O16" s="37"/>
      <c r="P16" s="37"/>
      <c r="Q16" s="37"/>
      <c r="R16" s="23">
        <v>55000</v>
      </c>
      <c r="S16" s="37"/>
      <c r="T16" s="37"/>
      <c r="U16" s="20"/>
      <c r="V16" s="37"/>
      <c r="W16" s="23">
        <v>55000</v>
      </c>
    </row>
    <row r="17" ht="18.75" customHeight="1" spans="1:23">
      <c r="A17" s="34" t="s">
        <v>141</v>
      </c>
      <c r="B17" s="35"/>
      <c r="C17" s="35"/>
      <c r="D17" s="35"/>
      <c r="E17" s="35"/>
      <c r="F17" s="35"/>
      <c r="G17" s="35"/>
      <c r="H17" s="36"/>
      <c r="I17" s="82">
        <f>I10+I11+I12+I13+I14+I15+I16</f>
        <v>12493169.32</v>
      </c>
      <c r="J17" s="82"/>
      <c r="K17" s="82"/>
      <c r="L17" s="82"/>
      <c r="M17" s="82"/>
      <c r="N17" s="82"/>
      <c r="O17" s="82"/>
      <c r="P17" s="82"/>
      <c r="Q17" s="82"/>
      <c r="R17" s="82">
        <f>R10+R11+R12+R13+R14+R15+R16</f>
        <v>12493169.32</v>
      </c>
      <c r="S17" s="82"/>
      <c r="T17" s="82">
        <f>T10+T11</f>
        <v>6355000</v>
      </c>
      <c r="U17" s="82"/>
      <c r="V17" s="82"/>
      <c r="W17" s="82">
        <f>W12+W13+W14+W15+W16</f>
        <v>6138169.32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pane ySplit="1" topLeftCell="A16" activePane="bottomLeft" state="frozen"/>
      <selection/>
      <selection pane="bottomLeft" activeCell="A7" sqref="A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202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'部门项目支出预算表05-1'!A4</f>
        <v>单位名称：昆明市五华区住房和城乡建设局房管所</v>
      </c>
    </row>
    <row r="5" ht="44.25" customHeight="1" spans="1:10">
      <c r="A5" s="68" t="s">
        <v>154</v>
      </c>
      <c r="B5" s="68" t="s">
        <v>203</v>
      </c>
      <c r="C5" s="68" t="s">
        <v>204</v>
      </c>
      <c r="D5" s="68" t="s">
        <v>205</v>
      </c>
      <c r="E5" s="68" t="s">
        <v>206</v>
      </c>
      <c r="F5" s="69" t="s">
        <v>207</v>
      </c>
      <c r="G5" s="68" t="s">
        <v>208</v>
      </c>
      <c r="H5" s="69" t="s">
        <v>209</v>
      </c>
      <c r="I5" s="69" t="s">
        <v>210</v>
      </c>
      <c r="J5" s="68" t="s">
        <v>211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7">
        <v>6</v>
      </c>
      <c r="G6" s="135">
        <v>7</v>
      </c>
      <c r="H6" s="37">
        <v>8</v>
      </c>
      <c r="I6" s="37">
        <v>9</v>
      </c>
      <c r="J6" s="135">
        <v>10</v>
      </c>
    </row>
    <row r="7" s="134" customFormat="1" ht="42" customHeight="1" spans="1:10">
      <c r="A7" s="136" t="s">
        <v>69</v>
      </c>
      <c r="B7" s="136"/>
      <c r="C7" s="136"/>
      <c r="D7" s="136"/>
      <c r="E7" s="136"/>
      <c r="F7" s="136"/>
      <c r="G7" s="136"/>
      <c r="H7" s="136"/>
      <c r="I7" s="136"/>
      <c r="J7" s="136"/>
    </row>
    <row r="8" s="134" customFormat="1" ht="42" customHeight="1" spans="1:10">
      <c r="A8" s="136" t="s">
        <v>199</v>
      </c>
      <c r="B8" s="136" t="s">
        <v>201</v>
      </c>
      <c r="C8" s="136" t="s">
        <v>212</v>
      </c>
      <c r="D8" s="136" t="s">
        <v>213</v>
      </c>
      <c r="E8" s="136" t="s">
        <v>214</v>
      </c>
      <c r="F8" s="136" t="s">
        <v>215</v>
      </c>
      <c r="G8" s="136" t="s">
        <v>216</v>
      </c>
      <c r="H8" s="136" t="s">
        <v>217</v>
      </c>
      <c r="I8" s="136" t="s">
        <v>218</v>
      </c>
      <c r="J8" s="136" t="s">
        <v>219</v>
      </c>
    </row>
    <row r="9" s="134" customFormat="1" ht="42" customHeight="1" spans="1:10">
      <c r="A9" s="136" t="s">
        <v>199</v>
      </c>
      <c r="B9" s="136" t="s">
        <v>201</v>
      </c>
      <c r="C9" s="136" t="s">
        <v>212</v>
      </c>
      <c r="D9" s="136" t="s">
        <v>220</v>
      </c>
      <c r="E9" s="136" t="s">
        <v>221</v>
      </c>
      <c r="F9" s="136" t="s">
        <v>215</v>
      </c>
      <c r="G9" s="136" t="s">
        <v>222</v>
      </c>
      <c r="H9" s="136" t="s">
        <v>223</v>
      </c>
      <c r="I9" s="136" t="s">
        <v>218</v>
      </c>
      <c r="J9" s="136" t="s">
        <v>224</v>
      </c>
    </row>
    <row r="10" s="134" customFormat="1" ht="42" customHeight="1" spans="1:10">
      <c r="A10" s="136" t="s">
        <v>199</v>
      </c>
      <c r="B10" s="136" t="s">
        <v>201</v>
      </c>
      <c r="C10" s="136" t="s">
        <v>225</v>
      </c>
      <c r="D10" s="136" t="s">
        <v>226</v>
      </c>
      <c r="E10" s="136" t="s">
        <v>227</v>
      </c>
      <c r="F10" s="136" t="s">
        <v>215</v>
      </c>
      <c r="G10" s="136" t="s">
        <v>228</v>
      </c>
      <c r="H10" s="136" t="s">
        <v>229</v>
      </c>
      <c r="I10" s="136" t="s">
        <v>230</v>
      </c>
      <c r="J10" s="136" t="s">
        <v>231</v>
      </c>
    </row>
    <row r="11" s="134" customFormat="1" ht="42" customHeight="1" spans="1:10">
      <c r="A11" s="136" t="s">
        <v>199</v>
      </c>
      <c r="B11" s="136" t="s">
        <v>201</v>
      </c>
      <c r="C11" s="136" t="s">
        <v>225</v>
      </c>
      <c r="D11" s="136" t="s">
        <v>226</v>
      </c>
      <c r="E11" s="136" t="s">
        <v>227</v>
      </c>
      <c r="F11" s="136" t="s">
        <v>215</v>
      </c>
      <c r="G11" s="136" t="s">
        <v>228</v>
      </c>
      <c r="H11" s="136" t="s">
        <v>229</v>
      </c>
      <c r="I11" s="136" t="s">
        <v>230</v>
      </c>
      <c r="J11" s="136" t="s">
        <v>231</v>
      </c>
    </row>
    <row r="12" s="134" customFormat="1" ht="42" customHeight="1" spans="1:10">
      <c r="A12" s="136" t="s">
        <v>199</v>
      </c>
      <c r="B12" s="136" t="s">
        <v>201</v>
      </c>
      <c r="C12" s="136" t="s">
        <v>232</v>
      </c>
      <c r="D12" s="136" t="s">
        <v>233</v>
      </c>
      <c r="E12" s="136" t="s">
        <v>234</v>
      </c>
      <c r="F12" s="136" t="s">
        <v>235</v>
      </c>
      <c r="G12" s="136" t="s">
        <v>236</v>
      </c>
      <c r="H12" s="136" t="s">
        <v>237</v>
      </c>
      <c r="I12" s="136" t="s">
        <v>218</v>
      </c>
      <c r="J12" s="136" t="s">
        <v>238</v>
      </c>
    </row>
    <row r="13" s="134" customFormat="1" ht="42" customHeight="1" spans="1:10">
      <c r="A13" s="136" t="s">
        <v>179</v>
      </c>
      <c r="B13" s="136" t="s">
        <v>179</v>
      </c>
      <c r="C13" s="136" t="s">
        <v>212</v>
      </c>
      <c r="D13" s="136" t="s">
        <v>220</v>
      </c>
      <c r="E13" s="136" t="s">
        <v>221</v>
      </c>
      <c r="F13" s="136" t="s">
        <v>235</v>
      </c>
      <c r="G13" s="136" t="s">
        <v>239</v>
      </c>
      <c r="H13" s="136" t="s">
        <v>237</v>
      </c>
      <c r="I13" s="136" t="s">
        <v>218</v>
      </c>
      <c r="J13" s="136" t="s">
        <v>179</v>
      </c>
    </row>
    <row r="14" s="134" customFormat="1" ht="42" customHeight="1" spans="1:10">
      <c r="A14" s="136" t="s">
        <v>179</v>
      </c>
      <c r="B14" s="136" t="s">
        <v>179</v>
      </c>
      <c r="C14" s="136" t="s">
        <v>212</v>
      </c>
      <c r="D14" s="136" t="s">
        <v>220</v>
      </c>
      <c r="E14" s="136" t="s">
        <v>240</v>
      </c>
      <c r="F14" s="136" t="s">
        <v>235</v>
      </c>
      <c r="G14" s="136" t="s">
        <v>239</v>
      </c>
      <c r="H14" s="136" t="s">
        <v>237</v>
      </c>
      <c r="I14" s="136" t="s">
        <v>218</v>
      </c>
      <c r="J14" s="136" t="s">
        <v>179</v>
      </c>
    </row>
    <row r="15" s="134" customFormat="1" ht="42" customHeight="1" spans="1:10">
      <c r="A15" s="136" t="s">
        <v>179</v>
      </c>
      <c r="B15" s="136" t="s">
        <v>179</v>
      </c>
      <c r="C15" s="136" t="s">
        <v>212</v>
      </c>
      <c r="D15" s="136" t="s">
        <v>220</v>
      </c>
      <c r="E15" s="136" t="s">
        <v>241</v>
      </c>
      <c r="F15" s="136" t="s">
        <v>235</v>
      </c>
      <c r="G15" s="136" t="s">
        <v>239</v>
      </c>
      <c r="H15" s="136" t="s">
        <v>237</v>
      </c>
      <c r="I15" s="136" t="s">
        <v>218</v>
      </c>
      <c r="J15" s="136" t="s">
        <v>179</v>
      </c>
    </row>
    <row r="16" s="134" customFormat="1" ht="42" customHeight="1" spans="1:10">
      <c r="A16" s="136" t="s">
        <v>179</v>
      </c>
      <c r="B16" s="136" t="s">
        <v>179</v>
      </c>
      <c r="C16" s="136" t="s">
        <v>225</v>
      </c>
      <c r="D16" s="136" t="s">
        <v>242</v>
      </c>
      <c r="E16" s="136" t="s">
        <v>179</v>
      </c>
      <c r="F16" s="136" t="s">
        <v>235</v>
      </c>
      <c r="G16" s="136" t="s">
        <v>239</v>
      </c>
      <c r="H16" s="136" t="s">
        <v>237</v>
      </c>
      <c r="I16" s="136" t="s">
        <v>218</v>
      </c>
      <c r="J16" s="136" t="s">
        <v>179</v>
      </c>
    </row>
    <row r="17" s="134" customFormat="1" ht="42" customHeight="1" spans="1:10">
      <c r="A17" s="136" t="s">
        <v>179</v>
      </c>
      <c r="B17" s="136" t="s">
        <v>179</v>
      </c>
      <c r="C17" s="136" t="s">
        <v>232</v>
      </c>
      <c r="D17" s="136" t="s">
        <v>233</v>
      </c>
      <c r="E17" s="136" t="s">
        <v>179</v>
      </c>
      <c r="F17" s="136" t="s">
        <v>235</v>
      </c>
      <c r="G17" s="136" t="s">
        <v>239</v>
      </c>
      <c r="H17" s="136" t="s">
        <v>237</v>
      </c>
      <c r="I17" s="136" t="s">
        <v>218</v>
      </c>
      <c r="J17" s="136" t="s">
        <v>179</v>
      </c>
    </row>
    <row r="18" s="134" customFormat="1" ht="42" customHeight="1" spans="1:10">
      <c r="A18" s="136" t="s">
        <v>188</v>
      </c>
      <c r="B18" s="136" t="s">
        <v>243</v>
      </c>
      <c r="C18" s="136" t="s">
        <v>212</v>
      </c>
      <c r="D18" s="136" t="s">
        <v>213</v>
      </c>
      <c r="E18" s="136" t="s">
        <v>244</v>
      </c>
      <c r="F18" s="136" t="s">
        <v>215</v>
      </c>
      <c r="G18" s="136" t="s">
        <v>216</v>
      </c>
      <c r="H18" s="136" t="s">
        <v>217</v>
      </c>
      <c r="I18" s="136" t="s">
        <v>218</v>
      </c>
      <c r="J18" s="136" t="s">
        <v>245</v>
      </c>
    </row>
    <row r="19" s="134" customFormat="1" ht="42" customHeight="1" spans="1:10">
      <c r="A19" s="136" t="s">
        <v>188</v>
      </c>
      <c r="B19" s="136" t="s">
        <v>243</v>
      </c>
      <c r="C19" s="136" t="s">
        <v>212</v>
      </c>
      <c r="D19" s="136" t="s">
        <v>220</v>
      </c>
      <c r="E19" s="136" t="s">
        <v>221</v>
      </c>
      <c r="F19" s="136" t="s">
        <v>215</v>
      </c>
      <c r="G19" s="136" t="s">
        <v>246</v>
      </c>
      <c r="H19" s="136" t="s">
        <v>223</v>
      </c>
      <c r="I19" s="136" t="s">
        <v>218</v>
      </c>
      <c r="J19" s="136" t="s">
        <v>247</v>
      </c>
    </row>
    <row r="20" s="134" customFormat="1" ht="42" customHeight="1" spans="1:10">
      <c r="A20" s="136" t="s">
        <v>188</v>
      </c>
      <c r="B20" s="136" t="s">
        <v>243</v>
      </c>
      <c r="C20" s="136" t="s">
        <v>225</v>
      </c>
      <c r="D20" s="136" t="s">
        <v>226</v>
      </c>
      <c r="E20" s="136" t="s">
        <v>227</v>
      </c>
      <c r="F20" s="136" t="s">
        <v>235</v>
      </c>
      <c r="G20" s="136" t="s">
        <v>236</v>
      </c>
      <c r="H20" s="136" t="s">
        <v>237</v>
      </c>
      <c r="I20" s="136" t="s">
        <v>218</v>
      </c>
      <c r="J20" s="136" t="s">
        <v>231</v>
      </c>
    </row>
    <row r="21" s="134" customFormat="1" ht="42" customHeight="1" spans="1:10">
      <c r="A21" s="136" t="s">
        <v>188</v>
      </c>
      <c r="B21" s="136" t="s">
        <v>243</v>
      </c>
      <c r="C21" s="136" t="s">
        <v>232</v>
      </c>
      <c r="D21" s="136" t="s">
        <v>233</v>
      </c>
      <c r="E21" s="136" t="s">
        <v>234</v>
      </c>
      <c r="F21" s="136" t="s">
        <v>235</v>
      </c>
      <c r="G21" s="136" t="s">
        <v>236</v>
      </c>
      <c r="H21" s="136" t="s">
        <v>237</v>
      </c>
      <c r="I21" s="136" t="s">
        <v>218</v>
      </c>
      <c r="J21" s="136" t="s">
        <v>238</v>
      </c>
    </row>
    <row r="22" s="134" customFormat="1" ht="42" customHeight="1" spans="1:10">
      <c r="A22" s="136" t="s">
        <v>183</v>
      </c>
      <c r="B22" s="136" t="s">
        <v>248</v>
      </c>
      <c r="C22" s="136" t="s">
        <v>212</v>
      </c>
      <c r="D22" s="136" t="s">
        <v>220</v>
      </c>
      <c r="E22" s="136" t="s">
        <v>221</v>
      </c>
      <c r="F22" s="136" t="s">
        <v>235</v>
      </c>
      <c r="G22" s="136" t="s">
        <v>239</v>
      </c>
      <c r="H22" s="136" t="s">
        <v>237</v>
      </c>
      <c r="I22" s="136" t="s">
        <v>218</v>
      </c>
      <c r="J22" s="136" t="s">
        <v>248</v>
      </c>
    </row>
    <row r="23" s="134" customFormat="1" ht="42" customHeight="1" spans="1:10">
      <c r="A23" s="136" t="s">
        <v>183</v>
      </c>
      <c r="B23" s="136" t="s">
        <v>248</v>
      </c>
      <c r="C23" s="136" t="s">
        <v>212</v>
      </c>
      <c r="D23" s="136" t="s">
        <v>220</v>
      </c>
      <c r="E23" s="136" t="s">
        <v>240</v>
      </c>
      <c r="F23" s="136" t="s">
        <v>235</v>
      </c>
      <c r="G23" s="136" t="s">
        <v>239</v>
      </c>
      <c r="H23" s="136" t="s">
        <v>237</v>
      </c>
      <c r="I23" s="136" t="s">
        <v>218</v>
      </c>
      <c r="J23" s="136" t="s">
        <v>248</v>
      </c>
    </row>
    <row r="24" s="134" customFormat="1" ht="42" customHeight="1" spans="1:10">
      <c r="A24" s="136" t="s">
        <v>183</v>
      </c>
      <c r="B24" s="136" t="s">
        <v>248</v>
      </c>
      <c r="C24" s="136" t="s">
        <v>212</v>
      </c>
      <c r="D24" s="136" t="s">
        <v>220</v>
      </c>
      <c r="E24" s="136" t="s">
        <v>241</v>
      </c>
      <c r="F24" s="136" t="s">
        <v>235</v>
      </c>
      <c r="G24" s="136" t="s">
        <v>239</v>
      </c>
      <c r="H24" s="136" t="s">
        <v>237</v>
      </c>
      <c r="I24" s="136" t="s">
        <v>218</v>
      </c>
      <c r="J24" s="136" t="s">
        <v>248</v>
      </c>
    </row>
    <row r="25" s="134" customFormat="1" ht="42" customHeight="1" spans="1:10">
      <c r="A25" s="136" t="s">
        <v>183</v>
      </c>
      <c r="B25" s="136" t="s">
        <v>248</v>
      </c>
      <c r="C25" s="136" t="s">
        <v>225</v>
      </c>
      <c r="D25" s="136" t="s">
        <v>242</v>
      </c>
      <c r="E25" s="136" t="s">
        <v>248</v>
      </c>
      <c r="F25" s="136" t="s">
        <v>235</v>
      </c>
      <c r="G25" s="136" t="s">
        <v>239</v>
      </c>
      <c r="H25" s="136" t="s">
        <v>237</v>
      </c>
      <c r="I25" s="136" t="s">
        <v>218</v>
      </c>
      <c r="J25" s="136" t="s">
        <v>248</v>
      </c>
    </row>
    <row r="26" s="134" customFormat="1" ht="42" customHeight="1" spans="1:10">
      <c r="A26" s="136" t="s">
        <v>183</v>
      </c>
      <c r="B26" s="136" t="s">
        <v>248</v>
      </c>
      <c r="C26" s="136" t="s">
        <v>225</v>
      </c>
      <c r="D26" s="136" t="s">
        <v>242</v>
      </c>
      <c r="E26" s="136" t="s">
        <v>248</v>
      </c>
      <c r="F26" s="136" t="s">
        <v>235</v>
      </c>
      <c r="G26" s="136" t="s">
        <v>239</v>
      </c>
      <c r="H26" s="136" t="s">
        <v>237</v>
      </c>
      <c r="I26" s="136" t="s">
        <v>218</v>
      </c>
      <c r="J26" s="136" t="s">
        <v>248</v>
      </c>
    </row>
    <row r="27" s="134" customFormat="1" ht="42" customHeight="1" spans="1:10">
      <c r="A27" s="136" t="s">
        <v>183</v>
      </c>
      <c r="B27" s="136" t="s">
        <v>248</v>
      </c>
      <c r="C27" s="136" t="s">
        <v>232</v>
      </c>
      <c r="D27" s="136" t="s">
        <v>233</v>
      </c>
      <c r="E27" s="136" t="s">
        <v>248</v>
      </c>
      <c r="F27" s="136" t="s">
        <v>235</v>
      </c>
      <c r="G27" s="136" t="s">
        <v>239</v>
      </c>
      <c r="H27" s="136" t="s">
        <v>237</v>
      </c>
      <c r="I27" s="136" t="s">
        <v>218</v>
      </c>
      <c r="J27" s="136" t="s">
        <v>248</v>
      </c>
    </row>
  </sheetData>
  <mergeCells count="10">
    <mergeCell ref="A3:J3"/>
    <mergeCell ref="A4:H4"/>
    <mergeCell ref="A8:A12"/>
    <mergeCell ref="A13:A17"/>
    <mergeCell ref="A18:A21"/>
    <mergeCell ref="A22:A27"/>
    <mergeCell ref="B8:B12"/>
    <mergeCell ref="B13:B17"/>
    <mergeCell ref="B18:B21"/>
    <mergeCell ref="B22:B2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249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250</v>
      </c>
      <c r="C3" s="124"/>
      <c r="D3" s="125"/>
      <c r="E3" s="125"/>
      <c r="F3" s="125"/>
    </row>
    <row r="4" ht="13.5" customHeight="1" spans="1:6">
      <c r="A4" s="5" t="str">
        <f>'部门支出预算表01-3'!A4</f>
        <v>单位名称：昆明市五华区住房和城乡建设局房管所</v>
      </c>
      <c r="B4" s="5" t="s">
        <v>251</v>
      </c>
      <c r="C4" s="120"/>
      <c r="D4" s="122"/>
      <c r="E4" s="122"/>
      <c r="F4" s="119" t="s">
        <v>1</v>
      </c>
    </row>
    <row r="5" ht="19.5" customHeight="1" spans="1:6">
      <c r="A5" s="126" t="s">
        <v>152</v>
      </c>
      <c r="B5" s="127" t="s">
        <v>71</v>
      </c>
      <c r="C5" s="126" t="s">
        <v>72</v>
      </c>
      <c r="D5" s="11" t="s">
        <v>252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74</v>
      </c>
      <c r="F6" s="16" t="s">
        <v>75</v>
      </c>
    </row>
    <row r="7" ht="18.75" customHeight="1" spans="1:6">
      <c r="A7" s="69">
        <v>1</v>
      </c>
      <c r="B7" s="130" t="s">
        <v>82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2" t="s">
        <v>141</v>
      </c>
      <c r="B10" s="132" t="s">
        <v>141</v>
      </c>
      <c r="C10" s="133" t="s">
        <v>141</v>
      </c>
      <c r="D10" s="82"/>
      <c r="E10" s="82"/>
      <c r="F10" s="82"/>
    </row>
    <row r="11" customHeight="1" spans="1:1">
      <c r="A11" s="28" t="s">
        <v>253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254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'部门财政拨款收支预算总表02-1'!A4</f>
        <v>单位名称：昆明市五华区住房和城乡建设局房管所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151</v>
      </c>
      <c r="B5" s="87" t="s">
        <v>152</v>
      </c>
      <c r="C5" s="87" t="s">
        <v>255</v>
      </c>
      <c r="D5" s="88" t="s">
        <v>256</v>
      </c>
      <c r="E5" s="88" t="s">
        <v>257</v>
      </c>
      <c r="F5" s="88" t="s">
        <v>258</v>
      </c>
      <c r="G5" s="88" t="s">
        <v>259</v>
      </c>
      <c r="H5" s="88" t="s">
        <v>260</v>
      </c>
      <c r="I5" s="101" t="s">
        <v>159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261</v>
      </c>
      <c r="L6" s="90" t="s">
        <v>262</v>
      </c>
      <c r="M6" s="103" t="s">
        <v>263</v>
      </c>
      <c r="N6" s="104" t="s">
        <v>264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/>
      <c r="B9" s="94"/>
      <c r="C9" s="94"/>
      <c r="D9" s="95"/>
      <c r="E9" s="95"/>
      <c r="F9" s="95"/>
      <c r="G9" s="11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6" t="s">
        <v>141</v>
      </c>
      <c r="B10" s="97"/>
      <c r="C10" s="97"/>
      <c r="D10" s="98"/>
      <c r="E10" s="98"/>
      <c r="F10" s="98"/>
      <c r="G10" s="116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2" t="s">
        <v>265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s="28" t="s">
        <v>266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I16" sqref="I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267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5" t="str">
        <f>部门政府采购预算表07!A4</f>
        <v>单位名称：昆明市五华区住房和城乡建设局房管所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1</v>
      </c>
    </row>
    <row r="5" ht="24" customHeight="1" spans="1:20">
      <c r="A5" s="10" t="s">
        <v>151</v>
      </c>
      <c r="B5" s="87" t="s">
        <v>152</v>
      </c>
      <c r="C5" s="87" t="s">
        <v>255</v>
      </c>
      <c r="D5" s="87" t="s">
        <v>268</v>
      </c>
      <c r="E5" s="87" t="s">
        <v>269</v>
      </c>
      <c r="F5" s="87" t="s">
        <v>270</v>
      </c>
      <c r="G5" s="87" t="s">
        <v>271</v>
      </c>
      <c r="H5" s="88" t="s">
        <v>272</v>
      </c>
      <c r="I5" s="88" t="s">
        <v>273</v>
      </c>
      <c r="J5" s="101" t="s">
        <v>159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261</v>
      </c>
      <c r="M6" s="90" t="s">
        <v>262</v>
      </c>
      <c r="N6" s="103" t="s">
        <v>263</v>
      </c>
      <c r="O6" s="104" t="s">
        <v>264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141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3">
      <c r="A11" s="28" t="s">
        <v>274</v>
      </c>
      <c r="M11" s="2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275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5" t="str">
        <f>'部门财务收支预算总表01-1'!A4</f>
        <v>单位名称：昆明市五华区住房和城乡建设局房管所</v>
      </c>
      <c r="B4" s="76"/>
      <c r="C4" s="76"/>
      <c r="D4" s="77"/>
      <c r="E4" s="8" t="s">
        <v>1</v>
      </c>
    </row>
    <row r="5" ht="19.5" customHeight="1" spans="1:5">
      <c r="A5" s="29" t="s">
        <v>276</v>
      </c>
      <c r="B5" s="11" t="s">
        <v>159</v>
      </c>
      <c r="C5" s="12"/>
      <c r="D5" s="12"/>
      <c r="E5" s="78"/>
    </row>
    <row r="6" ht="40.5" customHeight="1" spans="1:5">
      <c r="A6" s="19"/>
      <c r="B6" s="30" t="s">
        <v>55</v>
      </c>
      <c r="C6" s="10" t="s">
        <v>58</v>
      </c>
      <c r="D6" s="79" t="s">
        <v>261</v>
      </c>
      <c r="E6" s="80" t="s">
        <v>277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7">
        <v>5</v>
      </c>
    </row>
    <row r="8" ht="19.5" customHeight="1" spans="1:5">
      <c r="A8" s="31"/>
      <c r="B8" s="82"/>
      <c r="C8" s="82"/>
      <c r="D8" s="82"/>
      <c r="E8" s="82"/>
    </row>
    <row r="9" ht="19.5" customHeight="1" spans="1:5">
      <c r="A9" s="70"/>
      <c r="B9" s="82"/>
      <c r="C9" s="82"/>
      <c r="D9" s="82"/>
      <c r="E9" s="82"/>
    </row>
    <row r="10" customHeight="1" spans="1:1">
      <c r="A10" s="28" t="s">
        <v>278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279</v>
      </c>
    </row>
    <row r="3" ht="41.25" customHeight="1" spans="1:10">
      <c r="A3" s="66" t="str">
        <f>"2025"&amp;"年区对下转移支付绩效目标表"</f>
        <v>2025年区对下转移支付绩效目标表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'部门财务收支预算总表01-1'!A4</f>
        <v>单位名称：昆明市五华区住房和城乡建设局房管所</v>
      </c>
    </row>
    <row r="5" ht="44.25" customHeight="1" spans="1:10">
      <c r="A5" s="68" t="s">
        <v>276</v>
      </c>
      <c r="B5" s="68" t="s">
        <v>203</v>
      </c>
      <c r="C5" s="68" t="s">
        <v>204</v>
      </c>
      <c r="D5" s="68" t="s">
        <v>205</v>
      </c>
      <c r="E5" s="68" t="s">
        <v>206</v>
      </c>
      <c r="F5" s="69" t="s">
        <v>207</v>
      </c>
      <c r="G5" s="68" t="s">
        <v>208</v>
      </c>
      <c r="H5" s="69" t="s">
        <v>209</v>
      </c>
      <c r="I5" s="69" t="s">
        <v>210</v>
      </c>
      <c r="J5" s="68" t="s">
        <v>211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s="28" t="s">
        <v>280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281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'部门支出预算表01-3'!A4</f>
        <v>单位名称：昆明市五华区住房和城乡建设局房管所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151</v>
      </c>
      <c r="B5" s="49" t="s">
        <v>152</v>
      </c>
      <c r="C5" s="50" t="s">
        <v>282</v>
      </c>
      <c r="D5" s="48" t="s">
        <v>283</v>
      </c>
      <c r="E5" s="48" t="s">
        <v>284</v>
      </c>
      <c r="F5" s="48" t="s">
        <v>285</v>
      </c>
      <c r="G5" s="49" t="s">
        <v>286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259</v>
      </c>
      <c r="H6" s="49" t="s">
        <v>287</v>
      </c>
      <c r="I6" s="49" t="s">
        <v>288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ht="19.5" customHeight="1" spans="1:9">
      <c r="A8" s="58"/>
      <c r="B8" s="33"/>
      <c r="C8" s="33"/>
      <c r="D8" s="31"/>
      <c r="E8" s="2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s="28" t="s">
        <v>289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'部门财政拨款收支预算总表02-1'!A4</f>
        <v>单位名称：昆明市五华区住房和城乡建设局房管所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171</v>
      </c>
      <c r="B5" s="9" t="s">
        <v>154</v>
      </c>
      <c r="C5" s="9" t="s">
        <v>172</v>
      </c>
      <c r="D5" s="10" t="s">
        <v>155</v>
      </c>
      <c r="E5" s="10" t="s">
        <v>156</v>
      </c>
      <c r="F5" s="10" t="s">
        <v>173</v>
      </c>
      <c r="G5" s="10" t="s">
        <v>174</v>
      </c>
      <c r="H5" s="29" t="s">
        <v>55</v>
      </c>
      <c r="I5" s="11" t="s">
        <v>291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7"/>
      <c r="I10" s="27"/>
      <c r="J10" s="27"/>
      <c r="K10" s="32"/>
    </row>
    <row r="11" ht="18.75" customHeight="1" spans="1:11">
      <c r="A11" s="34" t="s">
        <v>141</v>
      </c>
      <c r="B11" s="35"/>
      <c r="C11" s="35"/>
      <c r="D11" s="35"/>
      <c r="E11" s="35"/>
      <c r="F11" s="35"/>
      <c r="G11" s="36"/>
      <c r="H11" s="27"/>
      <c r="I11" s="27"/>
      <c r="J11" s="27"/>
      <c r="K11" s="32"/>
    </row>
    <row r="12" customHeight="1" spans="1:1">
      <c r="A12" s="28" t="s">
        <v>292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'一般公共预算支出预算表02-2'!A4</f>
        <v>单位名称：昆明市五华区住房和城乡建设局房管所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172</v>
      </c>
      <c r="B5" s="9" t="s">
        <v>171</v>
      </c>
      <c r="C5" s="9" t="s">
        <v>154</v>
      </c>
      <c r="D5" s="10" t="s">
        <v>294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1" t="s">
        <v>177</v>
      </c>
      <c r="C9" s="22" t="s">
        <v>179</v>
      </c>
      <c r="D9" s="21" t="s">
        <v>295</v>
      </c>
      <c r="E9" s="23">
        <v>3955000</v>
      </c>
      <c r="F9" s="23">
        <v>3955000</v>
      </c>
      <c r="G9" s="23">
        <v>3955000</v>
      </c>
    </row>
    <row r="10" ht="17.25" customHeight="1" spans="1:7">
      <c r="A10" s="21" t="s">
        <v>69</v>
      </c>
      <c r="B10" s="21" t="s">
        <v>177</v>
      </c>
      <c r="C10" s="22" t="s">
        <v>183</v>
      </c>
      <c r="D10" s="21" t="s">
        <v>295</v>
      </c>
      <c r="E10" s="23">
        <v>2400000</v>
      </c>
      <c r="F10" s="23">
        <v>2400000</v>
      </c>
      <c r="G10" s="23">
        <v>2400000</v>
      </c>
    </row>
    <row r="11" ht="17.25" customHeight="1" spans="1:7">
      <c r="A11" s="21" t="s">
        <v>69</v>
      </c>
      <c r="B11" s="21" t="s">
        <v>186</v>
      </c>
      <c r="C11" s="22" t="s">
        <v>188</v>
      </c>
      <c r="D11" s="21" t="s">
        <v>295</v>
      </c>
      <c r="E11" s="23">
        <v>1257600</v>
      </c>
      <c r="F11" s="23">
        <v>1257600</v>
      </c>
      <c r="G11" s="23">
        <v>1257600</v>
      </c>
    </row>
    <row r="12" ht="17.25" customHeight="1" spans="1:7">
      <c r="A12" s="21" t="s">
        <v>69</v>
      </c>
      <c r="B12" s="21" t="s">
        <v>186</v>
      </c>
      <c r="C12" s="22" t="s">
        <v>188</v>
      </c>
      <c r="D12" s="21" t="s">
        <v>295</v>
      </c>
      <c r="E12" s="23">
        <v>1532004</v>
      </c>
      <c r="F12" s="23">
        <v>1532004</v>
      </c>
      <c r="G12" s="23">
        <v>1532004</v>
      </c>
    </row>
    <row r="13" ht="17.25" customHeight="1" spans="1:7">
      <c r="A13" s="21" t="s">
        <v>69</v>
      </c>
      <c r="B13" s="21" t="s">
        <v>186</v>
      </c>
      <c r="C13" s="22" t="s">
        <v>188</v>
      </c>
      <c r="D13" s="21" t="s">
        <v>295</v>
      </c>
      <c r="E13" s="23">
        <v>1907570</v>
      </c>
      <c r="F13" s="23">
        <v>1907570</v>
      </c>
      <c r="G13" s="23">
        <v>1907570</v>
      </c>
    </row>
    <row r="14" ht="17.25" customHeight="1" spans="1:7">
      <c r="A14" s="21" t="s">
        <v>69</v>
      </c>
      <c r="B14" s="21" t="s">
        <v>186</v>
      </c>
      <c r="C14" s="22" t="s">
        <v>188</v>
      </c>
      <c r="D14" s="21" t="s">
        <v>295</v>
      </c>
      <c r="E14" s="23">
        <v>1385995.32</v>
      </c>
      <c r="F14" s="23">
        <v>1385995.32</v>
      </c>
      <c r="G14" s="23">
        <v>1385995.32</v>
      </c>
    </row>
    <row r="15" ht="18.75" customHeight="1" spans="1:7">
      <c r="A15" s="21" t="s">
        <v>69</v>
      </c>
      <c r="B15" s="21" t="s">
        <v>197</v>
      </c>
      <c r="C15" s="22" t="s">
        <v>199</v>
      </c>
      <c r="D15" s="21" t="s">
        <v>295</v>
      </c>
      <c r="E15" s="23">
        <v>55000</v>
      </c>
      <c r="F15" s="23">
        <v>55000</v>
      </c>
      <c r="G15" s="23">
        <v>55000</v>
      </c>
    </row>
    <row r="16" ht="18.75" customHeight="1" spans="1:7">
      <c r="A16" s="24" t="s">
        <v>55</v>
      </c>
      <c r="B16" s="25" t="s">
        <v>296</v>
      </c>
      <c r="C16" s="25"/>
      <c r="D16" s="26"/>
      <c r="E16" s="27">
        <f>E9+E10+E11+E12+E13+E14+E15</f>
        <v>12493169.32</v>
      </c>
      <c r="F16" s="27">
        <f>F9+F10+F11+F12+F13+F14+F15</f>
        <v>12493169.32</v>
      </c>
      <c r="G16" s="27">
        <f>G9+G10+G11+G12+G13+G14+G15</f>
        <v>12493169.32</v>
      </c>
    </row>
    <row r="17" customHeight="1" spans="1:1">
      <c r="A17" s="28"/>
    </row>
    <row r="19" customHeight="1" spans="1:4">
      <c r="A19" s="5">
        <f>'一般公共预算支出预算表02-2'!A19</f>
        <v>0</v>
      </c>
      <c r="B19" s="6"/>
      <c r="C19" s="6"/>
      <c r="D19" s="6"/>
    </row>
  </sheetData>
  <mergeCells count="12">
    <mergeCell ref="A3:G3"/>
    <mergeCell ref="A4:D4"/>
    <mergeCell ref="E5:G5"/>
    <mergeCell ref="A16:D16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</cp:lastModifiedBy>
  <dcterms:created xsi:type="dcterms:W3CDTF">2025-02-06T07:09:00Z</dcterms:created>
  <dcterms:modified xsi:type="dcterms:W3CDTF">2025-03-20T06:04:20Z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85497F3B2F194CFB9D717C796A830253_13</vt:lpwstr>
  </property>
  <property fmtid="{D5CDD505-2E9C-101B-9397-08002B2CF9AE}" pid="3" name="KSOProductBuildVer">
    <vt:lpwstr>2052-12.1.0.20305</vt:lpwstr>
  </property>
</Properties>
</file>