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'区对下转移支付预算表09-1'!#REF!,'区对下转移支付预算表09-1'!#REF!</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<sst xmlns="http://schemas.openxmlformats.org/spreadsheetml/2006/main" count="2301" uniqueCount="671">
  <si>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</si>
  <si>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</si>
  <si>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</si>
  <si>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</si>
  <si>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</si>
  <si>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</si>
  <si>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</si>
  <si>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</si>
  <si>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</si>
  <si>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</si>
  <si>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</si>
  <si>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</si>
  <si>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</si>
  <si>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</si>
  <si>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</si>
  <si>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</si>
  <si>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</si>
  <si>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</si>
  <si>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</si>
  <si>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</si>
  <si>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</si>
  <si>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</si>
  <si>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</si>
  <si>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</si>
  <si>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</si>
  <si>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</si>
  <si>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</si>
  <si>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</si>
  <si>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</si>
  <si>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</si>
  <si>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</si>
  <si>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</si>
  <si>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</si>
  <si>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</si>
  <si>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</si>
  <si>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</si>
  <si>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</si>
  <si>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</si>
  <si>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</si>
  <si>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</si>
  <si>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</si>
  <si>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</si>
  <si>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</si>
  <si>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</si>
  <si>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</si>
  <si>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</si>
  <si>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</si>
  <si>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</si>
  <si>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</si>
  <si>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</si>
  <si>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</si>
  <si>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</si>
  <si>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</si>
  <si>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</si>
  <si>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</si>
  <si>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</si>
  <si>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</si>
  <si>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</si>
  <si>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</si>
  <si>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</si>
  <si>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</si>
  <si>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</si>
  <si>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</si>
  <si>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</si>
  <si>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</si>
  <si>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</si>
  <si>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</si>
  <si>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</si>
  <si>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</si>
  <si>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t>
  </si>
  <si>
    <t>昆明市五华区退役军人事务局</t>
  </si>
  <si>
    <t>351001</t>
  </si>
  <si>
    <t>351004</t>
  </si>
  <si>
    <t>昆明市五华区军队离休退休干部服务中心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</si>
  <si>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</si>
  <si>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</si>
  <si>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</si>
  <si>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</si>
  <si>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</si>
  <si>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</si>
  <si>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</si>
  <si>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</si>
  <si>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</si>
  <si>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</si>
  <si>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</si>
  <si>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</si>
  <si>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</si>
  <si>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</si>
  <si>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</si>
  <si>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</si>
  <si>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</si>
  <si>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</si>
  <si>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</si>
  <si>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</si>
  <si>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</si>
  <si>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</si>
  <si>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</si>
  <si>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</si>
  <si>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</si>
  <si>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</si>
  <si>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</si>
  <si>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</si>
  <si>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</si>
  <si>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</si>
  <si>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</si>
  <si>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</si>
  <si>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</si>
  <si>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</si>
  <si>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</si>
  <si>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</si>
  <si>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</si>
  <si>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</si>
  <si>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</si>
  <si>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</si>
  <si>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</si>
  <si>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</si>
  <si>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</si>
  <si>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</si>
  <si>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</si>
  <si>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</si>
  <si>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</si>
  <si>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</si>
  <si>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</si>
  <si>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</si>
  <si>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</si>
  <si>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</si>
  <si>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</si>
  <si>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</si>
  <si>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</si>
  <si>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</si>
  <si>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2080905</t>
  </si>
  <si>
    <t>军队转业干部安置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</si>
  <si>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</si>
  <si>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</si>
  <si>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</si>
  <si>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</si>
  <si>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</si>
  <si>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</si>
  <si>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</si>
  <si>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</si>
  <si>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</si>
  <si>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</si>
  <si>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</si>
  <si>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</si>
  <si>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</si>
  <si>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</si>
  <si>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</si>
  <si>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</si>
  <si>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</si>
  <si>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</si>
  <si>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</si>
  <si>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</si>
  <si>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</si>
  <si>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</si>
  <si>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</si>
  <si>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</si>
  <si>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</si>
  <si>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</si>
  <si>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</si>
  <si>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</si>
  <si>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</si>
  <si>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2101499</t>
  </si>
  <si>
    <t>其他优抚对象医疗支出</t>
  </si>
  <si>
    <t>21099</t>
  </si>
  <si>
    <t>其他卫生健康支出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</si>
  <si>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</si>
  <si>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</si>
  <si>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</si>
  <si>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</si>
  <si>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</si>
  <si>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</si>
  <si>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</si>
  <si>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</si>
  <si>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</si>
  <si>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</si>
  <si>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</si>
  <si>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</si>
  <si>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</si>
  <si>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</si>
  <si>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</si>
  <si>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</si>
  <si>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</si>
  <si>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</si>
  <si>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</si>
  <si>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</si>
  <si>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</si>
  <si>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</si>
  <si>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</si>
  <si>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</si>
  <si>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</si>
  <si>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</si>
  <si>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</si>
  <si>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</si>
  <si>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</si>
  <si>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</si>
  <si>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</si>
  <si>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</si>
  <si>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</si>
  <si>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</si>
  <si>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</si>
  <si>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</si>
  <si>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</si>
  <si>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</si>
  <si>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</si>
  <si>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</si>
  <si>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</si>
  <si>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</si>
  <si>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</si>
  <si>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</si>
  <si>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2109999</t>
  </si>
  <si>
    <t>合  计</t>
  </si>
  <si>
    <t>预算03表</t>
  </si>
  <si>
    <t>“三公”经费合计</t>
  </si>
  <si>
    <t>因公出国（境）费</t>
  </si>
  <si>
    <t>公务用车购置及运行费</t>
  </si>
  <si>
    <t>公务接待费</t>
  </si>
  <si>
    <t>公务用车购置费</t>
  </si>
  <si>
    <t>公务用车运行费</t>
  </si>
  <si>
    <t>备注：昆明市五华区退役军人事务局无一般公共预算“三公”经费支出预算资金。</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</si>
  <si>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</si>
  <si>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</si>
  <si>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</si>
  <si>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</si>
  <si>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</si>
  <si>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</si>
  <si>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</si>
  <si>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</si>
  <si>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</si>
  <si>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</si>
  <si>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</si>
  <si>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</si>
  <si>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</si>
  <si>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</si>
  <si>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</si>
  <si>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</si>
  <si>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</si>
  <si>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</si>
  <si>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</si>
  <si>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530102210000000003223</t>
  </si>
  <si>
    <t>行政人员工资支出</t>
  </si>
  <si>
    <t>30101</t>
  </si>
  <si>
    <t>基本工资</t>
  </si>
  <si>
    <t>30102</t>
  </si>
  <si>
    <t>津贴补贴</t>
  </si>
  <si>
    <t>30103</t>
  </si>
  <si>
    <t>奖金</t>
  </si>
  <si>
    <t>530102210000000003224</t>
  </si>
  <si>
    <t>事业人员工资支出</t>
  </si>
  <si>
    <t>30107</t>
  </si>
  <si>
    <t>绩效工资</t>
  </si>
  <si>
    <t>530102210000000003226</t>
  </si>
  <si>
    <t>30113</t>
  </si>
  <si>
    <t>530102210000000003230</t>
  </si>
  <si>
    <t>工会经费</t>
  </si>
  <si>
    <t>30228</t>
  </si>
  <si>
    <t>530102210000000003233</t>
  </si>
  <si>
    <t>一般公用经费</t>
  </si>
  <si>
    <t>30201</t>
  </si>
  <si>
    <t>办公费</t>
  </si>
  <si>
    <t>30205</t>
  </si>
  <si>
    <t>水费</t>
  </si>
  <si>
    <t>30207</t>
  </si>
  <si>
    <t>邮电费</t>
  </si>
  <si>
    <t>30211</t>
  </si>
  <si>
    <t>差旅费</t>
  </si>
  <si>
    <t>30213</t>
  </si>
  <si>
    <t>维修（护）费</t>
  </si>
  <si>
    <t>30227</t>
  </si>
  <si>
    <t>委托业务费</t>
  </si>
  <si>
    <t>30229</t>
  </si>
  <si>
    <t>福利费</t>
  </si>
  <si>
    <t>30239</t>
  </si>
  <si>
    <t>其他交通费用</t>
  </si>
  <si>
    <t>30299</t>
  </si>
  <si>
    <t>其他商品和服务支出</t>
  </si>
  <si>
    <t>530102210000000004144</t>
  </si>
  <si>
    <t>公务交通补贴</t>
  </si>
  <si>
    <t>530102210000000004245</t>
  </si>
  <si>
    <t>社会保障缴费</t>
  </si>
  <si>
    <t>30108</t>
  </si>
  <si>
    <t>机关事业单位基本养老保险缴费</t>
  </si>
  <si>
    <t>30110</t>
  </si>
  <si>
    <t>职工基本医疗保险缴费</t>
  </si>
  <si>
    <t>30111</t>
  </si>
  <si>
    <t>公务员医疗补助缴费</t>
  </si>
  <si>
    <t>30112</t>
  </si>
  <si>
    <t>其他社会保障缴费</t>
  </si>
  <si>
    <t>530102231100001234936</t>
  </si>
  <si>
    <t>离退休人员支出</t>
  </si>
  <si>
    <t>30305</t>
  </si>
  <si>
    <t>生活补助</t>
  </si>
  <si>
    <t>530102231100001569778</t>
  </si>
  <si>
    <t>行政人员绩效奖励</t>
  </si>
  <si>
    <t>530102231100001569779</t>
  </si>
  <si>
    <t>事业人员绩效奖励</t>
  </si>
  <si>
    <t>530102231100001569781</t>
  </si>
  <si>
    <t>离退休及特殊人员福利费</t>
  </si>
  <si>
    <t>530102231100001235358</t>
  </si>
  <si>
    <t>530102231100001235369</t>
  </si>
  <si>
    <t>530102231100001235372</t>
  </si>
  <si>
    <t>30109</t>
  </si>
  <si>
    <t>职业年金缴费</t>
  </si>
  <si>
    <t>530102231100001235373</t>
  </si>
  <si>
    <t>530102231100001569764</t>
  </si>
  <si>
    <t>530102251100003645722</t>
  </si>
  <si>
    <t>其他生活补助</t>
  </si>
  <si>
    <t>预算05-1表</t>
  </si>
  <si>
    <t>项目分类</t>
  </si>
  <si>
    <t>项目单位</t>
  </si>
  <si>
    <t>经济科目编码</t>
  </si>
  <si>
    <t>经济科目名称</t>
  </si>
  <si>
    <t>本年拨款</t>
  </si>
  <si>
    <t>其中：本次下达</t>
  </si>
  <si>
    <t>其他公用支出</t>
  </si>
  <si>
    <t>530102251100003704132</t>
  </si>
  <si>
    <t>逐月领取退役金退役军人服务管理经费</t>
  </si>
  <si>
    <t>530102251100003764329</t>
  </si>
  <si>
    <t>缴纳残疾人保障金经费</t>
  </si>
  <si>
    <t>530102251100003865573</t>
  </si>
  <si>
    <t>党建经费</t>
  </si>
  <si>
    <t>其他运转类</t>
  </si>
  <si>
    <t>530102241100002184901</t>
  </si>
  <si>
    <t>其他运转类工作经费</t>
  </si>
  <si>
    <t>30209</t>
  </si>
  <si>
    <t>物业管理费</t>
  </si>
  <si>
    <t>专项业务类</t>
  </si>
  <si>
    <t>530102210000000001274</t>
  </si>
  <si>
    <t>双拥工作专项经费</t>
  </si>
  <si>
    <t>530102210000000002591</t>
  </si>
  <si>
    <t>“军人之家”补助专项经费</t>
  </si>
  <si>
    <t>530102221100000327354</t>
  </si>
  <si>
    <t>五华区自主择业军队转业干部身体健康检查专项经费</t>
  </si>
  <si>
    <t>民生类</t>
  </si>
  <si>
    <t>530102231100001200326</t>
  </si>
  <si>
    <t>优抚对象补助经费</t>
  </si>
  <si>
    <t>30304</t>
  </si>
  <si>
    <t>抚恤金</t>
  </si>
  <si>
    <t>530102231100001200682</t>
  </si>
  <si>
    <t>退役安置经费补助经费</t>
  </si>
  <si>
    <t>30303</t>
  </si>
  <si>
    <t>退职（役）费</t>
  </si>
  <si>
    <t>30307</t>
  </si>
  <si>
    <t>医疗费补助</t>
  </si>
  <si>
    <t>30399</t>
  </si>
  <si>
    <t>其他对个人和家庭的补助</t>
  </si>
  <si>
    <t>530102231100001229309</t>
  </si>
  <si>
    <t>优抚对象体检经费</t>
  </si>
  <si>
    <t>事业发展类</t>
  </si>
  <si>
    <t>530102251100003864049</t>
  </si>
  <si>
    <t>烈士墓修缮经费</t>
  </si>
  <si>
    <t>530102251100003868810</t>
  </si>
  <si>
    <t>530102231100001209115</t>
  </si>
  <si>
    <t>军队移交政府离退休干部人员安置经费</t>
  </si>
  <si>
    <t>30302</t>
  </si>
  <si>
    <t>退休费</t>
  </si>
  <si>
    <t>530102241100003109337</t>
  </si>
  <si>
    <t>军队移交政府安置的军休干部定期增资经费</t>
  </si>
  <si>
    <t>预算05-2表</t>
  </si>
  <si>
    <t>项目年度绩效目标</t>
  </si>
  <si>
    <t>一级指标</t>
  </si>
  <si>
    <t>二级指标</t>
  </si>
  <si>
    <t>三级指标</t>
  </si>
  <si>
    <t>指标性质</t>
  </si>
  <si>
    <t>指标值</t>
  </si>
  <si>
    <t>度量单位</t>
  </si>
  <si>
    <t>指标属性</t>
  </si>
  <si>
    <t>指标内容</t>
  </si>
  <si>
    <t>年度内按照实有在册人数完成军休干部离增长的退休费发放，增强军休干部的幸福感和获得感，提升军休干部满意度。</t>
  </si>
  <si>
    <t>产出指标</t>
  </si>
  <si>
    <t>数量指标</t>
  </si>
  <si>
    <t>发放军休干部人数</t>
  </si>
  <si>
    <t>&lt;=</t>
  </si>
  <si>
    <t>实有在册人数</t>
  </si>
  <si>
    <t>人</t>
  </si>
  <si>
    <t>定量指标</t>
  </si>
  <si>
    <t>反映发放人数</t>
  </si>
  <si>
    <t>移交政府安置的军休干部定期增资经费</t>
  </si>
  <si>
    <t>质量指标</t>
  </si>
  <si>
    <t>发放标准准确率</t>
  </si>
  <si>
    <t>=</t>
  </si>
  <si>
    <t>100</t>
  </si>
  <si>
    <t>%</t>
  </si>
  <si>
    <t>反映离退休费发放准确率。</t>
  </si>
  <si>
    <t>时效指标</t>
  </si>
  <si>
    <t>发放及时率</t>
  </si>
  <si>
    <t>及时</t>
  </si>
  <si>
    <t>是否</t>
  </si>
  <si>
    <t>定性指标</t>
  </si>
  <si>
    <t>反映资金发放及时性。</t>
  </si>
  <si>
    <t>成本指标</t>
  </si>
  <si>
    <t>经济成本指标</t>
  </si>
  <si>
    <t>预算下达数</t>
  </si>
  <si>
    <t>元</t>
  </si>
  <si>
    <t>反映项目资金使用情况</t>
  </si>
  <si>
    <t>效益指标</t>
  </si>
  <si>
    <t>社会效益</t>
  </si>
  <si>
    <t>增强军休干部的幸福感和获得感</t>
  </si>
  <si>
    <t>有所增强</t>
  </si>
  <si>
    <t>反映军休干部的幸福感和获得感。</t>
  </si>
  <si>
    <t>满意度指标</t>
  </si>
  <si>
    <t>服务对象满意度</t>
  </si>
  <si>
    <t>军休干部满意度</t>
  </si>
  <si>
    <t>&gt;=</t>
  </si>
  <si>
    <t>90</t>
  </si>
  <si>
    <t>反映满意度</t>
  </si>
  <si>
    <t>及时准确发放离退休人员的离退休费及生活补助。同时，加强对军休政策的宣传，提升军休干部知晓率，增强军休干部的幸福感和获得感。</t>
  </si>
  <si>
    <t>在册实有人员</t>
  </si>
  <si>
    <t xml:space="preserve">人 </t>
  </si>
  <si>
    <t>开展2025年的军休移交政府安置工作，确保及时准确发放离退休人员的离退休费。同时，加强对军休政策的宣传，提升军休干部知晓率，增强军休干部的幸福感和获得感。</t>
  </si>
  <si>
    <t>兑现军休干部离退休费标准执行合规率</t>
  </si>
  <si>
    <t>反映军休干部工资按标准执行的情况。
标准执行合规率=按照标准核定发放的资金额/发放资金总额*100%</t>
  </si>
  <si>
    <t>军休干部离退休费兑现率</t>
  </si>
  <si>
    <t>反映军休干部工资兑现率。</t>
  </si>
  <si>
    <t>离退休费按月及时发放</t>
  </si>
  <si>
    <t>是/否</t>
  </si>
  <si>
    <t>反映离退休费按月及时发放及时性</t>
  </si>
  <si>
    <t>军休政策知晓率</t>
  </si>
  <si>
    <t>反映军休政策的宣传效果情况。</t>
  </si>
  <si>
    <t>有效增强</t>
  </si>
  <si>
    <t>反映项目实施后是否维护军人军属合法权益</t>
  </si>
  <si>
    <t>反映工作人员满意度</t>
  </si>
  <si>
    <t>做好本部门党建工作，支持部门正常履职。</t>
  </si>
  <si>
    <t>党建工作专题会议次数</t>
  </si>
  <si>
    <t>次</t>
  </si>
  <si>
    <t>反映党建工作专题会议次数</t>
  </si>
  <si>
    <t>党建工作专题会议完成率</t>
  </si>
  <si>
    <t>基层党建引领、带头作用</t>
  </si>
  <si>
    <t>有所提高</t>
  </si>
  <si>
    <t>基层党建引领、带头作用。</t>
  </si>
  <si>
    <t>单位人员满意度</t>
  </si>
  <si>
    <t>反映部门（单位）人员对公用经费保障的满意程度。</t>
  </si>
  <si>
    <t>缴纳残疾人保障金</t>
  </si>
  <si>
    <t>残保金缴纳情况</t>
  </si>
  <si>
    <t>足额缴纳</t>
  </si>
  <si>
    <t>项</t>
  </si>
  <si>
    <t>反映残保金缴纳情况</t>
  </si>
  <si>
    <t>全年部门运转</t>
  </si>
  <si>
    <t>正常运转</t>
  </si>
  <si>
    <t>反映部门运转情况</t>
  </si>
  <si>
    <t>工作人员满意度</t>
  </si>
  <si>
    <t>为全面支持落实国家优抚对象抚恤和生活补贴政策，2025年将及时足额向优抚对象发放补贴，确保优抚对象生活质量得到提升，使优抚对象生活得到有效改善，全面落实优抚对象生活待遇补助，保障国家抚恤优待政策得到有效落实，维护社会稳定发展，弘扬双拥精神。</t>
  </si>
  <si>
    <t>“三属”“两参”“伤残”等优抚对象生活困难补助发放率</t>
  </si>
  <si>
    <t>反映“三属”“两参”“伤残”等优抚对象生活困难补助发放率</t>
  </si>
  <si>
    <t>为全面支持落实国家优抚对象抚恤和生活补贴政策，2025年将及时足额向优抚对象发放补贴，确保优抚对象生活质量得到提升，使优抚对象生活得到有效改善，烈士遗属基本生活得到保障，支持全面落实优抚对象生活待遇补助，保障国家抚恤优待政策得到有效落实，促进军队稳定，维护社会稳定发展，弘扬双拥精神。</t>
  </si>
  <si>
    <t>发放优抚人员类别</t>
  </si>
  <si>
    <t>实有人员类别</t>
  </si>
  <si>
    <t>类</t>
  </si>
  <si>
    <t>反映发放优抚人员类别数量</t>
  </si>
  <si>
    <t>优抚对象慰问次数</t>
  </si>
  <si>
    <t>次/年</t>
  </si>
  <si>
    <t>反映优抚对象慰问次数</t>
  </si>
  <si>
    <t>补贴标准准确率</t>
  </si>
  <si>
    <t>反映获补贴标准准确率</t>
  </si>
  <si>
    <t>补助发放及时性</t>
  </si>
  <si>
    <t>每月25日前</t>
  </si>
  <si>
    <t>天</t>
  </si>
  <si>
    <t>每月25日前发放为及时，否则不及时</t>
  </si>
  <si>
    <t>优抚对象春节、“八一”慰问及时性</t>
  </si>
  <si>
    <t>优抚对象春节、“八一”前慰问及时，否则不及时</t>
  </si>
  <si>
    <t>预算控制数</t>
  </si>
  <si>
    <t>万元</t>
  </si>
  <si>
    <t>反映经济成本</t>
  </si>
  <si>
    <t>减轻优抚对象生活压力</t>
  </si>
  <si>
    <t>有效减轻</t>
  </si>
  <si>
    <t>反映项目实施后是否有效缓解病故家属生活压力的作用</t>
  </si>
  <si>
    <t>增强优抚对象的幸福感和获得感</t>
  </si>
  <si>
    <t>反映项目实施后增强优抚对象的幸福感和获得感。</t>
  </si>
  <si>
    <t>可持续影响</t>
  </si>
  <si>
    <t>国家抚恤优待政策落实</t>
  </si>
  <si>
    <t>持续落实</t>
  </si>
  <si>
    <t>反映项目实施后是否能对持续落实国家抚恤优待政策产生积极作用</t>
  </si>
  <si>
    <t>优抚对象满意度</t>
  </si>
  <si>
    <t>2025年通过委托聘请保洁人员对办公环境进行清扫，保证公区域环境整洁，保证机构正常运转，提升工作人员满意度。</t>
  </si>
  <si>
    <t>保洁时间</t>
  </si>
  <si>
    <t>月</t>
  </si>
  <si>
    <t>反映保洁工作时间</t>
  </si>
  <si>
    <t>办公环境</t>
  </si>
  <si>
    <t>干净整洁</t>
  </si>
  <si>
    <t>反映办公区域环境</t>
  </si>
  <si>
    <t>预算执行率</t>
  </si>
  <si>
    <t>反映预算执行率</t>
  </si>
  <si>
    <t>机构运转</t>
  </si>
  <si>
    <t>反映机构是否正常运转。</t>
  </si>
  <si>
    <t>2025年对五座零散烈士纪念设施进行日常管理维护，实现五华区范围内零散烈士纪念设施长效管护，同步实现规范整修和有效管护相统一。</t>
  </si>
  <si>
    <t>烈士纪念设施管理维护数量</t>
  </si>
  <si>
    <t>个</t>
  </si>
  <si>
    <t>反映开展管理维护纪念设施数量。</t>
  </si>
  <si>
    <t>烈士纪念设施维护修整验收合格率</t>
  </si>
  <si>
    <t>反映烈士纪念设施维护修整验收合格率。</t>
  </si>
  <si>
    <t>项目完成时限</t>
  </si>
  <si>
    <t>年度内</t>
  </si>
  <si>
    <t>反映项目开展时间及完成及时性。</t>
  </si>
  <si>
    <t>年度预算批复数</t>
  </si>
  <si>
    <t>元/人</t>
  </si>
  <si>
    <t>反映项目实际支出与预算计划金额的对比情况。</t>
  </si>
  <si>
    <t>烈士纪念设施管理维护，实现长效管护。</t>
  </si>
  <si>
    <t>作用显著</t>
  </si>
  <si>
    <t>反映烈士纪念设施管理维护效果。</t>
  </si>
  <si>
    <t>烈士遗属满意度</t>
  </si>
  <si>
    <t>反映烈士遗属满意度。</t>
  </si>
  <si>
    <t>为切实保障自主择业军队转业干部身体健康检查工作顺利开展，2025年开展五华区自主择业军队转业干部身体健康检查工作以保障自主择业军队转业干部（含逐月领取退役金人员）医疗生活待遇。</t>
  </si>
  <si>
    <t>健康检查人数</t>
  </si>
  <si>
    <t>实有人数</t>
  </si>
  <si>
    <t>反映健康检查人数及项目开展情况。</t>
  </si>
  <si>
    <t>为切实保障自主择业军队转业干部身体健康检查工作顺利开展，2025年开展五华区自主择业军队转业干部身体健康检查工作，体检费用为502.62元/人，我区实有1485人，需经费746390.7元。以保障自主择业军队转业干部（含逐月领取退役金人员）医疗生活待遇。</t>
  </si>
  <si>
    <t>政府购买服务合规性</t>
  </si>
  <si>
    <t>反映政府购买服务合规性执行情况。</t>
  </si>
  <si>
    <t>年</t>
  </si>
  <si>
    <t>保障自主择业军队转业干部医疗生活待遇</t>
  </si>
  <si>
    <t>有效落实，效果显著</t>
  </si>
  <si>
    <t>反映自主择业军队转业干部身体健康检查工作开展效果情况</t>
  </si>
  <si>
    <t>参加体检自主择业军队转业干部满意度</t>
  </si>
  <si>
    <t>反映参加体检自主择业军队转业干部满意度情况。</t>
  </si>
  <si>
    <t>根据民政办【2015】64号文件规定每两年组织定期抚恤优抚对象身体健康检查，需经费70万元，以保障全区定期抚恤优抚对象（含复员干部）身体健康检查工作顺利开展。</t>
  </si>
  <si>
    <t>体检人数</t>
  </si>
  <si>
    <t>反映体检人数。</t>
  </si>
  <si>
    <t>根据民政办【2015】64号文件规定每两年组织定期优抚对象身体健康检查，体检费用为277.20元/人，我区实有3081人，需经费70万元，以保障全区定期抚恤优抚对象（含复员干部）身体健康检查工作顺利开展。</t>
  </si>
  <si>
    <t>体检完成情况</t>
  </si>
  <si>
    <t>应检尽检</t>
  </si>
  <si>
    <t>反映体检完成率。</t>
  </si>
  <si>
    <t>体检覆盖率</t>
  </si>
  <si>
    <t>反映体检覆盖率。</t>
  </si>
  <si>
    <t>体检工作完成及时率</t>
  </si>
  <si>
    <t>反映体检工作完成及时率。</t>
  </si>
  <si>
    <t>70</t>
  </si>
  <si>
    <t>反映体检成本是否超出预算标准。</t>
  </si>
  <si>
    <t>保障优抚对象、复员干部权益</t>
  </si>
  <si>
    <t>有效保障</t>
  </si>
  <si>
    <t>反映项目实施后是否保障优抚对象、复员干部权益。</t>
  </si>
  <si>
    <t>受益对象满意度</t>
  </si>
  <si>
    <t>90%</t>
  </si>
  <si>
    <t>反映相关方对部门及时清偿债务行为的满意度。</t>
  </si>
  <si>
    <t>确保逐月领取退役金退役军人工日常管理工作有序开展。</t>
  </si>
  <si>
    <t>管理逐月领取退役金人员人数</t>
  </si>
  <si>
    <t>反映管理人数。</t>
  </si>
  <si>
    <t>机构运转情况</t>
  </si>
  <si>
    <t>反映机构运转情况。</t>
  </si>
  <si>
    <t>保障逐月领取退役金人员工作正常开展</t>
  </si>
  <si>
    <t>反映保障逐月领取退役金人员工作正常开展。</t>
  </si>
  <si>
    <t>逐月领取退役金人员满意度</t>
  </si>
  <si>
    <t>反映受益对象的满意程度。</t>
  </si>
  <si>
    <t>2025年开展走访慰问驻区部队、购买双拥杂志期刊，密切军政军民关系，促进军民和谐、团结。</t>
  </si>
  <si>
    <t>春节八一走访及日常慰问部队数量</t>
  </si>
  <si>
    <t>辖区部队数</t>
  </si>
  <si>
    <t>反映春节八一走访及日常慰问部队数量。</t>
  </si>
  <si>
    <t>订购报刊完成率</t>
  </si>
  <si>
    <t>反映订购《中国双拥》报刊款完成情况。</t>
  </si>
  <si>
    <t>慰问品验收合格率</t>
  </si>
  <si>
    <t>反映慰问品验收合格率。</t>
  </si>
  <si>
    <t>报刊验收合格率</t>
  </si>
  <si>
    <t>95</t>
  </si>
  <si>
    <t>反映报刊验收合格率。</t>
  </si>
  <si>
    <t>春节八一走访及日常慰问及时性</t>
  </si>
  <si>
    <t>反映春节八一前走访为及时，否则不及时。</t>
  </si>
  <si>
    <t>反映经济成本。</t>
  </si>
  <si>
    <t>促进军民和谐、团结</t>
  </si>
  <si>
    <t>有效促进</t>
  </si>
  <si>
    <t>反映项目实施后是否促进军民和谐、团结。</t>
  </si>
  <si>
    <t>保障双拥工作正常开展</t>
  </si>
  <si>
    <t>反映项目实施后是否保障双拥工作正常开展。</t>
  </si>
  <si>
    <t>反映受益对象满意度。</t>
  </si>
  <si>
    <t>年度内开展退役军人服务中心培训及立功受奖送喜报支出，退役士兵选岗、伤残档案管理等退役军人事务相关工作，增强退役军人荣誉感、获得感、归属感。</t>
  </si>
  <si>
    <t>送立功喜报数量</t>
  </si>
  <si>
    <t>当年接收立功喜报数量</t>
  </si>
  <si>
    <t>反映送立功喜报数量。</t>
  </si>
  <si>
    <t>退役士兵选岗公证验收合格率</t>
  </si>
  <si>
    <t>反映退役士兵选岗公证验收合格率。</t>
  </si>
  <si>
    <t>伤残档案管理</t>
  </si>
  <si>
    <t>规范化</t>
  </si>
  <si>
    <t>反映伤残档案管理规范情况。</t>
  </si>
  <si>
    <t>退役军人事务工作及时性</t>
  </si>
  <si>
    <t>反映“军人之家”等退役军人事务工作按年度计划开展为及时，否则不及时。</t>
  </si>
  <si>
    <t>退役军人荣誉感、获得感、归属感</t>
  </si>
  <si>
    <t>反映项目实施后是否增强退役军人荣誉感、获得感、归属感。</t>
  </si>
  <si>
    <t>反映工作人员满意度。</t>
  </si>
  <si>
    <t>根据《云南省退役安置补助经费管理办法》、《云南省“十四五”退役军人服务和保障规划》等文件要求，按五华区单位实有人数完成退役军人退役安置补助发放及保险缴纳，保障离退休无军籍职工、自主择业军转干部、复员干部、逐月领取退役金人员、退役士兵等医疗保险缴纳支出，发放离退休无军籍职工、自主择业军转干部复员干部、逐月领取退役金人员、退役士兵等离退休费及各项补助，有效改善了退役安置人员的生活水平，提高安置就业质量，退役军人合法权益得到有效维护，服务保障能力明显提升。</t>
  </si>
  <si>
    <t>无军籍职工医保金缴纳人数</t>
  </si>
  <si>
    <t>医保局核定的参保人数</t>
  </si>
  <si>
    <t>反映无军籍职工军休干部医疗保险缴纳人数。</t>
  </si>
  <si>
    <t>根据《云南省退役安置补助经费管理办法》（云财社〔2020〕227号）文件、《云南省“十四五”退役军人服务和保障规划》等文件要求，按五华区单位实有人数完成退役军人退役安置补助发放及保险缴纳，保障离退休无军籍职工、自主择业军转干部、复员干部、逐月领取退役金人员、退役士兵等医疗保险缴纳支出，发放离退休无军籍职工、自主择业军转干部复员干部、逐月领取退役金人员、退役士兵等离退休费及各项补助，有效改善了退役安置人员的生活水平，提高安置就业质量，退役军人合法权益得到有效维护，服务保障能力明显提升。</t>
  </si>
  <si>
    <t>自主择业军转干部医保缴纳人数</t>
  </si>
  <si>
    <t>反映自主择业军转干部医疗保险缴纳人数。</t>
  </si>
  <si>
    <t>退役士兵医疗保险缴纳人数</t>
  </si>
  <si>
    <t>符合条件的申请人数</t>
  </si>
  <si>
    <t>反映退役士兵医疗保险缴纳人数。</t>
  </si>
  <si>
    <t>复员干部医疗保险缴纳人数</t>
  </si>
  <si>
    <t>反映复员干部医疗保险缴纳人数。</t>
  </si>
  <si>
    <t>发放无军籍职工离退休费人数</t>
  </si>
  <si>
    <t>反映发放人数。</t>
  </si>
  <si>
    <t>发放复员干部补助人数</t>
  </si>
  <si>
    <t>反映发放复员干部补助人数。</t>
  </si>
  <si>
    <t>缴纳标准合格率</t>
  </si>
  <si>
    <t>反映无军籍职工军休干部医疗保险缴纳完成率。</t>
  </si>
  <si>
    <t>缴纳保险及离退休费发放及时性</t>
  </si>
  <si>
    <t>每月15日前缴纳为及时，否则不及时。</t>
  </si>
  <si>
    <t>退役军人、无军籍职工等对象生活改善情况</t>
  </si>
  <si>
    <t>有所改善</t>
  </si>
  <si>
    <t>反映退役军人、无军籍职工等对象生活改善情况。</t>
  </si>
  <si>
    <t>增强退役军人、无军籍职工的幸福感和获得感</t>
  </si>
  <si>
    <t>反映多元化维护退役军人、无军籍职工等合法权益情况。</t>
  </si>
  <si>
    <t>退役军人、无军籍职工、自主择业军队转业干部满意度</t>
  </si>
  <si>
    <t>反映满意度。</t>
  </si>
  <si>
    <t>政府性基金预算支出预算表</t>
  </si>
  <si>
    <t>单位名称：昆明市发展和改革委员会</t>
  </si>
  <si>
    <t>政府性基金预算支出</t>
  </si>
  <si>
    <t>备注：昆明市五华区退役军人事务局无政府性基金预算支出资金。</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</si>
  <si>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</si>
  <si>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</si>
  <si>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</si>
  <si>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</si>
  <si>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</si>
  <si>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</si>
  <si>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</si>
  <si>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</si>
  <si>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</si>
  <si>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</si>
  <si>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</si>
  <si>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</si>
  <si>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批</t>
  </si>
  <si>
    <t>自主择业干部体检</t>
  </si>
  <si>
    <t>体检服务</t>
  </si>
  <si>
    <t>优抚对象体检</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</si>
  <si>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</si>
  <si>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</si>
  <si>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</si>
  <si>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</si>
  <si>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</si>
  <si>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</si>
  <si>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</si>
  <si>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</si>
  <si>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公证服务</t>
  </si>
  <si>
    <t>B0501 监督检查辅助服务</t>
  </si>
  <si>
    <t>B 政府履职辅助性服务</t>
  </si>
  <si>
    <t>档案管理</t>
  </si>
  <si>
    <t>B1202 档案服务</t>
  </si>
  <si>
    <t>维修屋顶</t>
  </si>
  <si>
    <t>B1101 维修保养服务</t>
  </si>
  <si>
    <t>自主择业体检</t>
  </si>
  <si>
    <t>A0506 公共医疗卫生服务</t>
  </si>
  <si>
    <t>A 公共服务</t>
  </si>
  <si>
    <t>体检</t>
  </si>
  <si>
    <t>物业管理服务</t>
  </si>
  <si>
    <t>B1107 其他适合通过市场化方式提供的后勤服务</t>
  </si>
  <si>
    <t>2025年通过聘请保洁人员对办公环境进行清扫，满足2025年度办公区域环境整洁。</t>
  </si>
  <si>
    <t>预算09-1表</t>
  </si>
  <si>
    <t>单位名称：昆明市五华区退役军人事务局</t>
  </si>
  <si>
    <t>单位名称（项目）</t>
  </si>
  <si>
    <t>地区</t>
  </si>
  <si>
    <t>备注：昆明市五华区退役军人事务局无区对下转移支付资金。</t>
  </si>
  <si>
    <t>预算09-2表</t>
  </si>
  <si>
    <t xml:space="preserve">预算10表
</t>
  </si>
  <si>
    <t>资产类别</t>
  </si>
  <si>
    <t>资产分类代码.名称</t>
  </si>
  <si>
    <t>资产名称</t>
  </si>
  <si>
    <t>计量单位</t>
  </si>
  <si>
    <t>财政部门批复数（元）</t>
  </si>
  <si>
    <t>单价</t>
  </si>
  <si>
    <t>金额</t>
  </si>
  <si>
    <t>备注：昆明市五华区退役军人事务局无新增资产配置资金。</t>
  </si>
  <si>
    <t>预算11表</t>
  </si>
  <si>
    <t>上级补助</t>
  </si>
  <si>
    <t>备注：昆明市五华区退役军人事务局无上级转移支付补助项目支出资金。</t>
  </si>
  <si>
    <t>预算12表</t>
  </si>
  <si>
    <t>项目级次</t>
  </si>
  <si>
    <t>216 其他公用支出</t>
  </si>
  <si>
    <t>本级</t>
  </si>
  <si>
    <t>312 民生类</t>
  </si>
  <si>
    <t>229 其他运转类</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</si>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</sst>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sz val="9"/>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4" borderId="20" applyNumberFormat="0" applyAlignment="0" applyProtection="0">
      <alignment vertical="center"/>
    </xf>
    <xf numFmtId="0" fontId="26" fillId="5" borderId="21" applyNumberFormat="0" applyAlignment="0" applyProtection="0">
      <alignment vertical="center"/>
    </xf>
    <xf numFmtId="0" fontId="27" fillId="5" borderId="20" applyNumberFormat="0" applyAlignment="0" applyProtection="0">
      <alignment vertical="center"/>
    </xf>
    <xf numFmtId="0" fontId="28" fillId="6"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9" fillId="0" borderId="0">
      <alignment vertical="top"/>
      <protection locked="0"/>
    </xf>
    <xf numFmtId="0" fontId="36" fillId="0" borderId="0"/>
  </cellStyleXfs>
  <cellXfs count="20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2" borderId="7" xfId="0" applyFont="1" applyFill="1" applyBorder="1" applyAlignment="1" applyProtection="1">
      <alignment horizontal="left" vertical="center"/>
      <protection locked="0"/>
    </xf>
    <xf numFmtId="49" fontId="5" fillId="0" borderId="7" xfId="50" applyNumberFormat="1" applyFont="1" applyBorder="1">
      <alignment horizontal="left" vertical="center" wrapText="1"/>
    </xf>
    <xf numFmtId="49" fontId="5" fillId="0" borderId="7" xfId="50" applyNumberFormat="1" applyFont="1" applyBorder="1" applyAlignment="1">
      <alignment horizontal="lef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Border="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8" applyFont="1"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0" borderId="0" xfId="0" applyFont="1" applyBorder="1" applyAlignment="1">
      <alignment horizontal="left" vertical="center"/>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2" xfId="0" applyFont="1" applyBorder="1" applyAlignment="1">
      <alignment horizontal="right" vertical="center" wrapText="1"/>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2" fillId="0" borderId="0" xfId="57" applyFont="1" applyFill="1" applyAlignment="1" applyProtection="1">
      <alignment horizontal="left" vertical="center" wrapText="1"/>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176" fontId="5" fillId="0" borderId="16" xfId="0" applyNumberFormat="1" applyFont="1" applyBorder="1" applyAlignment="1">
      <alignment horizontal="right" vertical="center"/>
    </xf>
    <xf numFmtId="4" fontId="2" fillId="0" borderId="0" xfId="57" applyNumberFormat="1" applyFont="1" applyFill="1" applyBorder="1" applyAlignment="1" applyProtection="1">
      <alignment horizontal="lef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2" activePane="bottomLeft" state="frozen"/>
      <selection/>
      <selection pane="bottomLeft" activeCell="D11" sqref="D11"/>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7" t="s">
        <v>0</v>
      </c>
    </row>
    <row r="3" ht="41.25" customHeight="1" spans="1:1">
      <c r="A3" s="44" t="str">
        <f>"2025"&amp;"年部门财务收支预算总表"</f>
        <v>2025年部门财务收支预算总表</v>
      </c>
    </row>
    <row r="4" ht="17.25" customHeight="1" spans="1:4">
      <c r="A4" s="47" t="str">
        <f>"单位名称："&amp;"昆明市五华区退役军人事务局"</f>
        <v>单位名称：昆明市五华区退役军人事务局</v>
      </c>
      <c r="B4" s="168"/>
      <c r="D4" s="146"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5">
        <v>131693603.44</v>
      </c>
      <c r="C7" s="171" t="s">
        <v>8</v>
      </c>
      <c r="D7" s="85"/>
    </row>
    <row r="8" ht="17.25" customHeight="1" spans="1:4">
      <c r="A8" s="171" t="s">
        <v>9</v>
      </c>
      <c r="B8" s="85"/>
      <c r="C8" s="171" t="s">
        <v>10</v>
      </c>
      <c r="D8" s="85"/>
    </row>
    <row r="9" ht="17.25" customHeight="1" spans="1:4">
      <c r="A9" s="171" t="s">
        <v>11</v>
      </c>
      <c r="B9" s="85"/>
      <c r="C9" s="204" t="s">
        <v>12</v>
      </c>
      <c r="D9" s="85"/>
    </row>
    <row r="10" ht="17.25" customHeight="1" spans="1:4">
      <c r="A10" s="171" t="s">
        <v>13</v>
      </c>
      <c r="B10" s="85"/>
      <c r="C10" s="204" t="s">
        <v>14</v>
      </c>
      <c r="D10" s="85"/>
    </row>
    <row r="11" ht="17.25" customHeight="1" spans="1:4">
      <c r="A11" s="171" t="s">
        <v>15</v>
      </c>
      <c r="B11" s="85">
        <v>30162240</v>
      </c>
      <c r="C11" s="204" t="s">
        <v>16</v>
      </c>
      <c r="D11" s="85"/>
    </row>
    <row r="12" ht="17.25" customHeight="1" spans="1:4">
      <c r="A12" s="171" t="s">
        <v>17</v>
      </c>
      <c r="B12" s="85"/>
      <c r="C12" s="204" t="s">
        <v>18</v>
      </c>
      <c r="D12" s="85"/>
    </row>
    <row r="13" ht="17.25" customHeight="1" spans="1:4">
      <c r="A13" s="171" t="s">
        <v>19</v>
      </c>
      <c r="B13" s="85"/>
      <c r="C13" s="34" t="s">
        <v>20</v>
      </c>
      <c r="D13" s="85"/>
    </row>
    <row r="14" ht="17.25" customHeight="1" spans="1:4">
      <c r="A14" s="171" t="s">
        <v>21</v>
      </c>
      <c r="B14" s="85"/>
      <c r="C14" s="34" t="s">
        <v>22</v>
      </c>
      <c r="D14" s="85">
        <v>152309911.13</v>
      </c>
    </row>
    <row r="15" ht="17.25" customHeight="1" spans="1:4">
      <c r="A15" s="171" t="s">
        <v>23</v>
      </c>
      <c r="B15" s="85"/>
      <c r="C15" s="34" t="s">
        <v>24</v>
      </c>
      <c r="D15" s="85">
        <v>8693692.49</v>
      </c>
    </row>
    <row r="16" ht="17.25" customHeight="1" spans="1:4">
      <c r="A16" s="171" t="s">
        <v>25</v>
      </c>
      <c r="B16" s="85">
        <v>30162240</v>
      </c>
      <c r="C16" s="34" t="s">
        <v>26</v>
      </c>
      <c r="D16" s="85"/>
    </row>
    <row r="17" ht="17.25" customHeight="1" spans="1:4">
      <c r="A17" s="151"/>
      <c r="B17" s="85"/>
      <c r="C17" s="34" t="s">
        <v>27</v>
      </c>
      <c r="D17" s="85"/>
    </row>
    <row r="18" ht="17.25" customHeight="1" spans="1:4">
      <c r="A18" s="172"/>
      <c r="B18" s="85"/>
      <c r="C18" s="34" t="s">
        <v>28</v>
      </c>
      <c r="D18" s="85"/>
    </row>
    <row r="19" ht="17.25" customHeight="1" spans="1:4">
      <c r="A19" s="172"/>
      <c r="B19" s="85"/>
      <c r="C19" s="34" t="s">
        <v>29</v>
      </c>
      <c r="D19" s="85"/>
    </row>
    <row r="20" ht="17.25" customHeight="1" spans="1:4">
      <c r="A20" s="172"/>
      <c r="B20" s="85"/>
      <c r="C20" s="34" t="s">
        <v>30</v>
      </c>
      <c r="D20" s="85"/>
    </row>
    <row r="21" ht="17.25" customHeight="1" spans="1:4">
      <c r="A21" s="172"/>
      <c r="B21" s="85"/>
      <c r="C21" s="34" t="s">
        <v>31</v>
      </c>
      <c r="D21" s="85"/>
    </row>
    <row r="22" ht="17.25" customHeight="1" spans="1:4">
      <c r="A22" s="172"/>
      <c r="B22" s="85"/>
      <c r="C22" s="34" t="s">
        <v>32</v>
      </c>
      <c r="D22" s="85"/>
    </row>
    <row r="23" ht="17.25" customHeight="1" spans="1:4">
      <c r="A23" s="172"/>
      <c r="B23" s="85"/>
      <c r="C23" s="34" t="s">
        <v>33</v>
      </c>
      <c r="D23" s="85"/>
    </row>
    <row r="24" ht="17.25" customHeight="1" spans="1:4">
      <c r="A24" s="172"/>
      <c r="B24" s="85"/>
      <c r="C24" s="34" t="s">
        <v>34</v>
      </c>
      <c r="D24" s="85"/>
    </row>
    <row r="25" ht="17.25" customHeight="1" spans="1:4">
      <c r="A25" s="172"/>
      <c r="B25" s="85"/>
      <c r="C25" s="34" t="s">
        <v>35</v>
      </c>
      <c r="D25" s="85">
        <v>852239.82</v>
      </c>
    </row>
    <row r="26" ht="17.25" customHeight="1" spans="1:4">
      <c r="A26" s="172"/>
      <c r="B26" s="85"/>
      <c r="C26" s="34" t="s">
        <v>36</v>
      </c>
      <c r="D26" s="85"/>
    </row>
    <row r="27" ht="17.25" customHeight="1" spans="1:4">
      <c r="A27" s="172"/>
      <c r="B27" s="85"/>
      <c r="C27" s="151" t="s">
        <v>37</v>
      </c>
      <c r="D27" s="85"/>
    </row>
    <row r="28" ht="17.25" customHeight="1" spans="1:4">
      <c r="A28" s="172"/>
      <c r="B28" s="85"/>
      <c r="C28" s="34" t="s">
        <v>38</v>
      </c>
      <c r="D28" s="85"/>
    </row>
    <row r="29" ht="16.5" customHeight="1" spans="1:4">
      <c r="A29" s="172"/>
      <c r="B29" s="85"/>
      <c r="C29" s="34" t="s">
        <v>39</v>
      </c>
      <c r="D29" s="85"/>
    </row>
    <row r="30" ht="16.5" customHeight="1" spans="1:4">
      <c r="A30" s="172"/>
      <c r="B30" s="85"/>
      <c r="C30" s="151" t="s">
        <v>40</v>
      </c>
      <c r="D30" s="85"/>
    </row>
    <row r="31" ht="17.25" customHeight="1" spans="1:4">
      <c r="A31" s="172"/>
      <c r="B31" s="85"/>
      <c r="C31" s="151" t="s">
        <v>41</v>
      </c>
      <c r="D31" s="85"/>
    </row>
    <row r="32" ht="17.25" customHeight="1" spans="1:4">
      <c r="A32" s="172"/>
      <c r="B32" s="85"/>
      <c r="C32" s="34" t="s">
        <v>42</v>
      </c>
      <c r="D32" s="85"/>
    </row>
    <row r="33" ht="16.5" customHeight="1" spans="1:4">
      <c r="A33" s="172" t="s">
        <v>43</v>
      </c>
      <c r="B33" s="85">
        <v>161855843.44</v>
      </c>
      <c r="C33" s="172" t="s">
        <v>44</v>
      </c>
      <c r="D33" s="85">
        <v>161855843.44</v>
      </c>
    </row>
    <row r="34" ht="16.5" customHeight="1" spans="1:4">
      <c r="A34" s="151" t="s">
        <v>45</v>
      </c>
      <c r="B34" s="85"/>
      <c r="C34" s="151" t="s">
        <v>46</v>
      </c>
      <c r="D34" s="85"/>
    </row>
    <row r="35" ht="16.5" customHeight="1" spans="1:4">
      <c r="A35" s="34" t="s">
        <v>47</v>
      </c>
      <c r="B35" s="85"/>
      <c r="C35" s="34" t="s">
        <v>47</v>
      </c>
      <c r="D35" s="85"/>
    </row>
    <row r="36" ht="16.5" customHeight="1" spans="1:4">
      <c r="A36" s="34" t="s">
        <v>48</v>
      </c>
      <c r="B36" s="85"/>
      <c r="C36" s="34" t="s">
        <v>49</v>
      </c>
      <c r="D36" s="85"/>
    </row>
    <row r="37" ht="16.5" customHeight="1" spans="1:4">
      <c r="A37" s="173" t="s">
        <v>50</v>
      </c>
      <c r="B37" s="85">
        <v>161855843.44</v>
      </c>
      <c r="C37" s="173" t="s">
        <v>51</v>
      </c>
      <c r="D37" s="85">
        <v>161855843.44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3"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4" t="str">
        <f>"2025"&amp;"年部门收入预算表"</f>
        <v>2025年部门收入预算表</v>
      </c>
    </row>
    <row r="4" ht="17.25" customHeight="1" spans="1:19">
      <c r="A4" s="47" t="str">
        <f>"单位名称："&amp;"昆明市五华区退役军人事务局"</f>
        <v>单位名称：昆明市五华区退役军人事务局</v>
      </c>
      <c r="S4" s="49" t="s">
        <v>1</v>
      </c>
    </row>
    <row r="5" ht="21.75" customHeight="1" spans="1:19">
      <c r="A5" s="189" t="s">
        <v>53</v>
      </c>
      <c r="B5" s="190" t="s">
        <v>54</v>
      </c>
      <c r="C5" s="190" t="s">
        <v>55</v>
      </c>
      <c r="D5" s="191" t="s">
        <v>56</v>
      </c>
      <c r="E5" s="191"/>
      <c r="F5" s="191"/>
      <c r="G5" s="191"/>
      <c r="H5" s="191"/>
      <c r="I5" s="198"/>
      <c r="J5" s="191"/>
      <c r="K5" s="191"/>
      <c r="L5" s="191"/>
      <c r="M5" s="191"/>
      <c r="N5" s="199"/>
      <c r="O5" s="191" t="s">
        <v>45</v>
      </c>
      <c r="P5" s="191"/>
      <c r="Q5" s="191"/>
      <c r="R5" s="191"/>
      <c r="S5" s="199"/>
    </row>
    <row r="6" ht="27" customHeight="1" spans="1:19">
      <c r="A6" s="192"/>
      <c r="B6" s="193"/>
      <c r="C6" s="193"/>
      <c r="D6" s="193" t="s">
        <v>57</v>
      </c>
      <c r="E6" s="193" t="s">
        <v>58</v>
      </c>
      <c r="F6" s="193" t="s">
        <v>59</v>
      </c>
      <c r="G6" s="193" t="s">
        <v>60</v>
      </c>
      <c r="H6" s="193" t="s">
        <v>61</v>
      </c>
      <c r="I6" s="200" t="s">
        <v>62</v>
      </c>
      <c r="J6" s="201"/>
      <c r="K6" s="201"/>
      <c r="L6" s="201"/>
      <c r="M6" s="201"/>
      <c r="N6" s="202"/>
      <c r="O6" s="193" t="s">
        <v>57</v>
      </c>
      <c r="P6" s="193" t="s">
        <v>58</v>
      </c>
      <c r="Q6" s="193" t="s">
        <v>59</v>
      </c>
      <c r="R6" s="193" t="s">
        <v>60</v>
      </c>
      <c r="S6" s="193" t="s">
        <v>63</v>
      </c>
    </row>
    <row r="7" ht="30" customHeight="1" spans="1:19">
      <c r="A7" s="194"/>
      <c r="B7" s="109"/>
      <c r="C7" s="119"/>
      <c r="D7" s="119"/>
      <c r="E7" s="119"/>
      <c r="F7" s="119"/>
      <c r="G7" s="119"/>
      <c r="H7" s="119"/>
      <c r="I7" s="73" t="s">
        <v>57</v>
      </c>
      <c r="J7" s="202" t="s">
        <v>64</v>
      </c>
      <c r="K7" s="202" t="s">
        <v>65</v>
      </c>
      <c r="L7" s="202" t="s">
        <v>66</v>
      </c>
      <c r="M7" s="202" t="s">
        <v>67</v>
      </c>
      <c r="N7" s="202" t="s">
        <v>68</v>
      </c>
      <c r="O7" s="203"/>
      <c r="P7" s="203"/>
      <c r="Q7" s="203"/>
      <c r="R7" s="203"/>
      <c r="S7" s="119"/>
    </row>
    <row r="8" ht="15" customHeight="1" spans="1:19">
      <c r="A8" s="195">
        <v>1</v>
      </c>
      <c r="B8" s="195">
        <v>2</v>
      </c>
      <c r="C8" s="195">
        <v>3</v>
      </c>
      <c r="D8" s="195">
        <v>4</v>
      </c>
      <c r="E8" s="195">
        <v>5</v>
      </c>
      <c r="F8" s="195">
        <v>6</v>
      </c>
      <c r="G8" s="195">
        <v>7</v>
      </c>
      <c r="H8" s="195">
        <v>8</v>
      </c>
      <c r="I8" s="73">
        <v>9</v>
      </c>
      <c r="J8" s="195">
        <v>10</v>
      </c>
      <c r="K8" s="195">
        <v>11</v>
      </c>
      <c r="L8" s="195">
        <v>12</v>
      </c>
      <c r="M8" s="195">
        <v>13</v>
      </c>
      <c r="N8" s="195">
        <v>14</v>
      </c>
      <c r="O8" s="195">
        <v>15</v>
      </c>
      <c r="P8" s="195">
        <v>16</v>
      </c>
      <c r="Q8" s="195">
        <v>17</v>
      </c>
      <c r="R8" s="195">
        <v>18</v>
      </c>
      <c r="S8" s="195">
        <v>19</v>
      </c>
    </row>
    <row r="9" ht="18" customHeight="1" spans="1:19">
      <c r="A9" s="21" t="s">
        <v>69</v>
      </c>
      <c r="B9" s="21" t="s">
        <v>70</v>
      </c>
      <c r="C9" s="85">
        <v>161855843.44</v>
      </c>
      <c r="D9" s="85">
        <v>161855843.44</v>
      </c>
      <c r="E9" s="85">
        <v>131693603.44</v>
      </c>
      <c r="F9" s="85"/>
      <c r="G9" s="85"/>
      <c r="H9" s="85"/>
      <c r="I9" s="85">
        <v>30162240</v>
      </c>
      <c r="J9" s="85"/>
      <c r="K9" s="85"/>
      <c r="L9" s="85"/>
      <c r="M9" s="85"/>
      <c r="N9" s="85">
        <v>30162240</v>
      </c>
      <c r="O9" s="85"/>
      <c r="P9" s="85"/>
      <c r="Q9" s="85"/>
      <c r="R9" s="85"/>
      <c r="S9" s="85"/>
    </row>
    <row r="10" ht="18" customHeight="1" spans="1:19">
      <c r="A10" s="196" t="s">
        <v>71</v>
      </c>
      <c r="B10" s="196" t="s">
        <v>70</v>
      </c>
      <c r="C10" s="85">
        <v>122179205.69</v>
      </c>
      <c r="D10" s="85">
        <v>122179205.69</v>
      </c>
      <c r="E10" s="85">
        <v>122179205.69</v>
      </c>
      <c r="F10" s="85"/>
      <c r="G10" s="85"/>
      <c r="H10" s="85"/>
      <c r="I10" s="85"/>
      <c r="J10" s="85"/>
      <c r="K10" s="85"/>
      <c r="L10" s="85"/>
      <c r="M10" s="85"/>
      <c r="N10" s="85"/>
      <c r="O10" s="85"/>
      <c r="P10" s="85"/>
      <c r="Q10" s="85"/>
      <c r="R10" s="85"/>
      <c r="S10" s="85"/>
    </row>
    <row r="11" ht="18" customHeight="1" spans="1:19">
      <c r="A11" s="196" t="s">
        <v>72</v>
      </c>
      <c r="B11" s="196" t="s">
        <v>73</v>
      </c>
      <c r="C11" s="85">
        <v>39676637.75</v>
      </c>
      <c r="D11" s="85">
        <v>39676637.75</v>
      </c>
      <c r="E11" s="85">
        <v>9514397.75</v>
      </c>
      <c r="F11" s="85"/>
      <c r="G11" s="85"/>
      <c r="H11" s="85"/>
      <c r="I11" s="85">
        <v>30162240</v>
      </c>
      <c r="J11" s="85"/>
      <c r="K11" s="85"/>
      <c r="L11" s="85"/>
      <c r="M11" s="85"/>
      <c r="N11" s="85">
        <v>30162240</v>
      </c>
      <c r="O11" s="85"/>
      <c r="P11" s="85"/>
      <c r="Q11" s="85"/>
      <c r="R11" s="85"/>
      <c r="S11" s="85"/>
    </row>
    <row r="12" ht="18" customHeight="1" spans="1:19">
      <c r="A12" s="52" t="s">
        <v>55</v>
      </c>
      <c r="B12" s="197"/>
      <c r="C12" s="85">
        <v>161855843.44</v>
      </c>
      <c r="D12" s="85">
        <v>161855843.44</v>
      </c>
      <c r="E12" s="85">
        <v>131693603.44</v>
      </c>
      <c r="F12" s="85"/>
      <c r="G12" s="85"/>
      <c r="H12" s="85"/>
      <c r="I12" s="85">
        <v>30162240</v>
      </c>
      <c r="J12" s="85"/>
      <c r="K12" s="85"/>
      <c r="L12" s="85"/>
      <c r="M12" s="85"/>
      <c r="N12" s="85">
        <v>30162240</v>
      </c>
      <c r="O12" s="85"/>
      <c r="P12" s="85"/>
      <c r="Q12" s="85"/>
      <c r="R12" s="85"/>
      <c r="S12" s="85"/>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5"/>
  <sheetViews>
    <sheetView showGridLines="0" showZeros="0" workbookViewId="0">
      <pane ySplit="1" topLeftCell="A42" activePane="bottomLeft" state="frozen"/>
      <selection/>
      <selection pane="bottomLeft" activeCell="E37" sqref="E3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74</v>
      </c>
    </row>
    <row r="3" ht="41.25" customHeight="1" spans="1:1">
      <c r="A3" s="44" t="str">
        <f>"2025"&amp;"年部门支出预算表"</f>
        <v>2025年部门支出预算表</v>
      </c>
    </row>
    <row r="4" ht="17.25" customHeight="1" spans="1:15">
      <c r="A4" s="47" t="str">
        <f>"单位名称："&amp;"昆明市五华区退役军人事务局"</f>
        <v>单位名称：昆明市五华区退役军人事务局</v>
      </c>
      <c r="O4" s="49" t="s">
        <v>1</v>
      </c>
    </row>
    <row r="5" ht="27" customHeight="1" spans="1:15">
      <c r="A5" s="175" t="s">
        <v>75</v>
      </c>
      <c r="B5" s="175" t="s">
        <v>76</v>
      </c>
      <c r="C5" s="175" t="s">
        <v>55</v>
      </c>
      <c r="D5" s="176" t="s">
        <v>58</v>
      </c>
      <c r="E5" s="177"/>
      <c r="F5" s="178"/>
      <c r="G5" s="179" t="s">
        <v>59</v>
      </c>
      <c r="H5" s="179" t="s">
        <v>60</v>
      </c>
      <c r="I5" s="179" t="s">
        <v>77</v>
      </c>
      <c r="J5" s="176" t="s">
        <v>62</v>
      </c>
      <c r="K5" s="177"/>
      <c r="L5" s="177"/>
      <c r="M5" s="177"/>
      <c r="N5" s="186"/>
      <c r="O5" s="187"/>
    </row>
    <row r="6" ht="42" customHeight="1" spans="1:15">
      <c r="A6" s="180"/>
      <c r="B6" s="180"/>
      <c r="C6" s="181"/>
      <c r="D6" s="182" t="s">
        <v>57</v>
      </c>
      <c r="E6" s="182" t="s">
        <v>78</v>
      </c>
      <c r="F6" s="182" t="s">
        <v>79</v>
      </c>
      <c r="G6" s="181"/>
      <c r="H6" s="181"/>
      <c r="I6" s="188"/>
      <c r="J6" s="182" t="s">
        <v>57</v>
      </c>
      <c r="K6" s="169" t="s">
        <v>80</v>
      </c>
      <c r="L6" s="169" t="s">
        <v>81</v>
      </c>
      <c r="M6" s="169" t="s">
        <v>82</v>
      </c>
      <c r="N6" s="169" t="s">
        <v>83</v>
      </c>
      <c r="O6" s="169" t="s">
        <v>84</v>
      </c>
    </row>
    <row r="7" ht="18" customHeight="1" spans="1:15">
      <c r="A7" s="55" t="s">
        <v>85</v>
      </c>
      <c r="B7" s="55" t="s">
        <v>86</v>
      </c>
      <c r="C7" s="55" t="s">
        <v>87</v>
      </c>
      <c r="D7" s="58" t="s">
        <v>88</v>
      </c>
      <c r="E7" s="58" t="s">
        <v>89</v>
      </c>
      <c r="F7" s="58" t="s">
        <v>90</v>
      </c>
      <c r="G7" s="58" t="s">
        <v>91</v>
      </c>
      <c r="H7" s="58" t="s">
        <v>92</v>
      </c>
      <c r="I7" s="58" t="s">
        <v>93</v>
      </c>
      <c r="J7" s="58" t="s">
        <v>94</v>
      </c>
      <c r="K7" s="58" t="s">
        <v>95</v>
      </c>
      <c r="L7" s="58" t="s">
        <v>96</v>
      </c>
      <c r="M7" s="58" t="s">
        <v>97</v>
      </c>
      <c r="N7" s="55" t="s">
        <v>98</v>
      </c>
      <c r="O7" s="58" t="s">
        <v>99</v>
      </c>
    </row>
    <row r="8" ht="21" customHeight="1" spans="1:15">
      <c r="A8" s="59" t="s">
        <v>100</v>
      </c>
      <c r="B8" s="59" t="s">
        <v>101</v>
      </c>
      <c r="C8" s="85">
        <v>152309911.13</v>
      </c>
      <c r="D8" s="85">
        <v>122147671.13</v>
      </c>
      <c r="E8" s="85">
        <v>9651752.72</v>
      </c>
      <c r="F8" s="85">
        <v>112495918.41</v>
      </c>
      <c r="G8" s="85"/>
      <c r="H8" s="85"/>
      <c r="I8" s="85"/>
      <c r="J8" s="85">
        <v>30162240</v>
      </c>
      <c r="K8" s="85"/>
      <c r="L8" s="85"/>
      <c r="M8" s="85"/>
      <c r="N8" s="85"/>
      <c r="O8" s="85">
        <v>30162240</v>
      </c>
    </row>
    <row r="9" ht="21" customHeight="1" spans="1:15">
      <c r="A9" s="183" t="s">
        <v>102</v>
      </c>
      <c r="B9" s="183" t="s">
        <v>103</v>
      </c>
      <c r="C9" s="85">
        <v>2041436.58</v>
      </c>
      <c r="D9" s="85">
        <v>2041436.58</v>
      </c>
      <c r="E9" s="85">
        <v>2041436.58</v>
      </c>
      <c r="F9" s="85"/>
      <c r="G9" s="85"/>
      <c r="H9" s="85"/>
      <c r="I9" s="85"/>
      <c r="J9" s="85"/>
      <c r="K9" s="85"/>
      <c r="L9" s="85"/>
      <c r="M9" s="85"/>
      <c r="N9" s="85"/>
      <c r="O9" s="85"/>
    </row>
    <row r="10" ht="21" customHeight="1" spans="1:15">
      <c r="A10" s="184" t="s">
        <v>104</v>
      </c>
      <c r="B10" s="184" t="s">
        <v>105</v>
      </c>
      <c r="C10" s="85">
        <v>57600</v>
      </c>
      <c r="D10" s="85">
        <v>57600</v>
      </c>
      <c r="E10" s="85">
        <v>57600</v>
      </c>
      <c r="F10" s="85"/>
      <c r="G10" s="85"/>
      <c r="H10" s="85"/>
      <c r="I10" s="85"/>
      <c r="J10" s="85"/>
      <c r="K10" s="85"/>
      <c r="L10" s="85"/>
      <c r="M10" s="85"/>
      <c r="N10" s="85"/>
      <c r="O10" s="85"/>
    </row>
    <row r="11" ht="21" customHeight="1" spans="1:15">
      <c r="A11" s="184" t="s">
        <v>106</v>
      </c>
      <c r="B11" s="184" t="s">
        <v>107</v>
      </c>
      <c r="C11" s="85">
        <v>1122000</v>
      </c>
      <c r="D11" s="85">
        <v>1122000</v>
      </c>
      <c r="E11" s="85">
        <v>1122000</v>
      </c>
      <c r="F11" s="85"/>
      <c r="G11" s="85"/>
      <c r="H11" s="85"/>
      <c r="I11" s="85"/>
      <c r="J11" s="85"/>
      <c r="K11" s="85"/>
      <c r="L11" s="85"/>
      <c r="M11" s="85"/>
      <c r="N11" s="85"/>
      <c r="O11" s="85"/>
    </row>
    <row r="12" ht="21" customHeight="1" spans="1:15">
      <c r="A12" s="184" t="s">
        <v>108</v>
      </c>
      <c r="B12" s="184" t="s">
        <v>109</v>
      </c>
      <c r="C12" s="85">
        <v>761836.58</v>
      </c>
      <c r="D12" s="85">
        <v>761836.58</v>
      </c>
      <c r="E12" s="85">
        <v>761836.58</v>
      </c>
      <c r="F12" s="85"/>
      <c r="G12" s="85"/>
      <c r="H12" s="85"/>
      <c r="I12" s="85"/>
      <c r="J12" s="85"/>
      <c r="K12" s="85"/>
      <c r="L12" s="85"/>
      <c r="M12" s="85"/>
      <c r="N12" s="85"/>
      <c r="O12" s="85"/>
    </row>
    <row r="13" ht="21" customHeight="1" spans="1:15">
      <c r="A13" s="184" t="s">
        <v>110</v>
      </c>
      <c r="B13" s="184" t="s">
        <v>111</v>
      </c>
      <c r="C13" s="85">
        <v>100000</v>
      </c>
      <c r="D13" s="85">
        <v>100000</v>
      </c>
      <c r="E13" s="85">
        <v>100000</v>
      </c>
      <c r="F13" s="85"/>
      <c r="G13" s="85"/>
      <c r="H13" s="85"/>
      <c r="I13" s="85"/>
      <c r="J13" s="85"/>
      <c r="K13" s="85"/>
      <c r="L13" s="85"/>
      <c r="M13" s="85"/>
      <c r="N13" s="85"/>
      <c r="O13" s="85"/>
    </row>
    <row r="14" ht="21" customHeight="1" spans="1:15">
      <c r="A14" s="183" t="s">
        <v>112</v>
      </c>
      <c r="B14" s="183" t="s">
        <v>113</v>
      </c>
      <c r="C14" s="85">
        <v>64275528.49</v>
      </c>
      <c r="D14" s="85">
        <v>64275528.49</v>
      </c>
      <c r="E14" s="85">
        <v>8364</v>
      </c>
      <c r="F14" s="85">
        <v>64267164.49</v>
      </c>
      <c r="G14" s="85"/>
      <c r="H14" s="85"/>
      <c r="I14" s="85"/>
      <c r="J14" s="85"/>
      <c r="K14" s="85"/>
      <c r="L14" s="85"/>
      <c r="M14" s="85"/>
      <c r="N14" s="85"/>
      <c r="O14" s="85"/>
    </row>
    <row r="15" ht="21" customHeight="1" spans="1:15">
      <c r="A15" s="184" t="s">
        <v>114</v>
      </c>
      <c r="B15" s="184" t="s">
        <v>115</v>
      </c>
      <c r="C15" s="85">
        <v>54099801.9</v>
      </c>
      <c r="D15" s="85">
        <v>54099801.9</v>
      </c>
      <c r="E15" s="85">
        <v>8364</v>
      </c>
      <c r="F15" s="85">
        <v>54091437.9</v>
      </c>
      <c r="G15" s="85"/>
      <c r="H15" s="85"/>
      <c r="I15" s="85"/>
      <c r="J15" s="85"/>
      <c r="K15" s="85"/>
      <c r="L15" s="85"/>
      <c r="M15" s="85"/>
      <c r="N15" s="85"/>
      <c r="O15" s="85"/>
    </row>
    <row r="16" ht="21" customHeight="1" spans="1:15">
      <c r="A16" s="184" t="s">
        <v>116</v>
      </c>
      <c r="B16" s="184" t="s">
        <v>117</v>
      </c>
      <c r="C16" s="85">
        <v>2434191.7</v>
      </c>
      <c r="D16" s="85">
        <v>2434191.7</v>
      </c>
      <c r="E16" s="85"/>
      <c r="F16" s="85">
        <v>2434191.7</v>
      </c>
      <c r="G16" s="85"/>
      <c r="H16" s="85"/>
      <c r="I16" s="85"/>
      <c r="J16" s="85"/>
      <c r="K16" s="85"/>
      <c r="L16" s="85"/>
      <c r="M16" s="85"/>
      <c r="N16" s="85"/>
      <c r="O16" s="85"/>
    </row>
    <row r="17" ht="21" customHeight="1" spans="1:15">
      <c r="A17" s="184" t="s">
        <v>118</v>
      </c>
      <c r="B17" s="184" t="s">
        <v>119</v>
      </c>
      <c r="C17" s="85">
        <v>670724.33</v>
      </c>
      <c r="D17" s="85">
        <v>670724.33</v>
      </c>
      <c r="E17" s="85"/>
      <c r="F17" s="85">
        <v>670724.33</v>
      </c>
      <c r="G17" s="85"/>
      <c r="H17" s="85"/>
      <c r="I17" s="85"/>
      <c r="J17" s="85"/>
      <c r="K17" s="85"/>
      <c r="L17" s="85"/>
      <c r="M17" s="85"/>
      <c r="N17" s="85"/>
      <c r="O17" s="85"/>
    </row>
    <row r="18" ht="21" customHeight="1" spans="1:15">
      <c r="A18" s="184" t="s">
        <v>120</v>
      </c>
      <c r="B18" s="184" t="s">
        <v>121</v>
      </c>
      <c r="C18" s="85">
        <v>3751656</v>
      </c>
      <c r="D18" s="85">
        <v>3751656</v>
      </c>
      <c r="E18" s="85"/>
      <c r="F18" s="85">
        <v>3751656</v>
      </c>
      <c r="G18" s="85"/>
      <c r="H18" s="85"/>
      <c r="I18" s="85"/>
      <c r="J18" s="85"/>
      <c r="K18" s="85"/>
      <c r="L18" s="85"/>
      <c r="M18" s="85"/>
      <c r="N18" s="85"/>
      <c r="O18" s="85"/>
    </row>
    <row r="19" ht="21" customHeight="1" spans="1:15">
      <c r="A19" s="184" t="s">
        <v>122</v>
      </c>
      <c r="B19" s="184" t="s">
        <v>123</v>
      </c>
      <c r="C19" s="85">
        <v>3319154.56</v>
      </c>
      <c r="D19" s="85">
        <v>3319154.56</v>
      </c>
      <c r="E19" s="85"/>
      <c r="F19" s="85">
        <v>3319154.56</v>
      </c>
      <c r="G19" s="85"/>
      <c r="H19" s="85"/>
      <c r="I19" s="85"/>
      <c r="J19" s="85"/>
      <c r="K19" s="85"/>
      <c r="L19" s="85"/>
      <c r="M19" s="85"/>
      <c r="N19" s="85"/>
      <c r="O19" s="85"/>
    </row>
    <row r="20" ht="21" customHeight="1" spans="1:15">
      <c r="A20" s="183" t="s">
        <v>124</v>
      </c>
      <c r="B20" s="183" t="s">
        <v>125</v>
      </c>
      <c r="C20" s="85">
        <v>73265787.82</v>
      </c>
      <c r="D20" s="85">
        <v>43103547.82</v>
      </c>
      <c r="E20" s="85"/>
      <c r="F20" s="85">
        <v>43103547.82</v>
      </c>
      <c r="G20" s="85"/>
      <c r="H20" s="85"/>
      <c r="I20" s="85"/>
      <c r="J20" s="85">
        <v>30162240</v>
      </c>
      <c r="K20" s="85"/>
      <c r="L20" s="85"/>
      <c r="M20" s="85"/>
      <c r="N20" s="85"/>
      <c r="O20" s="85">
        <v>30162240</v>
      </c>
    </row>
    <row r="21" ht="21" customHeight="1" spans="1:15">
      <c r="A21" s="184" t="s">
        <v>126</v>
      </c>
      <c r="B21" s="184" t="s">
        <v>127</v>
      </c>
      <c r="C21" s="85">
        <v>3827352</v>
      </c>
      <c r="D21" s="85">
        <v>3827352</v>
      </c>
      <c r="E21" s="85"/>
      <c r="F21" s="85">
        <v>3827352</v>
      </c>
      <c r="G21" s="85"/>
      <c r="H21" s="85"/>
      <c r="I21" s="85"/>
      <c r="J21" s="85"/>
      <c r="K21" s="85"/>
      <c r="L21" s="85"/>
      <c r="M21" s="85"/>
      <c r="N21" s="85"/>
      <c r="O21" s="85"/>
    </row>
    <row r="22" ht="21" customHeight="1" spans="1:15">
      <c r="A22" s="184" t="s">
        <v>128</v>
      </c>
      <c r="B22" s="184" t="s">
        <v>129</v>
      </c>
      <c r="C22" s="85">
        <v>67055985.12</v>
      </c>
      <c r="D22" s="85">
        <v>36893745.12</v>
      </c>
      <c r="E22" s="85"/>
      <c r="F22" s="85">
        <v>36893745.12</v>
      </c>
      <c r="G22" s="85"/>
      <c r="H22" s="85"/>
      <c r="I22" s="85"/>
      <c r="J22" s="85">
        <v>30162240</v>
      </c>
      <c r="K22" s="85"/>
      <c r="L22" s="85"/>
      <c r="M22" s="85"/>
      <c r="N22" s="85"/>
      <c r="O22" s="85">
        <v>30162240</v>
      </c>
    </row>
    <row r="23" ht="21" customHeight="1" spans="1:15">
      <c r="A23" s="184" t="s">
        <v>130</v>
      </c>
      <c r="B23" s="184" t="s">
        <v>131</v>
      </c>
      <c r="C23" s="85">
        <v>755090.7</v>
      </c>
      <c r="D23" s="85">
        <v>755090.7</v>
      </c>
      <c r="E23" s="85"/>
      <c r="F23" s="85">
        <v>755090.7</v>
      </c>
      <c r="G23" s="85"/>
      <c r="H23" s="85"/>
      <c r="I23" s="85"/>
      <c r="J23" s="85"/>
      <c r="K23" s="85"/>
      <c r="L23" s="85"/>
      <c r="M23" s="85"/>
      <c r="N23" s="85"/>
      <c r="O23" s="85"/>
    </row>
    <row r="24" ht="21" customHeight="1" spans="1:15">
      <c r="A24" s="184" t="s">
        <v>132</v>
      </c>
      <c r="B24" s="184" t="s">
        <v>133</v>
      </c>
      <c r="C24" s="85">
        <v>1627360</v>
      </c>
      <c r="D24" s="85">
        <v>1627360</v>
      </c>
      <c r="E24" s="85"/>
      <c r="F24" s="85">
        <v>1627360</v>
      </c>
      <c r="G24" s="85"/>
      <c r="H24" s="85"/>
      <c r="I24" s="85"/>
      <c r="J24" s="85"/>
      <c r="K24" s="85"/>
      <c r="L24" s="85"/>
      <c r="M24" s="85"/>
      <c r="N24" s="85"/>
      <c r="O24" s="85"/>
    </row>
    <row r="25" ht="21" customHeight="1" spans="1:15">
      <c r="A25" s="183" t="s">
        <v>134</v>
      </c>
      <c r="B25" s="183" t="s">
        <v>135</v>
      </c>
      <c r="C25" s="85">
        <v>10527158.24</v>
      </c>
      <c r="D25" s="85">
        <v>10527158.24</v>
      </c>
      <c r="E25" s="85">
        <v>7601952.14</v>
      </c>
      <c r="F25" s="85">
        <v>2925206.1</v>
      </c>
      <c r="G25" s="85"/>
      <c r="H25" s="85"/>
      <c r="I25" s="85"/>
      <c r="J25" s="85"/>
      <c r="K25" s="85"/>
      <c r="L25" s="85"/>
      <c r="M25" s="85"/>
      <c r="N25" s="85"/>
      <c r="O25" s="85"/>
    </row>
    <row r="26" ht="21" customHeight="1" spans="1:15">
      <c r="A26" s="184" t="s">
        <v>136</v>
      </c>
      <c r="B26" s="184" t="s">
        <v>137</v>
      </c>
      <c r="C26" s="85">
        <v>3092046.44</v>
      </c>
      <c r="D26" s="85">
        <v>3092046.44</v>
      </c>
      <c r="E26" s="85">
        <v>3010046.44</v>
      </c>
      <c r="F26" s="85">
        <v>82000</v>
      </c>
      <c r="G26" s="85"/>
      <c r="H26" s="85"/>
      <c r="I26" s="85"/>
      <c r="J26" s="85"/>
      <c r="K26" s="85"/>
      <c r="L26" s="85"/>
      <c r="M26" s="85"/>
      <c r="N26" s="85"/>
      <c r="O26" s="85"/>
    </row>
    <row r="27" ht="21" customHeight="1" spans="1:15">
      <c r="A27" s="184" t="s">
        <v>138</v>
      </c>
      <c r="B27" s="184" t="s">
        <v>139</v>
      </c>
      <c r="C27" s="85">
        <v>2681600</v>
      </c>
      <c r="D27" s="85">
        <v>2681600</v>
      </c>
      <c r="E27" s="85"/>
      <c r="F27" s="85">
        <v>2681600</v>
      </c>
      <c r="G27" s="85"/>
      <c r="H27" s="85"/>
      <c r="I27" s="85"/>
      <c r="J27" s="85"/>
      <c r="K27" s="85"/>
      <c r="L27" s="85"/>
      <c r="M27" s="85"/>
      <c r="N27" s="85"/>
      <c r="O27" s="85"/>
    </row>
    <row r="28" ht="21" customHeight="1" spans="1:15">
      <c r="A28" s="184" t="s">
        <v>140</v>
      </c>
      <c r="B28" s="184" t="s">
        <v>141</v>
      </c>
      <c r="C28" s="85">
        <v>4611905.7</v>
      </c>
      <c r="D28" s="85">
        <v>4611905.7</v>
      </c>
      <c r="E28" s="85">
        <v>4591905.7</v>
      </c>
      <c r="F28" s="85">
        <v>20000</v>
      </c>
      <c r="G28" s="85"/>
      <c r="H28" s="85"/>
      <c r="I28" s="85"/>
      <c r="J28" s="85"/>
      <c r="K28" s="85"/>
      <c r="L28" s="85"/>
      <c r="M28" s="85"/>
      <c r="N28" s="85"/>
      <c r="O28" s="85"/>
    </row>
    <row r="29" ht="21" customHeight="1" spans="1:15">
      <c r="A29" s="184" t="s">
        <v>142</v>
      </c>
      <c r="B29" s="184" t="s">
        <v>143</v>
      </c>
      <c r="C29" s="85">
        <v>141606.1</v>
      </c>
      <c r="D29" s="85">
        <v>141606.1</v>
      </c>
      <c r="E29" s="85"/>
      <c r="F29" s="85">
        <v>141606.1</v>
      </c>
      <c r="G29" s="85"/>
      <c r="H29" s="85"/>
      <c r="I29" s="85"/>
      <c r="J29" s="85"/>
      <c r="K29" s="85"/>
      <c r="L29" s="85"/>
      <c r="M29" s="85"/>
      <c r="N29" s="85"/>
      <c r="O29" s="85"/>
    </row>
    <row r="30" ht="21" customHeight="1" spans="1:15">
      <c r="A30" s="183" t="s">
        <v>144</v>
      </c>
      <c r="B30" s="183" t="s">
        <v>145</v>
      </c>
      <c r="C30" s="85">
        <v>2200000</v>
      </c>
      <c r="D30" s="85">
        <v>2200000</v>
      </c>
      <c r="E30" s="85"/>
      <c r="F30" s="85">
        <v>2200000</v>
      </c>
      <c r="G30" s="85"/>
      <c r="H30" s="85"/>
      <c r="I30" s="85"/>
      <c r="J30" s="85"/>
      <c r="K30" s="85"/>
      <c r="L30" s="85"/>
      <c r="M30" s="85"/>
      <c r="N30" s="85"/>
      <c r="O30" s="85"/>
    </row>
    <row r="31" ht="21" customHeight="1" spans="1:15">
      <c r="A31" s="184" t="s">
        <v>146</v>
      </c>
      <c r="B31" s="184" t="s">
        <v>145</v>
      </c>
      <c r="C31" s="85">
        <v>2200000</v>
      </c>
      <c r="D31" s="85">
        <v>2200000</v>
      </c>
      <c r="E31" s="85"/>
      <c r="F31" s="85">
        <v>2200000</v>
      </c>
      <c r="G31" s="85"/>
      <c r="H31" s="85"/>
      <c r="I31" s="85"/>
      <c r="J31" s="85"/>
      <c r="K31" s="85"/>
      <c r="L31" s="85"/>
      <c r="M31" s="85"/>
      <c r="N31" s="85"/>
      <c r="O31" s="85"/>
    </row>
    <row r="32" ht="21" customHeight="1" spans="1:15">
      <c r="A32" s="59" t="s">
        <v>147</v>
      </c>
      <c r="B32" s="59" t="s">
        <v>148</v>
      </c>
      <c r="C32" s="85">
        <v>8693692.49</v>
      </c>
      <c r="D32" s="85">
        <v>8693692.49</v>
      </c>
      <c r="E32" s="85">
        <v>898235.73</v>
      </c>
      <c r="F32" s="85">
        <v>7795456.76</v>
      </c>
      <c r="G32" s="85"/>
      <c r="H32" s="85"/>
      <c r="I32" s="85"/>
      <c r="J32" s="85"/>
      <c r="K32" s="85"/>
      <c r="L32" s="85"/>
      <c r="M32" s="85"/>
      <c r="N32" s="85"/>
      <c r="O32" s="85"/>
    </row>
    <row r="33" ht="21" customHeight="1" spans="1:15">
      <c r="A33" s="183" t="s">
        <v>149</v>
      </c>
      <c r="B33" s="183" t="s">
        <v>150</v>
      </c>
      <c r="C33" s="85">
        <v>6893689.29</v>
      </c>
      <c r="D33" s="85">
        <v>6893689.29</v>
      </c>
      <c r="E33" s="85">
        <v>898235.73</v>
      </c>
      <c r="F33" s="85">
        <v>5995453.56</v>
      </c>
      <c r="G33" s="85"/>
      <c r="H33" s="85"/>
      <c r="I33" s="85"/>
      <c r="J33" s="85"/>
      <c r="K33" s="85"/>
      <c r="L33" s="85"/>
      <c r="M33" s="85"/>
      <c r="N33" s="85"/>
      <c r="O33" s="85"/>
    </row>
    <row r="34" ht="21" customHeight="1" spans="1:15">
      <c r="A34" s="184" t="s">
        <v>151</v>
      </c>
      <c r="B34" s="184" t="s">
        <v>152</v>
      </c>
      <c r="C34" s="85">
        <v>154187.76</v>
      </c>
      <c r="D34" s="85">
        <v>154187.76</v>
      </c>
      <c r="E34" s="85">
        <v>154187.76</v>
      </c>
      <c r="F34" s="85"/>
      <c r="G34" s="85"/>
      <c r="H34" s="85"/>
      <c r="I34" s="85"/>
      <c r="J34" s="85"/>
      <c r="K34" s="85"/>
      <c r="L34" s="85"/>
      <c r="M34" s="85"/>
      <c r="N34" s="85"/>
      <c r="O34" s="85"/>
    </row>
    <row r="35" ht="21" customHeight="1" spans="1:15">
      <c r="A35" s="184" t="s">
        <v>153</v>
      </c>
      <c r="B35" s="184" t="s">
        <v>154</v>
      </c>
      <c r="C35" s="85">
        <v>226404.98</v>
      </c>
      <c r="D35" s="85">
        <v>226404.98</v>
      </c>
      <c r="E35" s="85">
        <v>226404.98</v>
      </c>
      <c r="F35" s="85"/>
      <c r="G35" s="85"/>
      <c r="H35" s="85"/>
      <c r="I35" s="85"/>
      <c r="J35" s="85"/>
      <c r="K35" s="85"/>
      <c r="L35" s="85"/>
      <c r="M35" s="85"/>
      <c r="N35" s="85"/>
      <c r="O35" s="85"/>
    </row>
    <row r="36" ht="21" customHeight="1" spans="1:15">
      <c r="A36" s="184" t="s">
        <v>155</v>
      </c>
      <c r="B36" s="184" t="s">
        <v>156</v>
      </c>
      <c r="C36" s="85">
        <v>450804.42</v>
      </c>
      <c r="D36" s="85">
        <v>450804.42</v>
      </c>
      <c r="E36" s="85">
        <v>450804.42</v>
      </c>
      <c r="F36" s="85"/>
      <c r="G36" s="85"/>
      <c r="H36" s="85"/>
      <c r="I36" s="85"/>
      <c r="J36" s="85"/>
      <c r="K36" s="85"/>
      <c r="L36" s="85"/>
      <c r="M36" s="85"/>
      <c r="N36" s="85"/>
      <c r="O36" s="85"/>
    </row>
    <row r="37" ht="21" customHeight="1" spans="1:15">
      <c r="A37" s="184" t="s">
        <v>157</v>
      </c>
      <c r="B37" s="184" t="s">
        <v>158</v>
      </c>
      <c r="C37" s="85">
        <v>6062292.13</v>
      </c>
      <c r="D37" s="85">
        <v>6062292.13</v>
      </c>
      <c r="E37" s="85">
        <v>66838.57</v>
      </c>
      <c r="F37" s="85">
        <v>5995453.56</v>
      </c>
      <c r="G37" s="85"/>
      <c r="H37" s="85"/>
      <c r="I37" s="85"/>
      <c r="J37" s="85"/>
      <c r="K37" s="85"/>
      <c r="L37" s="85"/>
      <c r="M37" s="85"/>
      <c r="N37" s="85"/>
      <c r="O37" s="85"/>
    </row>
    <row r="38" ht="21" customHeight="1" spans="1:15">
      <c r="A38" s="183" t="s">
        <v>159</v>
      </c>
      <c r="B38" s="183" t="s">
        <v>160</v>
      </c>
      <c r="C38" s="85">
        <v>700003.2</v>
      </c>
      <c r="D38" s="85">
        <v>700003.2</v>
      </c>
      <c r="E38" s="85"/>
      <c r="F38" s="85">
        <v>700003.2</v>
      </c>
      <c r="G38" s="85"/>
      <c r="H38" s="85"/>
      <c r="I38" s="85"/>
      <c r="J38" s="85"/>
      <c r="K38" s="85"/>
      <c r="L38" s="85"/>
      <c r="M38" s="85"/>
      <c r="N38" s="85"/>
      <c r="O38" s="85"/>
    </row>
    <row r="39" ht="21" customHeight="1" spans="1:15">
      <c r="A39" s="184" t="s">
        <v>161</v>
      </c>
      <c r="B39" s="184" t="s">
        <v>162</v>
      </c>
      <c r="C39" s="85">
        <v>700003.2</v>
      </c>
      <c r="D39" s="85">
        <v>700003.2</v>
      </c>
      <c r="E39" s="85"/>
      <c r="F39" s="85">
        <v>700003.2</v>
      </c>
      <c r="G39" s="85"/>
      <c r="H39" s="85"/>
      <c r="I39" s="85"/>
      <c r="J39" s="85"/>
      <c r="K39" s="85"/>
      <c r="L39" s="85"/>
      <c r="M39" s="85"/>
      <c r="N39" s="85"/>
      <c r="O39" s="85"/>
    </row>
    <row r="40" ht="21" customHeight="1" spans="1:15">
      <c r="A40" s="183" t="s">
        <v>163</v>
      </c>
      <c r="B40" s="183" t="s">
        <v>164</v>
      </c>
      <c r="C40" s="85">
        <v>1100000</v>
      </c>
      <c r="D40" s="85">
        <v>1100000</v>
      </c>
      <c r="E40" s="85"/>
      <c r="F40" s="85">
        <v>1100000</v>
      </c>
      <c r="G40" s="85"/>
      <c r="H40" s="85"/>
      <c r="I40" s="85"/>
      <c r="J40" s="85"/>
      <c r="K40" s="85"/>
      <c r="L40" s="85"/>
      <c r="M40" s="85"/>
      <c r="N40" s="85"/>
      <c r="O40" s="85"/>
    </row>
    <row r="41" ht="21" customHeight="1" spans="1:15">
      <c r="A41" s="184">
        <v>2109999</v>
      </c>
      <c r="B41" s="184" t="s">
        <v>164</v>
      </c>
      <c r="C41" s="85">
        <v>1100000</v>
      </c>
      <c r="D41" s="85">
        <v>1100000</v>
      </c>
      <c r="E41" s="85"/>
      <c r="F41" s="85">
        <v>1100000</v>
      </c>
      <c r="G41" s="85"/>
      <c r="H41" s="85"/>
      <c r="I41" s="85"/>
      <c r="J41" s="85"/>
      <c r="K41" s="85"/>
      <c r="L41" s="85"/>
      <c r="M41" s="85"/>
      <c r="N41" s="85"/>
      <c r="O41" s="85"/>
    </row>
    <row r="42" ht="21" customHeight="1" spans="1:15">
      <c r="A42" s="59" t="s">
        <v>165</v>
      </c>
      <c r="B42" s="59" t="s">
        <v>166</v>
      </c>
      <c r="C42" s="85">
        <v>852239.82</v>
      </c>
      <c r="D42" s="85">
        <v>852239.82</v>
      </c>
      <c r="E42" s="85">
        <v>852239.82</v>
      </c>
      <c r="F42" s="85"/>
      <c r="G42" s="85"/>
      <c r="H42" s="85"/>
      <c r="I42" s="85"/>
      <c r="J42" s="85"/>
      <c r="K42" s="85"/>
      <c r="L42" s="85"/>
      <c r="M42" s="85"/>
      <c r="N42" s="85"/>
      <c r="O42" s="85"/>
    </row>
    <row r="43" ht="21" customHeight="1" spans="1:15">
      <c r="A43" s="183" t="s">
        <v>167</v>
      </c>
      <c r="B43" s="183" t="s">
        <v>168</v>
      </c>
      <c r="C43" s="85">
        <v>852239.82</v>
      </c>
      <c r="D43" s="85">
        <v>852239.82</v>
      </c>
      <c r="E43" s="85">
        <v>852239.82</v>
      </c>
      <c r="F43" s="85"/>
      <c r="G43" s="85"/>
      <c r="H43" s="85"/>
      <c r="I43" s="85"/>
      <c r="J43" s="85"/>
      <c r="K43" s="85"/>
      <c r="L43" s="85"/>
      <c r="M43" s="85"/>
      <c r="N43" s="85"/>
      <c r="O43" s="85"/>
    </row>
    <row r="44" ht="21" customHeight="1" spans="1:15">
      <c r="A44" s="184" t="s">
        <v>169</v>
      </c>
      <c r="B44" s="184" t="s">
        <v>170</v>
      </c>
      <c r="C44" s="85">
        <v>852239.82</v>
      </c>
      <c r="D44" s="85">
        <v>852239.82</v>
      </c>
      <c r="E44" s="85">
        <v>852239.82</v>
      </c>
      <c r="F44" s="85"/>
      <c r="G44" s="85"/>
      <c r="H44" s="85"/>
      <c r="I44" s="85"/>
      <c r="J44" s="85"/>
      <c r="K44" s="85"/>
      <c r="L44" s="85"/>
      <c r="M44" s="85"/>
      <c r="N44" s="85"/>
      <c r="O44" s="85"/>
    </row>
    <row r="45" ht="21" customHeight="1" spans="1:15">
      <c r="A45" s="185" t="s">
        <v>55</v>
      </c>
      <c r="B45" s="37"/>
      <c r="C45" s="85">
        <v>161855843.44</v>
      </c>
      <c r="D45" s="85">
        <v>131693603.44</v>
      </c>
      <c r="E45" s="85">
        <v>11402228.27</v>
      </c>
      <c r="F45" s="85">
        <v>120291375.17</v>
      </c>
      <c r="G45" s="85"/>
      <c r="H45" s="85"/>
      <c r="I45" s="85"/>
      <c r="J45" s="85">
        <v>30162240</v>
      </c>
      <c r="K45" s="85"/>
      <c r="L45" s="85"/>
      <c r="M45" s="85"/>
      <c r="N45" s="85"/>
      <c r="O45" s="85">
        <v>30162240</v>
      </c>
    </row>
  </sheetData>
  <mergeCells count="12">
    <mergeCell ref="A2:O2"/>
    <mergeCell ref="A3:O3"/>
    <mergeCell ref="A4:B4"/>
    <mergeCell ref="D5:F5"/>
    <mergeCell ref="J5:O5"/>
    <mergeCell ref="A45:B4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48" sqref="C48"/>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171</v>
      </c>
    </row>
    <row r="3" ht="41.25" customHeight="1" spans="1:1">
      <c r="A3" s="44" t="str">
        <f>"2025"&amp;"年部门财政拨款收支预算总表"</f>
        <v>2025年部门财政拨款收支预算总表</v>
      </c>
    </row>
    <row r="4" ht="17.25" customHeight="1" spans="1:4">
      <c r="A4" s="47" t="str">
        <f>"单位名称："&amp;"昆明市五华区退役军人事务局"</f>
        <v>单位名称：昆明市五华区退役军人事务局</v>
      </c>
      <c r="B4" s="168"/>
      <c r="D4" s="49"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172</v>
      </c>
      <c r="B7" s="85">
        <v>131693603.44</v>
      </c>
      <c r="C7" s="171" t="s">
        <v>173</v>
      </c>
      <c r="D7" s="85">
        <v>131693603.44</v>
      </c>
    </row>
    <row r="8" ht="16.5" customHeight="1" spans="1:4">
      <c r="A8" s="171" t="s">
        <v>174</v>
      </c>
      <c r="B8" s="85">
        <v>131693603.44</v>
      </c>
      <c r="C8" s="171" t="s">
        <v>175</v>
      </c>
      <c r="D8" s="85"/>
    </row>
    <row r="9" ht="16.5" customHeight="1" spans="1:4">
      <c r="A9" s="171" t="s">
        <v>176</v>
      </c>
      <c r="B9" s="85"/>
      <c r="C9" s="171" t="s">
        <v>177</v>
      </c>
      <c r="D9" s="85"/>
    </row>
    <row r="10" ht="16.5" customHeight="1" spans="1:4">
      <c r="A10" s="171" t="s">
        <v>178</v>
      </c>
      <c r="B10" s="85"/>
      <c r="C10" s="171" t="s">
        <v>179</v>
      </c>
      <c r="D10" s="85"/>
    </row>
    <row r="11" ht="16.5" customHeight="1" spans="1:4">
      <c r="A11" s="171" t="s">
        <v>180</v>
      </c>
      <c r="B11" s="85"/>
      <c r="C11" s="171" t="s">
        <v>181</v>
      </c>
      <c r="D11" s="85"/>
    </row>
    <row r="12" ht="16.5" customHeight="1" spans="1:4">
      <c r="A12" s="171" t="s">
        <v>174</v>
      </c>
      <c r="B12" s="85"/>
      <c r="C12" s="171" t="s">
        <v>182</v>
      </c>
      <c r="D12" s="85"/>
    </row>
    <row r="13" ht="16.5" customHeight="1" spans="1:4">
      <c r="A13" s="151" t="s">
        <v>176</v>
      </c>
      <c r="B13" s="85"/>
      <c r="C13" s="72" t="s">
        <v>183</v>
      </c>
      <c r="D13" s="85"/>
    </row>
    <row r="14" ht="16.5" customHeight="1" spans="1:4">
      <c r="A14" s="151" t="s">
        <v>178</v>
      </c>
      <c r="B14" s="85"/>
      <c r="C14" s="72" t="s">
        <v>184</v>
      </c>
      <c r="D14" s="85"/>
    </row>
    <row r="15" ht="16.5" customHeight="1" spans="1:4">
      <c r="A15" s="172"/>
      <c r="B15" s="85"/>
      <c r="C15" s="72" t="s">
        <v>185</v>
      </c>
      <c r="D15" s="85">
        <v>122147671.13</v>
      </c>
    </row>
    <row r="16" ht="16.5" customHeight="1" spans="1:4">
      <c r="A16" s="172"/>
      <c r="B16" s="85"/>
      <c r="C16" s="72" t="s">
        <v>186</v>
      </c>
      <c r="D16" s="85">
        <v>8693692.49</v>
      </c>
    </row>
    <row r="17" ht="16.5" customHeight="1" spans="1:4">
      <c r="A17" s="172"/>
      <c r="B17" s="85"/>
      <c r="C17" s="72" t="s">
        <v>187</v>
      </c>
      <c r="D17" s="85"/>
    </row>
    <row r="18" ht="16.5" customHeight="1" spans="1:4">
      <c r="A18" s="172"/>
      <c r="B18" s="85"/>
      <c r="C18" s="72" t="s">
        <v>188</v>
      </c>
      <c r="D18" s="85"/>
    </row>
    <row r="19" ht="16.5" customHeight="1" spans="1:4">
      <c r="A19" s="172"/>
      <c r="B19" s="85"/>
      <c r="C19" s="72" t="s">
        <v>189</v>
      </c>
      <c r="D19" s="85"/>
    </row>
    <row r="20" ht="16.5" customHeight="1" spans="1:4">
      <c r="A20" s="172"/>
      <c r="B20" s="85"/>
      <c r="C20" s="72" t="s">
        <v>190</v>
      </c>
      <c r="D20" s="85"/>
    </row>
    <row r="21" ht="16.5" customHeight="1" spans="1:4">
      <c r="A21" s="172"/>
      <c r="B21" s="85"/>
      <c r="C21" s="72" t="s">
        <v>191</v>
      </c>
      <c r="D21" s="85"/>
    </row>
    <row r="22" ht="16.5" customHeight="1" spans="1:4">
      <c r="A22" s="172"/>
      <c r="B22" s="85"/>
      <c r="C22" s="72" t="s">
        <v>192</v>
      </c>
      <c r="D22" s="85"/>
    </row>
    <row r="23" ht="16.5" customHeight="1" spans="1:4">
      <c r="A23" s="172"/>
      <c r="B23" s="85"/>
      <c r="C23" s="72" t="s">
        <v>193</v>
      </c>
      <c r="D23" s="85"/>
    </row>
    <row r="24" ht="16.5" customHeight="1" spans="1:4">
      <c r="A24" s="172"/>
      <c r="B24" s="85"/>
      <c r="C24" s="72" t="s">
        <v>194</v>
      </c>
      <c r="D24" s="85"/>
    </row>
    <row r="25" ht="16.5" customHeight="1" spans="1:4">
      <c r="A25" s="172"/>
      <c r="B25" s="85"/>
      <c r="C25" s="72" t="s">
        <v>195</v>
      </c>
      <c r="D25" s="85"/>
    </row>
    <row r="26" ht="16.5" customHeight="1" spans="1:4">
      <c r="A26" s="172"/>
      <c r="B26" s="85"/>
      <c r="C26" s="72" t="s">
        <v>196</v>
      </c>
      <c r="D26" s="85">
        <v>852239.82</v>
      </c>
    </row>
    <row r="27" ht="16.5" customHeight="1" spans="1:4">
      <c r="A27" s="172"/>
      <c r="B27" s="85"/>
      <c r="C27" s="72" t="s">
        <v>197</v>
      </c>
      <c r="D27" s="85"/>
    </row>
    <row r="28" ht="16.5" customHeight="1" spans="1:4">
      <c r="A28" s="172"/>
      <c r="B28" s="85"/>
      <c r="C28" s="72" t="s">
        <v>198</v>
      </c>
      <c r="D28" s="85"/>
    </row>
    <row r="29" ht="16.5" customHeight="1" spans="1:4">
      <c r="A29" s="172"/>
      <c r="B29" s="85"/>
      <c r="C29" s="72" t="s">
        <v>199</v>
      </c>
      <c r="D29" s="85"/>
    </row>
    <row r="30" ht="16.5" customHeight="1" spans="1:4">
      <c r="A30" s="172"/>
      <c r="B30" s="85"/>
      <c r="C30" s="72" t="s">
        <v>200</v>
      </c>
      <c r="D30" s="85"/>
    </row>
    <row r="31" ht="16.5" customHeight="1" spans="1:4">
      <c r="A31" s="172"/>
      <c r="B31" s="85"/>
      <c r="C31" s="72" t="s">
        <v>201</v>
      </c>
      <c r="D31" s="85"/>
    </row>
    <row r="32" ht="16.5" customHeight="1" spans="1:4">
      <c r="A32" s="172"/>
      <c r="B32" s="85"/>
      <c r="C32" s="151" t="s">
        <v>202</v>
      </c>
      <c r="D32" s="85"/>
    </row>
    <row r="33" ht="16.5" customHeight="1" spans="1:4">
      <c r="A33" s="172"/>
      <c r="B33" s="85"/>
      <c r="C33" s="151" t="s">
        <v>203</v>
      </c>
      <c r="D33" s="85"/>
    </row>
    <row r="34" ht="16.5" customHeight="1" spans="1:4">
      <c r="A34" s="172"/>
      <c r="B34" s="85"/>
      <c r="C34" s="32" t="s">
        <v>204</v>
      </c>
      <c r="D34" s="85"/>
    </row>
    <row r="35" ht="15" customHeight="1" spans="1:4">
      <c r="A35" s="173" t="s">
        <v>50</v>
      </c>
      <c r="B35" s="174">
        <v>131693603.44</v>
      </c>
      <c r="C35" s="173" t="s">
        <v>51</v>
      </c>
      <c r="D35" s="174">
        <v>131693603.44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topLeftCell="B1" workbookViewId="0">
      <pane ySplit="1" topLeftCell="A2" activePane="bottomLeft" state="frozen"/>
      <selection/>
      <selection pane="bottomLeft" activeCell="C31" sqref="C3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1"/>
      <c r="F2" s="76"/>
      <c r="G2" s="146" t="s">
        <v>205</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"单位名称："&amp;"昆明市五华区退役军人事务局"</f>
        <v>单位名称：昆明市五华区退役军人事务局</v>
      </c>
      <c r="F4" s="125"/>
      <c r="G4" s="146" t="s">
        <v>1</v>
      </c>
    </row>
    <row r="5" ht="20.25" customHeight="1" spans="1:7">
      <c r="A5" s="164" t="s">
        <v>206</v>
      </c>
      <c r="B5" s="165"/>
      <c r="C5" s="129" t="s">
        <v>55</v>
      </c>
      <c r="D5" s="152" t="s">
        <v>78</v>
      </c>
      <c r="E5" s="12"/>
      <c r="F5" s="13"/>
      <c r="G5" s="143" t="s">
        <v>79</v>
      </c>
    </row>
    <row r="6" ht="20.25" customHeight="1" spans="1:7">
      <c r="A6" s="166" t="s">
        <v>75</v>
      </c>
      <c r="B6" s="166" t="s">
        <v>76</v>
      </c>
      <c r="C6" s="19"/>
      <c r="D6" s="134" t="s">
        <v>57</v>
      </c>
      <c r="E6" s="134" t="s">
        <v>207</v>
      </c>
      <c r="F6" s="134" t="s">
        <v>208</v>
      </c>
      <c r="G6" s="145"/>
    </row>
    <row r="7" ht="15" customHeight="1" spans="1:7">
      <c r="A7" s="62" t="s">
        <v>85</v>
      </c>
      <c r="B7" s="62" t="s">
        <v>86</v>
      </c>
      <c r="C7" s="62" t="s">
        <v>87</v>
      </c>
      <c r="D7" s="62" t="s">
        <v>88</v>
      </c>
      <c r="E7" s="62" t="s">
        <v>89</v>
      </c>
      <c r="F7" s="62" t="s">
        <v>90</v>
      </c>
      <c r="G7" s="62" t="s">
        <v>91</v>
      </c>
    </row>
    <row r="8" ht="18" customHeight="1" spans="1:7">
      <c r="A8" s="32" t="s">
        <v>100</v>
      </c>
      <c r="B8" s="32" t="s">
        <v>101</v>
      </c>
      <c r="C8" s="85">
        <v>122147671.13</v>
      </c>
      <c r="D8" s="85">
        <v>9651752.72</v>
      </c>
      <c r="E8" s="85">
        <v>9403946.72</v>
      </c>
      <c r="F8" s="85">
        <v>247806</v>
      </c>
      <c r="G8" s="85">
        <v>112495918.41</v>
      </c>
    </row>
    <row r="9" ht="18" customHeight="1" spans="1:7">
      <c r="A9" s="139" t="s">
        <v>102</v>
      </c>
      <c r="B9" s="139" t="s">
        <v>103</v>
      </c>
      <c r="C9" s="85">
        <v>2041436.58</v>
      </c>
      <c r="D9" s="85">
        <v>2041436.58</v>
      </c>
      <c r="E9" s="85">
        <v>2034236.58</v>
      </c>
      <c r="F9" s="85">
        <v>7200</v>
      </c>
      <c r="G9" s="85"/>
    </row>
    <row r="10" ht="18" customHeight="1" spans="1:7">
      <c r="A10" s="140" t="s">
        <v>104</v>
      </c>
      <c r="B10" s="140" t="s">
        <v>105</v>
      </c>
      <c r="C10" s="85">
        <v>57600</v>
      </c>
      <c r="D10" s="85">
        <v>57600</v>
      </c>
      <c r="E10" s="85">
        <v>50400</v>
      </c>
      <c r="F10" s="85">
        <v>7200</v>
      </c>
      <c r="G10" s="85"/>
    </row>
    <row r="11" ht="18" customHeight="1" spans="1:7">
      <c r="A11" s="140" t="s">
        <v>106</v>
      </c>
      <c r="B11" s="140" t="s">
        <v>107</v>
      </c>
      <c r="C11" s="85">
        <v>1122000</v>
      </c>
      <c r="D11" s="85">
        <v>1122000</v>
      </c>
      <c r="E11" s="85">
        <v>1122000</v>
      </c>
      <c r="F11" s="85"/>
      <c r="G11" s="85"/>
    </row>
    <row r="12" ht="18" customHeight="1" spans="1:7">
      <c r="A12" s="140" t="s">
        <v>108</v>
      </c>
      <c r="B12" s="140" t="s">
        <v>109</v>
      </c>
      <c r="C12" s="85">
        <v>761836.58</v>
      </c>
      <c r="D12" s="85">
        <v>761836.58</v>
      </c>
      <c r="E12" s="85">
        <v>761836.58</v>
      </c>
      <c r="F12" s="85"/>
      <c r="G12" s="85"/>
    </row>
    <row r="13" ht="18" customHeight="1" spans="1:7">
      <c r="A13" s="140" t="s">
        <v>110</v>
      </c>
      <c r="B13" s="140" t="s">
        <v>111</v>
      </c>
      <c r="C13" s="85">
        <v>100000</v>
      </c>
      <c r="D13" s="85">
        <v>100000</v>
      </c>
      <c r="E13" s="85">
        <v>100000</v>
      </c>
      <c r="F13" s="85"/>
      <c r="G13" s="85"/>
    </row>
    <row r="14" ht="18" customHeight="1" spans="1:7">
      <c r="A14" s="139" t="s">
        <v>112</v>
      </c>
      <c r="B14" s="139" t="s">
        <v>113</v>
      </c>
      <c r="C14" s="85">
        <v>64275528.49</v>
      </c>
      <c r="D14" s="85">
        <v>8364</v>
      </c>
      <c r="E14" s="85">
        <v>8364</v>
      </c>
      <c r="F14" s="85"/>
      <c r="G14" s="85">
        <v>64267164.49</v>
      </c>
    </row>
    <row r="15" ht="18" customHeight="1" spans="1:7">
      <c r="A15" s="140" t="s">
        <v>114</v>
      </c>
      <c r="B15" s="140" t="s">
        <v>115</v>
      </c>
      <c r="C15" s="85">
        <v>54099801.9</v>
      </c>
      <c r="D15" s="85">
        <v>8364</v>
      </c>
      <c r="E15" s="85">
        <v>8364</v>
      </c>
      <c r="F15" s="85"/>
      <c r="G15" s="85">
        <v>54091437.9</v>
      </c>
    </row>
    <row r="16" ht="18" customHeight="1" spans="1:7">
      <c r="A16" s="140" t="s">
        <v>116</v>
      </c>
      <c r="B16" s="140" t="s">
        <v>117</v>
      </c>
      <c r="C16" s="85">
        <v>2434191.7</v>
      </c>
      <c r="D16" s="85"/>
      <c r="E16" s="85"/>
      <c r="F16" s="85"/>
      <c r="G16" s="85">
        <v>2434191.7</v>
      </c>
    </row>
    <row r="17" ht="18" customHeight="1" spans="1:7">
      <c r="A17" s="140" t="s">
        <v>118</v>
      </c>
      <c r="B17" s="140" t="s">
        <v>119</v>
      </c>
      <c r="C17" s="85">
        <v>670724.33</v>
      </c>
      <c r="D17" s="85"/>
      <c r="E17" s="85"/>
      <c r="F17" s="85"/>
      <c r="G17" s="85">
        <v>670724.33</v>
      </c>
    </row>
    <row r="18" ht="18" customHeight="1" spans="1:7">
      <c r="A18" s="140" t="s">
        <v>120</v>
      </c>
      <c r="B18" s="140" t="s">
        <v>121</v>
      </c>
      <c r="C18" s="85">
        <v>3751656</v>
      </c>
      <c r="D18" s="85"/>
      <c r="E18" s="85"/>
      <c r="F18" s="85"/>
      <c r="G18" s="85">
        <v>3751656</v>
      </c>
    </row>
    <row r="19" ht="18" customHeight="1" spans="1:7">
      <c r="A19" s="140" t="s">
        <v>122</v>
      </c>
      <c r="B19" s="140" t="s">
        <v>123</v>
      </c>
      <c r="C19" s="85">
        <v>3319154.56</v>
      </c>
      <c r="D19" s="85"/>
      <c r="E19" s="85"/>
      <c r="F19" s="85"/>
      <c r="G19" s="85">
        <v>3319154.56</v>
      </c>
    </row>
    <row r="20" ht="18" customHeight="1" spans="1:7">
      <c r="A20" s="139" t="s">
        <v>124</v>
      </c>
      <c r="B20" s="139" t="s">
        <v>125</v>
      </c>
      <c r="C20" s="85">
        <v>43103547.82</v>
      </c>
      <c r="D20" s="85"/>
      <c r="E20" s="85"/>
      <c r="F20" s="85"/>
      <c r="G20" s="85">
        <v>43103547.82</v>
      </c>
    </row>
    <row r="21" ht="18" customHeight="1" spans="1:7">
      <c r="A21" s="140" t="s">
        <v>126</v>
      </c>
      <c r="B21" s="140" t="s">
        <v>127</v>
      </c>
      <c r="C21" s="85">
        <v>3827352</v>
      </c>
      <c r="D21" s="85"/>
      <c r="E21" s="85"/>
      <c r="F21" s="85"/>
      <c r="G21" s="85">
        <v>3827352</v>
      </c>
    </row>
    <row r="22" ht="18" customHeight="1" spans="1:7">
      <c r="A22" s="140" t="s">
        <v>128</v>
      </c>
      <c r="B22" s="140" t="s">
        <v>129</v>
      </c>
      <c r="C22" s="85">
        <v>36893745.12</v>
      </c>
      <c r="D22" s="85"/>
      <c r="E22" s="85"/>
      <c r="F22" s="85"/>
      <c r="G22" s="85">
        <v>36893745.12</v>
      </c>
    </row>
    <row r="23" ht="18" customHeight="1" spans="1:7">
      <c r="A23" s="140" t="s">
        <v>130</v>
      </c>
      <c r="B23" s="140" t="s">
        <v>131</v>
      </c>
      <c r="C23" s="85">
        <v>755090.7</v>
      </c>
      <c r="D23" s="85"/>
      <c r="E23" s="85"/>
      <c r="F23" s="85"/>
      <c r="G23" s="85">
        <v>755090.7</v>
      </c>
    </row>
    <row r="24" ht="18" customHeight="1" spans="1:7">
      <c r="A24" s="140" t="s">
        <v>132</v>
      </c>
      <c r="B24" s="140" t="s">
        <v>133</v>
      </c>
      <c r="C24" s="85">
        <v>1627360</v>
      </c>
      <c r="D24" s="85"/>
      <c r="E24" s="85"/>
      <c r="F24" s="85"/>
      <c r="G24" s="85">
        <v>1627360</v>
      </c>
    </row>
    <row r="25" ht="18" customHeight="1" spans="1:7">
      <c r="A25" s="139" t="s">
        <v>134</v>
      </c>
      <c r="B25" s="139" t="s">
        <v>135</v>
      </c>
      <c r="C25" s="85">
        <v>10527158.24</v>
      </c>
      <c r="D25" s="85">
        <v>7601952.14</v>
      </c>
      <c r="E25" s="85">
        <v>7361346.14</v>
      </c>
      <c r="F25" s="85">
        <v>240606</v>
      </c>
      <c r="G25" s="85">
        <v>2925206.1</v>
      </c>
    </row>
    <row r="26" ht="18" customHeight="1" spans="1:7">
      <c r="A26" s="140" t="s">
        <v>136</v>
      </c>
      <c r="B26" s="140" t="s">
        <v>137</v>
      </c>
      <c r="C26" s="85">
        <v>3092046.44</v>
      </c>
      <c r="D26" s="85">
        <v>3010046.44</v>
      </c>
      <c r="E26" s="85">
        <v>2769440.44</v>
      </c>
      <c r="F26" s="85">
        <v>240606</v>
      </c>
      <c r="G26" s="85">
        <v>82000</v>
      </c>
    </row>
    <row r="27" ht="18" customHeight="1" spans="1:7">
      <c r="A27" s="140" t="s">
        <v>138</v>
      </c>
      <c r="B27" s="140" t="s">
        <v>139</v>
      </c>
      <c r="C27" s="85">
        <v>2681600</v>
      </c>
      <c r="D27" s="85"/>
      <c r="E27" s="85"/>
      <c r="F27" s="85"/>
      <c r="G27" s="85">
        <v>2681600</v>
      </c>
    </row>
    <row r="28" ht="18" customHeight="1" spans="1:7">
      <c r="A28" s="140" t="s">
        <v>140</v>
      </c>
      <c r="B28" s="140" t="s">
        <v>141</v>
      </c>
      <c r="C28" s="85">
        <v>4611905.7</v>
      </c>
      <c r="D28" s="85">
        <v>4591905.7</v>
      </c>
      <c r="E28" s="85">
        <v>4591905.7</v>
      </c>
      <c r="F28" s="85"/>
      <c r="G28" s="85">
        <v>20000</v>
      </c>
    </row>
    <row r="29" ht="18" customHeight="1" spans="1:7">
      <c r="A29" s="140" t="s">
        <v>142</v>
      </c>
      <c r="B29" s="140" t="s">
        <v>143</v>
      </c>
      <c r="C29" s="85">
        <v>141606.1</v>
      </c>
      <c r="D29" s="85"/>
      <c r="E29" s="85"/>
      <c r="F29" s="85"/>
      <c r="G29" s="85">
        <v>141606.1</v>
      </c>
    </row>
    <row r="30" ht="18" customHeight="1" spans="1:7">
      <c r="A30" s="139" t="s">
        <v>144</v>
      </c>
      <c r="B30" s="139" t="s">
        <v>145</v>
      </c>
      <c r="C30" s="85">
        <v>2200000</v>
      </c>
      <c r="D30" s="85"/>
      <c r="E30" s="85"/>
      <c r="F30" s="85"/>
      <c r="G30" s="85">
        <v>2200000</v>
      </c>
    </row>
    <row r="31" ht="18" customHeight="1" spans="1:7">
      <c r="A31" s="140" t="s">
        <v>146</v>
      </c>
      <c r="B31" s="140" t="s">
        <v>145</v>
      </c>
      <c r="C31" s="85">
        <v>2200000</v>
      </c>
      <c r="D31" s="85"/>
      <c r="E31" s="85"/>
      <c r="F31" s="85"/>
      <c r="G31" s="85">
        <v>2200000</v>
      </c>
    </row>
    <row r="32" ht="18" customHeight="1" spans="1:7">
      <c r="A32" s="32" t="s">
        <v>147</v>
      </c>
      <c r="B32" s="32" t="s">
        <v>148</v>
      </c>
      <c r="C32" s="85">
        <v>8693692.49</v>
      </c>
      <c r="D32" s="85">
        <v>898235.73</v>
      </c>
      <c r="E32" s="85">
        <v>898235.73</v>
      </c>
      <c r="F32" s="85"/>
      <c r="G32" s="85">
        <v>7795456.76</v>
      </c>
    </row>
    <row r="33" ht="18" customHeight="1" spans="1:7">
      <c r="A33" s="139" t="s">
        <v>149</v>
      </c>
      <c r="B33" s="139" t="s">
        <v>150</v>
      </c>
      <c r="C33" s="85">
        <v>6893689.29</v>
      </c>
      <c r="D33" s="85">
        <v>898235.73</v>
      </c>
      <c r="E33" s="85">
        <v>898235.73</v>
      </c>
      <c r="F33" s="85"/>
      <c r="G33" s="85">
        <v>5995453.56</v>
      </c>
    </row>
    <row r="34" ht="18" customHeight="1" spans="1:7">
      <c r="A34" s="140" t="s">
        <v>151</v>
      </c>
      <c r="B34" s="140" t="s">
        <v>152</v>
      </c>
      <c r="C34" s="85">
        <v>154187.76</v>
      </c>
      <c r="D34" s="85">
        <v>154187.76</v>
      </c>
      <c r="E34" s="85">
        <v>154187.76</v>
      </c>
      <c r="F34" s="85"/>
      <c r="G34" s="85"/>
    </row>
    <row r="35" ht="18" customHeight="1" spans="1:7">
      <c r="A35" s="140" t="s">
        <v>153</v>
      </c>
      <c r="B35" s="140" t="s">
        <v>154</v>
      </c>
      <c r="C35" s="85">
        <v>226404.98</v>
      </c>
      <c r="D35" s="85">
        <v>226404.98</v>
      </c>
      <c r="E35" s="85">
        <v>226404.98</v>
      </c>
      <c r="F35" s="85"/>
      <c r="G35" s="85"/>
    </row>
    <row r="36" ht="18" customHeight="1" spans="1:7">
      <c r="A36" s="140" t="s">
        <v>155</v>
      </c>
      <c r="B36" s="140" t="s">
        <v>156</v>
      </c>
      <c r="C36" s="85">
        <v>450804.42</v>
      </c>
      <c r="D36" s="85">
        <v>450804.42</v>
      </c>
      <c r="E36" s="85">
        <v>450804.42</v>
      </c>
      <c r="F36" s="85"/>
      <c r="G36" s="85"/>
    </row>
    <row r="37" ht="18" customHeight="1" spans="1:7">
      <c r="A37" s="140" t="s">
        <v>157</v>
      </c>
      <c r="B37" s="140" t="s">
        <v>158</v>
      </c>
      <c r="C37" s="85">
        <v>6062292.13</v>
      </c>
      <c r="D37" s="85">
        <v>66838.57</v>
      </c>
      <c r="E37" s="85">
        <v>66838.57</v>
      </c>
      <c r="F37" s="85"/>
      <c r="G37" s="85">
        <v>5995453.56</v>
      </c>
    </row>
    <row r="38" ht="18" customHeight="1" spans="1:7">
      <c r="A38" s="139" t="s">
        <v>159</v>
      </c>
      <c r="B38" s="139" t="s">
        <v>160</v>
      </c>
      <c r="C38" s="85">
        <v>700003.2</v>
      </c>
      <c r="D38" s="85"/>
      <c r="E38" s="85"/>
      <c r="F38" s="85"/>
      <c r="G38" s="85">
        <v>700003.2</v>
      </c>
    </row>
    <row r="39" ht="18" customHeight="1" spans="1:7">
      <c r="A39" s="140" t="s">
        <v>161</v>
      </c>
      <c r="B39" s="140" t="s">
        <v>162</v>
      </c>
      <c r="C39" s="85">
        <v>700003.2</v>
      </c>
      <c r="D39" s="85"/>
      <c r="E39" s="85"/>
      <c r="F39" s="85"/>
      <c r="G39" s="85">
        <v>700003.2</v>
      </c>
    </row>
    <row r="40" ht="18" customHeight="1" spans="1:7">
      <c r="A40" s="139" t="s">
        <v>163</v>
      </c>
      <c r="B40" s="139" t="s">
        <v>164</v>
      </c>
      <c r="C40" s="85">
        <v>1100000</v>
      </c>
      <c r="D40" s="85"/>
      <c r="E40" s="85"/>
      <c r="F40" s="85"/>
      <c r="G40" s="85">
        <v>1100000</v>
      </c>
    </row>
    <row r="41" ht="18" customHeight="1" spans="1:7">
      <c r="A41" s="140" t="s">
        <v>209</v>
      </c>
      <c r="B41" s="140" t="s">
        <v>164</v>
      </c>
      <c r="C41" s="85">
        <v>1100000</v>
      </c>
      <c r="D41" s="85"/>
      <c r="E41" s="85"/>
      <c r="F41" s="85"/>
      <c r="G41" s="85">
        <v>1100000</v>
      </c>
    </row>
    <row r="42" ht="18" customHeight="1" spans="1:7">
      <c r="A42" s="32" t="s">
        <v>165</v>
      </c>
      <c r="B42" s="32" t="s">
        <v>166</v>
      </c>
      <c r="C42" s="85">
        <v>852239.82</v>
      </c>
      <c r="D42" s="85">
        <v>852239.82</v>
      </c>
      <c r="E42" s="85">
        <v>852239.82</v>
      </c>
      <c r="F42" s="85"/>
      <c r="G42" s="85"/>
    </row>
    <row r="43" ht="18" customHeight="1" spans="1:7">
      <c r="A43" s="139" t="s">
        <v>167</v>
      </c>
      <c r="B43" s="139" t="s">
        <v>168</v>
      </c>
      <c r="C43" s="85">
        <v>852239.82</v>
      </c>
      <c r="D43" s="85">
        <v>852239.82</v>
      </c>
      <c r="E43" s="85">
        <v>852239.82</v>
      </c>
      <c r="F43" s="85"/>
      <c r="G43" s="85"/>
    </row>
    <row r="44" ht="18" customHeight="1" spans="1:7">
      <c r="A44" s="140" t="s">
        <v>169</v>
      </c>
      <c r="B44" s="140" t="s">
        <v>170</v>
      </c>
      <c r="C44" s="85">
        <v>852239.82</v>
      </c>
      <c r="D44" s="85">
        <v>852239.82</v>
      </c>
      <c r="E44" s="85">
        <v>852239.82</v>
      </c>
      <c r="F44" s="85"/>
      <c r="G44" s="85"/>
    </row>
    <row r="45" ht="18" customHeight="1" spans="1:7">
      <c r="A45" s="84" t="s">
        <v>210</v>
      </c>
      <c r="B45" s="167" t="s">
        <v>210</v>
      </c>
      <c r="C45" s="85">
        <v>131693603.44</v>
      </c>
      <c r="D45" s="85">
        <v>11402228.27</v>
      </c>
      <c r="E45" s="85">
        <v>11154422.27</v>
      </c>
      <c r="F45" s="85">
        <v>247806</v>
      </c>
      <c r="G45" s="85">
        <v>120291375.17</v>
      </c>
    </row>
  </sheetData>
  <mergeCells count="6">
    <mergeCell ref="A3:G3"/>
    <mergeCell ref="A5:B5"/>
    <mergeCell ref="D5:F5"/>
    <mergeCell ref="A45:B4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8" sqref="C18"/>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6"/>
      <c r="B2" s="46"/>
      <c r="C2" s="46"/>
      <c r="D2" s="46"/>
      <c r="E2" s="45"/>
      <c r="F2" s="158" t="s">
        <v>211</v>
      </c>
    </row>
    <row r="3" ht="41.25" customHeight="1" spans="1:6">
      <c r="A3" s="159" t="str">
        <f>"2025"&amp;"年一般公共预算“三公”经费支出预算表"</f>
        <v>2025年一般公共预算“三公”经费支出预算表</v>
      </c>
      <c r="B3" s="46"/>
      <c r="C3" s="46"/>
      <c r="D3" s="46"/>
      <c r="E3" s="45"/>
      <c r="F3" s="46"/>
    </row>
    <row r="4" customHeight="1" spans="1:6">
      <c r="A4" s="75" t="str">
        <f>"单位名称："&amp;"昆明市五华区退役军人事务局"</f>
        <v>单位名称：昆明市五华区退役军人事务局</v>
      </c>
      <c r="B4" s="160"/>
      <c r="D4" s="46"/>
      <c r="E4" s="45"/>
      <c r="F4" s="67" t="s">
        <v>1</v>
      </c>
    </row>
    <row r="5" ht="27" customHeight="1" spans="1:6">
      <c r="A5" s="50" t="s">
        <v>212</v>
      </c>
      <c r="B5" s="50" t="s">
        <v>213</v>
      </c>
      <c r="C5" s="52" t="s">
        <v>214</v>
      </c>
      <c r="D5" s="50"/>
      <c r="E5" s="51"/>
      <c r="F5" s="50" t="s">
        <v>215</v>
      </c>
    </row>
    <row r="6" ht="28.5" customHeight="1" spans="1:6">
      <c r="A6" s="161"/>
      <c r="B6" s="54"/>
      <c r="C6" s="51" t="s">
        <v>57</v>
      </c>
      <c r="D6" s="51" t="s">
        <v>216</v>
      </c>
      <c r="E6" s="51" t="s">
        <v>217</v>
      </c>
      <c r="F6" s="53"/>
    </row>
    <row r="7" ht="17.25" customHeight="1" spans="1:6">
      <c r="A7" s="58" t="s">
        <v>85</v>
      </c>
      <c r="B7" s="58" t="s">
        <v>86</v>
      </c>
      <c r="C7" s="58" t="s">
        <v>87</v>
      </c>
      <c r="D7" s="58" t="s">
        <v>88</v>
      </c>
      <c r="E7" s="58" t="s">
        <v>89</v>
      </c>
      <c r="F7" s="58" t="s">
        <v>90</v>
      </c>
    </row>
    <row r="8" ht="17.25" customHeight="1" spans="1:6">
      <c r="A8" s="162"/>
      <c r="B8" s="85"/>
      <c r="C8" s="85"/>
      <c r="D8" s="85"/>
      <c r="E8" s="85"/>
      <c r="F8" s="85"/>
    </row>
    <row r="9" customHeight="1" spans="1:1">
      <c r="A9" s="163" t="s">
        <v>218</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6"/>
  <sheetViews>
    <sheetView showZeros="0" workbookViewId="0">
      <pane ySplit="1" topLeftCell="A46" activePane="bottomLeft" state="frozen"/>
      <selection/>
      <selection pane="bottomLeft" activeCell="F60" sqref="F6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47"/>
      <c r="E2" s="148"/>
      <c r="F2" s="148"/>
      <c r="G2" s="148"/>
      <c r="H2" s="148"/>
      <c r="I2" s="87"/>
      <c r="J2" s="87"/>
      <c r="K2" s="87"/>
      <c r="L2" s="87"/>
      <c r="M2" s="87"/>
      <c r="N2" s="87"/>
      <c r="R2" s="87"/>
      <c r="V2" s="147"/>
      <c r="X2" s="3" t="s">
        <v>219</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"单位名称："&amp;"昆明市五华区退役军人事务局"</f>
        <v>单位名称：昆明市五华区退役军人事务局</v>
      </c>
      <c r="B4" s="6"/>
      <c r="C4" s="149"/>
      <c r="D4" s="149"/>
      <c r="E4" s="149"/>
      <c r="F4" s="149"/>
      <c r="G4" s="149"/>
      <c r="H4" s="149"/>
      <c r="I4" s="89"/>
      <c r="J4" s="89"/>
      <c r="K4" s="89"/>
      <c r="L4" s="89"/>
      <c r="M4" s="89"/>
      <c r="N4" s="89"/>
      <c r="O4" s="7"/>
      <c r="P4" s="7"/>
      <c r="Q4" s="7"/>
      <c r="R4" s="89"/>
      <c r="V4" s="147"/>
      <c r="X4" s="3" t="s">
        <v>1</v>
      </c>
    </row>
    <row r="5" ht="18" customHeight="1" spans="1:24">
      <c r="A5" s="9" t="s">
        <v>220</v>
      </c>
      <c r="B5" s="9" t="s">
        <v>221</v>
      </c>
      <c r="C5" s="9" t="s">
        <v>222</v>
      </c>
      <c r="D5" s="9" t="s">
        <v>223</v>
      </c>
      <c r="E5" s="9" t="s">
        <v>224</v>
      </c>
      <c r="F5" s="9" t="s">
        <v>225</v>
      </c>
      <c r="G5" s="9" t="s">
        <v>226</v>
      </c>
      <c r="H5" s="9" t="s">
        <v>227</v>
      </c>
      <c r="I5" s="152" t="s">
        <v>228</v>
      </c>
      <c r="J5" s="112" t="s">
        <v>228</v>
      </c>
      <c r="K5" s="112"/>
      <c r="L5" s="112"/>
      <c r="M5" s="112"/>
      <c r="N5" s="112"/>
      <c r="O5" s="12"/>
      <c r="P5" s="12"/>
      <c r="Q5" s="12"/>
      <c r="R5" s="105" t="s">
        <v>61</v>
      </c>
      <c r="S5" s="112" t="s">
        <v>62</v>
      </c>
      <c r="T5" s="112"/>
      <c r="U5" s="112"/>
      <c r="V5" s="112"/>
      <c r="W5" s="112"/>
      <c r="X5" s="81"/>
    </row>
    <row r="6" ht="18" customHeight="1" spans="1:24">
      <c r="A6" s="14"/>
      <c r="B6" s="31"/>
      <c r="C6" s="131"/>
      <c r="D6" s="14"/>
      <c r="E6" s="14"/>
      <c r="F6" s="14"/>
      <c r="G6" s="14"/>
      <c r="H6" s="14"/>
      <c r="I6" s="129" t="s">
        <v>229</v>
      </c>
      <c r="J6" s="152" t="s">
        <v>58</v>
      </c>
      <c r="K6" s="112"/>
      <c r="L6" s="112"/>
      <c r="M6" s="112"/>
      <c r="N6" s="81"/>
      <c r="O6" s="11" t="s">
        <v>230</v>
      </c>
      <c r="P6" s="12"/>
      <c r="Q6" s="13"/>
      <c r="R6" s="9" t="s">
        <v>61</v>
      </c>
      <c r="S6" s="152" t="s">
        <v>62</v>
      </c>
      <c r="T6" s="105" t="s">
        <v>64</v>
      </c>
      <c r="U6" s="112" t="s">
        <v>62</v>
      </c>
      <c r="V6" s="105" t="s">
        <v>66</v>
      </c>
      <c r="W6" s="105" t="s">
        <v>67</v>
      </c>
      <c r="X6" s="155" t="s">
        <v>68</v>
      </c>
    </row>
    <row r="7" ht="19.5" customHeight="1" spans="1:24">
      <c r="A7" s="31"/>
      <c r="B7" s="31"/>
      <c r="C7" s="31"/>
      <c r="D7" s="31"/>
      <c r="E7" s="31"/>
      <c r="F7" s="31"/>
      <c r="G7" s="31"/>
      <c r="H7" s="31"/>
      <c r="I7" s="31"/>
      <c r="J7" s="153" t="s">
        <v>231</v>
      </c>
      <c r="K7" s="9" t="s">
        <v>232</v>
      </c>
      <c r="L7" s="9" t="s">
        <v>233</v>
      </c>
      <c r="M7" s="9" t="s">
        <v>234</v>
      </c>
      <c r="N7" s="9" t="s">
        <v>235</v>
      </c>
      <c r="O7" s="9" t="s">
        <v>58</v>
      </c>
      <c r="P7" s="9" t="s">
        <v>59</v>
      </c>
      <c r="Q7" s="9" t="s">
        <v>60</v>
      </c>
      <c r="R7" s="31"/>
      <c r="S7" s="9" t="s">
        <v>57</v>
      </c>
      <c r="T7" s="9" t="s">
        <v>64</v>
      </c>
      <c r="U7" s="9" t="s">
        <v>236</v>
      </c>
      <c r="V7" s="9" t="s">
        <v>66</v>
      </c>
      <c r="W7" s="9" t="s">
        <v>67</v>
      </c>
      <c r="X7" s="9" t="s">
        <v>68</v>
      </c>
    </row>
    <row r="8" ht="37.5" customHeight="1" spans="1:24">
      <c r="A8" s="150"/>
      <c r="B8" s="19"/>
      <c r="C8" s="150"/>
      <c r="D8" s="150"/>
      <c r="E8" s="150"/>
      <c r="F8" s="150"/>
      <c r="G8" s="150"/>
      <c r="H8" s="150"/>
      <c r="I8" s="150"/>
      <c r="J8" s="154" t="s">
        <v>57</v>
      </c>
      <c r="K8" s="17" t="s">
        <v>237</v>
      </c>
      <c r="L8" s="17" t="s">
        <v>233</v>
      </c>
      <c r="M8" s="17" t="s">
        <v>234</v>
      </c>
      <c r="N8" s="17" t="s">
        <v>235</v>
      </c>
      <c r="O8" s="17" t="s">
        <v>233</v>
      </c>
      <c r="P8" s="17" t="s">
        <v>234</v>
      </c>
      <c r="Q8" s="17" t="s">
        <v>235</v>
      </c>
      <c r="R8" s="17" t="s">
        <v>61</v>
      </c>
      <c r="S8" s="17" t="s">
        <v>57</v>
      </c>
      <c r="T8" s="17" t="s">
        <v>64</v>
      </c>
      <c r="U8" s="17" t="s">
        <v>236</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51" t="s">
        <v>70</v>
      </c>
      <c r="B10" s="151" t="s">
        <v>70</v>
      </c>
      <c r="C10" s="151" t="s">
        <v>238</v>
      </c>
      <c r="D10" s="151" t="s">
        <v>239</v>
      </c>
      <c r="E10" s="151" t="s">
        <v>136</v>
      </c>
      <c r="F10" s="151" t="s">
        <v>137</v>
      </c>
      <c r="G10" s="151" t="s">
        <v>240</v>
      </c>
      <c r="H10" s="151" t="s">
        <v>241</v>
      </c>
      <c r="I10" s="85">
        <v>454596</v>
      </c>
      <c r="J10" s="85">
        <v>454596</v>
      </c>
      <c r="K10" s="85"/>
      <c r="L10" s="85"/>
      <c r="M10" s="85">
        <v>454596</v>
      </c>
      <c r="N10" s="85"/>
      <c r="O10" s="85"/>
      <c r="P10" s="85"/>
      <c r="Q10" s="85"/>
      <c r="R10" s="85"/>
      <c r="S10" s="85"/>
      <c r="T10" s="85"/>
      <c r="U10" s="85"/>
      <c r="V10" s="85"/>
      <c r="W10" s="85"/>
      <c r="X10" s="85"/>
    </row>
    <row r="11" ht="20.25" customHeight="1" spans="1:24">
      <c r="A11" s="151" t="s">
        <v>70</v>
      </c>
      <c r="B11" s="151" t="s">
        <v>70</v>
      </c>
      <c r="C11" s="151" t="s">
        <v>238</v>
      </c>
      <c r="D11" s="151" t="s">
        <v>239</v>
      </c>
      <c r="E11" s="151" t="s">
        <v>136</v>
      </c>
      <c r="F11" s="151" t="s">
        <v>137</v>
      </c>
      <c r="G11" s="151" t="s">
        <v>242</v>
      </c>
      <c r="H11" s="151" t="s">
        <v>243</v>
      </c>
      <c r="I11" s="85">
        <v>593352</v>
      </c>
      <c r="J11" s="85">
        <v>593352</v>
      </c>
      <c r="K11" s="25"/>
      <c r="L11" s="25"/>
      <c r="M11" s="85">
        <v>593352</v>
      </c>
      <c r="N11" s="25"/>
      <c r="O11" s="85"/>
      <c r="P11" s="85"/>
      <c r="Q11" s="85"/>
      <c r="R11" s="85"/>
      <c r="S11" s="85"/>
      <c r="T11" s="85"/>
      <c r="U11" s="85"/>
      <c r="V11" s="85"/>
      <c r="W11" s="85"/>
      <c r="X11" s="85"/>
    </row>
    <row r="12" ht="20.25" customHeight="1" spans="1:24">
      <c r="A12" s="151" t="s">
        <v>70</v>
      </c>
      <c r="B12" s="151" t="s">
        <v>70</v>
      </c>
      <c r="C12" s="151" t="s">
        <v>238</v>
      </c>
      <c r="D12" s="151" t="s">
        <v>239</v>
      </c>
      <c r="E12" s="151" t="s">
        <v>136</v>
      </c>
      <c r="F12" s="151" t="s">
        <v>137</v>
      </c>
      <c r="G12" s="151" t="s">
        <v>244</v>
      </c>
      <c r="H12" s="151" t="s">
        <v>245</v>
      </c>
      <c r="I12" s="85">
        <v>37883</v>
      </c>
      <c r="J12" s="85">
        <v>37883</v>
      </c>
      <c r="K12" s="25"/>
      <c r="L12" s="25"/>
      <c r="M12" s="85">
        <v>37883</v>
      </c>
      <c r="N12" s="25"/>
      <c r="O12" s="85"/>
      <c r="P12" s="85"/>
      <c r="Q12" s="85"/>
      <c r="R12" s="85"/>
      <c r="S12" s="85"/>
      <c r="T12" s="85"/>
      <c r="U12" s="85"/>
      <c r="V12" s="85"/>
      <c r="W12" s="85"/>
      <c r="X12" s="85"/>
    </row>
    <row r="13" ht="20.25" customHeight="1" spans="1:24">
      <c r="A13" s="151" t="s">
        <v>70</v>
      </c>
      <c r="B13" s="151" t="s">
        <v>70</v>
      </c>
      <c r="C13" s="151" t="s">
        <v>246</v>
      </c>
      <c r="D13" s="151" t="s">
        <v>247</v>
      </c>
      <c r="E13" s="151" t="s">
        <v>136</v>
      </c>
      <c r="F13" s="151" t="s">
        <v>137</v>
      </c>
      <c r="G13" s="151" t="s">
        <v>240</v>
      </c>
      <c r="H13" s="151" t="s">
        <v>241</v>
      </c>
      <c r="I13" s="85">
        <v>339972</v>
      </c>
      <c r="J13" s="85">
        <v>339972</v>
      </c>
      <c r="K13" s="25"/>
      <c r="L13" s="25"/>
      <c r="M13" s="85">
        <v>339972</v>
      </c>
      <c r="N13" s="25"/>
      <c r="O13" s="85"/>
      <c r="P13" s="85"/>
      <c r="Q13" s="85"/>
      <c r="R13" s="85"/>
      <c r="S13" s="85"/>
      <c r="T13" s="85"/>
      <c r="U13" s="85"/>
      <c r="V13" s="85"/>
      <c r="W13" s="85"/>
      <c r="X13" s="85"/>
    </row>
    <row r="14" ht="20.25" customHeight="1" spans="1:24">
      <c r="A14" s="151" t="s">
        <v>70</v>
      </c>
      <c r="B14" s="151" t="s">
        <v>70</v>
      </c>
      <c r="C14" s="151" t="s">
        <v>246</v>
      </c>
      <c r="D14" s="151" t="s">
        <v>247</v>
      </c>
      <c r="E14" s="151" t="s">
        <v>136</v>
      </c>
      <c r="F14" s="151" t="s">
        <v>137</v>
      </c>
      <c r="G14" s="151" t="s">
        <v>242</v>
      </c>
      <c r="H14" s="151" t="s">
        <v>243</v>
      </c>
      <c r="I14" s="85">
        <v>173160</v>
      </c>
      <c r="J14" s="85">
        <v>173160</v>
      </c>
      <c r="K14" s="25"/>
      <c r="L14" s="25"/>
      <c r="M14" s="85">
        <v>173160</v>
      </c>
      <c r="N14" s="25"/>
      <c r="O14" s="85"/>
      <c r="P14" s="85"/>
      <c r="Q14" s="85"/>
      <c r="R14" s="85"/>
      <c r="S14" s="85"/>
      <c r="T14" s="85"/>
      <c r="U14" s="85"/>
      <c r="V14" s="85"/>
      <c r="W14" s="85"/>
      <c r="X14" s="85"/>
    </row>
    <row r="15" ht="20.25" customHeight="1" spans="1:24">
      <c r="A15" s="151" t="s">
        <v>70</v>
      </c>
      <c r="B15" s="151" t="s">
        <v>70</v>
      </c>
      <c r="C15" s="151" t="s">
        <v>246</v>
      </c>
      <c r="D15" s="151" t="s">
        <v>247</v>
      </c>
      <c r="E15" s="151" t="s">
        <v>136</v>
      </c>
      <c r="F15" s="151" t="s">
        <v>137</v>
      </c>
      <c r="G15" s="151" t="s">
        <v>244</v>
      </c>
      <c r="H15" s="151" t="s">
        <v>245</v>
      </c>
      <c r="I15" s="85">
        <v>28331</v>
      </c>
      <c r="J15" s="85">
        <v>28331</v>
      </c>
      <c r="K15" s="25"/>
      <c r="L15" s="25"/>
      <c r="M15" s="85">
        <v>28331</v>
      </c>
      <c r="N15" s="25"/>
      <c r="O15" s="85"/>
      <c r="P15" s="85"/>
      <c r="Q15" s="85"/>
      <c r="R15" s="85"/>
      <c r="S15" s="85"/>
      <c r="T15" s="85"/>
      <c r="U15" s="85"/>
      <c r="V15" s="85"/>
      <c r="W15" s="85"/>
      <c r="X15" s="85"/>
    </row>
    <row r="16" ht="20.25" customHeight="1" spans="1:24">
      <c r="A16" s="151" t="s">
        <v>70</v>
      </c>
      <c r="B16" s="151" t="s">
        <v>70</v>
      </c>
      <c r="C16" s="151" t="s">
        <v>246</v>
      </c>
      <c r="D16" s="151" t="s">
        <v>247</v>
      </c>
      <c r="E16" s="151" t="s">
        <v>136</v>
      </c>
      <c r="F16" s="151" t="s">
        <v>137</v>
      </c>
      <c r="G16" s="151" t="s">
        <v>248</v>
      </c>
      <c r="H16" s="151" t="s">
        <v>249</v>
      </c>
      <c r="I16" s="85">
        <v>163740</v>
      </c>
      <c r="J16" s="85">
        <v>163740</v>
      </c>
      <c r="K16" s="25"/>
      <c r="L16" s="25"/>
      <c r="M16" s="85">
        <v>163740</v>
      </c>
      <c r="N16" s="25"/>
      <c r="O16" s="85"/>
      <c r="P16" s="85"/>
      <c r="Q16" s="85"/>
      <c r="R16" s="85"/>
      <c r="S16" s="85"/>
      <c r="T16" s="85"/>
      <c r="U16" s="85"/>
      <c r="V16" s="85"/>
      <c r="W16" s="85"/>
      <c r="X16" s="85"/>
    </row>
    <row r="17" ht="20.25" customHeight="1" spans="1:24">
      <c r="A17" s="151" t="s">
        <v>70</v>
      </c>
      <c r="B17" s="151" t="s">
        <v>70</v>
      </c>
      <c r="C17" s="151" t="s">
        <v>246</v>
      </c>
      <c r="D17" s="151" t="s">
        <v>247</v>
      </c>
      <c r="E17" s="151" t="s">
        <v>136</v>
      </c>
      <c r="F17" s="151" t="s">
        <v>137</v>
      </c>
      <c r="G17" s="151" t="s">
        <v>248</v>
      </c>
      <c r="H17" s="151" t="s">
        <v>249</v>
      </c>
      <c r="I17" s="85">
        <v>86400</v>
      </c>
      <c r="J17" s="85">
        <v>86400</v>
      </c>
      <c r="K17" s="25"/>
      <c r="L17" s="25"/>
      <c r="M17" s="85">
        <v>86400</v>
      </c>
      <c r="N17" s="25"/>
      <c r="O17" s="85"/>
      <c r="P17" s="85"/>
      <c r="Q17" s="85"/>
      <c r="R17" s="85"/>
      <c r="S17" s="85"/>
      <c r="T17" s="85"/>
      <c r="U17" s="85"/>
      <c r="V17" s="85"/>
      <c r="W17" s="85"/>
      <c r="X17" s="85"/>
    </row>
    <row r="18" ht="20.25" customHeight="1" spans="1:24">
      <c r="A18" s="151" t="s">
        <v>70</v>
      </c>
      <c r="B18" s="151" t="s">
        <v>70</v>
      </c>
      <c r="C18" s="151" t="s">
        <v>250</v>
      </c>
      <c r="D18" s="151" t="s">
        <v>170</v>
      </c>
      <c r="E18" s="151" t="s">
        <v>169</v>
      </c>
      <c r="F18" s="151" t="s">
        <v>170</v>
      </c>
      <c r="G18" s="151" t="s">
        <v>251</v>
      </c>
      <c r="H18" s="151" t="s">
        <v>170</v>
      </c>
      <c r="I18" s="85">
        <v>317208</v>
      </c>
      <c r="J18" s="85">
        <v>317208</v>
      </c>
      <c r="K18" s="25"/>
      <c r="L18" s="25"/>
      <c r="M18" s="85">
        <v>317208</v>
      </c>
      <c r="N18" s="25"/>
      <c r="O18" s="85"/>
      <c r="P18" s="85"/>
      <c r="Q18" s="85"/>
      <c r="R18" s="85"/>
      <c r="S18" s="85"/>
      <c r="T18" s="85"/>
      <c r="U18" s="85"/>
      <c r="V18" s="85"/>
      <c r="W18" s="85"/>
      <c r="X18" s="85"/>
    </row>
    <row r="19" ht="20.25" customHeight="1" spans="1:24">
      <c r="A19" s="151" t="s">
        <v>70</v>
      </c>
      <c r="B19" s="151" t="s">
        <v>70</v>
      </c>
      <c r="C19" s="151" t="s">
        <v>252</v>
      </c>
      <c r="D19" s="151" t="s">
        <v>253</v>
      </c>
      <c r="E19" s="151" t="s">
        <v>136</v>
      </c>
      <c r="F19" s="151" t="s">
        <v>137</v>
      </c>
      <c r="G19" s="151" t="s">
        <v>254</v>
      </c>
      <c r="H19" s="151" t="s">
        <v>253</v>
      </c>
      <c r="I19" s="85">
        <v>7020</v>
      </c>
      <c r="J19" s="85">
        <v>7020</v>
      </c>
      <c r="K19" s="25"/>
      <c r="L19" s="25"/>
      <c r="M19" s="85">
        <v>7020</v>
      </c>
      <c r="N19" s="25"/>
      <c r="O19" s="85"/>
      <c r="P19" s="85"/>
      <c r="Q19" s="85"/>
      <c r="R19" s="85"/>
      <c r="S19" s="85"/>
      <c r="T19" s="85"/>
      <c r="U19" s="85"/>
      <c r="V19" s="85"/>
      <c r="W19" s="85"/>
      <c r="X19" s="85"/>
    </row>
    <row r="20" ht="20.25" customHeight="1" spans="1:24">
      <c r="A20" s="151" t="s">
        <v>70</v>
      </c>
      <c r="B20" s="151" t="s">
        <v>70</v>
      </c>
      <c r="C20" s="151" t="s">
        <v>252</v>
      </c>
      <c r="D20" s="151" t="s">
        <v>253</v>
      </c>
      <c r="E20" s="151" t="s">
        <v>136</v>
      </c>
      <c r="F20" s="151" t="s">
        <v>137</v>
      </c>
      <c r="G20" s="151" t="s">
        <v>254</v>
      </c>
      <c r="H20" s="151" t="s">
        <v>253</v>
      </c>
      <c r="I20" s="85">
        <v>7020</v>
      </c>
      <c r="J20" s="85">
        <v>7020</v>
      </c>
      <c r="K20" s="25"/>
      <c r="L20" s="25"/>
      <c r="M20" s="85">
        <v>7020</v>
      </c>
      <c r="N20" s="25"/>
      <c r="O20" s="85"/>
      <c r="P20" s="85"/>
      <c r="Q20" s="85"/>
      <c r="R20" s="85"/>
      <c r="S20" s="85"/>
      <c r="T20" s="85"/>
      <c r="U20" s="85"/>
      <c r="V20" s="85"/>
      <c r="W20" s="85"/>
      <c r="X20" s="85"/>
    </row>
    <row r="21" ht="20.25" customHeight="1" spans="1:24">
      <c r="A21" s="151" t="s">
        <v>70</v>
      </c>
      <c r="B21" s="151" t="s">
        <v>70</v>
      </c>
      <c r="C21" s="151" t="s">
        <v>255</v>
      </c>
      <c r="D21" s="151" t="s">
        <v>256</v>
      </c>
      <c r="E21" s="151" t="s">
        <v>136</v>
      </c>
      <c r="F21" s="151" t="s">
        <v>137</v>
      </c>
      <c r="G21" s="151" t="s">
        <v>257</v>
      </c>
      <c r="H21" s="151" t="s">
        <v>258</v>
      </c>
      <c r="I21" s="85">
        <v>4500</v>
      </c>
      <c r="J21" s="85">
        <v>4500</v>
      </c>
      <c r="K21" s="25"/>
      <c r="L21" s="25"/>
      <c r="M21" s="85">
        <v>4500</v>
      </c>
      <c r="N21" s="25"/>
      <c r="O21" s="85"/>
      <c r="P21" s="85"/>
      <c r="Q21" s="85"/>
      <c r="R21" s="85"/>
      <c r="S21" s="85"/>
      <c r="T21" s="85"/>
      <c r="U21" s="85"/>
      <c r="V21" s="85"/>
      <c r="W21" s="85"/>
      <c r="X21" s="85"/>
    </row>
    <row r="22" ht="20.25" customHeight="1" spans="1:24">
      <c r="A22" s="151" t="s">
        <v>70</v>
      </c>
      <c r="B22" s="151" t="s">
        <v>70</v>
      </c>
      <c r="C22" s="151" t="s">
        <v>255</v>
      </c>
      <c r="D22" s="151" t="s">
        <v>256</v>
      </c>
      <c r="E22" s="151" t="s">
        <v>136</v>
      </c>
      <c r="F22" s="151" t="s">
        <v>137</v>
      </c>
      <c r="G22" s="151" t="s">
        <v>257</v>
      </c>
      <c r="H22" s="151" t="s">
        <v>258</v>
      </c>
      <c r="I22" s="85">
        <v>30000</v>
      </c>
      <c r="J22" s="85">
        <v>30000</v>
      </c>
      <c r="K22" s="25"/>
      <c r="L22" s="25"/>
      <c r="M22" s="85">
        <v>30000</v>
      </c>
      <c r="N22" s="25"/>
      <c r="O22" s="85"/>
      <c r="P22" s="85"/>
      <c r="Q22" s="85"/>
      <c r="R22" s="85"/>
      <c r="S22" s="85"/>
      <c r="T22" s="85"/>
      <c r="U22" s="85"/>
      <c r="V22" s="85"/>
      <c r="W22" s="85"/>
      <c r="X22" s="85"/>
    </row>
    <row r="23" ht="20.25" customHeight="1" spans="1:24">
      <c r="A23" s="151" t="s">
        <v>70</v>
      </c>
      <c r="B23" s="151" t="s">
        <v>70</v>
      </c>
      <c r="C23" s="151" t="s">
        <v>255</v>
      </c>
      <c r="D23" s="151" t="s">
        <v>256</v>
      </c>
      <c r="E23" s="151" t="s">
        <v>136</v>
      </c>
      <c r="F23" s="151" t="s">
        <v>137</v>
      </c>
      <c r="G23" s="151" t="s">
        <v>259</v>
      </c>
      <c r="H23" s="151" t="s">
        <v>260</v>
      </c>
      <c r="I23" s="85">
        <v>5000</v>
      </c>
      <c r="J23" s="85">
        <v>5000</v>
      </c>
      <c r="K23" s="25"/>
      <c r="L23" s="25"/>
      <c r="M23" s="85">
        <v>5000</v>
      </c>
      <c r="N23" s="25"/>
      <c r="O23" s="85"/>
      <c r="P23" s="85"/>
      <c r="Q23" s="85"/>
      <c r="R23" s="85"/>
      <c r="S23" s="85"/>
      <c r="T23" s="85"/>
      <c r="U23" s="85"/>
      <c r="V23" s="85"/>
      <c r="W23" s="85"/>
      <c r="X23" s="85"/>
    </row>
    <row r="24" ht="20.25" customHeight="1" spans="1:24">
      <c r="A24" s="151" t="s">
        <v>70</v>
      </c>
      <c r="B24" s="151" t="s">
        <v>70</v>
      </c>
      <c r="C24" s="151" t="s">
        <v>255</v>
      </c>
      <c r="D24" s="151" t="s">
        <v>256</v>
      </c>
      <c r="E24" s="151" t="s">
        <v>136</v>
      </c>
      <c r="F24" s="151" t="s">
        <v>137</v>
      </c>
      <c r="G24" s="151" t="s">
        <v>259</v>
      </c>
      <c r="H24" s="151" t="s">
        <v>260</v>
      </c>
      <c r="I24" s="85">
        <v>3500</v>
      </c>
      <c r="J24" s="85">
        <v>3500</v>
      </c>
      <c r="K24" s="25"/>
      <c r="L24" s="25"/>
      <c r="M24" s="85">
        <v>3500</v>
      </c>
      <c r="N24" s="25"/>
      <c r="O24" s="85"/>
      <c r="P24" s="85"/>
      <c r="Q24" s="85"/>
      <c r="R24" s="85"/>
      <c r="S24" s="85"/>
      <c r="T24" s="85"/>
      <c r="U24" s="85"/>
      <c r="V24" s="85"/>
      <c r="W24" s="85"/>
      <c r="X24" s="85"/>
    </row>
    <row r="25" ht="20.25" customHeight="1" spans="1:24">
      <c r="A25" s="151" t="s">
        <v>70</v>
      </c>
      <c r="B25" s="151" t="s">
        <v>70</v>
      </c>
      <c r="C25" s="151" t="s">
        <v>255</v>
      </c>
      <c r="D25" s="151" t="s">
        <v>256</v>
      </c>
      <c r="E25" s="151" t="s">
        <v>136</v>
      </c>
      <c r="F25" s="151" t="s">
        <v>137</v>
      </c>
      <c r="G25" s="151" t="s">
        <v>261</v>
      </c>
      <c r="H25" s="151" t="s">
        <v>262</v>
      </c>
      <c r="I25" s="85">
        <v>5000</v>
      </c>
      <c r="J25" s="85">
        <v>5000</v>
      </c>
      <c r="K25" s="25"/>
      <c r="L25" s="25"/>
      <c r="M25" s="85">
        <v>5000</v>
      </c>
      <c r="N25" s="25"/>
      <c r="O25" s="85"/>
      <c r="P25" s="85"/>
      <c r="Q25" s="85"/>
      <c r="R25" s="85"/>
      <c r="S25" s="85"/>
      <c r="T25" s="85"/>
      <c r="U25" s="85"/>
      <c r="V25" s="85"/>
      <c r="W25" s="85"/>
      <c r="X25" s="85"/>
    </row>
    <row r="26" ht="20.25" customHeight="1" spans="1:24">
      <c r="A26" s="151" t="s">
        <v>70</v>
      </c>
      <c r="B26" s="151" t="s">
        <v>70</v>
      </c>
      <c r="C26" s="151" t="s">
        <v>255</v>
      </c>
      <c r="D26" s="151" t="s">
        <v>256</v>
      </c>
      <c r="E26" s="151" t="s">
        <v>136</v>
      </c>
      <c r="F26" s="151" t="s">
        <v>137</v>
      </c>
      <c r="G26" s="151" t="s">
        <v>263</v>
      </c>
      <c r="H26" s="151" t="s">
        <v>264</v>
      </c>
      <c r="I26" s="85">
        <v>10000</v>
      </c>
      <c r="J26" s="85">
        <v>10000</v>
      </c>
      <c r="K26" s="25"/>
      <c r="L26" s="25"/>
      <c r="M26" s="85">
        <v>10000</v>
      </c>
      <c r="N26" s="25"/>
      <c r="O26" s="85"/>
      <c r="P26" s="85"/>
      <c r="Q26" s="85"/>
      <c r="R26" s="85"/>
      <c r="S26" s="85"/>
      <c r="T26" s="85"/>
      <c r="U26" s="85"/>
      <c r="V26" s="85"/>
      <c r="W26" s="85"/>
      <c r="X26" s="85"/>
    </row>
    <row r="27" ht="20.25" customHeight="1" spans="1:24">
      <c r="A27" s="151" t="s">
        <v>70</v>
      </c>
      <c r="B27" s="151" t="s">
        <v>70</v>
      </c>
      <c r="C27" s="151" t="s">
        <v>255</v>
      </c>
      <c r="D27" s="151" t="s">
        <v>256</v>
      </c>
      <c r="E27" s="151" t="s">
        <v>136</v>
      </c>
      <c r="F27" s="151" t="s">
        <v>137</v>
      </c>
      <c r="G27" s="151" t="s">
        <v>265</v>
      </c>
      <c r="H27" s="151" t="s">
        <v>266</v>
      </c>
      <c r="I27" s="85">
        <v>3763</v>
      </c>
      <c r="J27" s="85">
        <v>3763</v>
      </c>
      <c r="K27" s="25"/>
      <c r="L27" s="25"/>
      <c r="M27" s="85">
        <v>3763</v>
      </c>
      <c r="N27" s="25"/>
      <c r="O27" s="85"/>
      <c r="P27" s="85"/>
      <c r="Q27" s="85"/>
      <c r="R27" s="85"/>
      <c r="S27" s="85"/>
      <c r="T27" s="85"/>
      <c r="U27" s="85"/>
      <c r="V27" s="85"/>
      <c r="W27" s="85"/>
      <c r="X27" s="85"/>
    </row>
    <row r="28" ht="20.25" customHeight="1" spans="1:24">
      <c r="A28" s="151" t="s">
        <v>70</v>
      </c>
      <c r="B28" s="151" t="s">
        <v>70</v>
      </c>
      <c r="C28" s="151" t="s">
        <v>255</v>
      </c>
      <c r="D28" s="151" t="s">
        <v>256</v>
      </c>
      <c r="E28" s="151" t="s">
        <v>136</v>
      </c>
      <c r="F28" s="151" t="s">
        <v>137</v>
      </c>
      <c r="G28" s="151" t="s">
        <v>265</v>
      </c>
      <c r="H28" s="151" t="s">
        <v>266</v>
      </c>
      <c r="I28" s="85">
        <v>3763</v>
      </c>
      <c r="J28" s="85">
        <v>3763</v>
      </c>
      <c r="K28" s="25"/>
      <c r="L28" s="25"/>
      <c r="M28" s="85">
        <v>3763</v>
      </c>
      <c r="N28" s="25"/>
      <c r="O28" s="85"/>
      <c r="P28" s="85"/>
      <c r="Q28" s="85"/>
      <c r="R28" s="85"/>
      <c r="S28" s="85"/>
      <c r="T28" s="85"/>
      <c r="U28" s="85"/>
      <c r="V28" s="85"/>
      <c r="W28" s="85"/>
      <c r="X28" s="85"/>
    </row>
    <row r="29" ht="20.25" customHeight="1" spans="1:24">
      <c r="A29" s="151" t="s">
        <v>70</v>
      </c>
      <c r="B29" s="151" t="s">
        <v>70</v>
      </c>
      <c r="C29" s="151" t="s">
        <v>255</v>
      </c>
      <c r="D29" s="151" t="s">
        <v>256</v>
      </c>
      <c r="E29" s="151" t="s">
        <v>136</v>
      </c>
      <c r="F29" s="151" t="s">
        <v>137</v>
      </c>
      <c r="G29" s="151" t="s">
        <v>267</v>
      </c>
      <c r="H29" s="151" t="s">
        <v>268</v>
      </c>
      <c r="I29" s="85">
        <v>12000</v>
      </c>
      <c r="J29" s="85">
        <v>12000</v>
      </c>
      <c r="K29" s="25"/>
      <c r="L29" s="25"/>
      <c r="M29" s="85">
        <v>12000</v>
      </c>
      <c r="N29" s="25"/>
      <c r="O29" s="85"/>
      <c r="P29" s="85"/>
      <c r="Q29" s="85"/>
      <c r="R29" s="85"/>
      <c r="S29" s="85"/>
      <c r="T29" s="85"/>
      <c r="U29" s="85"/>
      <c r="V29" s="85"/>
      <c r="W29" s="85"/>
      <c r="X29" s="85"/>
    </row>
    <row r="30" ht="20.25" customHeight="1" spans="1:24">
      <c r="A30" s="151" t="s">
        <v>70</v>
      </c>
      <c r="B30" s="151" t="s">
        <v>70</v>
      </c>
      <c r="C30" s="151" t="s">
        <v>255</v>
      </c>
      <c r="D30" s="151" t="s">
        <v>256</v>
      </c>
      <c r="E30" s="151" t="s">
        <v>136</v>
      </c>
      <c r="F30" s="151" t="s">
        <v>137</v>
      </c>
      <c r="G30" s="151" t="s">
        <v>269</v>
      </c>
      <c r="H30" s="151" t="s">
        <v>270</v>
      </c>
      <c r="I30" s="85">
        <v>27000</v>
      </c>
      <c r="J30" s="85">
        <v>27000</v>
      </c>
      <c r="K30" s="25"/>
      <c r="L30" s="25"/>
      <c r="M30" s="85">
        <v>27000</v>
      </c>
      <c r="N30" s="25"/>
      <c r="O30" s="85"/>
      <c r="P30" s="85"/>
      <c r="Q30" s="85"/>
      <c r="R30" s="85"/>
      <c r="S30" s="85"/>
      <c r="T30" s="85"/>
      <c r="U30" s="85"/>
      <c r="V30" s="85"/>
      <c r="W30" s="85"/>
      <c r="X30" s="85"/>
    </row>
    <row r="31" ht="20.25" customHeight="1" spans="1:24">
      <c r="A31" s="151" t="s">
        <v>70</v>
      </c>
      <c r="B31" s="151" t="s">
        <v>70</v>
      </c>
      <c r="C31" s="151" t="s">
        <v>255</v>
      </c>
      <c r="D31" s="151" t="s">
        <v>256</v>
      </c>
      <c r="E31" s="151" t="s">
        <v>136</v>
      </c>
      <c r="F31" s="151" t="s">
        <v>137</v>
      </c>
      <c r="G31" s="151" t="s">
        <v>269</v>
      </c>
      <c r="H31" s="151" t="s">
        <v>270</v>
      </c>
      <c r="I31" s="85">
        <v>27000</v>
      </c>
      <c r="J31" s="85">
        <v>27000</v>
      </c>
      <c r="K31" s="25"/>
      <c r="L31" s="25"/>
      <c r="M31" s="85">
        <v>27000</v>
      </c>
      <c r="N31" s="25"/>
      <c r="O31" s="85"/>
      <c r="P31" s="85"/>
      <c r="Q31" s="85"/>
      <c r="R31" s="85"/>
      <c r="S31" s="85"/>
      <c r="T31" s="85"/>
      <c r="U31" s="85"/>
      <c r="V31" s="85"/>
      <c r="W31" s="85"/>
      <c r="X31" s="85"/>
    </row>
    <row r="32" ht="20.25" customHeight="1" spans="1:24">
      <c r="A32" s="151" t="s">
        <v>70</v>
      </c>
      <c r="B32" s="151" t="s">
        <v>70</v>
      </c>
      <c r="C32" s="151" t="s">
        <v>255</v>
      </c>
      <c r="D32" s="151" t="s">
        <v>256</v>
      </c>
      <c r="E32" s="151" t="s">
        <v>136</v>
      </c>
      <c r="F32" s="151" t="s">
        <v>137</v>
      </c>
      <c r="G32" s="151" t="s">
        <v>271</v>
      </c>
      <c r="H32" s="151" t="s">
        <v>272</v>
      </c>
      <c r="I32" s="85">
        <v>8640</v>
      </c>
      <c r="J32" s="85">
        <v>8640</v>
      </c>
      <c r="K32" s="25"/>
      <c r="L32" s="25"/>
      <c r="M32" s="85">
        <v>8640</v>
      </c>
      <c r="N32" s="25"/>
      <c r="O32" s="85"/>
      <c r="P32" s="85"/>
      <c r="Q32" s="85"/>
      <c r="R32" s="85"/>
      <c r="S32" s="85"/>
      <c r="T32" s="85"/>
      <c r="U32" s="85"/>
      <c r="V32" s="85"/>
      <c r="W32" s="85"/>
      <c r="X32" s="85"/>
    </row>
    <row r="33" ht="20.25" customHeight="1" spans="1:24">
      <c r="A33" s="151" t="s">
        <v>70</v>
      </c>
      <c r="B33" s="151" t="s">
        <v>70</v>
      </c>
      <c r="C33" s="151" t="s">
        <v>255</v>
      </c>
      <c r="D33" s="151" t="s">
        <v>256</v>
      </c>
      <c r="E33" s="151" t="s">
        <v>104</v>
      </c>
      <c r="F33" s="151" t="s">
        <v>105</v>
      </c>
      <c r="G33" s="151" t="s">
        <v>273</v>
      </c>
      <c r="H33" s="151" t="s">
        <v>274</v>
      </c>
      <c r="I33" s="85">
        <v>1200</v>
      </c>
      <c r="J33" s="85">
        <v>1200</v>
      </c>
      <c r="K33" s="25"/>
      <c r="L33" s="25"/>
      <c r="M33" s="85">
        <v>1200</v>
      </c>
      <c r="N33" s="25"/>
      <c r="O33" s="85"/>
      <c r="P33" s="85"/>
      <c r="Q33" s="85"/>
      <c r="R33" s="85"/>
      <c r="S33" s="85"/>
      <c r="T33" s="85"/>
      <c r="U33" s="85"/>
      <c r="V33" s="85"/>
      <c r="W33" s="85"/>
      <c r="X33" s="85"/>
    </row>
    <row r="34" ht="20.25" customHeight="1" spans="1:24">
      <c r="A34" s="151" t="s">
        <v>70</v>
      </c>
      <c r="B34" s="151" t="s">
        <v>70</v>
      </c>
      <c r="C34" s="151" t="s">
        <v>275</v>
      </c>
      <c r="D34" s="151" t="s">
        <v>276</v>
      </c>
      <c r="E34" s="151" t="s">
        <v>136</v>
      </c>
      <c r="F34" s="151" t="s">
        <v>137</v>
      </c>
      <c r="G34" s="151" t="s">
        <v>271</v>
      </c>
      <c r="H34" s="151" t="s">
        <v>272</v>
      </c>
      <c r="I34" s="85">
        <v>86400</v>
      </c>
      <c r="J34" s="85">
        <v>86400</v>
      </c>
      <c r="K34" s="25"/>
      <c r="L34" s="25"/>
      <c r="M34" s="85">
        <v>86400</v>
      </c>
      <c r="N34" s="25"/>
      <c r="O34" s="85"/>
      <c r="P34" s="85"/>
      <c r="Q34" s="85"/>
      <c r="R34" s="85"/>
      <c r="S34" s="85"/>
      <c r="T34" s="85"/>
      <c r="U34" s="85"/>
      <c r="V34" s="85"/>
      <c r="W34" s="85"/>
      <c r="X34" s="85"/>
    </row>
    <row r="35" ht="20.25" customHeight="1" spans="1:24">
      <c r="A35" s="151" t="s">
        <v>70</v>
      </c>
      <c r="B35" s="151" t="s">
        <v>70</v>
      </c>
      <c r="C35" s="151" t="s">
        <v>277</v>
      </c>
      <c r="D35" s="151" t="s">
        <v>278</v>
      </c>
      <c r="E35" s="151" t="s">
        <v>108</v>
      </c>
      <c r="F35" s="151" t="s">
        <v>109</v>
      </c>
      <c r="G35" s="151" t="s">
        <v>279</v>
      </c>
      <c r="H35" s="151" t="s">
        <v>280</v>
      </c>
      <c r="I35" s="85">
        <v>309052.8</v>
      </c>
      <c r="J35" s="85">
        <v>309052.8</v>
      </c>
      <c r="K35" s="25"/>
      <c r="L35" s="25"/>
      <c r="M35" s="85">
        <v>309052.8</v>
      </c>
      <c r="N35" s="25"/>
      <c r="O35" s="85"/>
      <c r="P35" s="85"/>
      <c r="Q35" s="85"/>
      <c r="R35" s="85"/>
      <c r="S35" s="85"/>
      <c r="T35" s="85"/>
      <c r="U35" s="85"/>
      <c r="V35" s="85"/>
      <c r="W35" s="85"/>
      <c r="X35" s="85"/>
    </row>
    <row r="36" ht="20.25" customHeight="1" spans="1:24">
      <c r="A36" s="151" t="s">
        <v>70</v>
      </c>
      <c r="B36" s="151" t="s">
        <v>70</v>
      </c>
      <c r="C36" s="151" t="s">
        <v>277</v>
      </c>
      <c r="D36" s="151" t="s">
        <v>278</v>
      </c>
      <c r="E36" s="151" t="s">
        <v>151</v>
      </c>
      <c r="F36" s="151" t="s">
        <v>152</v>
      </c>
      <c r="G36" s="151" t="s">
        <v>281</v>
      </c>
      <c r="H36" s="151" t="s">
        <v>282</v>
      </c>
      <c r="I36" s="85">
        <v>154187.76</v>
      </c>
      <c r="J36" s="85">
        <v>154187.76</v>
      </c>
      <c r="K36" s="25"/>
      <c r="L36" s="25"/>
      <c r="M36" s="85">
        <v>154187.76</v>
      </c>
      <c r="N36" s="25"/>
      <c r="O36" s="85"/>
      <c r="P36" s="85"/>
      <c r="Q36" s="85"/>
      <c r="R36" s="85"/>
      <c r="S36" s="85"/>
      <c r="T36" s="85"/>
      <c r="U36" s="85"/>
      <c r="V36" s="85"/>
      <c r="W36" s="85"/>
      <c r="X36" s="85"/>
    </row>
    <row r="37" ht="20.25" customHeight="1" spans="1:24">
      <c r="A37" s="151" t="s">
        <v>70</v>
      </c>
      <c r="B37" s="151" t="s">
        <v>70</v>
      </c>
      <c r="C37" s="151" t="s">
        <v>277</v>
      </c>
      <c r="D37" s="151" t="s">
        <v>278</v>
      </c>
      <c r="E37" s="151" t="s">
        <v>155</v>
      </c>
      <c r="F37" s="151" t="s">
        <v>156</v>
      </c>
      <c r="G37" s="151" t="s">
        <v>283</v>
      </c>
      <c r="H37" s="151" t="s">
        <v>284</v>
      </c>
      <c r="I37" s="85">
        <v>103209.84</v>
      </c>
      <c r="J37" s="85">
        <v>103209.84</v>
      </c>
      <c r="K37" s="25"/>
      <c r="L37" s="25"/>
      <c r="M37" s="85">
        <v>103209.84</v>
      </c>
      <c r="N37" s="25"/>
      <c r="O37" s="85"/>
      <c r="P37" s="85"/>
      <c r="Q37" s="85"/>
      <c r="R37" s="85"/>
      <c r="S37" s="85"/>
      <c r="T37" s="85"/>
      <c r="U37" s="85"/>
      <c r="V37" s="85"/>
      <c r="W37" s="85"/>
      <c r="X37" s="85"/>
    </row>
    <row r="38" ht="20.25" customHeight="1" spans="1:24">
      <c r="A38" s="151" t="s">
        <v>70</v>
      </c>
      <c r="B38" s="151" t="s">
        <v>70</v>
      </c>
      <c r="C38" s="151" t="s">
        <v>277</v>
      </c>
      <c r="D38" s="151" t="s">
        <v>278</v>
      </c>
      <c r="E38" s="151" t="s">
        <v>136</v>
      </c>
      <c r="F38" s="151" t="s">
        <v>137</v>
      </c>
      <c r="G38" s="151" t="s">
        <v>285</v>
      </c>
      <c r="H38" s="151" t="s">
        <v>286</v>
      </c>
      <c r="I38" s="85">
        <v>4126.44</v>
      </c>
      <c r="J38" s="85">
        <v>4126.44</v>
      </c>
      <c r="K38" s="25"/>
      <c r="L38" s="25"/>
      <c r="M38" s="85">
        <v>4126.44</v>
      </c>
      <c r="N38" s="25"/>
      <c r="O38" s="85"/>
      <c r="P38" s="85"/>
      <c r="Q38" s="85"/>
      <c r="R38" s="85"/>
      <c r="S38" s="85"/>
      <c r="T38" s="85"/>
      <c r="U38" s="85"/>
      <c r="V38" s="85"/>
      <c r="W38" s="85"/>
      <c r="X38" s="85"/>
    </row>
    <row r="39" ht="20.25" customHeight="1" spans="1:24">
      <c r="A39" s="151" t="s">
        <v>70</v>
      </c>
      <c r="B39" s="151" t="s">
        <v>70</v>
      </c>
      <c r="C39" s="151" t="s">
        <v>277</v>
      </c>
      <c r="D39" s="151" t="s">
        <v>278</v>
      </c>
      <c r="E39" s="151" t="s">
        <v>157</v>
      </c>
      <c r="F39" s="151" t="s">
        <v>158</v>
      </c>
      <c r="G39" s="151" t="s">
        <v>285</v>
      </c>
      <c r="H39" s="151" t="s">
        <v>286</v>
      </c>
      <c r="I39" s="85">
        <v>10334.4</v>
      </c>
      <c r="J39" s="85">
        <v>10334.4</v>
      </c>
      <c r="K39" s="25"/>
      <c r="L39" s="25"/>
      <c r="M39" s="85">
        <v>10334.4</v>
      </c>
      <c r="N39" s="25"/>
      <c r="O39" s="85"/>
      <c r="P39" s="85"/>
      <c r="Q39" s="85"/>
      <c r="R39" s="85"/>
      <c r="S39" s="85"/>
      <c r="T39" s="85"/>
      <c r="U39" s="85"/>
      <c r="V39" s="85"/>
      <c r="W39" s="85"/>
      <c r="X39" s="85"/>
    </row>
    <row r="40" ht="20.25" customHeight="1" spans="1:24">
      <c r="A40" s="151" t="s">
        <v>70</v>
      </c>
      <c r="B40" s="151" t="s">
        <v>70</v>
      </c>
      <c r="C40" s="151" t="s">
        <v>277</v>
      </c>
      <c r="D40" s="151" t="s">
        <v>278</v>
      </c>
      <c r="E40" s="151" t="s">
        <v>157</v>
      </c>
      <c r="F40" s="151" t="s">
        <v>158</v>
      </c>
      <c r="G40" s="151" t="s">
        <v>285</v>
      </c>
      <c r="H40" s="151" t="s">
        <v>286</v>
      </c>
      <c r="I40" s="85">
        <v>3863.28</v>
      </c>
      <c r="J40" s="85">
        <v>3863.28</v>
      </c>
      <c r="K40" s="25"/>
      <c r="L40" s="25"/>
      <c r="M40" s="85">
        <v>3863.28</v>
      </c>
      <c r="N40" s="25"/>
      <c r="O40" s="85"/>
      <c r="P40" s="85"/>
      <c r="Q40" s="85"/>
      <c r="R40" s="85"/>
      <c r="S40" s="85"/>
      <c r="T40" s="85"/>
      <c r="U40" s="85"/>
      <c r="V40" s="85"/>
      <c r="W40" s="85"/>
      <c r="X40" s="85"/>
    </row>
    <row r="41" ht="20.25" customHeight="1" spans="1:24">
      <c r="A41" s="151" t="s">
        <v>70</v>
      </c>
      <c r="B41" s="151" t="s">
        <v>70</v>
      </c>
      <c r="C41" s="151" t="s">
        <v>287</v>
      </c>
      <c r="D41" s="151" t="s">
        <v>288</v>
      </c>
      <c r="E41" s="151" t="s">
        <v>104</v>
      </c>
      <c r="F41" s="151" t="s">
        <v>105</v>
      </c>
      <c r="G41" s="151" t="s">
        <v>289</v>
      </c>
      <c r="H41" s="151" t="s">
        <v>290</v>
      </c>
      <c r="I41" s="85">
        <v>50400</v>
      </c>
      <c r="J41" s="85">
        <v>50400</v>
      </c>
      <c r="K41" s="25"/>
      <c r="L41" s="25"/>
      <c r="M41" s="85">
        <v>50400</v>
      </c>
      <c r="N41" s="25"/>
      <c r="O41" s="85"/>
      <c r="P41" s="85"/>
      <c r="Q41" s="85"/>
      <c r="R41" s="85"/>
      <c r="S41" s="85"/>
      <c r="T41" s="85"/>
      <c r="U41" s="85"/>
      <c r="V41" s="85"/>
      <c r="W41" s="85"/>
      <c r="X41" s="85"/>
    </row>
    <row r="42" ht="20.25" customHeight="1" spans="1:24">
      <c r="A42" s="151" t="s">
        <v>70</v>
      </c>
      <c r="B42" s="151" t="s">
        <v>70</v>
      </c>
      <c r="C42" s="151" t="s">
        <v>291</v>
      </c>
      <c r="D42" s="151" t="s">
        <v>292</v>
      </c>
      <c r="E42" s="151" t="s">
        <v>136</v>
      </c>
      <c r="F42" s="151" t="s">
        <v>137</v>
      </c>
      <c r="G42" s="151" t="s">
        <v>244</v>
      </c>
      <c r="H42" s="151" t="s">
        <v>245</v>
      </c>
      <c r="I42" s="85">
        <v>236280</v>
      </c>
      <c r="J42" s="85">
        <v>236280</v>
      </c>
      <c r="K42" s="25"/>
      <c r="L42" s="25"/>
      <c r="M42" s="85">
        <v>236280</v>
      </c>
      <c r="N42" s="25"/>
      <c r="O42" s="85"/>
      <c r="P42" s="85"/>
      <c r="Q42" s="85"/>
      <c r="R42" s="85"/>
      <c r="S42" s="85"/>
      <c r="T42" s="85"/>
      <c r="U42" s="85"/>
      <c r="V42" s="85"/>
      <c r="W42" s="85"/>
      <c r="X42" s="85"/>
    </row>
    <row r="43" ht="20.25" customHeight="1" spans="1:24">
      <c r="A43" s="151" t="s">
        <v>70</v>
      </c>
      <c r="B43" s="151" t="s">
        <v>70</v>
      </c>
      <c r="C43" s="151" t="s">
        <v>291</v>
      </c>
      <c r="D43" s="151" t="s">
        <v>292</v>
      </c>
      <c r="E43" s="151" t="s">
        <v>136</v>
      </c>
      <c r="F43" s="151" t="s">
        <v>137</v>
      </c>
      <c r="G43" s="151" t="s">
        <v>244</v>
      </c>
      <c r="H43" s="151" t="s">
        <v>245</v>
      </c>
      <c r="I43" s="85">
        <v>180000</v>
      </c>
      <c r="J43" s="85">
        <v>180000</v>
      </c>
      <c r="K43" s="25"/>
      <c r="L43" s="25"/>
      <c r="M43" s="85">
        <v>180000</v>
      </c>
      <c r="N43" s="25"/>
      <c r="O43" s="85"/>
      <c r="P43" s="85"/>
      <c r="Q43" s="85"/>
      <c r="R43" s="85"/>
      <c r="S43" s="85"/>
      <c r="T43" s="85"/>
      <c r="U43" s="85"/>
      <c r="V43" s="85"/>
      <c r="W43" s="85"/>
      <c r="X43" s="85"/>
    </row>
    <row r="44" ht="20.25" customHeight="1" spans="1:24">
      <c r="A44" s="151" t="s">
        <v>70</v>
      </c>
      <c r="B44" s="151" t="s">
        <v>70</v>
      </c>
      <c r="C44" s="151" t="s">
        <v>293</v>
      </c>
      <c r="D44" s="151" t="s">
        <v>294</v>
      </c>
      <c r="E44" s="151" t="s">
        <v>136</v>
      </c>
      <c r="F44" s="151" t="s">
        <v>137</v>
      </c>
      <c r="G44" s="151" t="s">
        <v>244</v>
      </c>
      <c r="H44" s="151" t="s">
        <v>245</v>
      </c>
      <c r="I44" s="85">
        <v>309600</v>
      </c>
      <c r="J44" s="85">
        <v>309600</v>
      </c>
      <c r="K44" s="25"/>
      <c r="L44" s="25"/>
      <c r="M44" s="85">
        <v>309600</v>
      </c>
      <c r="N44" s="25"/>
      <c r="O44" s="85"/>
      <c r="P44" s="85"/>
      <c r="Q44" s="85"/>
      <c r="R44" s="85"/>
      <c r="S44" s="85"/>
      <c r="T44" s="85"/>
      <c r="U44" s="85"/>
      <c r="V44" s="85"/>
      <c r="W44" s="85"/>
      <c r="X44" s="85"/>
    </row>
    <row r="45" ht="20.25" customHeight="1" spans="1:24">
      <c r="A45" s="151" t="s">
        <v>70</v>
      </c>
      <c r="B45" s="151" t="s">
        <v>70</v>
      </c>
      <c r="C45" s="151" t="s">
        <v>293</v>
      </c>
      <c r="D45" s="151" t="s">
        <v>294</v>
      </c>
      <c r="E45" s="151" t="s">
        <v>136</v>
      </c>
      <c r="F45" s="151" t="s">
        <v>137</v>
      </c>
      <c r="G45" s="151" t="s">
        <v>248</v>
      </c>
      <c r="H45" s="151" t="s">
        <v>249</v>
      </c>
      <c r="I45" s="85">
        <v>86400</v>
      </c>
      <c r="J45" s="85">
        <v>86400</v>
      </c>
      <c r="K45" s="25"/>
      <c r="L45" s="25"/>
      <c r="M45" s="85">
        <v>86400</v>
      </c>
      <c r="N45" s="25"/>
      <c r="O45" s="85"/>
      <c r="P45" s="85"/>
      <c r="Q45" s="85"/>
      <c r="R45" s="85"/>
      <c r="S45" s="85"/>
      <c r="T45" s="85"/>
      <c r="U45" s="85"/>
      <c r="V45" s="85"/>
      <c r="W45" s="85"/>
      <c r="X45" s="85"/>
    </row>
    <row r="46" ht="20.25" customHeight="1" spans="1:24">
      <c r="A46" s="151" t="s">
        <v>70</v>
      </c>
      <c r="B46" s="151" t="s">
        <v>70</v>
      </c>
      <c r="C46" s="151" t="s">
        <v>293</v>
      </c>
      <c r="D46" s="151" t="s">
        <v>294</v>
      </c>
      <c r="E46" s="151" t="s">
        <v>136</v>
      </c>
      <c r="F46" s="151" t="s">
        <v>137</v>
      </c>
      <c r="G46" s="151" t="s">
        <v>248</v>
      </c>
      <c r="H46" s="151" t="s">
        <v>249</v>
      </c>
      <c r="I46" s="85">
        <v>75600</v>
      </c>
      <c r="J46" s="85">
        <v>75600</v>
      </c>
      <c r="K46" s="25"/>
      <c r="L46" s="25"/>
      <c r="M46" s="85">
        <v>75600</v>
      </c>
      <c r="N46" s="25"/>
      <c r="O46" s="85"/>
      <c r="P46" s="85"/>
      <c r="Q46" s="85"/>
      <c r="R46" s="85"/>
      <c r="S46" s="85"/>
      <c r="T46" s="85"/>
      <c r="U46" s="85"/>
      <c r="V46" s="85"/>
      <c r="W46" s="85"/>
      <c r="X46" s="85"/>
    </row>
    <row r="47" ht="20.25" customHeight="1" spans="1:24">
      <c r="A47" s="151" t="s">
        <v>70</v>
      </c>
      <c r="B47" s="151" t="s">
        <v>70</v>
      </c>
      <c r="C47" s="151" t="s">
        <v>295</v>
      </c>
      <c r="D47" s="151" t="s">
        <v>296</v>
      </c>
      <c r="E47" s="151" t="s">
        <v>104</v>
      </c>
      <c r="F47" s="151" t="s">
        <v>105</v>
      </c>
      <c r="G47" s="151" t="s">
        <v>269</v>
      </c>
      <c r="H47" s="151" t="s">
        <v>270</v>
      </c>
      <c r="I47" s="85">
        <v>6000</v>
      </c>
      <c r="J47" s="85">
        <v>6000</v>
      </c>
      <c r="K47" s="25"/>
      <c r="L47" s="25"/>
      <c r="M47" s="85">
        <v>6000</v>
      </c>
      <c r="N47" s="25"/>
      <c r="O47" s="85"/>
      <c r="P47" s="85"/>
      <c r="Q47" s="85"/>
      <c r="R47" s="85"/>
      <c r="S47" s="85"/>
      <c r="T47" s="85"/>
      <c r="U47" s="85"/>
      <c r="V47" s="85"/>
      <c r="W47" s="85"/>
      <c r="X47" s="85"/>
    </row>
    <row r="48" ht="20.25" customHeight="1" spans="1:24">
      <c r="A48" s="151" t="s">
        <v>70</v>
      </c>
      <c r="B48" s="151" t="s">
        <v>73</v>
      </c>
      <c r="C48" s="151" t="s">
        <v>297</v>
      </c>
      <c r="D48" s="151" t="s">
        <v>288</v>
      </c>
      <c r="E48" s="151" t="s">
        <v>106</v>
      </c>
      <c r="F48" s="151" t="s">
        <v>107</v>
      </c>
      <c r="G48" s="151" t="s">
        <v>289</v>
      </c>
      <c r="H48" s="151" t="s">
        <v>290</v>
      </c>
      <c r="I48" s="85">
        <v>1122000</v>
      </c>
      <c r="J48" s="85">
        <v>1122000</v>
      </c>
      <c r="K48" s="25"/>
      <c r="L48" s="25"/>
      <c r="M48" s="85">
        <v>1122000</v>
      </c>
      <c r="N48" s="25"/>
      <c r="O48" s="85"/>
      <c r="P48" s="85"/>
      <c r="Q48" s="85"/>
      <c r="R48" s="85"/>
      <c r="S48" s="85"/>
      <c r="T48" s="85"/>
      <c r="U48" s="85"/>
      <c r="V48" s="85"/>
      <c r="W48" s="85"/>
      <c r="X48" s="85"/>
    </row>
    <row r="49" ht="20.25" customHeight="1" spans="1:24">
      <c r="A49" s="151" t="s">
        <v>70</v>
      </c>
      <c r="B49" s="151" t="s">
        <v>73</v>
      </c>
      <c r="C49" s="151" t="s">
        <v>298</v>
      </c>
      <c r="D49" s="151" t="s">
        <v>247</v>
      </c>
      <c r="E49" s="151" t="s">
        <v>140</v>
      </c>
      <c r="F49" s="151" t="s">
        <v>141</v>
      </c>
      <c r="G49" s="151" t="s">
        <v>240</v>
      </c>
      <c r="H49" s="151" t="s">
        <v>241</v>
      </c>
      <c r="I49" s="85">
        <v>1219692</v>
      </c>
      <c r="J49" s="85">
        <v>1219692</v>
      </c>
      <c r="K49" s="25"/>
      <c r="L49" s="25"/>
      <c r="M49" s="85">
        <v>1219692</v>
      </c>
      <c r="N49" s="25"/>
      <c r="O49" s="85"/>
      <c r="P49" s="85"/>
      <c r="Q49" s="85"/>
      <c r="R49" s="85"/>
      <c r="S49" s="85"/>
      <c r="T49" s="85"/>
      <c r="U49" s="85"/>
      <c r="V49" s="85"/>
      <c r="W49" s="85"/>
      <c r="X49" s="85"/>
    </row>
    <row r="50" ht="20.25" customHeight="1" spans="1:24">
      <c r="A50" s="151" t="s">
        <v>70</v>
      </c>
      <c r="B50" s="151" t="s">
        <v>73</v>
      </c>
      <c r="C50" s="151" t="s">
        <v>298</v>
      </c>
      <c r="D50" s="151" t="s">
        <v>247</v>
      </c>
      <c r="E50" s="151" t="s">
        <v>140</v>
      </c>
      <c r="F50" s="151" t="s">
        <v>141</v>
      </c>
      <c r="G50" s="151" t="s">
        <v>242</v>
      </c>
      <c r="H50" s="151" t="s">
        <v>243</v>
      </c>
      <c r="I50" s="85">
        <v>635712</v>
      </c>
      <c r="J50" s="85">
        <v>635712</v>
      </c>
      <c r="K50" s="25"/>
      <c r="L50" s="25"/>
      <c r="M50" s="85">
        <v>635712</v>
      </c>
      <c r="N50" s="25"/>
      <c r="O50" s="85"/>
      <c r="P50" s="85"/>
      <c r="Q50" s="85"/>
      <c r="R50" s="85"/>
      <c r="S50" s="85"/>
      <c r="T50" s="85"/>
      <c r="U50" s="85"/>
      <c r="V50" s="85"/>
      <c r="W50" s="85"/>
      <c r="X50" s="85"/>
    </row>
    <row r="51" ht="20.25" customHeight="1" spans="1:24">
      <c r="A51" s="151" t="s">
        <v>70</v>
      </c>
      <c r="B51" s="151" t="s">
        <v>73</v>
      </c>
      <c r="C51" s="151" t="s">
        <v>298</v>
      </c>
      <c r="D51" s="151" t="s">
        <v>247</v>
      </c>
      <c r="E51" s="151" t="s">
        <v>140</v>
      </c>
      <c r="F51" s="151" t="s">
        <v>141</v>
      </c>
      <c r="G51" s="151" t="s">
        <v>244</v>
      </c>
      <c r="H51" s="151" t="s">
        <v>245</v>
      </c>
      <c r="I51" s="85">
        <v>101641</v>
      </c>
      <c r="J51" s="85">
        <v>101641</v>
      </c>
      <c r="K51" s="25"/>
      <c r="L51" s="25"/>
      <c r="M51" s="85">
        <v>101641</v>
      </c>
      <c r="N51" s="25"/>
      <c r="O51" s="85"/>
      <c r="P51" s="85"/>
      <c r="Q51" s="85"/>
      <c r="R51" s="85"/>
      <c r="S51" s="85"/>
      <c r="T51" s="85"/>
      <c r="U51" s="85"/>
      <c r="V51" s="85"/>
      <c r="W51" s="85"/>
      <c r="X51" s="85"/>
    </row>
    <row r="52" ht="20.25" customHeight="1" spans="1:24">
      <c r="A52" s="151" t="s">
        <v>70</v>
      </c>
      <c r="B52" s="151" t="s">
        <v>73</v>
      </c>
      <c r="C52" s="151" t="s">
        <v>298</v>
      </c>
      <c r="D52" s="151" t="s">
        <v>247</v>
      </c>
      <c r="E52" s="151" t="s">
        <v>140</v>
      </c>
      <c r="F52" s="151" t="s">
        <v>141</v>
      </c>
      <c r="G52" s="151" t="s">
        <v>248</v>
      </c>
      <c r="H52" s="151" t="s">
        <v>249</v>
      </c>
      <c r="I52" s="85">
        <v>304236</v>
      </c>
      <c r="J52" s="85">
        <v>304236</v>
      </c>
      <c r="K52" s="25"/>
      <c r="L52" s="25"/>
      <c r="M52" s="85">
        <v>304236</v>
      </c>
      <c r="N52" s="25"/>
      <c r="O52" s="85"/>
      <c r="P52" s="85"/>
      <c r="Q52" s="85"/>
      <c r="R52" s="85"/>
      <c r="S52" s="85"/>
      <c r="T52" s="85"/>
      <c r="U52" s="85"/>
      <c r="V52" s="85"/>
      <c r="W52" s="85"/>
      <c r="X52" s="85"/>
    </row>
    <row r="53" ht="20.25" customHeight="1" spans="1:24">
      <c r="A53" s="151" t="s">
        <v>70</v>
      </c>
      <c r="B53" s="151" t="s">
        <v>73</v>
      </c>
      <c r="C53" s="151" t="s">
        <v>298</v>
      </c>
      <c r="D53" s="151" t="s">
        <v>247</v>
      </c>
      <c r="E53" s="151" t="s">
        <v>140</v>
      </c>
      <c r="F53" s="151" t="s">
        <v>141</v>
      </c>
      <c r="G53" s="151" t="s">
        <v>248</v>
      </c>
      <c r="H53" s="151" t="s">
        <v>249</v>
      </c>
      <c r="I53" s="85">
        <v>585324</v>
      </c>
      <c r="J53" s="85">
        <v>585324</v>
      </c>
      <c r="K53" s="25"/>
      <c r="L53" s="25"/>
      <c r="M53" s="85">
        <v>585324</v>
      </c>
      <c r="N53" s="25"/>
      <c r="O53" s="85"/>
      <c r="P53" s="85"/>
      <c r="Q53" s="85"/>
      <c r="R53" s="85"/>
      <c r="S53" s="85"/>
      <c r="T53" s="85"/>
      <c r="U53" s="85"/>
      <c r="V53" s="85"/>
      <c r="W53" s="85"/>
      <c r="X53" s="85"/>
    </row>
    <row r="54" ht="20.25" customHeight="1" spans="1:24">
      <c r="A54" s="151" t="s">
        <v>70</v>
      </c>
      <c r="B54" s="151" t="s">
        <v>73</v>
      </c>
      <c r="C54" s="151" t="s">
        <v>299</v>
      </c>
      <c r="D54" s="151" t="s">
        <v>278</v>
      </c>
      <c r="E54" s="151" t="s">
        <v>108</v>
      </c>
      <c r="F54" s="151" t="s">
        <v>109</v>
      </c>
      <c r="G54" s="151" t="s">
        <v>279</v>
      </c>
      <c r="H54" s="151" t="s">
        <v>280</v>
      </c>
      <c r="I54" s="85">
        <v>452783.78</v>
      </c>
      <c r="J54" s="85">
        <v>452783.78</v>
      </c>
      <c r="K54" s="25"/>
      <c r="L54" s="25"/>
      <c r="M54" s="85">
        <v>452783.78</v>
      </c>
      <c r="N54" s="25"/>
      <c r="O54" s="85"/>
      <c r="P54" s="85"/>
      <c r="Q54" s="85"/>
      <c r="R54" s="85"/>
      <c r="S54" s="85"/>
      <c r="T54" s="85"/>
      <c r="U54" s="85"/>
      <c r="V54" s="85"/>
      <c r="W54" s="85"/>
      <c r="X54" s="85"/>
    </row>
    <row r="55" ht="20.25" customHeight="1" spans="1:24">
      <c r="A55" s="151" t="s">
        <v>70</v>
      </c>
      <c r="B55" s="151" t="s">
        <v>73</v>
      </c>
      <c r="C55" s="151" t="s">
        <v>299</v>
      </c>
      <c r="D55" s="151" t="s">
        <v>278</v>
      </c>
      <c r="E55" s="151" t="s">
        <v>110</v>
      </c>
      <c r="F55" s="151" t="s">
        <v>111</v>
      </c>
      <c r="G55" s="151" t="s">
        <v>300</v>
      </c>
      <c r="H55" s="151" t="s">
        <v>301</v>
      </c>
      <c r="I55" s="85">
        <v>100000</v>
      </c>
      <c r="J55" s="85">
        <v>100000</v>
      </c>
      <c r="K55" s="25"/>
      <c r="L55" s="25"/>
      <c r="M55" s="85">
        <v>100000</v>
      </c>
      <c r="N55" s="25"/>
      <c r="O55" s="85"/>
      <c r="P55" s="85"/>
      <c r="Q55" s="85"/>
      <c r="R55" s="85"/>
      <c r="S55" s="85"/>
      <c r="T55" s="85"/>
      <c r="U55" s="85"/>
      <c r="V55" s="85"/>
      <c r="W55" s="85"/>
      <c r="X55" s="85"/>
    </row>
    <row r="56" ht="20.25" customHeight="1" spans="1:24">
      <c r="A56" s="151" t="s">
        <v>70</v>
      </c>
      <c r="B56" s="151" t="s">
        <v>73</v>
      </c>
      <c r="C56" s="151" t="s">
        <v>299</v>
      </c>
      <c r="D56" s="151" t="s">
        <v>278</v>
      </c>
      <c r="E56" s="151" t="s">
        <v>153</v>
      </c>
      <c r="F56" s="151" t="s">
        <v>154</v>
      </c>
      <c r="G56" s="151" t="s">
        <v>281</v>
      </c>
      <c r="H56" s="151" t="s">
        <v>282</v>
      </c>
      <c r="I56" s="85">
        <v>226404.98</v>
      </c>
      <c r="J56" s="85">
        <v>226404.98</v>
      </c>
      <c r="K56" s="25"/>
      <c r="L56" s="25"/>
      <c r="M56" s="85">
        <v>226404.98</v>
      </c>
      <c r="N56" s="25"/>
      <c r="O56" s="85"/>
      <c r="P56" s="85"/>
      <c r="Q56" s="85"/>
      <c r="R56" s="85"/>
      <c r="S56" s="85"/>
      <c r="T56" s="85"/>
      <c r="U56" s="85"/>
      <c r="V56" s="85"/>
      <c r="W56" s="85"/>
      <c r="X56" s="85"/>
    </row>
    <row r="57" ht="20.25" customHeight="1" spans="1:24">
      <c r="A57" s="151" t="s">
        <v>70</v>
      </c>
      <c r="B57" s="151" t="s">
        <v>73</v>
      </c>
      <c r="C57" s="151" t="s">
        <v>299</v>
      </c>
      <c r="D57" s="151" t="s">
        <v>278</v>
      </c>
      <c r="E57" s="151" t="s">
        <v>155</v>
      </c>
      <c r="F57" s="151" t="s">
        <v>156</v>
      </c>
      <c r="G57" s="151" t="s">
        <v>283</v>
      </c>
      <c r="H57" s="151" t="s">
        <v>284</v>
      </c>
      <c r="I57" s="85">
        <v>347594.58</v>
      </c>
      <c r="J57" s="85">
        <v>347594.58</v>
      </c>
      <c r="K57" s="25"/>
      <c r="L57" s="25"/>
      <c r="M57" s="85">
        <v>347594.58</v>
      </c>
      <c r="N57" s="25"/>
      <c r="O57" s="85"/>
      <c r="P57" s="85"/>
      <c r="Q57" s="85"/>
      <c r="R57" s="85"/>
      <c r="S57" s="85"/>
      <c r="T57" s="85"/>
      <c r="U57" s="85"/>
      <c r="V57" s="85"/>
      <c r="W57" s="85"/>
      <c r="X57" s="85"/>
    </row>
    <row r="58" ht="20.25" customHeight="1" spans="1:24">
      <c r="A58" s="151" t="s">
        <v>70</v>
      </c>
      <c r="B58" s="151" t="s">
        <v>73</v>
      </c>
      <c r="C58" s="151" t="s">
        <v>299</v>
      </c>
      <c r="D58" s="151" t="s">
        <v>278</v>
      </c>
      <c r="E58" s="151" t="s">
        <v>140</v>
      </c>
      <c r="F58" s="151" t="s">
        <v>141</v>
      </c>
      <c r="G58" s="151" t="s">
        <v>285</v>
      </c>
      <c r="H58" s="151" t="s">
        <v>286</v>
      </c>
      <c r="I58" s="85">
        <v>16100.7</v>
      </c>
      <c r="J58" s="85">
        <v>16100.7</v>
      </c>
      <c r="K58" s="25"/>
      <c r="L58" s="25"/>
      <c r="M58" s="85">
        <v>16100.7</v>
      </c>
      <c r="N58" s="25"/>
      <c r="O58" s="85"/>
      <c r="P58" s="85"/>
      <c r="Q58" s="85"/>
      <c r="R58" s="85"/>
      <c r="S58" s="85"/>
      <c r="T58" s="85"/>
      <c r="U58" s="85"/>
      <c r="V58" s="85"/>
      <c r="W58" s="85"/>
      <c r="X58" s="85"/>
    </row>
    <row r="59" ht="20.25" customHeight="1" spans="1:24">
      <c r="A59" s="151" t="s">
        <v>70</v>
      </c>
      <c r="B59" s="151" t="s">
        <v>73</v>
      </c>
      <c r="C59" s="151" t="s">
        <v>299</v>
      </c>
      <c r="D59" s="151" t="s">
        <v>278</v>
      </c>
      <c r="E59" s="151" t="s">
        <v>157</v>
      </c>
      <c r="F59" s="151" t="s">
        <v>158</v>
      </c>
      <c r="G59" s="151" t="s">
        <v>285</v>
      </c>
      <c r="H59" s="151" t="s">
        <v>286</v>
      </c>
      <c r="I59" s="85">
        <v>46982.61</v>
      </c>
      <c r="J59" s="85">
        <v>46982.61</v>
      </c>
      <c r="K59" s="25"/>
      <c r="L59" s="25"/>
      <c r="M59" s="85">
        <v>46982.61</v>
      </c>
      <c r="N59" s="25"/>
      <c r="O59" s="85"/>
      <c r="P59" s="85"/>
      <c r="Q59" s="85"/>
      <c r="R59" s="85"/>
      <c r="S59" s="85"/>
      <c r="T59" s="85"/>
      <c r="U59" s="85"/>
      <c r="V59" s="85"/>
      <c r="W59" s="85"/>
      <c r="X59" s="85"/>
    </row>
    <row r="60" ht="20.25" customHeight="1" spans="1:24">
      <c r="A60" s="151" t="s">
        <v>70</v>
      </c>
      <c r="B60" s="151" t="s">
        <v>73</v>
      </c>
      <c r="C60" s="151" t="s">
        <v>299</v>
      </c>
      <c r="D60" s="151" t="s">
        <v>278</v>
      </c>
      <c r="E60" s="151" t="s">
        <v>157</v>
      </c>
      <c r="F60" s="151" t="s">
        <v>158</v>
      </c>
      <c r="G60" s="151" t="s">
        <v>285</v>
      </c>
      <c r="H60" s="151" t="s">
        <v>286</v>
      </c>
      <c r="I60" s="85">
        <v>5658.28</v>
      </c>
      <c r="J60" s="85">
        <v>5658.28</v>
      </c>
      <c r="K60" s="25"/>
      <c r="L60" s="25"/>
      <c r="M60" s="85">
        <v>5658.28</v>
      </c>
      <c r="N60" s="25"/>
      <c r="O60" s="85"/>
      <c r="P60" s="85"/>
      <c r="Q60" s="85"/>
      <c r="R60" s="85"/>
      <c r="S60" s="85"/>
      <c r="T60" s="85"/>
      <c r="U60" s="85"/>
      <c r="V60" s="85"/>
      <c r="W60" s="85"/>
      <c r="X60" s="85"/>
    </row>
    <row r="61" ht="20.25" customHeight="1" spans="1:24">
      <c r="A61" s="151" t="s">
        <v>70</v>
      </c>
      <c r="B61" s="151" t="s">
        <v>73</v>
      </c>
      <c r="C61" s="151" t="s">
        <v>302</v>
      </c>
      <c r="D61" s="151" t="s">
        <v>170</v>
      </c>
      <c r="E61" s="151" t="s">
        <v>169</v>
      </c>
      <c r="F61" s="151" t="s">
        <v>170</v>
      </c>
      <c r="G61" s="151" t="s">
        <v>251</v>
      </c>
      <c r="H61" s="151" t="s">
        <v>170</v>
      </c>
      <c r="I61" s="85">
        <v>535031.82</v>
      </c>
      <c r="J61" s="85">
        <v>535031.82</v>
      </c>
      <c r="K61" s="25"/>
      <c r="L61" s="25"/>
      <c r="M61" s="85">
        <v>535031.82</v>
      </c>
      <c r="N61" s="25"/>
      <c r="O61" s="85"/>
      <c r="P61" s="85"/>
      <c r="Q61" s="85"/>
      <c r="R61" s="85"/>
      <c r="S61" s="85"/>
      <c r="T61" s="85"/>
      <c r="U61" s="85"/>
      <c r="V61" s="85"/>
      <c r="W61" s="85"/>
      <c r="X61" s="85"/>
    </row>
    <row r="62" ht="20.25" customHeight="1" spans="1:24">
      <c r="A62" s="151" t="s">
        <v>70</v>
      </c>
      <c r="B62" s="151" t="s">
        <v>73</v>
      </c>
      <c r="C62" s="151" t="s">
        <v>303</v>
      </c>
      <c r="D62" s="151" t="s">
        <v>294</v>
      </c>
      <c r="E62" s="151" t="s">
        <v>140</v>
      </c>
      <c r="F62" s="151" t="s">
        <v>141</v>
      </c>
      <c r="G62" s="151" t="s">
        <v>244</v>
      </c>
      <c r="H62" s="151" t="s">
        <v>245</v>
      </c>
      <c r="I62" s="85">
        <v>1135200</v>
      </c>
      <c r="J62" s="85">
        <v>1135200</v>
      </c>
      <c r="K62" s="25"/>
      <c r="L62" s="25"/>
      <c r="M62" s="85">
        <v>1135200</v>
      </c>
      <c r="N62" s="25"/>
      <c r="O62" s="85"/>
      <c r="P62" s="85"/>
      <c r="Q62" s="85"/>
      <c r="R62" s="85"/>
      <c r="S62" s="85"/>
      <c r="T62" s="85"/>
      <c r="U62" s="85"/>
      <c r="V62" s="85"/>
      <c r="W62" s="85"/>
      <c r="X62" s="85"/>
    </row>
    <row r="63" ht="20.25" customHeight="1" spans="1:24">
      <c r="A63" s="151" t="s">
        <v>70</v>
      </c>
      <c r="B63" s="151" t="s">
        <v>73</v>
      </c>
      <c r="C63" s="151" t="s">
        <v>303</v>
      </c>
      <c r="D63" s="151" t="s">
        <v>294</v>
      </c>
      <c r="E63" s="151" t="s">
        <v>140</v>
      </c>
      <c r="F63" s="151" t="s">
        <v>141</v>
      </c>
      <c r="G63" s="151" t="s">
        <v>248</v>
      </c>
      <c r="H63" s="151" t="s">
        <v>249</v>
      </c>
      <c r="I63" s="85">
        <v>277200</v>
      </c>
      <c r="J63" s="85">
        <v>277200</v>
      </c>
      <c r="K63" s="25"/>
      <c r="L63" s="25"/>
      <c r="M63" s="85">
        <v>277200</v>
      </c>
      <c r="N63" s="25"/>
      <c r="O63" s="85"/>
      <c r="P63" s="85"/>
      <c r="Q63" s="85"/>
      <c r="R63" s="85"/>
      <c r="S63" s="85"/>
      <c r="T63" s="85"/>
      <c r="U63" s="85"/>
      <c r="V63" s="85"/>
      <c r="W63" s="85"/>
      <c r="X63" s="85"/>
    </row>
    <row r="64" ht="20.25" customHeight="1" spans="1:24">
      <c r="A64" s="151" t="s">
        <v>70</v>
      </c>
      <c r="B64" s="151" t="s">
        <v>73</v>
      </c>
      <c r="C64" s="151" t="s">
        <v>303</v>
      </c>
      <c r="D64" s="151" t="s">
        <v>294</v>
      </c>
      <c r="E64" s="151" t="s">
        <v>140</v>
      </c>
      <c r="F64" s="151" t="s">
        <v>141</v>
      </c>
      <c r="G64" s="151" t="s">
        <v>248</v>
      </c>
      <c r="H64" s="151" t="s">
        <v>249</v>
      </c>
      <c r="I64" s="85">
        <v>316800</v>
      </c>
      <c r="J64" s="85">
        <v>316800</v>
      </c>
      <c r="K64" s="25"/>
      <c r="L64" s="25"/>
      <c r="M64" s="85">
        <v>316800</v>
      </c>
      <c r="N64" s="25"/>
      <c r="O64" s="85"/>
      <c r="P64" s="85"/>
      <c r="Q64" s="85"/>
      <c r="R64" s="85"/>
      <c r="S64" s="85"/>
      <c r="T64" s="85"/>
      <c r="U64" s="85"/>
      <c r="V64" s="85"/>
      <c r="W64" s="85"/>
      <c r="X64" s="85"/>
    </row>
    <row r="65" ht="20.25" customHeight="1" spans="1:24">
      <c r="A65" s="151" t="s">
        <v>70</v>
      </c>
      <c r="B65" s="151" t="s">
        <v>73</v>
      </c>
      <c r="C65" s="151" t="s">
        <v>304</v>
      </c>
      <c r="D65" s="151" t="s">
        <v>305</v>
      </c>
      <c r="E65" s="151" t="s">
        <v>114</v>
      </c>
      <c r="F65" s="151" t="s">
        <v>115</v>
      </c>
      <c r="G65" s="151" t="s">
        <v>289</v>
      </c>
      <c r="H65" s="151" t="s">
        <v>290</v>
      </c>
      <c r="I65" s="85">
        <v>8364</v>
      </c>
      <c r="J65" s="85">
        <v>8364</v>
      </c>
      <c r="K65" s="25"/>
      <c r="L65" s="25"/>
      <c r="M65" s="85">
        <v>8364</v>
      </c>
      <c r="N65" s="25"/>
      <c r="O65" s="85"/>
      <c r="P65" s="85"/>
      <c r="Q65" s="85"/>
      <c r="R65" s="85"/>
      <c r="S65" s="85"/>
      <c r="T65" s="85"/>
      <c r="U65" s="85"/>
      <c r="V65" s="85"/>
      <c r="W65" s="85"/>
      <c r="X65" s="85"/>
    </row>
    <row r="66" ht="17.25" customHeight="1" spans="1:24">
      <c r="A66" s="35" t="s">
        <v>210</v>
      </c>
      <c r="B66" s="36"/>
      <c r="C66" s="156"/>
      <c r="D66" s="156"/>
      <c r="E66" s="156"/>
      <c r="F66" s="156"/>
      <c r="G66" s="156"/>
      <c r="H66" s="157"/>
      <c r="I66" s="85">
        <v>11402228.27</v>
      </c>
      <c r="J66" s="85">
        <v>11402228.27</v>
      </c>
      <c r="K66" s="85"/>
      <c r="L66" s="85"/>
      <c r="M66" s="85">
        <v>11402228.27</v>
      </c>
      <c r="N66" s="85"/>
      <c r="O66" s="85"/>
      <c r="P66" s="85"/>
      <c r="Q66" s="85"/>
      <c r="R66" s="85"/>
      <c r="S66" s="85"/>
      <c r="T66" s="85"/>
      <c r="U66" s="85"/>
      <c r="V66" s="85"/>
      <c r="W66" s="85"/>
      <c r="X66" s="85"/>
    </row>
  </sheetData>
  <mergeCells count="31">
    <mergeCell ref="A3:X3"/>
    <mergeCell ref="A4:H4"/>
    <mergeCell ref="I5:X5"/>
    <mergeCell ref="J6:N6"/>
    <mergeCell ref="O6:Q6"/>
    <mergeCell ref="S6:X6"/>
    <mergeCell ref="A66:H6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workbookViewId="0">
      <pane ySplit="1" topLeftCell="A28" activePane="bottomLeft" state="frozen"/>
      <selection/>
      <selection pane="bottomLeft" activeCell="C35" sqref="C35"/>
    </sheetView>
  </sheetViews>
  <sheetFormatPr defaultColWidth="9.14166666666667" defaultRowHeight="14.25" customHeight="1"/>
  <cols>
    <col min="1" max="1" width="12.125" customWidth="1"/>
    <col min="2" max="2" width="18" customWidth="1"/>
    <col min="3" max="3" width="37.25" customWidth="1"/>
    <col min="4" max="4" width="29.375" customWidth="1"/>
    <col min="5" max="5" width="11.1416666666667" customWidth="1"/>
    <col min="6" max="6" width="24"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2"/>
      <c r="F2" s="2"/>
      <c r="G2" s="2"/>
      <c r="H2" s="2"/>
      <c r="U2" s="141"/>
      <c r="W2" s="146" t="s">
        <v>306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"单位名称："&amp;"昆明市五华区退役军人事务局"</f>
        <v>单位名称：昆明市五华区退役军人事务局</v>
      </c>
      <c r="B4" s="6"/>
      <c r="C4" s="6"/>
      <c r="D4" s="6"/>
      <c r="E4" s="6"/>
      <c r="F4" s="6"/>
      <c r="G4" s="6"/>
      <c r="H4" s="6"/>
      <c r="I4" s="7"/>
      <c r="J4" s="7"/>
      <c r="K4" s="7"/>
      <c r="L4" s="7"/>
      <c r="M4" s="7"/>
      <c r="N4" s="7"/>
      <c r="O4" s="7"/>
      <c r="P4" s="7"/>
      <c r="Q4" s="7"/>
      <c r="U4" s="141"/>
      <c r="W4" s="122" t="s">
        <v>1</v>
      </c>
    </row>
    <row r="5" ht="21.75" customHeight="1" spans="1:23">
      <c r="A5" s="9" t="s">
        <v>307</v>
      </c>
      <c r="B5" s="10" t="s">
        <v>222</v>
      </c>
      <c r="C5" s="9" t="s">
        <v>223</v>
      </c>
      <c r="D5" s="9" t="s">
        <v>308</v>
      </c>
      <c r="E5" s="10" t="s">
        <v>224</v>
      </c>
      <c r="F5" s="10" t="s">
        <v>225</v>
      </c>
      <c r="G5" s="10" t="s">
        <v>309</v>
      </c>
      <c r="H5" s="10" t="s">
        <v>310</v>
      </c>
      <c r="I5" s="30" t="s">
        <v>55</v>
      </c>
      <c r="J5" s="11" t="s">
        <v>311</v>
      </c>
      <c r="K5" s="12"/>
      <c r="L5" s="12"/>
      <c r="M5" s="13"/>
      <c r="N5" s="11" t="s">
        <v>230</v>
      </c>
      <c r="O5" s="12"/>
      <c r="P5" s="13"/>
      <c r="Q5" s="10" t="s">
        <v>61</v>
      </c>
      <c r="R5" s="11" t="s">
        <v>62</v>
      </c>
      <c r="S5" s="12"/>
      <c r="T5" s="12"/>
      <c r="U5" s="12"/>
      <c r="V5" s="12"/>
      <c r="W5" s="13"/>
    </row>
    <row r="6" ht="21.75" customHeight="1" spans="1:23">
      <c r="A6" s="14"/>
      <c r="B6" s="31"/>
      <c r="C6" s="14"/>
      <c r="D6" s="14"/>
      <c r="E6" s="15"/>
      <c r="F6" s="15"/>
      <c r="G6" s="15"/>
      <c r="H6" s="15"/>
      <c r="I6" s="31"/>
      <c r="J6" s="142" t="s">
        <v>58</v>
      </c>
      <c r="K6" s="143"/>
      <c r="L6" s="10" t="s">
        <v>59</v>
      </c>
      <c r="M6" s="10" t="s">
        <v>60</v>
      </c>
      <c r="N6" s="10" t="s">
        <v>58</v>
      </c>
      <c r="O6" s="10" t="s">
        <v>59</v>
      </c>
      <c r="P6" s="10" t="s">
        <v>60</v>
      </c>
      <c r="Q6" s="15"/>
      <c r="R6" s="10" t="s">
        <v>57</v>
      </c>
      <c r="S6" s="10" t="s">
        <v>64</v>
      </c>
      <c r="T6" s="10" t="s">
        <v>236</v>
      </c>
      <c r="U6" s="10" t="s">
        <v>66</v>
      </c>
      <c r="V6" s="10" t="s">
        <v>67</v>
      </c>
      <c r="W6" s="10" t="s">
        <v>68</v>
      </c>
    </row>
    <row r="7" ht="21" customHeight="1" spans="1:23">
      <c r="A7" s="31"/>
      <c r="B7" s="31"/>
      <c r="C7" s="31"/>
      <c r="D7" s="31"/>
      <c r="E7" s="31"/>
      <c r="F7" s="31"/>
      <c r="G7" s="31"/>
      <c r="H7" s="31"/>
      <c r="I7" s="31"/>
      <c r="J7" s="144" t="s">
        <v>57</v>
      </c>
      <c r="K7" s="145"/>
      <c r="L7" s="31"/>
      <c r="M7" s="31"/>
      <c r="N7" s="31"/>
      <c r="O7" s="31"/>
      <c r="P7" s="31"/>
      <c r="Q7" s="31"/>
      <c r="R7" s="31"/>
      <c r="S7" s="31"/>
      <c r="T7" s="31"/>
      <c r="U7" s="31"/>
      <c r="V7" s="31"/>
      <c r="W7" s="31"/>
    </row>
    <row r="8" ht="39.75" customHeight="1" spans="1:23">
      <c r="A8" s="17"/>
      <c r="B8" s="19"/>
      <c r="C8" s="17"/>
      <c r="D8" s="17"/>
      <c r="E8" s="18"/>
      <c r="F8" s="18"/>
      <c r="G8" s="18"/>
      <c r="H8" s="18"/>
      <c r="I8" s="19"/>
      <c r="J8" s="70" t="s">
        <v>57</v>
      </c>
      <c r="K8" s="70" t="s">
        <v>312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21.75" customHeight="1" spans="1:23">
      <c r="A10" s="72" t="s">
        <v>313</v>
      </c>
      <c r="B10" s="72" t="s">
        <v>314</v>
      </c>
      <c r="C10" s="72" t="s">
        <v>315</v>
      </c>
      <c r="D10" s="72" t="s">
        <v>70</v>
      </c>
      <c r="E10" s="72" t="s">
        <v>130</v>
      </c>
      <c r="F10" s="72" t="s">
        <v>131</v>
      </c>
      <c r="G10" s="72" t="s">
        <v>257</v>
      </c>
      <c r="H10" s="72" t="s">
        <v>258</v>
      </c>
      <c r="I10" s="85">
        <v>8700</v>
      </c>
      <c r="J10" s="85">
        <v>8700</v>
      </c>
      <c r="K10" s="85">
        <v>8700</v>
      </c>
      <c r="L10" s="85"/>
      <c r="M10" s="85"/>
      <c r="N10" s="85"/>
      <c r="O10" s="85"/>
      <c r="P10" s="85"/>
      <c r="Q10" s="85"/>
      <c r="R10" s="85"/>
      <c r="S10" s="85"/>
      <c r="T10" s="85"/>
      <c r="U10" s="85"/>
      <c r="V10" s="85"/>
      <c r="W10" s="85"/>
    </row>
    <row r="11" ht="21.75" customHeight="1" spans="1:23">
      <c r="A11" s="72" t="s">
        <v>313</v>
      </c>
      <c r="B11" s="72" t="s">
        <v>316</v>
      </c>
      <c r="C11" s="72" t="s">
        <v>317</v>
      </c>
      <c r="D11" s="72" t="s">
        <v>70</v>
      </c>
      <c r="E11" s="72" t="s">
        <v>136</v>
      </c>
      <c r="F11" s="72" t="s">
        <v>137</v>
      </c>
      <c r="G11" s="72" t="s">
        <v>273</v>
      </c>
      <c r="H11" s="72" t="s">
        <v>274</v>
      </c>
      <c r="I11" s="85">
        <v>30000</v>
      </c>
      <c r="J11" s="85">
        <v>30000</v>
      </c>
      <c r="K11" s="85">
        <v>30000</v>
      </c>
      <c r="L11" s="85"/>
      <c r="M11" s="85"/>
      <c r="N11" s="85"/>
      <c r="O11" s="85"/>
      <c r="P11" s="85"/>
      <c r="Q11" s="85"/>
      <c r="R11" s="85"/>
      <c r="S11" s="85"/>
      <c r="T11" s="85"/>
      <c r="U11" s="85"/>
      <c r="V11" s="85"/>
      <c r="W11" s="85"/>
    </row>
    <row r="12" ht="21.75" customHeight="1" spans="1:23">
      <c r="A12" s="72" t="s">
        <v>313</v>
      </c>
      <c r="B12" s="72" t="s">
        <v>318</v>
      </c>
      <c r="C12" s="72" t="s">
        <v>319</v>
      </c>
      <c r="D12" s="72" t="s">
        <v>70</v>
      </c>
      <c r="E12" s="72" t="s">
        <v>136</v>
      </c>
      <c r="F12" s="72" t="s">
        <v>137</v>
      </c>
      <c r="G12" s="72" t="s">
        <v>257</v>
      </c>
      <c r="H12" s="72" t="s">
        <v>258</v>
      </c>
      <c r="I12" s="85">
        <v>40000</v>
      </c>
      <c r="J12" s="85">
        <v>40000</v>
      </c>
      <c r="K12" s="85">
        <v>40000</v>
      </c>
      <c r="L12" s="85"/>
      <c r="M12" s="85"/>
      <c r="N12" s="85"/>
      <c r="O12" s="85"/>
      <c r="P12" s="85"/>
      <c r="Q12" s="85"/>
      <c r="R12" s="85"/>
      <c r="S12" s="85"/>
      <c r="T12" s="85"/>
      <c r="U12" s="85"/>
      <c r="V12" s="85"/>
      <c r="W12" s="85"/>
    </row>
    <row r="13" ht="21.75" customHeight="1" spans="1:23">
      <c r="A13" s="72" t="s">
        <v>320</v>
      </c>
      <c r="B13" s="72" t="s">
        <v>321</v>
      </c>
      <c r="C13" s="72" t="s">
        <v>322</v>
      </c>
      <c r="D13" s="72" t="s">
        <v>70</v>
      </c>
      <c r="E13" s="72" t="s">
        <v>136</v>
      </c>
      <c r="F13" s="72" t="s">
        <v>137</v>
      </c>
      <c r="G13" s="72" t="s">
        <v>323</v>
      </c>
      <c r="H13" s="72" t="s">
        <v>324</v>
      </c>
      <c r="I13" s="85">
        <v>12000</v>
      </c>
      <c r="J13" s="85">
        <v>12000</v>
      </c>
      <c r="K13" s="85">
        <v>12000</v>
      </c>
      <c r="L13" s="85"/>
      <c r="M13" s="85"/>
      <c r="N13" s="85"/>
      <c r="O13" s="85"/>
      <c r="P13" s="85"/>
      <c r="Q13" s="85"/>
      <c r="R13" s="85"/>
      <c r="S13" s="85"/>
      <c r="T13" s="85"/>
      <c r="U13" s="85"/>
      <c r="V13" s="85"/>
      <c r="W13" s="85"/>
    </row>
    <row r="14" ht="21.75" customHeight="1" spans="1:23">
      <c r="A14" s="72" t="s">
        <v>325</v>
      </c>
      <c r="B14" s="72" t="s">
        <v>326</v>
      </c>
      <c r="C14" s="72" t="s">
        <v>327</v>
      </c>
      <c r="D14" s="72" t="s">
        <v>70</v>
      </c>
      <c r="E14" s="72" t="s">
        <v>138</v>
      </c>
      <c r="F14" s="72" t="s">
        <v>139</v>
      </c>
      <c r="G14" s="72" t="s">
        <v>257</v>
      </c>
      <c r="H14" s="72" t="s">
        <v>258</v>
      </c>
      <c r="I14" s="85">
        <v>100000</v>
      </c>
      <c r="J14" s="85">
        <v>100000</v>
      </c>
      <c r="K14" s="85">
        <v>100000</v>
      </c>
      <c r="L14" s="85"/>
      <c r="M14" s="85"/>
      <c r="N14" s="85"/>
      <c r="O14" s="85"/>
      <c r="P14" s="85"/>
      <c r="Q14" s="85"/>
      <c r="R14" s="85"/>
      <c r="S14" s="85"/>
      <c r="T14" s="85"/>
      <c r="U14" s="85"/>
      <c r="V14" s="85"/>
      <c r="W14" s="85"/>
    </row>
    <row r="15" ht="21.75" customHeight="1" spans="1:23">
      <c r="A15" s="72" t="s">
        <v>325</v>
      </c>
      <c r="B15" s="72" t="s">
        <v>326</v>
      </c>
      <c r="C15" s="72" t="s">
        <v>327</v>
      </c>
      <c r="D15" s="72" t="s">
        <v>70</v>
      </c>
      <c r="E15" s="72" t="s">
        <v>138</v>
      </c>
      <c r="F15" s="72" t="s">
        <v>139</v>
      </c>
      <c r="G15" s="72" t="s">
        <v>289</v>
      </c>
      <c r="H15" s="72" t="s">
        <v>290</v>
      </c>
      <c r="I15" s="85">
        <v>300000</v>
      </c>
      <c r="J15" s="85">
        <v>300000</v>
      </c>
      <c r="K15" s="85">
        <v>300000</v>
      </c>
      <c r="L15" s="85"/>
      <c r="M15" s="85"/>
      <c r="N15" s="85"/>
      <c r="O15" s="85"/>
      <c r="P15" s="85"/>
      <c r="Q15" s="85"/>
      <c r="R15" s="85"/>
      <c r="S15" s="85"/>
      <c r="T15" s="85"/>
      <c r="U15" s="85"/>
      <c r="V15" s="85"/>
      <c r="W15" s="85"/>
    </row>
    <row r="16" ht="21.75" customHeight="1" spans="1:23">
      <c r="A16" s="72" t="s">
        <v>325</v>
      </c>
      <c r="B16" s="72" t="s">
        <v>328</v>
      </c>
      <c r="C16" s="72" t="s">
        <v>329</v>
      </c>
      <c r="D16" s="72" t="s">
        <v>70</v>
      </c>
      <c r="E16" s="72" t="s">
        <v>142</v>
      </c>
      <c r="F16" s="72" t="s">
        <v>143</v>
      </c>
      <c r="G16" s="72" t="s">
        <v>257</v>
      </c>
      <c r="H16" s="72" t="s">
        <v>258</v>
      </c>
      <c r="I16" s="85">
        <v>50006.1</v>
      </c>
      <c r="J16" s="85">
        <v>50006.1</v>
      </c>
      <c r="K16" s="85">
        <v>50006.1</v>
      </c>
      <c r="L16" s="85"/>
      <c r="M16" s="85"/>
      <c r="N16" s="85"/>
      <c r="O16" s="85"/>
      <c r="P16" s="85"/>
      <c r="Q16" s="85"/>
      <c r="R16" s="85"/>
      <c r="S16" s="85"/>
      <c r="T16" s="85"/>
      <c r="U16" s="85"/>
      <c r="V16" s="85"/>
      <c r="W16" s="85"/>
    </row>
    <row r="17" ht="21.75" customHeight="1" spans="1:23">
      <c r="A17" s="72" t="s">
        <v>325</v>
      </c>
      <c r="B17" s="72" t="s">
        <v>328</v>
      </c>
      <c r="C17" s="72" t="s">
        <v>329</v>
      </c>
      <c r="D17" s="72" t="s">
        <v>70</v>
      </c>
      <c r="E17" s="72" t="s">
        <v>142</v>
      </c>
      <c r="F17" s="72" t="s">
        <v>143</v>
      </c>
      <c r="G17" s="72" t="s">
        <v>267</v>
      </c>
      <c r="H17" s="72" t="s">
        <v>268</v>
      </c>
      <c r="I17" s="85">
        <v>41600</v>
      </c>
      <c r="J17" s="85">
        <v>41600</v>
      </c>
      <c r="K17" s="85">
        <v>41600</v>
      </c>
      <c r="L17" s="85"/>
      <c r="M17" s="85"/>
      <c r="N17" s="85"/>
      <c r="O17" s="85"/>
      <c r="P17" s="85"/>
      <c r="Q17" s="85"/>
      <c r="R17" s="85"/>
      <c r="S17" s="85"/>
      <c r="T17" s="85"/>
      <c r="U17" s="85"/>
      <c r="V17" s="85"/>
      <c r="W17" s="85"/>
    </row>
    <row r="18" ht="21.75" customHeight="1" spans="1:23">
      <c r="A18" s="72" t="s">
        <v>325</v>
      </c>
      <c r="B18" s="72" t="s">
        <v>330</v>
      </c>
      <c r="C18" s="72" t="s">
        <v>331</v>
      </c>
      <c r="D18" s="72" t="s">
        <v>70</v>
      </c>
      <c r="E18" s="72" t="s">
        <v>130</v>
      </c>
      <c r="F18" s="72" t="s">
        <v>131</v>
      </c>
      <c r="G18" s="72" t="s">
        <v>267</v>
      </c>
      <c r="H18" s="72" t="s">
        <v>268</v>
      </c>
      <c r="I18" s="85">
        <v>746390.7</v>
      </c>
      <c r="J18" s="85">
        <v>746390.7</v>
      </c>
      <c r="K18" s="85">
        <v>746390.7</v>
      </c>
      <c r="L18" s="85"/>
      <c r="M18" s="85"/>
      <c r="N18" s="85"/>
      <c r="O18" s="85"/>
      <c r="P18" s="85"/>
      <c r="Q18" s="85"/>
      <c r="R18" s="85"/>
      <c r="S18" s="85"/>
      <c r="T18" s="85"/>
      <c r="U18" s="85"/>
      <c r="V18" s="85"/>
      <c r="W18" s="85"/>
    </row>
    <row r="19" ht="21.75" customHeight="1" spans="1:23">
      <c r="A19" s="72" t="s">
        <v>332</v>
      </c>
      <c r="B19" s="72" t="s">
        <v>333</v>
      </c>
      <c r="C19" s="72" t="s">
        <v>334</v>
      </c>
      <c r="D19" s="72" t="s">
        <v>70</v>
      </c>
      <c r="E19" s="72" t="s">
        <v>114</v>
      </c>
      <c r="F19" s="72" t="s">
        <v>115</v>
      </c>
      <c r="G19" s="72" t="s">
        <v>335</v>
      </c>
      <c r="H19" s="72" t="s">
        <v>336</v>
      </c>
      <c r="I19" s="85">
        <v>91437.9</v>
      </c>
      <c r="J19" s="85">
        <v>91437.9</v>
      </c>
      <c r="K19" s="85">
        <v>91437.9</v>
      </c>
      <c r="L19" s="85"/>
      <c r="M19" s="85"/>
      <c r="N19" s="85"/>
      <c r="O19" s="85"/>
      <c r="P19" s="85"/>
      <c r="Q19" s="85"/>
      <c r="R19" s="85"/>
      <c r="S19" s="85"/>
      <c r="T19" s="85"/>
      <c r="U19" s="85"/>
      <c r="V19" s="85"/>
      <c r="W19" s="85"/>
    </row>
    <row r="20" ht="21.75" customHeight="1" spans="1:23">
      <c r="A20" s="72" t="s">
        <v>332</v>
      </c>
      <c r="B20" s="72" t="s">
        <v>333</v>
      </c>
      <c r="C20" s="72" t="s">
        <v>334</v>
      </c>
      <c r="D20" s="72" t="s">
        <v>70</v>
      </c>
      <c r="E20" s="72" t="s">
        <v>114</v>
      </c>
      <c r="F20" s="72" t="s">
        <v>115</v>
      </c>
      <c r="G20" s="72" t="s">
        <v>335</v>
      </c>
      <c r="H20" s="72" t="s">
        <v>336</v>
      </c>
      <c r="I20" s="85">
        <v>54000000</v>
      </c>
      <c r="J20" s="85">
        <v>54000000</v>
      </c>
      <c r="K20" s="85">
        <v>54000000</v>
      </c>
      <c r="L20" s="85"/>
      <c r="M20" s="85"/>
      <c r="N20" s="85"/>
      <c r="O20" s="85"/>
      <c r="P20" s="85"/>
      <c r="Q20" s="85"/>
      <c r="R20" s="85"/>
      <c r="S20" s="85"/>
      <c r="T20" s="85"/>
      <c r="U20" s="85"/>
      <c r="V20" s="85"/>
      <c r="W20" s="85"/>
    </row>
    <row r="21" ht="21.75" customHeight="1" spans="1:23">
      <c r="A21" s="72" t="s">
        <v>332</v>
      </c>
      <c r="B21" s="72" t="s">
        <v>333</v>
      </c>
      <c r="C21" s="72" t="s">
        <v>334</v>
      </c>
      <c r="D21" s="72" t="s">
        <v>70</v>
      </c>
      <c r="E21" s="72" t="s">
        <v>116</v>
      </c>
      <c r="F21" s="72" t="s">
        <v>117</v>
      </c>
      <c r="G21" s="72" t="s">
        <v>335</v>
      </c>
      <c r="H21" s="72" t="s">
        <v>336</v>
      </c>
      <c r="I21" s="85">
        <v>1458822.1</v>
      </c>
      <c r="J21" s="85">
        <v>1458822.1</v>
      </c>
      <c r="K21" s="85">
        <v>1458822.1</v>
      </c>
      <c r="L21" s="85"/>
      <c r="M21" s="85"/>
      <c r="N21" s="85"/>
      <c r="O21" s="85"/>
      <c r="P21" s="85"/>
      <c r="Q21" s="85"/>
      <c r="R21" s="85"/>
      <c r="S21" s="85"/>
      <c r="T21" s="85"/>
      <c r="U21" s="85"/>
      <c r="V21" s="85"/>
      <c r="W21" s="85"/>
    </row>
    <row r="22" ht="21.75" customHeight="1" spans="1:23">
      <c r="A22" s="72" t="s">
        <v>332</v>
      </c>
      <c r="B22" s="72" t="s">
        <v>333</v>
      </c>
      <c r="C22" s="72" t="s">
        <v>334</v>
      </c>
      <c r="D22" s="72" t="s">
        <v>70</v>
      </c>
      <c r="E22" s="72" t="s">
        <v>116</v>
      </c>
      <c r="F22" s="72" t="s">
        <v>117</v>
      </c>
      <c r="G22" s="72" t="s">
        <v>289</v>
      </c>
      <c r="H22" s="72" t="s">
        <v>290</v>
      </c>
      <c r="I22" s="85">
        <v>975369.6</v>
      </c>
      <c r="J22" s="85">
        <v>975369.6</v>
      </c>
      <c r="K22" s="85">
        <v>975369.6</v>
      </c>
      <c r="L22" s="85"/>
      <c r="M22" s="85"/>
      <c r="N22" s="85"/>
      <c r="O22" s="85"/>
      <c r="P22" s="85"/>
      <c r="Q22" s="85"/>
      <c r="R22" s="85"/>
      <c r="S22" s="85"/>
      <c r="T22" s="85"/>
      <c r="U22" s="85"/>
      <c r="V22" s="85"/>
      <c r="W22" s="85"/>
    </row>
    <row r="23" ht="21.75" customHeight="1" spans="1:23">
      <c r="A23" s="72" t="s">
        <v>332</v>
      </c>
      <c r="B23" s="72" t="s">
        <v>333</v>
      </c>
      <c r="C23" s="72" t="s">
        <v>334</v>
      </c>
      <c r="D23" s="72" t="s">
        <v>70</v>
      </c>
      <c r="E23" s="72" t="s">
        <v>118</v>
      </c>
      <c r="F23" s="72" t="s">
        <v>119</v>
      </c>
      <c r="G23" s="72" t="s">
        <v>289</v>
      </c>
      <c r="H23" s="72" t="s">
        <v>290</v>
      </c>
      <c r="I23" s="85">
        <v>670724.33</v>
      </c>
      <c r="J23" s="85">
        <v>670724.33</v>
      </c>
      <c r="K23" s="85">
        <v>670724.33</v>
      </c>
      <c r="L23" s="85"/>
      <c r="M23" s="85"/>
      <c r="N23" s="85"/>
      <c r="O23" s="85"/>
      <c r="P23" s="85"/>
      <c r="Q23" s="85"/>
      <c r="R23" s="85"/>
      <c r="S23" s="85"/>
      <c r="T23" s="85"/>
      <c r="U23" s="85"/>
      <c r="V23" s="85"/>
      <c r="W23" s="85"/>
    </row>
    <row r="24" ht="21.75" customHeight="1" spans="1:23">
      <c r="A24" s="72" t="s">
        <v>332</v>
      </c>
      <c r="B24" s="72" t="s">
        <v>333</v>
      </c>
      <c r="C24" s="72" t="s">
        <v>334</v>
      </c>
      <c r="D24" s="72" t="s">
        <v>70</v>
      </c>
      <c r="E24" s="72" t="s">
        <v>120</v>
      </c>
      <c r="F24" s="72" t="s">
        <v>121</v>
      </c>
      <c r="G24" s="72" t="s">
        <v>289</v>
      </c>
      <c r="H24" s="72" t="s">
        <v>290</v>
      </c>
      <c r="I24" s="85">
        <v>3751656</v>
      </c>
      <c r="J24" s="85">
        <v>3751656</v>
      </c>
      <c r="K24" s="85">
        <v>3751656</v>
      </c>
      <c r="L24" s="85"/>
      <c r="M24" s="85"/>
      <c r="N24" s="85"/>
      <c r="O24" s="85"/>
      <c r="P24" s="85"/>
      <c r="Q24" s="85"/>
      <c r="R24" s="85"/>
      <c r="S24" s="85"/>
      <c r="T24" s="85"/>
      <c r="U24" s="85"/>
      <c r="V24" s="85"/>
      <c r="W24" s="85"/>
    </row>
    <row r="25" ht="21.75" customHeight="1" spans="1:23">
      <c r="A25" s="72" t="s">
        <v>332</v>
      </c>
      <c r="B25" s="72" t="s">
        <v>333</v>
      </c>
      <c r="C25" s="72" t="s">
        <v>334</v>
      </c>
      <c r="D25" s="72" t="s">
        <v>70</v>
      </c>
      <c r="E25" s="72" t="s">
        <v>122</v>
      </c>
      <c r="F25" s="72" t="s">
        <v>123</v>
      </c>
      <c r="G25" s="72" t="s">
        <v>289</v>
      </c>
      <c r="H25" s="72" t="s">
        <v>290</v>
      </c>
      <c r="I25" s="85">
        <v>2992754.56</v>
      </c>
      <c r="J25" s="85">
        <v>2992754.56</v>
      </c>
      <c r="K25" s="85">
        <v>2992754.56</v>
      </c>
      <c r="L25" s="85"/>
      <c r="M25" s="85"/>
      <c r="N25" s="85"/>
      <c r="O25" s="85"/>
      <c r="P25" s="85"/>
      <c r="Q25" s="85"/>
      <c r="R25" s="85"/>
      <c r="S25" s="85"/>
      <c r="T25" s="85"/>
      <c r="U25" s="85"/>
      <c r="V25" s="85"/>
      <c r="W25" s="85"/>
    </row>
    <row r="26" ht="21.75" customHeight="1" spans="1:23">
      <c r="A26" s="72" t="s">
        <v>332</v>
      </c>
      <c r="B26" s="72" t="s">
        <v>333</v>
      </c>
      <c r="C26" s="72" t="s">
        <v>334</v>
      </c>
      <c r="D26" s="72" t="s">
        <v>70</v>
      </c>
      <c r="E26" s="72" t="s">
        <v>122</v>
      </c>
      <c r="F26" s="72" t="s">
        <v>123</v>
      </c>
      <c r="G26" s="72" t="s">
        <v>289</v>
      </c>
      <c r="H26" s="72" t="s">
        <v>290</v>
      </c>
      <c r="I26" s="85">
        <v>326400</v>
      </c>
      <c r="J26" s="85">
        <v>326400</v>
      </c>
      <c r="K26" s="85">
        <v>326400</v>
      </c>
      <c r="L26" s="85"/>
      <c r="M26" s="85"/>
      <c r="N26" s="85"/>
      <c r="O26" s="85"/>
      <c r="P26" s="85"/>
      <c r="Q26" s="85"/>
      <c r="R26" s="85"/>
      <c r="S26" s="85"/>
      <c r="T26" s="85"/>
      <c r="U26" s="85"/>
      <c r="V26" s="85"/>
      <c r="W26" s="85"/>
    </row>
    <row r="27" ht="21.75" customHeight="1" spans="1:23">
      <c r="A27" s="72" t="s">
        <v>332</v>
      </c>
      <c r="B27" s="72" t="s">
        <v>333</v>
      </c>
      <c r="C27" s="72" t="s">
        <v>334</v>
      </c>
      <c r="D27" s="72" t="s">
        <v>70</v>
      </c>
      <c r="E27" s="72" t="s">
        <v>138</v>
      </c>
      <c r="F27" s="72" t="s">
        <v>139</v>
      </c>
      <c r="G27" s="72" t="s">
        <v>289</v>
      </c>
      <c r="H27" s="72" t="s">
        <v>290</v>
      </c>
      <c r="I27" s="85">
        <v>2281600</v>
      </c>
      <c r="J27" s="85">
        <v>2281600</v>
      </c>
      <c r="K27" s="85">
        <v>2281600</v>
      </c>
      <c r="L27" s="85"/>
      <c r="M27" s="85"/>
      <c r="N27" s="85"/>
      <c r="O27" s="85"/>
      <c r="P27" s="85"/>
      <c r="Q27" s="85"/>
      <c r="R27" s="85"/>
      <c r="S27" s="85"/>
      <c r="T27" s="85"/>
      <c r="U27" s="85"/>
      <c r="V27" s="85"/>
      <c r="W27" s="85"/>
    </row>
    <row r="28" ht="21.75" customHeight="1" spans="1:23">
      <c r="A28" s="72" t="s">
        <v>332</v>
      </c>
      <c r="B28" s="72" t="s">
        <v>337</v>
      </c>
      <c r="C28" s="72" t="s">
        <v>338</v>
      </c>
      <c r="D28" s="72" t="s">
        <v>70</v>
      </c>
      <c r="E28" s="72" t="s">
        <v>126</v>
      </c>
      <c r="F28" s="72" t="s">
        <v>127</v>
      </c>
      <c r="G28" s="72" t="s">
        <v>339</v>
      </c>
      <c r="H28" s="72" t="s">
        <v>340</v>
      </c>
      <c r="I28" s="85">
        <v>1425000</v>
      </c>
      <c r="J28" s="85">
        <v>1425000</v>
      </c>
      <c r="K28" s="85">
        <v>1425000</v>
      </c>
      <c r="L28" s="85"/>
      <c r="M28" s="85"/>
      <c r="N28" s="85"/>
      <c r="O28" s="85"/>
      <c r="P28" s="85"/>
      <c r="Q28" s="85"/>
      <c r="R28" s="85"/>
      <c r="S28" s="85"/>
      <c r="T28" s="85"/>
      <c r="U28" s="85"/>
      <c r="V28" s="85"/>
      <c r="W28" s="85"/>
    </row>
    <row r="29" ht="21.75" customHeight="1" spans="1:23">
      <c r="A29" s="72" t="s">
        <v>332</v>
      </c>
      <c r="B29" s="72" t="s">
        <v>337</v>
      </c>
      <c r="C29" s="72" t="s">
        <v>338</v>
      </c>
      <c r="D29" s="72" t="s">
        <v>70</v>
      </c>
      <c r="E29" s="72" t="s">
        <v>126</v>
      </c>
      <c r="F29" s="72" t="s">
        <v>127</v>
      </c>
      <c r="G29" s="72" t="s">
        <v>289</v>
      </c>
      <c r="H29" s="72" t="s">
        <v>290</v>
      </c>
      <c r="I29" s="85">
        <v>2056752</v>
      </c>
      <c r="J29" s="85">
        <v>2056752</v>
      </c>
      <c r="K29" s="85">
        <v>2056752</v>
      </c>
      <c r="L29" s="85"/>
      <c r="M29" s="85"/>
      <c r="N29" s="85"/>
      <c r="O29" s="85"/>
      <c r="P29" s="85"/>
      <c r="Q29" s="85"/>
      <c r="R29" s="85"/>
      <c r="S29" s="85"/>
      <c r="T29" s="85"/>
      <c r="U29" s="85"/>
      <c r="V29" s="85"/>
      <c r="W29" s="85"/>
    </row>
    <row r="30" ht="21.75" customHeight="1" spans="1:23">
      <c r="A30" s="72" t="s">
        <v>332</v>
      </c>
      <c r="B30" s="72" t="s">
        <v>337</v>
      </c>
      <c r="C30" s="72" t="s">
        <v>338</v>
      </c>
      <c r="D30" s="72" t="s">
        <v>70</v>
      </c>
      <c r="E30" s="72" t="s">
        <v>128</v>
      </c>
      <c r="F30" s="72" t="s">
        <v>129</v>
      </c>
      <c r="G30" s="72" t="s">
        <v>289</v>
      </c>
      <c r="H30" s="72" t="s">
        <v>290</v>
      </c>
      <c r="I30" s="85">
        <v>30840400</v>
      </c>
      <c r="J30" s="85">
        <v>30840400</v>
      </c>
      <c r="K30" s="85">
        <v>30840400</v>
      </c>
      <c r="L30" s="85"/>
      <c r="M30" s="85"/>
      <c r="N30" s="85"/>
      <c r="O30" s="85"/>
      <c r="P30" s="85"/>
      <c r="Q30" s="85"/>
      <c r="R30" s="85"/>
      <c r="S30" s="85"/>
      <c r="T30" s="85"/>
      <c r="U30" s="85"/>
      <c r="V30" s="85"/>
      <c r="W30" s="85"/>
    </row>
    <row r="31" ht="21.75" customHeight="1" spans="1:23">
      <c r="A31" s="72" t="s">
        <v>332</v>
      </c>
      <c r="B31" s="72" t="s">
        <v>337</v>
      </c>
      <c r="C31" s="72" t="s">
        <v>338</v>
      </c>
      <c r="D31" s="72" t="s">
        <v>70</v>
      </c>
      <c r="E31" s="72" t="s">
        <v>132</v>
      </c>
      <c r="F31" s="72" t="s">
        <v>133</v>
      </c>
      <c r="G31" s="72" t="s">
        <v>289</v>
      </c>
      <c r="H31" s="72" t="s">
        <v>290</v>
      </c>
      <c r="I31" s="85">
        <v>327360</v>
      </c>
      <c r="J31" s="85">
        <v>327360</v>
      </c>
      <c r="K31" s="85">
        <v>327360</v>
      </c>
      <c r="L31" s="85"/>
      <c r="M31" s="85"/>
      <c r="N31" s="85"/>
      <c r="O31" s="85"/>
      <c r="P31" s="85"/>
      <c r="Q31" s="85"/>
      <c r="R31" s="85"/>
      <c r="S31" s="85"/>
      <c r="T31" s="85"/>
      <c r="U31" s="85"/>
      <c r="V31" s="85"/>
      <c r="W31" s="85"/>
    </row>
    <row r="32" ht="21.75" customHeight="1" spans="1:23">
      <c r="A32" s="72" t="s">
        <v>332</v>
      </c>
      <c r="B32" s="72" t="s">
        <v>337</v>
      </c>
      <c r="C32" s="72" t="s">
        <v>338</v>
      </c>
      <c r="D32" s="72" t="s">
        <v>70</v>
      </c>
      <c r="E32" s="72" t="s">
        <v>128</v>
      </c>
      <c r="F32" s="72" t="s">
        <v>129</v>
      </c>
      <c r="G32" s="72" t="s">
        <v>341</v>
      </c>
      <c r="H32" s="72" t="s">
        <v>342</v>
      </c>
      <c r="I32" s="85">
        <v>3995673.12</v>
      </c>
      <c r="J32" s="85">
        <v>3995673.12</v>
      </c>
      <c r="K32" s="85">
        <v>3995673.12</v>
      </c>
      <c r="L32" s="85"/>
      <c r="M32" s="85"/>
      <c r="N32" s="85"/>
      <c r="O32" s="85"/>
      <c r="P32" s="85"/>
      <c r="Q32" s="85"/>
      <c r="R32" s="85"/>
      <c r="S32" s="85"/>
      <c r="T32" s="85"/>
      <c r="U32" s="85"/>
      <c r="V32" s="85"/>
      <c r="W32" s="85"/>
    </row>
    <row r="33" ht="21.75" customHeight="1" spans="1:23">
      <c r="A33" s="72" t="s">
        <v>332</v>
      </c>
      <c r="B33" s="72" t="s">
        <v>337</v>
      </c>
      <c r="C33" s="72" t="s">
        <v>338</v>
      </c>
      <c r="D33" s="72" t="s">
        <v>70</v>
      </c>
      <c r="E33" s="72" t="s">
        <v>157</v>
      </c>
      <c r="F33" s="72" t="s">
        <v>158</v>
      </c>
      <c r="G33" s="72" t="s">
        <v>341</v>
      </c>
      <c r="H33" s="72" t="s">
        <v>342</v>
      </c>
      <c r="I33" s="85">
        <v>5995453.56</v>
      </c>
      <c r="J33" s="85">
        <v>5995453.56</v>
      </c>
      <c r="K33" s="85">
        <v>5995453.56</v>
      </c>
      <c r="L33" s="85"/>
      <c r="M33" s="85"/>
      <c r="N33" s="85"/>
      <c r="O33" s="85"/>
      <c r="P33" s="85"/>
      <c r="Q33" s="85"/>
      <c r="R33" s="85"/>
      <c r="S33" s="85"/>
      <c r="T33" s="85"/>
      <c r="U33" s="85"/>
      <c r="V33" s="85"/>
      <c r="W33" s="85"/>
    </row>
    <row r="34" ht="21.75" customHeight="1" spans="1:23">
      <c r="A34" s="72" t="s">
        <v>332</v>
      </c>
      <c r="B34" s="72" t="s">
        <v>337</v>
      </c>
      <c r="C34" s="72" t="s">
        <v>338</v>
      </c>
      <c r="D34" s="72" t="s">
        <v>70</v>
      </c>
      <c r="E34" s="72" t="s">
        <v>209</v>
      </c>
      <c r="F34" s="72" t="s">
        <v>164</v>
      </c>
      <c r="G34" s="72" t="s">
        <v>341</v>
      </c>
      <c r="H34" s="72" t="s">
        <v>342</v>
      </c>
      <c r="I34" s="85">
        <v>1100000</v>
      </c>
      <c r="J34" s="85">
        <v>1100000</v>
      </c>
      <c r="K34" s="85">
        <v>1100000</v>
      </c>
      <c r="L34" s="85"/>
      <c r="M34" s="85"/>
      <c r="N34" s="85"/>
      <c r="O34" s="85"/>
      <c r="P34" s="85"/>
      <c r="Q34" s="85"/>
      <c r="R34" s="85"/>
      <c r="S34" s="85"/>
      <c r="T34" s="85"/>
      <c r="U34" s="85"/>
      <c r="V34" s="85"/>
      <c r="W34" s="85"/>
    </row>
    <row r="35" ht="21.75" customHeight="1" spans="1:23">
      <c r="A35" s="72" t="s">
        <v>332</v>
      </c>
      <c r="B35" s="72" t="s">
        <v>337</v>
      </c>
      <c r="C35" s="72" t="s">
        <v>338</v>
      </c>
      <c r="D35" s="72" t="s">
        <v>70</v>
      </c>
      <c r="E35" s="72" t="s">
        <v>126</v>
      </c>
      <c r="F35" s="72" t="s">
        <v>127</v>
      </c>
      <c r="G35" s="72" t="s">
        <v>343</v>
      </c>
      <c r="H35" s="72" t="s">
        <v>344</v>
      </c>
      <c r="I35" s="85">
        <v>345600</v>
      </c>
      <c r="J35" s="85">
        <v>345600</v>
      </c>
      <c r="K35" s="85">
        <v>345600</v>
      </c>
      <c r="L35" s="85"/>
      <c r="M35" s="85"/>
      <c r="N35" s="85"/>
      <c r="O35" s="85"/>
      <c r="P35" s="85"/>
      <c r="Q35" s="85"/>
      <c r="R35" s="85"/>
      <c r="S35" s="85"/>
      <c r="T35" s="85"/>
      <c r="U35" s="85"/>
      <c r="V35" s="85"/>
      <c r="W35" s="85"/>
    </row>
    <row r="36" ht="21.75" customHeight="1" spans="1:23">
      <c r="A36" s="72" t="s">
        <v>332</v>
      </c>
      <c r="B36" s="72" t="s">
        <v>337</v>
      </c>
      <c r="C36" s="72" t="s">
        <v>338</v>
      </c>
      <c r="D36" s="72" t="s">
        <v>70</v>
      </c>
      <c r="E36" s="72" t="s">
        <v>132</v>
      </c>
      <c r="F36" s="72" t="s">
        <v>133</v>
      </c>
      <c r="G36" s="72" t="s">
        <v>343</v>
      </c>
      <c r="H36" s="72" t="s">
        <v>344</v>
      </c>
      <c r="I36" s="85">
        <v>1300000</v>
      </c>
      <c r="J36" s="85">
        <v>1300000</v>
      </c>
      <c r="K36" s="85">
        <v>1300000</v>
      </c>
      <c r="L36" s="85"/>
      <c r="M36" s="85"/>
      <c r="N36" s="85"/>
      <c r="O36" s="85"/>
      <c r="P36" s="85"/>
      <c r="Q36" s="85"/>
      <c r="R36" s="85"/>
      <c r="S36" s="85"/>
      <c r="T36" s="85"/>
      <c r="U36" s="85"/>
      <c r="V36" s="85"/>
      <c r="W36" s="85"/>
    </row>
    <row r="37" ht="21.75" customHeight="1" spans="1:23">
      <c r="A37" s="72" t="s">
        <v>332</v>
      </c>
      <c r="B37" s="72" t="s">
        <v>337</v>
      </c>
      <c r="C37" s="72" t="s">
        <v>338</v>
      </c>
      <c r="D37" s="72" t="s">
        <v>70</v>
      </c>
      <c r="E37" s="72" t="s">
        <v>146</v>
      </c>
      <c r="F37" s="72" t="s">
        <v>145</v>
      </c>
      <c r="G37" s="72" t="s">
        <v>343</v>
      </c>
      <c r="H37" s="72" t="s">
        <v>344</v>
      </c>
      <c r="I37" s="85">
        <v>2200000</v>
      </c>
      <c r="J37" s="85">
        <v>2200000</v>
      </c>
      <c r="K37" s="85">
        <v>2200000</v>
      </c>
      <c r="L37" s="85"/>
      <c r="M37" s="85"/>
      <c r="N37" s="85"/>
      <c r="O37" s="85"/>
      <c r="P37" s="85"/>
      <c r="Q37" s="85"/>
      <c r="R37" s="85"/>
      <c r="S37" s="85"/>
      <c r="T37" s="85"/>
      <c r="U37" s="85"/>
      <c r="V37" s="85"/>
      <c r="W37" s="85"/>
    </row>
    <row r="38" ht="21.75" customHeight="1" spans="1:23">
      <c r="A38" s="72" t="s">
        <v>332</v>
      </c>
      <c r="B38" s="72" t="s">
        <v>345</v>
      </c>
      <c r="C38" s="72" t="s">
        <v>346</v>
      </c>
      <c r="D38" s="72" t="s">
        <v>70</v>
      </c>
      <c r="E38" s="72" t="s">
        <v>161</v>
      </c>
      <c r="F38" s="72" t="s">
        <v>162</v>
      </c>
      <c r="G38" s="72" t="s">
        <v>267</v>
      </c>
      <c r="H38" s="72" t="s">
        <v>268</v>
      </c>
      <c r="I38" s="85">
        <v>700003.2</v>
      </c>
      <c r="J38" s="85">
        <v>700003.2</v>
      </c>
      <c r="K38" s="85">
        <v>700003.2</v>
      </c>
      <c r="L38" s="85"/>
      <c r="M38" s="85"/>
      <c r="N38" s="85"/>
      <c r="O38" s="85"/>
      <c r="P38" s="85"/>
      <c r="Q38" s="85"/>
      <c r="R38" s="85"/>
      <c r="S38" s="85"/>
      <c r="T38" s="85"/>
      <c r="U38" s="85"/>
      <c r="V38" s="85"/>
      <c r="W38" s="85"/>
    </row>
    <row r="39" ht="21.75" customHeight="1" spans="1:23">
      <c r="A39" s="72" t="s">
        <v>347</v>
      </c>
      <c r="B39" s="72" t="s">
        <v>348</v>
      </c>
      <c r="C39" s="72" t="s">
        <v>349</v>
      </c>
      <c r="D39" s="72" t="s">
        <v>70</v>
      </c>
      <c r="E39" s="72" t="s">
        <v>142</v>
      </c>
      <c r="F39" s="72" t="s">
        <v>143</v>
      </c>
      <c r="G39" s="72" t="s">
        <v>267</v>
      </c>
      <c r="H39" s="72" t="s">
        <v>268</v>
      </c>
      <c r="I39" s="85">
        <v>50000</v>
      </c>
      <c r="J39" s="85">
        <v>50000</v>
      </c>
      <c r="K39" s="85">
        <v>50000</v>
      </c>
      <c r="L39" s="85"/>
      <c r="M39" s="85"/>
      <c r="N39" s="85"/>
      <c r="O39" s="85"/>
      <c r="P39" s="85"/>
      <c r="Q39" s="85"/>
      <c r="R39" s="85"/>
      <c r="S39" s="85"/>
      <c r="T39" s="85"/>
      <c r="U39" s="85"/>
      <c r="V39" s="85"/>
      <c r="W39" s="85"/>
    </row>
    <row r="40" ht="21.75" customHeight="1" spans="1:23">
      <c r="A40" s="72" t="s">
        <v>313</v>
      </c>
      <c r="B40" s="72" t="s">
        <v>350</v>
      </c>
      <c r="C40" s="72" t="s">
        <v>319</v>
      </c>
      <c r="D40" s="72" t="s">
        <v>73</v>
      </c>
      <c r="E40" s="72" t="s">
        <v>140</v>
      </c>
      <c r="F40" s="72" t="s">
        <v>141</v>
      </c>
      <c r="G40" s="72" t="s">
        <v>257</v>
      </c>
      <c r="H40" s="72" t="s">
        <v>258</v>
      </c>
      <c r="I40" s="85">
        <v>20000</v>
      </c>
      <c r="J40" s="85">
        <v>20000</v>
      </c>
      <c r="K40" s="85">
        <v>20000</v>
      </c>
      <c r="L40" s="85"/>
      <c r="M40" s="85"/>
      <c r="N40" s="85"/>
      <c r="O40" s="85"/>
      <c r="P40" s="85"/>
      <c r="Q40" s="85"/>
      <c r="R40" s="85"/>
      <c r="S40" s="85"/>
      <c r="T40" s="85"/>
      <c r="U40" s="85"/>
      <c r="V40" s="85"/>
      <c r="W40" s="85"/>
    </row>
    <row r="41" ht="21.75" customHeight="1" spans="1:23">
      <c r="A41" s="72" t="s">
        <v>332</v>
      </c>
      <c r="B41" s="72" t="s">
        <v>351</v>
      </c>
      <c r="C41" s="72" t="s">
        <v>352</v>
      </c>
      <c r="D41" s="72" t="s">
        <v>73</v>
      </c>
      <c r="E41" s="72" t="s">
        <v>128</v>
      </c>
      <c r="F41" s="72" t="s">
        <v>129</v>
      </c>
      <c r="G41" s="72" t="s">
        <v>353</v>
      </c>
      <c r="H41" s="72" t="s">
        <v>354</v>
      </c>
      <c r="I41" s="85">
        <v>2057672</v>
      </c>
      <c r="J41" s="85">
        <v>2057672</v>
      </c>
      <c r="K41" s="85">
        <v>2057672</v>
      </c>
      <c r="L41" s="85"/>
      <c r="M41" s="85"/>
      <c r="N41" s="85"/>
      <c r="O41" s="85"/>
      <c r="P41" s="85"/>
      <c r="Q41" s="85"/>
      <c r="R41" s="85"/>
      <c r="S41" s="85"/>
      <c r="T41" s="85"/>
      <c r="U41" s="85"/>
      <c r="V41" s="85"/>
      <c r="W41" s="85"/>
    </row>
    <row r="42" ht="21.75" customHeight="1" spans="1:23">
      <c r="A42" s="72" t="s">
        <v>332</v>
      </c>
      <c r="B42" s="72" t="s">
        <v>355</v>
      </c>
      <c r="C42" s="72" t="s">
        <v>356</v>
      </c>
      <c r="D42" s="72" t="s">
        <v>73</v>
      </c>
      <c r="E42" s="72" t="s">
        <v>128</v>
      </c>
      <c r="F42" s="72" t="s">
        <v>129</v>
      </c>
      <c r="G42" s="72" t="s">
        <v>353</v>
      </c>
      <c r="H42" s="72" t="s">
        <v>354</v>
      </c>
      <c r="I42" s="85">
        <v>30162240</v>
      </c>
      <c r="J42" s="85"/>
      <c r="K42" s="85"/>
      <c r="L42" s="85"/>
      <c r="M42" s="85"/>
      <c r="N42" s="85"/>
      <c r="O42" s="85"/>
      <c r="P42" s="85"/>
      <c r="Q42" s="85"/>
      <c r="R42" s="85">
        <v>30162240</v>
      </c>
      <c r="S42" s="85"/>
      <c r="T42" s="85"/>
      <c r="U42" s="85"/>
      <c r="V42" s="85"/>
      <c r="W42" s="85">
        <v>30162240</v>
      </c>
    </row>
    <row r="43" ht="18.75" customHeight="1" spans="1:23">
      <c r="A43" s="35" t="s">
        <v>210</v>
      </c>
      <c r="B43" s="36"/>
      <c r="C43" s="36"/>
      <c r="D43" s="36"/>
      <c r="E43" s="36"/>
      <c r="F43" s="36"/>
      <c r="G43" s="36"/>
      <c r="H43" s="37"/>
      <c r="I43" s="85">
        <v>150453615.17</v>
      </c>
      <c r="J43" s="85">
        <v>120291375.17</v>
      </c>
      <c r="K43" s="85">
        <v>120291375.17</v>
      </c>
      <c r="L43" s="85"/>
      <c r="M43" s="85"/>
      <c r="N43" s="85"/>
      <c r="O43" s="85"/>
      <c r="P43" s="85"/>
      <c r="Q43" s="85"/>
      <c r="R43" s="85">
        <v>30162240</v>
      </c>
      <c r="S43" s="85"/>
      <c r="T43" s="85"/>
      <c r="U43" s="85"/>
      <c r="V43" s="85"/>
      <c r="W43" s="85">
        <v>30162240</v>
      </c>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8"/>
  <sheetViews>
    <sheetView showZeros="0" topLeftCell="B1" workbookViewId="0">
      <pane ySplit="1" topLeftCell="A91" activePane="bottomLeft" state="frozen"/>
      <selection/>
      <selection pane="bottomLeft" activeCell="B88" sqref="B88:B9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357</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"单位名称："&amp;"昆明市五华区退役军人事务局"</f>
        <v>单位名称：昆明市五华区退役军人事务局</v>
      </c>
    </row>
    <row r="5" ht="44.25" customHeight="1" spans="1:10">
      <c r="A5" s="70" t="s">
        <v>223</v>
      </c>
      <c r="B5" s="70" t="s">
        <v>358</v>
      </c>
      <c r="C5" s="70" t="s">
        <v>359</v>
      </c>
      <c r="D5" s="70" t="s">
        <v>360</v>
      </c>
      <c r="E5" s="70" t="s">
        <v>361</v>
      </c>
      <c r="F5" s="71" t="s">
        <v>362</v>
      </c>
      <c r="G5" s="70" t="s">
        <v>363</v>
      </c>
      <c r="H5" s="71" t="s">
        <v>364</v>
      </c>
      <c r="I5" s="71" t="s">
        <v>365</v>
      </c>
      <c r="J5" s="70" t="s">
        <v>366</v>
      </c>
    </row>
    <row r="6" ht="18.75" customHeight="1" spans="1:10">
      <c r="A6" s="138">
        <v>1</v>
      </c>
      <c r="B6" s="138">
        <v>2</v>
      </c>
      <c r="C6" s="138">
        <v>3</v>
      </c>
      <c r="D6" s="138">
        <v>4</v>
      </c>
      <c r="E6" s="138">
        <v>5</v>
      </c>
      <c r="F6" s="39">
        <v>6</v>
      </c>
      <c r="G6" s="138">
        <v>7</v>
      </c>
      <c r="H6" s="39">
        <v>8</v>
      </c>
      <c r="I6" s="39">
        <v>9</v>
      </c>
      <c r="J6" s="138">
        <v>10</v>
      </c>
    </row>
    <row r="7" ht="42" customHeight="1" spans="1:10">
      <c r="A7" s="32" t="s">
        <v>70</v>
      </c>
      <c r="B7" s="72"/>
      <c r="C7" s="72"/>
      <c r="D7" s="72"/>
      <c r="E7" s="57"/>
      <c r="F7" s="73"/>
      <c r="G7" s="57"/>
      <c r="H7" s="73"/>
      <c r="I7" s="73"/>
      <c r="J7" s="57"/>
    </row>
    <row r="8" ht="42" customHeight="1" spans="1:10">
      <c r="A8" s="139" t="s">
        <v>73</v>
      </c>
      <c r="B8" s="21"/>
      <c r="C8" s="21"/>
      <c r="D8" s="21"/>
      <c r="E8" s="32"/>
      <c r="F8" s="21"/>
      <c r="G8" s="32"/>
      <c r="H8" s="21"/>
      <c r="I8" s="21"/>
      <c r="J8" s="32"/>
    </row>
    <row r="9" ht="42" customHeight="1" spans="1:10">
      <c r="A9" s="140" t="s">
        <v>356</v>
      </c>
      <c r="B9" s="21" t="s">
        <v>367</v>
      </c>
      <c r="C9" s="21" t="s">
        <v>368</v>
      </c>
      <c r="D9" s="21" t="s">
        <v>369</v>
      </c>
      <c r="E9" s="32" t="s">
        <v>370</v>
      </c>
      <c r="F9" s="21" t="s">
        <v>371</v>
      </c>
      <c r="G9" s="32" t="s">
        <v>372</v>
      </c>
      <c r="H9" s="21" t="s">
        <v>373</v>
      </c>
      <c r="I9" s="21" t="s">
        <v>374</v>
      </c>
      <c r="J9" s="32" t="s">
        <v>375</v>
      </c>
    </row>
    <row r="10" ht="42" customHeight="1" spans="1:10">
      <c r="A10" s="140" t="s">
        <v>376</v>
      </c>
      <c r="B10" s="21" t="s">
        <v>367</v>
      </c>
      <c r="C10" s="21" t="s">
        <v>368</v>
      </c>
      <c r="D10" s="21" t="s">
        <v>377</v>
      </c>
      <c r="E10" s="32" t="s">
        <v>378</v>
      </c>
      <c r="F10" s="21" t="s">
        <v>379</v>
      </c>
      <c r="G10" s="32" t="s">
        <v>380</v>
      </c>
      <c r="H10" s="21" t="s">
        <v>381</v>
      </c>
      <c r="I10" s="21" t="s">
        <v>374</v>
      </c>
      <c r="J10" s="32" t="s">
        <v>382</v>
      </c>
    </row>
    <row r="11" ht="42" customHeight="1" spans="1:10">
      <c r="A11" s="140" t="s">
        <v>376</v>
      </c>
      <c r="B11" s="21" t="s">
        <v>367</v>
      </c>
      <c r="C11" s="21" t="s">
        <v>368</v>
      </c>
      <c r="D11" s="21" t="s">
        <v>383</v>
      </c>
      <c r="E11" s="32" t="s">
        <v>384</v>
      </c>
      <c r="F11" s="21" t="s">
        <v>379</v>
      </c>
      <c r="G11" s="32" t="s">
        <v>385</v>
      </c>
      <c r="H11" s="21" t="s">
        <v>386</v>
      </c>
      <c r="I11" s="21" t="s">
        <v>387</v>
      </c>
      <c r="J11" s="32" t="s">
        <v>388</v>
      </c>
    </row>
    <row r="12" ht="42" customHeight="1" spans="1:10">
      <c r="A12" s="140" t="s">
        <v>376</v>
      </c>
      <c r="B12" s="21" t="s">
        <v>367</v>
      </c>
      <c r="C12" s="21" t="s">
        <v>368</v>
      </c>
      <c r="D12" s="21" t="s">
        <v>389</v>
      </c>
      <c r="E12" s="32" t="s">
        <v>390</v>
      </c>
      <c r="F12" s="21" t="s">
        <v>371</v>
      </c>
      <c r="G12" s="32" t="s">
        <v>391</v>
      </c>
      <c r="H12" s="21" t="s">
        <v>392</v>
      </c>
      <c r="I12" s="21" t="s">
        <v>374</v>
      </c>
      <c r="J12" s="32" t="s">
        <v>393</v>
      </c>
    </row>
    <row r="13" ht="42" customHeight="1" spans="1:10">
      <c r="A13" s="140" t="s">
        <v>376</v>
      </c>
      <c r="B13" s="21" t="s">
        <v>367</v>
      </c>
      <c r="C13" s="21" t="s">
        <v>394</v>
      </c>
      <c r="D13" s="21" t="s">
        <v>395</v>
      </c>
      <c r="E13" s="32" t="s">
        <v>396</v>
      </c>
      <c r="F13" s="21" t="s">
        <v>379</v>
      </c>
      <c r="G13" s="32" t="s">
        <v>397</v>
      </c>
      <c r="H13" s="21" t="s">
        <v>386</v>
      </c>
      <c r="I13" s="21" t="s">
        <v>387</v>
      </c>
      <c r="J13" s="32" t="s">
        <v>398</v>
      </c>
    </row>
    <row r="14" ht="42" customHeight="1" spans="1:10">
      <c r="A14" s="140" t="s">
        <v>376</v>
      </c>
      <c r="B14" s="21" t="s">
        <v>367</v>
      </c>
      <c r="C14" s="21" t="s">
        <v>399</v>
      </c>
      <c r="D14" s="21" t="s">
        <v>400</v>
      </c>
      <c r="E14" s="32" t="s">
        <v>401</v>
      </c>
      <c r="F14" s="21" t="s">
        <v>402</v>
      </c>
      <c r="G14" s="32" t="s">
        <v>403</v>
      </c>
      <c r="H14" s="21" t="s">
        <v>381</v>
      </c>
      <c r="I14" s="21" t="s">
        <v>374</v>
      </c>
      <c r="J14" s="32" t="s">
        <v>404</v>
      </c>
    </row>
    <row r="15" ht="42" customHeight="1" spans="1:10">
      <c r="A15" s="140" t="s">
        <v>352</v>
      </c>
      <c r="B15" s="21" t="s">
        <v>405</v>
      </c>
      <c r="C15" s="21" t="s">
        <v>368</v>
      </c>
      <c r="D15" s="21" t="s">
        <v>369</v>
      </c>
      <c r="E15" s="32" t="s">
        <v>370</v>
      </c>
      <c r="F15" s="21" t="s">
        <v>379</v>
      </c>
      <c r="G15" s="32" t="s">
        <v>406</v>
      </c>
      <c r="H15" s="21" t="s">
        <v>407</v>
      </c>
      <c r="I15" s="21" t="s">
        <v>387</v>
      </c>
      <c r="J15" s="32" t="s">
        <v>375</v>
      </c>
    </row>
    <row r="16" ht="67" customHeight="1" spans="1:10">
      <c r="A16" s="140" t="s">
        <v>352</v>
      </c>
      <c r="B16" s="21" t="s">
        <v>408</v>
      </c>
      <c r="C16" s="21" t="s">
        <v>368</v>
      </c>
      <c r="D16" s="21" t="s">
        <v>377</v>
      </c>
      <c r="E16" s="32" t="s">
        <v>409</v>
      </c>
      <c r="F16" s="21" t="s">
        <v>379</v>
      </c>
      <c r="G16" s="32" t="s">
        <v>380</v>
      </c>
      <c r="H16" s="21" t="s">
        <v>381</v>
      </c>
      <c r="I16" s="21" t="s">
        <v>374</v>
      </c>
      <c r="J16" s="32" t="s">
        <v>410</v>
      </c>
    </row>
    <row r="17" ht="42" customHeight="1" spans="1:10">
      <c r="A17" s="140" t="s">
        <v>352</v>
      </c>
      <c r="B17" s="21" t="s">
        <v>408</v>
      </c>
      <c r="C17" s="21" t="s">
        <v>368</v>
      </c>
      <c r="D17" s="21" t="s">
        <v>377</v>
      </c>
      <c r="E17" s="32" t="s">
        <v>411</v>
      </c>
      <c r="F17" s="21" t="s">
        <v>379</v>
      </c>
      <c r="G17" s="32" t="s">
        <v>380</v>
      </c>
      <c r="H17" s="21" t="s">
        <v>381</v>
      </c>
      <c r="I17" s="21" t="s">
        <v>374</v>
      </c>
      <c r="J17" s="32" t="s">
        <v>412</v>
      </c>
    </row>
    <row r="18" ht="42" customHeight="1" spans="1:10">
      <c r="A18" s="140" t="s">
        <v>352</v>
      </c>
      <c r="B18" s="21" t="s">
        <v>408</v>
      </c>
      <c r="C18" s="21" t="s">
        <v>368</v>
      </c>
      <c r="D18" s="21" t="s">
        <v>383</v>
      </c>
      <c r="E18" s="32" t="s">
        <v>413</v>
      </c>
      <c r="F18" s="21" t="s">
        <v>379</v>
      </c>
      <c r="G18" s="32" t="s">
        <v>385</v>
      </c>
      <c r="H18" s="21" t="s">
        <v>414</v>
      </c>
      <c r="I18" s="21" t="s">
        <v>374</v>
      </c>
      <c r="J18" s="32" t="s">
        <v>415</v>
      </c>
    </row>
    <row r="19" ht="42" customHeight="1" spans="1:10">
      <c r="A19" s="140" t="s">
        <v>352</v>
      </c>
      <c r="B19" s="21" t="s">
        <v>408</v>
      </c>
      <c r="C19" s="21" t="s">
        <v>394</v>
      </c>
      <c r="D19" s="21" t="s">
        <v>395</v>
      </c>
      <c r="E19" s="32" t="s">
        <v>416</v>
      </c>
      <c r="F19" s="21" t="s">
        <v>402</v>
      </c>
      <c r="G19" s="32" t="s">
        <v>403</v>
      </c>
      <c r="H19" s="21" t="s">
        <v>381</v>
      </c>
      <c r="I19" s="21" t="s">
        <v>374</v>
      </c>
      <c r="J19" s="32" t="s">
        <v>417</v>
      </c>
    </row>
    <row r="20" ht="42" customHeight="1" spans="1:10">
      <c r="A20" s="140" t="s">
        <v>352</v>
      </c>
      <c r="B20" s="21" t="s">
        <v>408</v>
      </c>
      <c r="C20" s="21" t="s">
        <v>394</v>
      </c>
      <c r="D20" s="21" t="s">
        <v>395</v>
      </c>
      <c r="E20" s="32" t="s">
        <v>396</v>
      </c>
      <c r="F20" s="21" t="s">
        <v>379</v>
      </c>
      <c r="G20" s="32" t="s">
        <v>418</v>
      </c>
      <c r="H20" s="21" t="s">
        <v>414</v>
      </c>
      <c r="I20" s="21" t="s">
        <v>387</v>
      </c>
      <c r="J20" s="32" t="s">
        <v>419</v>
      </c>
    </row>
    <row r="21" ht="42" customHeight="1" spans="1:10">
      <c r="A21" s="140" t="s">
        <v>352</v>
      </c>
      <c r="B21" s="21" t="s">
        <v>408</v>
      </c>
      <c r="C21" s="21" t="s">
        <v>399</v>
      </c>
      <c r="D21" s="21" t="s">
        <v>400</v>
      </c>
      <c r="E21" s="32" t="s">
        <v>401</v>
      </c>
      <c r="F21" s="21" t="s">
        <v>402</v>
      </c>
      <c r="G21" s="32" t="s">
        <v>403</v>
      </c>
      <c r="H21" s="21" t="s">
        <v>381</v>
      </c>
      <c r="I21" s="21" t="s">
        <v>374</v>
      </c>
      <c r="J21" s="32" t="s">
        <v>420</v>
      </c>
    </row>
    <row r="22" ht="42" customHeight="1" spans="1:10">
      <c r="A22" s="140" t="s">
        <v>319</v>
      </c>
      <c r="B22" s="21" t="s">
        <v>421</v>
      </c>
      <c r="C22" s="21" t="s">
        <v>368</v>
      </c>
      <c r="D22" s="21" t="s">
        <v>369</v>
      </c>
      <c r="E22" s="32" t="s">
        <v>422</v>
      </c>
      <c r="F22" s="21" t="s">
        <v>402</v>
      </c>
      <c r="G22" s="32" t="s">
        <v>88</v>
      </c>
      <c r="H22" s="21" t="s">
        <v>423</v>
      </c>
      <c r="I22" s="21" t="s">
        <v>374</v>
      </c>
      <c r="J22" s="32" t="s">
        <v>424</v>
      </c>
    </row>
    <row r="23" ht="42" customHeight="1" spans="1:10">
      <c r="A23" s="140" t="s">
        <v>319</v>
      </c>
      <c r="B23" s="21" t="s">
        <v>421</v>
      </c>
      <c r="C23" s="21" t="s">
        <v>368</v>
      </c>
      <c r="D23" s="21" t="s">
        <v>377</v>
      </c>
      <c r="E23" s="32" t="s">
        <v>425</v>
      </c>
      <c r="F23" s="21" t="s">
        <v>379</v>
      </c>
      <c r="G23" s="32" t="s">
        <v>380</v>
      </c>
      <c r="H23" s="21" t="s">
        <v>381</v>
      </c>
      <c r="I23" s="21" t="s">
        <v>374</v>
      </c>
      <c r="J23" s="32" t="s">
        <v>425</v>
      </c>
    </row>
    <row r="24" ht="42" customHeight="1" spans="1:10">
      <c r="A24" s="140" t="s">
        <v>319</v>
      </c>
      <c r="B24" s="21" t="s">
        <v>421</v>
      </c>
      <c r="C24" s="21" t="s">
        <v>394</v>
      </c>
      <c r="D24" s="21" t="s">
        <v>395</v>
      </c>
      <c r="E24" s="32" t="s">
        <v>426</v>
      </c>
      <c r="F24" s="21" t="s">
        <v>379</v>
      </c>
      <c r="G24" s="32" t="s">
        <v>427</v>
      </c>
      <c r="H24" s="21" t="s">
        <v>386</v>
      </c>
      <c r="I24" s="21" t="s">
        <v>387</v>
      </c>
      <c r="J24" s="32" t="s">
        <v>428</v>
      </c>
    </row>
    <row r="25" ht="42" customHeight="1" spans="1:10">
      <c r="A25" s="140" t="s">
        <v>319</v>
      </c>
      <c r="B25" s="21" t="s">
        <v>421</v>
      </c>
      <c r="C25" s="21" t="s">
        <v>399</v>
      </c>
      <c r="D25" s="21" t="s">
        <v>400</v>
      </c>
      <c r="E25" s="32" t="s">
        <v>429</v>
      </c>
      <c r="F25" s="21" t="s">
        <v>402</v>
      </c>
      <c r="G25" s="32" t="s">
        <v>403</v>
      </c>
      <c r="H25" s="21" t="s">
        <v>381</v>
      </c>
      <c r="I25" s="21" t="s">
        <v>374</v>
      </c>
      <c r="J25" s="32" t="s">
        <v>430</v>
      </c>
    </row>
    <row r="26" ht="42" customHeight="1" spans="1:10">
      <c r="A26" s="139" t="s">
        <v>70</v>
      </c>
      <c r="B26" s="25"/>
      <c r="C26" s="25"/>
      <c r="D26" s="25"/>
      <c r="E26" s="25"/>
      <c r="F26" s="25"/>
      <c r="G26" s="25"/>
      <c r="H26" s="25"/>
      <c r="I26" s="25"/>
      <c r="J26" s="25"/>
    </row>
    <row r="27" ht="42" customHeight="1" spans="1:10">
      <c r="A27" s="140" t="s">
        <v>317</v>
      </c>
      <c r="B27" s="21" t="s">
        <v>431</v>
      </c>
      <c r="C27" s="21" t="s">
        <v>368</v>
      </c>
      <c r="D27" s="21" t="s">
        <v>377</v>
      </c>
      <c r="E27" s="32" t="s">
        <v>432</v>
      </c>
      <c r="F27" s="21" t="s">
        <v>379</v>
      </c>
      <c r="G27" s="32" t="s">
        <v>433</v>
      </c>
      <c r="H27" s="21" t="s">
        <v>434</v>
      </c>
      <c r="I27" s="21" t="s">
        <v>387</v>
      </c>
      <c r="J27" s="32" t="s">
        <v>435</v>
      </c>
    </row>
    <row r="28" ht="42" customHeight="1" spans="1:10">
      <c r="A28" s="140" t="s">
        <v>317</v>
      </c>
      <c r="B28" s="21" t="s">
        <v>431</v>
      </c>
      <c r="C28" s="21" t="s">
        <v>394</v>
      </c>
      <c r="D28" s="21" t="s">
        <v>395</v>
      </c>
      <c r="E28" s="32" t="s">
        <v>436</v>
      </c>
      <c r="F28" s="21" t="s">
        <v>379</v>
      </c>
      <c r="G28" s="32" t="s">
        <v>437</v>
      </c>
      <c r="H28" s="21" t="s">
        <v>434</v>
      </c>
      <c r="I28" s="21" t="s">
        <v>387</v>
      </c>
      <c r="J28" s="32" t="s">
        <v>438</v>
      </c>
    </row>
    <row r="29" ht="42" customHeight="1" spans="1:10">
      <c r="A29" s="140" t="s">
        <v>317</v>
      </c>
      <c r="B29" s="21" t="s">
        <v>431</v>
      </c>
      <c r="C29" s="21" t="s">
        <v>399</v>
      </c>
      <c r="D29" s="21" t="s">
        <v>400</v>
      </c>
      <c r="E29" s="32" t="s">
        <v>439</v>
      </c>
      <c r="F29" s="21" t="s">
        <v>402</v>
      </c>
      <c r="G29" s="32" t="s">
        <v>403</v>
      </c>
      <c r="H29" s="21" t="s">
        <v>381</v>
      </c>
      <c r="I29" s="21" t="s">
        <v>374</v>
      </c>
      <c r="J29" s="32" t="s">
        <v>404</v>
      </c>
    </row>
    <row r="30" ht="42" customHeight="1" spans="1:10">
      <c r="A30" s="140" t="s">
        <v>334</v>
      </c>
      <c r="B30" s="21" t="s">
        <v>440</v>
      </c>
      <c r="C30" s="21" t="s">
        <v>368</v>
      </c>
      <c r="D30" s="21" t="s">
        <v>369</v>
      </c>
      <c r="E30" s="32" t="s">
        <v>441</v>
      </c>
      <c r="F30" s="21" t="s">
        <v>379</v>
      </c>
      <c r="G30" s="32" t="s">
        <v>380</v>
      </c>
      <c r="H30" s="21" t="s">
        <v>381</v>
      </c>
      <c r="I30" s="21" t="s">
        <v>374</v>
      </c>
      <c r="J30" s="32" t="s">
        <v>442</v>
      </c>
    </row>
    <row r="31" ht="42" customHeight="1" spans="1:10">
      <c r="A31" s="140" t="s">
        <v>334</v>
      </c>
      <c r="B31" s="21" t="s">
        <v>443</v>
      </c>
      <c r="C31" s="21" t="s">
        <v>368</v>
      </c>
      <c r="D31" s="21" t="s">
        <v>369</v>
      </c>
      <c r="E31" s="32" t="s">
        <v>444</v>
      </c>
      <c r="F31" s="21" t="s">
        <v>379</v>
      </c>
      <c r="G31" s="32" t="s">
        <v>445</v>
      </c>
      <c r="H31" s="21" t="s">
        <v>446</v>
      </c>
      <c r="I31" s="21" t="s">
        <v>374</v>
      </c>
      <c r="J31" s="32" t="s">
        <v>447</v>
      </c>
    </row>
    <row r="32" ht="42" customHeight="1" spans="1:10">
      <c r="A32" s="140" t="s">
        <v>334</v>
      </c>
      <c r="B32" s="21" t="s">
        <v>443</v>
      </c>
      <c r="C32" s="21" t="s">
        <v>368</v>
      </c>
      <c r="D32" s="21" t="s">
        <v>369</v>
      </c>
      <c r="E32" s="32" t="s">
        <v>448</v>
      </c>
      <c r="F32" s="21" t="s">
        <v>379</v>
      </c>
      <c r="G32" s="32" t="s">
        <v>86</v>
      </c>
      <c r="H32" s="21" t="s">
        <v>449</v>
      </c>
      <c r="I32" s="21" t="s">
        <v>374</v>
      </c>
      <c r="J32" s="32" t="s">
        <v>450</v>
      </c>
    </row>
    <row r="33" ht="42" customHeight="1" spans="1:10">
      <c r="A33" s="140" t="s">
        <v>334</v>
      </c>
      <c r="B33" s="21" t="s">
        <v>443</v>
      </c>
      <c r="C33" s="21" t="s">
        <v>368</v>
      </c>
      <c r="D33" s="21" t="s">
        <v>377</v>
      </c>
      <c r="E33" s="32" t="s">
        <v>451</v>
      </c>
      <c r="F33" s="21" t="s">
        <v>379</v>
      </c>
      <c r="G33" s="32" t="s">
        <v>380</v>
      </c>
      <c r="H33" s="21" t="s">
        <v>381</v>
      </c>
      <c r="I33" s="21" t="s">
        <v>374</v>
      </c>
      <c r="J33" s="32" t="s">
        <v>452</v>
      </c>
    </row>
    <row r="34" ht="42" customHeight="1" spans="1:10">
      <c r="A34" s="140" t="s">
        <v>334</v>
      </c>
      <c r="B34" s="21" t="s">
        <v>443</v>
      </c>
      <c r="C34" s="21" t="s">
        <v>368</v>
      </c>
      <c r="D34" s="21" t="s">
        <v>383</v>
      </c>
      <c r="E34" s="32" t="s">
        <v>453</v>
      </c>
      <c r="F34" s="21" t="s">
        <v>379</v>
      </c>
      <c r="G34" s="32" t="s">
        <v>454</v>
      </c>
      <c r="H34" s="21" t="s">
        <v>455</v>
      </c>
      <c r="I34" s="21" t="s">
        <v>374</v>
      </c>
      <c r="J34" s="32" t="s">
        <v>456</v>
      </c>
    </row>
    <row r="35" ht="42" customHeight="1" spans="1:10">
      <c r="A35" s="140" t="s">
        <v>334</v>
      </c>
      <c r="B35" s="21" t="s">
        <v>443</v>
      </c>
      <c r="C35" s="21" t="s">
        <v>368</v>
      </c>
      <c r="D35" s="21" t="s">
        <v>383</v>
      </c>
      <c r="E35" s="32" t="s">
        <v>457</v>
      </c>
      <c r="F35" s="21" t="s">
        <v>379</v>
      </c>
      <c r="G35" s="32" t="s">
        <v>385</v>
      </c>
      <c r="H35" s="21" t="s">
        <v>414</v>
      </c>
      <c r="I35" s="21" t="s">
        <v>387</v>
      </c>
      <c r="J35" s="32" t="s">
        <v>458</v>
      </c>
    </row>
    <row r="36" ht="42" customHeight="1" spans="1:10">
      <c r="A36" s="140" t="s">
        <v>334</v>
      </c>
      <c r="B36" s="21" t="s">
        <v>443</v>
      </c>
      <c r="C36" s="21" t="s">
        <v>368</v>
      </c>
      <c r="D36" s="21" t="s">
        <v>389</v>
      </c>
      <c r="E36" s="32" t="s">
        <v>390</v>
      </c>
      <c r="F36" s="21" t="s">
        <v>371</v>
      </c>
      <c r="G36" s="32" t="s">
        <v>459</v>
      </c>
      <c r="H36" s="21" t="s">
        <v>460</v>
      </c>
      <c r="I36" s="21" t="s">
        <v>374</v>
      </c>
      <c r="J36" s="32" t="s">
        <v>461</v>
      </c>
    </row>
    <row r="37" ht="42" customHeight="1" spans="1:10">
      <c r="A37" s="140" t="s">
        <v>334</v>
      </c>
      <c r="B37" s="21" t="s">
        <v>443</v>
      </c>
      <c r="C37" s="21" t="s">
        <v>394</v>
      </c>
      <c r="D37" s="21" t="s">
        <v>395</v>
      </c>
      <c r="E37" s="32" t="s">
        <v>462</v>
      </c>
      <c r="F37" s="21" t="s">
        <v>379</v>
      </c>
      <c r="G37" s="32" t="s">
        <v>463</v>
      </c>
      <c r="H37" s="21" t="s">
        <v>414</v>
      </c>
      <c r="I37" s="21" t="s">
        <v>387</v>
      </c>
      <c r="J37" s="32" t="s">
        <v>464</v>
      </c>
    </row>
    <row r="38" ht="42" customHeight="1" spans="1:10">
      <c r="A38" s="140" t="s">
        <v>334</v>
      </c>
      <c r="B38" s="21" t="s">
        <v>443</v>
      </c>
      <c r="C38" s="21" t="s">
        <v>394</v>
      </c>
      <c r="D38" s="21" t="s">
        <v>395</v>
      </c>
      <c r="E38" s="32" t="s">
        <v>465</v>
      </c>
      <c r="F38" s="21" t="s">
        <v>379</v>
      </c>
      <c r="G38" s="32" t="s">
        <v>418</v>
      </c>
      <c r="H38" s="21" t="s">
        <v>414</v>
      </c>
      <c r="I38" s="21" t="s">
        <v>387</v>
      </c>
      <c r="J38" s="32" t="s">
        <v>466</v>
      </c>
    </row>
    <row r="39" ht="42" customHeight="1" spans="1:10">
      <c r="A39" s="140" t="s">
        <v>334</v>
      </c>
      <c r="B39" s="21" t="s">
        <v>443</v>
      </c>
      <c r="C39" s="21" t="s">
        <v>394</v>
      </c>
      <c r="D39" s="21" t="s">
        <v>467</v>
      </c>
      <c r="E39" s="32" t="s">
        <v>468</v>
      </c>
      <c r="F39" s="21" t="s">
        <v>379</v>
      </c>
      <c r="G39" s="32" t="s">
        <v>469</v>
      </c>
      <c r="H39" s="21" t="s">
        <v>414</v>
      </c>
      <c r="I39" s="21" t="s">
        <v>387</v>
      </c>
      <c r="J39" s="32" t="s">
        <v>470</v>
      </c>
    </row>
    <row r="40" ht="42" customHeight="1" spans="1:10">
      <c r="A40" s="140" t="s">
        <v>334</v>
      </c>
      <c r="B40" s="21" t="s">
        <v>443</v>
      </c>
      <c r="C40" s="21" t="s">
        <v>399</v>
      </c>
      <c r="D40" s="21" t="s">
        <v>400</v>
      </c>
      <c r="E40" s="32" t="s">
        <v>471</v>
      </c>
      <c r="F40" s="21" t="s">
        <v>402</v>
      </c>
      <c r="G40" s="32" t="s">
        <v>403</v>
      </c>
      <c r="H40" s="21" t="s">
        <v>381</v>
      </c>
      <c r="I40" s="21" t="s">
        <v>374</v>
      </c>
      <c r="J40" s="32" t="s">
        <v>404</v>
      </c>
    </row>
    <row r="41" ht="42" customHeight="1" spans="1:10">
      <c r="A41" s="140" t="s">
        <v>319</v>
      </c>
      <c r="B41" s="21" t="s">
        <v>421</v>
      </c>
      <c r="C41" s="21" t="s">
        <v>368</v>
      </c>
      <c r="D41" s="21" t="s">
        <v>369</v>
      </c>
      <c r="E41" s="32" t="s">
        <v>422</v>
      </c>
      <c r="F41" s="21" t="s">
        <v>402</v>
      </c>
      <c r="G41" s="32" t="s">
        <v>88</v>
      </c>
      <c r="H41" s="21" t="s">
        <v>423</v>
      </c>
      <c r="I41" s="21" t="s">
        <v>374</v>
      </c>
      <c r="J41" s="32" t="s">
        <v>424</v>
      </c>
    </row>
    <row r="42" ht="42" customHeight="1" spans="1:10">
      <c r="A42" s="140" t="s">
        <v>319</v>
      </c>
      <c r="B42" s="21" t="s">
        <v>421</v>
      </c>
      <c r="C42" s="21" t="s">
        <v>368</v>
      </c>
      <c r="D42" s="21" t="s">
        <v>377</v>
      </c>
      <c r="E42" s="32" t="s">
        <v>425</v>
      </c>
      <c r="F42" s="21" t="s">
        <v>379</v>
      </c>
      <c r="G42" s="32" t="s">
        <v>380</v>
      </c>
      <c r="H42" s="21" t="s">
        <v>381</v>
      </c>
      <c r="I42" s="21" t="s">
        <v>374</v>
      </c>
      <c r="J42" s="32" t="s">
        <v>425</v>
      </c>
    </row>
    <row r="43" ht="42" customHeight="1" spans="1:10">
      <c r="A43" s="140" t="s">
        <v>319</v>
      </c>
      <c r="B43" s="21" t="s">
        <v>421</v>
      </c>
      <c r="C43" s="21" t="s">
        <v>394</v>
      </c>
      <c r="D43" s="21" t="s">
        <v>395</v>
      </c>
      <c r="E43" s="32" t="s">
        <v>426</v>
      </c>
      <c r="F43" s="21" t="s">
        <v>379</v>
      </c>
      <c r="G43" s="32" t="s">
        <v>427</v>
      </c>
      <c r="H43" s="21" t="s">
        <v>386</v>
      </c>
      <c r="I43" s="21" t="s">
        <v>387</v>
      </c>
      <c r="J43" s="32" t="s">
        <v>428</v>
      </c>
    </row>
    <row r="44" ht="42" customHeight="1" spans="1:10">
      <c r="A44" s="140" t="s">
        <v>319</v>
      </c>
      <c r="B44" s="21" t="s">
        <v>421</v>
      </c>
      <c r="C44" s="21" t="s">
        <v>399</v>
      </c>
      <c r="D44" s="21" t="s">
        <v>400</v>
      </c>
      <c r="E44" s="32" t="s">
        <v>429</v>
      </c>
      <c r="F44" s="21" t="s">
        <v>402</v>
      </c>
      <c r="G44" s="32" t="s">
        <v>403</v>
      </c>
      <c r="H44" s="21" t="s">
        <v>381</v>
      </c>
      <c r="I44" s="21" t="s">
        <v>374</v>
      </c>
      <c r="J44" s="32" t="s">
        <v>430</v>
      </c>
    </row>
    <row r="45" ht="42" customHeight="1" spans="1:10">
      <c r="A45" s="140" t="s">
        <v>322</v>
      </c>
      <c r="B45" s="21" t="s">
        <v>472</v>
      </c>
      <c r="C45" s="21" t="s">
        <v>368</v>
      </c>
      <c r="D45" s="21" t="s">
        <v>369</v>
      </c>
      <c r="E45" s="32" t="s">
        <v>473</v>
      </c>
      <c r="F45" s="21" t="s">
        <v>379</v>
      </c>
      <c r="G45" s="32" t="s">
        <v>96</v>
      </c>
      <c r="H45" s="21" t="s">
        <v>474</v>
      </c>
      <c r="I45" s="21" t="s">
        <v>374</v>
      </c>
      <c r="J45" s="32" t="s">
        <v>475</v>
      </c>
    </row>
    <row r="46" ht="42" customHeight="1" spans="1:10">
      <c r="A46" s="140" t="s">
        <v>322</v>
      </c>
      <c r="B46" s="21" t="s">
        <v>472</v>
      </c>
      <c r="C46" s="21" t="s">
        <v>368</v>
      </c>
      <c r="D46" s="21" t="s">
        <v>377</v>
      </c>
      <c r="E46" s="32" t="s">
        <v>476</v>
      </c>
      <c r="F46" s="21" t="s">
        <v>379</v>
      </c>
      <c r="G46" s="32" t="s">
        <v>477</v>
      </c>
      <c r="H46" s="21" t="s">
        <v>414</v>
      </c>
      <c r="I46" s="21" t="s">
        <v>387</v>
      </c>
      <c r="J46" s="32" t="s">
        <v>478</v>
      </c>
    </row>
    <row r="47" ht="42" customHeight="1" spans="1:10">
      <c r="A47" s="140" t="s">
        <v>322</v>
      </c>
      <c r="B47" s="21" t="s">
        <v>472</v>
      </c>
      <c r="C47" s="21" t="s">
        <v>368</v>
      </c>
      <c r="D47" s="21" t="s">
        <v>383</v>
      </c>
      <c r="E47" s="32" t="s">
        <v>479</v>
      </c>
      <c r="F47" s="21" t="s">
        <v>402</v>
      </c>
      <c r="G47" s="32" t="s">
        <v>403</v>
      </c>
      <c r="H47" s="21" t="s">
        <v>381</v>
      </c>
      <c r="I47" s="21" t="s">
        <v>374</v>
      </c>
      <c r="J47" s="32" t="s">
        <v>480</v>
      </c>
    </row>
    <row r="48" ht="42" customHeight="1" spans="1:10">
      <c r="A48" s="140" t="s">
        <v>322</v>
      </c>
      <c r="B48" s="21" t="s">
        <v>472</v>
      </c>
      <c r="C48" s="21" t="s">
        <v>394</v>
      </c>
      <c r="D48" s="21" t="s">
        <v>395</v>
      </c>
      <c r="E48" s="32" t="s">
        <v>481</v>
      </c>
      <c r="F48" s="21" t="s">
        <v>379</v>
      </c>
      <c r="G48" s="32" t="s">
        <v>437</v>
      </c>
      <c r="H48" s="21" t="s">
        <v>414</v>
      </c>
      <c r="I48" s="21" t="s">
        <v>387</v>
      </c>
      <c r="J48" s="32" t="s">
        <v>482</v>
      </c>
    </row>
    <row r="49" ht="42" customHeight="1" spans="1:10">
      <c r="A49" s="140" t="s">
        <v>322</v>
      </c>
      <c r="B49" s="21" t="s">
        <v>472</v>
      </c>
      <c r="C49" s="21" t="s">
        <v>399</v>
      </c>
      <c r="D49" s="21" t="s">
        <v>400</v>
      </c>
      <c r="E49" s="32" t="s">
        <v>439</v>
      </c>
      <c r="F49" s="21" t="s">
        <v>402</v>
      </c>
      <c r="G49" s="32" t="s">
        <v>403</v>
      </c>
      <c r="H49" s="21" t="s">
        <v>381</v>
      </c>
      <c r="I49" s="21" t="s">
        <v>374</v>
      </c>
      <c r="J49" s="32" t="s">
        <v>404</v>
      </c>
    </row>
    <row r="50" ht="42" customHeight="1" spans="1:10">
      <c r="A50" s="140" t="s">
        <v>349</v>
      </c>
      <c r="B50" s="21" t="s">
        <v>483</v>
      </c>
      <c r="C50" s="21" t="s">
        <v>368</v>
      </c>
      <c r="D50" s="21" t="s">
        <v>369</v>
      </c>
      <c r="E50" s="32" t="s">
        <v>484</v>
      </c>
      <c r="F50" s="21" t="s">
        <v>379</v>
      </c>
      <c r="G50" s="32" t="s">
        <v>89</v>
      </c>
      <c r="H50" s="21" t="s">
        <v>485</v>
      </c>
      <c r="I50" s="21" t="s">
        <v>374</v>
      </c>
      <c r="J50" s="32" t="s">
        <v>486</v>
      </c>
    </row>
    <row r="51" ht="42" customHeight="1" spans="1:10">
      <c r="A51" s="140" t="s">
        <v>349</v>
      </c>
      <c r="B51" s="21" t="s">
        <v>483</v>
      </c>
      <c r="C51" s="21" t="s">
        <v>368</v>
      </c>
      <c r="D51" s="21" t="s">
        <v>377</v>
      </c>
      <c r="E51" s="32" t="s">
        <v>487</v>
      </c>
      <c r="F51" s="21" t="s">
        <v>379</v>
      </c>
      <c r="G51" s="32" t="s">
        <v>380</v>
      </c>
      <c r="H51" s="21" t="s">
        <v>381</v>
      </c>
      <c r="I51" s="21" t="s">
        <v>374</v>
      </c>
      <c r="J51" s="32" t="s">
        <v>488</v>
      </c>
    </row>
    <row r="52" ht="42" customHeight="1" spans="1:10">
      <c r="A52" s="140" t="s">
        <v>349</v>
      </c>
      <c r="B52" s="21" t="s">
        <v>483</v>
      </c>
      <c r="C52" s="21" t="s">
        <v>368</v>
      </c>
      <c r="D52" s="21" t="s">
        <v>383</v>
      </c>
      <c r="E52" s="32" t="s">
        <v>489</v>
      </c>
      <c r="F52" s="21" t="s">
        <v>371</v>
      </c>
      <c r="G52" s="32" t="s">
        <v>490</v>
      </c>
      <c r="H52" s="21" t="s">
        <v>434</v>
      </c>
      <c r="I52" s="21" t="s">
        <v>374</v>
      </c>
      <c r="J52" s="32" t="s">
        <v>491</v>
      </c>
    </row>
    <row r="53" ht="42" customHeight="1" spans="1:10">
      <c r="A53" s="140" t="s">
        <v>349</v>
      </c>
      <c r="B53" s="21" t="s">
        <v>483</v>
      </c>
      <c r="C53" s="21" t="s">
        <v>368</v>
      </c>
      <c r="D53" s="21" t="s">
        <v>389</v>
      </c>
      <c r="E53" s="32" t="s">
        <v>390</v>
      </c>
      <c r="F53" s="21" t="s">
        <v>371</v>
      </c>
      <c r="G53" s="32" t="s">
        <v>492</v>
      </c>
      <c r="H53" s="21" t="s">
        <v>493</v>
      </c>
      <c r="I53" s="21" t="s">
        <v>374</v>
      </c>
      <c r="J53" s="32" t="s">
        <v>494</v>
      </c>
    </row>
    <row r="54" ht="42" customHeight="1" spans="1:10">
      <c r="A54" s="140" t="s">
        <v>349</v>
      </c>
      <c r="B54" s="21" t="s">
        <v>483</v>
      </c>
      <c r="C54" s="21" t="s">
        <v>394</v>
      </c>
      <c r="D54" s="21" t="s">
        <v>395</v>
      </c>
      <c r="E54" s="32" t="s">
        <v>495</v>
      </c>
      <c r="F54" s="21" t="s">
        <v>379</v>
      </c>
      <c r="G54" s="32" t="s">
        <v>496</v>
      </c>
      <c r="H54" s="21" t="s">
        <v>386</v>
      </c>
      <c r="I54" s="21" t="s">
        <v>387</v>
      </c>
      <c r="J54" s="32" t="s">
        <v>497</v>
      </c>
    </row>
    <row r="55" ht="42" customHeight="1" spans="1:10">
      <c r="A55" s="140" t="s">
        <v>349</v>
      </c>
      <c r="B55" s="21" t="s">
        <v>483</v>
      </c>
      <c r="C55" s="21" t="s">
        <v>399</v>
      </c>
      <c r="D55" s="21" t="s">
        <v>400</v>
      </c>
      <c r="E55" s="32" t="s">
        <v>498</v>
      </c>
      <c r="F55" s="21" t="s">
        <v>402</v>
      </c>
      <c r="G55" s="32" t="s">
        <v>403</v>
      </c>
      <c r="H55" s="21" t="s">
        <v>381</v>
      </c>
      <c r="I55" s="21" t="s">
        <v>374</v>
      </c>
      <c r="J55" s="32" t="s">
        <v>499</v>
      </c>
    </row>
    <row r="56" ht="42" customHeight="1" spans="1:10">
      <c r="A56" s="140" t="s">
        <v>331</v>
      </c>
      <c r="B56" s="21" t="s">
        <v>500</v>
      </c>
      <c r="C56" s="21" t="s">
        <v>368</v>
      </c>
      <c r="D56" s="21" t="s">
        <v>369</v>
      </c>
      <c r="E56" s="32" t="s">
        <v>501</v>
      </c>
      <c r="F56" s="21" t="s">
        <v>371</v>
      </c>
      <c r="G56" s="32" t="s">
        <v>502</v>
      </c>
      <c r="H56" s="21" t="s">
        <v>373</v>
      </c>
      <c r="I56" s="21" t="s">
        <v>374</v>
      </c>
      <c r="J56" s="32" t="s">
        <v>503</v>
      </c>
    </row>
    <row r="57" ht="42" customHeight="1" spans="1:10">
      <c r="A57" s="140" t="s">
        <v>331</v>
      </c>
      <c r="B57" s="21" t="s">
        <v>504</v>
      </c>
      <c r="C57" s="21" t="s">
        <v>368</v>
      </c>
      <c r="D57" s="21" t="s">
        <v>377</v>
      </c>
      <c r="E57" s="32" t="s">
        <v>505</v>
      </c>
      <c r="F57" s="21" t="s">
        <v>379</v>
      </c>
      <c r="G57" s="32" t="s">
        <v>380</v>
      </c>
      <c r="H57" s="21" t="s">
        <v>381</v>
      </c>
      <c r="I57" s="21" t="s">
        <v>374</v>
      </c>
      <c r="J57" s="32" t="s">
        <v>506</v>
      </c>
    </row>
    <row r="58" ht="42" customHeight="1" spans="1:10">
      <c r="A58" s="140" t="s">
        <v>331</v>
      </c>
      <c r="B58" s="21" t="s">
        <v>504</v>
      </c>
      <c r="C58" s="21" t="s">
        <v>368</v>
      </c>
      <c r="D58" s="21" t="s">
        <v>383</v>
      </c>
      <c r="E58" s="32" t="s">
        <v>489</v>
      </c>
      <c r="F58" s="21" t="s">
        <v>371</v>
      </c>
      <c r="G58" s="32" t="s">
        <v>490</v>
      </c>
      <c r="H58" s="21" t="s">
        <v>507</v>
      </c>
      <c r="I58" s="21" t="s">
        <v>374</v>
      </c>
      <c r="J58" s="32" t="s">
        <v>491</v>
      </c>
    </row>
    <row r="59" ht="42" customHeight="1" spans="1:10">
      <c r="A59" s="140" t="s">
        <v>331</v>
      </c>
      <c r="B59" s="21" t="s">
        <v>504</v>
      </c>
      <c r="C59" s="21" t="s">
        <v>394</v>
      </c>
      <c r="D59" s="21" t="s">
        <v>395</v>
      </c>
      <c r="E59" s="32" t="s">
        <v>508</v>
      </c>
      <c r="F59" s="21" t="s">
        <v>379</v>
      </c>
      <c r="G59" s="32" t="s">
        <v>509</v>
      </c>
      <c r="H59" s="21" t="s">
        <v>386</v>
      </c>
      <c r="I59" s="21" t="s">
        <v>387</v>
      </c>
      <c r="J59" s="32" t="s">
        <v>510</v>
      </c>
    </row>
    <row r="60" ht="42" customHeight="1" spans="1:10">
      <c r="A60" s="140" t="s">
        <v>331</v>
      </c>
      <c r="B60" s="21" t="s">
        <v>504</v>
      </c>
      <c r="C60" s="21" t="s">
        <v>399</v>
      </c>
      <c r="D60" s="21" t="s">
        <v>400</v>
      </c>
      <c r="E60" s="32" t="s">
        <v>511</v>
      </c>
      <c r="F60" s="21" t="s">
        <v>402</v>
      </c>
      <c r="G60" s="32" t="s">
        <v>403</v>
      </c>
      <c r="H60" s="21" t="s">
        <v>381</v>
      </c>
      <c r="I60" s="21" t="s">
        <v>374</v>
      </c>
      <c r="J60" s="32" t="s">
        <v>512</v>
      </c>
    </row>
    <row r="61" ht="42" customHeight="1" spans="1:10">
      <c r="A61" s="140" t="s">
        <v>346</v>
      </c>
      <c r="B61" s="21" t="s">
        <v>513</v>
      </c>
      <c r="C61" s="21" t="s">
        <v>368</v>
      </c>
      <c r="D61" s="21" t="s">
        <v>369</v>
      </c>
      <c r="E61" s="32" t="s">
        <v>514</v>
      </c>
      <c r="F61" s="21" t="s">
        <v>371</v>
      </c>
      <c r="G61" s="32" t="s">
        <v>372</v>
      </c>
      <c r="H61" s="21" t="s">
        <v>434</v>
      </c>
      <c r="I61" s="21" t="s">
        <v>374</v>
      </c>
      <c r="J61" s="32" t="s">
        <v>515</v>
      </c>
    </row>
    <row r="62" ht="42" customHeight="1" spans="1:10">
      <c r="A62" s="140" t="s">
        <v>346</v>
      </c>
      <c r="B62" s="21" t="s">
        <v>516</v>
      </c>
      <c r="C62" s="21" t="s">
        <v>368</v>
      </c>
      <c r="D62" s="21" t="s">
        <v>377</v>
      </c>
      <c r="E62" s="32" t="s">
        <v>517</v>
      </c>
      <c r="F62" s="21" t="s">
        <v>379</v>
      </c>
      <c r="G62" s="32" t="s">
        <v>518</v>
      </c>
      <c r="H62" s="21" t="s">
        <v>414</v>
      </c>
      <c r="I62" s="21" t="s">
        <v>374</v>
      </c>
      <c r="J62" s="32" t="s">
        <v>519</v>
      </c>
    </row>
    <row r="63" ht="42" customHeight="1" spans="1:10">
      <c r="A63" s="140" t="s">
        <v>346</v>
      </c>
      <c r="B63" s="21" t="s">
        <v>516</v>
      </c>
      <c r="C63" s="21" t="s">
        <v>368</v>
      </c>
      <c r="D63" s="21" t="s">
        <v>377</v>
      </c>
      <c r="E63" s="32" t="s">
        <v>520</v>
      </c>
      <c r="F63" s="21" t="s">
        <v>379</v>
      </c>
      <c r="G63" s="32" t="s">
        <v>380</v>
      </c>
      <c r="H63" s="21" t="s">
        <v>381</v>
      </c>
      <c r="I63" s="21" t="s">
        <v>374</v>
      </c>
      <c r="J63" s="32" t="s">
        <v>521</v>
      </c>
    </row>
    <row r="64" ht="42" customHeight="1" spans="1:10">
      <c r="A64" s="140" t="s">
        <v>346</v>
      </c>
      <c r="B64" s="21" t="s">
        <v>516</v>
      </c>
      <c r="C64" s="21" t="s">
        <v>368</v>
      </c>
      <c r="D64" s="21" t="s">
        <v>383</v>
      </c>
      <c r="E64" s="32" t="s">
        <v>522</v>
      </c>
      <c r="F64" s="21" t="s">
        <v>379</v>
      </c>
      <c r="G64" s="32" t="s">
        <v>380</v>
      </c>
      <c r="H64" s="21" t="s">
        <v>381</v>
      </c>
      <c r="I64" s="21" t="s">
        <v>374</v>
      </c>
      <c r="J64" s="32" t="s">
        <v>523</v>
      </c>
    </row>
    <row r="65" ht="42" customHeight="1" spans="1:10">
      <c r="A65" s="140" t="s">
        <v>346</v>
      </c>
      <c r="B65" s="21" t="s">
        <v>516</v>
      </c>
      <c r="C65" s="21" t="s">
        <v>368</v>
      </c>
      <c r="D65" s="21" t="s">
        <v>389</v>
      </c>
      <c r="E65" s="32" t="s">
        <v>390</v>
      </c>
      <c r="F65" s="21" t="s">
        <v>371</v>
      </c>
      <c r="G65" s="32" t="s">
        <v>524</v>
      </c>
      <c r="H65" s="21" t="s">
        <v>460</v>
      </c>
      <c r="I65" s="21" t="s">
        <v>374</v>
      </c>
      <c r="J65" s="32" t="s">
        <v>525</v>
      </c>
    </row>
    <row r="66" ht="42" customHeight="1" spans="1:10">
      <c r="A66" s="140" t="s">
        <v>346</v>
      </c>
      <c r="B66" s="21" t="s">
        <v>516</v>
      </c>
      <c r="C66" s="21" t="s">
        <v>394</v>
      </c>
      <c r="D66" s="21" t="s">
        <v>395</v>
      </c>
      <c r="E66" s="32" t="s">
        <v>526</v>
      </c>
      <c r="F66" s="21" t="s">
        <v>379</v>
      </c>
      <c r="G66" s="32" t="s">
        <v>527</v>
      </c>
      <c r="H66" s="21" t="s">
        <v>414</v>
      </c>
      <c r="I66" s="21" t="s">
        <v>387</v>
      </c>
      <c r="J66" s="32" t="s">
        <v>528</v>
      </c>
    </row>
    <row r="67" ht="42" customHeight="1" spans="1:10">
      <c r="A67" s="140" t="s">
        <v>346</v>
      </c>
      <c r="B67" s="21" t="s">
        <v>516</v>
      </c>
      <c r="C67" s="21" t="s">
        <v>399</v>
      </c>
      <c r="D67" s="21" t="s">
        <v>400</v>
      </c>
      <c r="E67" s="32" t="s">
        <v>529</v>
      </c>
      <c r="F67" s="21" t="s">
        <v>402</v>
      </c>
      <c r="G67" s="32" t="s">
        <v>530</v>
      </c>
      <c r="H67" s="21" t="s">
        <v>381</v>
      </c>
      <c r="I67" s="21" t="s">
        <v>374</v>
      </c>
      <c r="J67" s="32" t="s">
        <v>531</v>
      </c>
    </row>
    <row r="68" ht="42" customHeight="1" spans="1:10">
      <c r="A68" s="140" t="s">
        <v>315</v>
      </c>
      <c r="B68" s="21" t="s">
        <v>532</v>
      </c>
      <c r="C68" s="21" t="s">
        <v>368</v>
      </c>
      <c r="D68" s="21" t="s">
        <v>369</v>
      </c>
      <c r="E68" s="32" t="s">
        <v>533</v>
      </c>
      <c r="F68" s="21" t="s">
        <v>371</v>
      </c>
      <c r="G68" s="32" t="s">
        <v>372</v>
      </c>
      <c r="H68" s="21" t="s">
        <v>373</v>
      </c>
      <c r="I68" s="21" t="s">
        <v>374</v>
      </c>
      <c r="J68" s="32" t="s">
        <v>534</v>
      </c>
    </row>
    <row r="69" ht="42" customHeight="1" spans="1:10">
      <c r="A69" s="140" t="s">
        <v>315</v>
      </c>
      <c r="B69" s="21" t="s">
        <v>532</v>
      </c>
      <c r="C69" s="21" t="s">
        <v>368</v>
      </c>
      <c r="D69" s="21" t="s">
        <v>377</v>
      </c>
      <c r="E69" s="32" t="s">
        <v>535</v>
      </c>
      <c r="F69" s="21" t="s">
        <v>379</v>
      </c>
      <c r="G69" s="32" t="s">
        <v>437</v>
      </c>
      <c r="H69" s="21" t="s">
        <v>434</v>
      </c>
      <c r="I69" s="21" t="s">
        <v>387</v>
      </c>
      <c r="J69" s="32" t="s">
        <v>536</v>
      </c>
    </row>
    <row r="70" ht="42" customHeight="1" spans="1:10">
      <c r="A70" s="140" t="s">
        <v>315</v>
      </c>
      <c r="B70" s="21" t="s">
        <v>532</v>
      </c>
      <c r="C70" s="21" t="s">
        <v>394</v>
      </c>
      <c r="D70" s="21" t="s">
        <v>395</v>
      </c>
      <c r="E70" s="32" t="s">
        <v>537</v>
      </c>
      <c r="F70" s="21" t="s">
        <v>379</v>
      </c>
      <c r="G70" s="32" t="s">
        <v>527</v>
      </c>
      <c r="H70" s="21" t="s">
        <v>434</v>
      </c>
      <c r="I70" s="21" t="s">
        <v>387</v>
      </c>
      <c r="J70" s="32" t="s">
        <v>538</v>
      </c>
    </row>
    <row r="71" ht="42" customHeight="1" spans="1:10">
      <c r="A71" s="140" t="s">
        <v>315</v>
      </c>
      <c r="B71" s="21" t="s">
        <v>532</v>
      </c>
      <c r="C71" s="21" t="s">
        <v>399</v>
      </c>
      <c r="D71" s="21" t="s">
        <v>400</v>
      </c>
      <c r="E71" s="32" t="s">
        <v>539</v>
      </c>
      <c r="F71" s="21" t="s">
        <v>402</v>
      </c>
      <c r="G71" s="32" t="s">
        <v>530</v>
      </c>
      <c r="H71" s="21" t="s">
        <v>381</v>
      </c>
      <c r="I71" s="21" t="s">
        <v>374</v>
      </c>
      <c r="J71" s="32" t="s">
        <v>540</v>
      </c>
    </row>
    <row r="72" ht="42" customHeight="1" spans="1:10">
      <c r="A72" s="140" t="s">
        <v>327</v>
      </c>
      <c r="B72" s="21" t="s">
        <v>541</v>
      </c>
      <c r="C72" s="21" t="s">
        <v>368</v>
      </c>
      <c r="D72" s="21" t="s">
        <v>369</v>
      </c>
      <c r="E72" s="32" t="s">
        <v>542</v>
      </c>
      <c r="F72" s="21" t="s">
        <v>371</v>
      </c>
      <c r="G72" s="32" t="s">
        <v>543</v>
      </c>
      <c r="H72" s="21" t="s">
        <v>485</v>
      </c>
      <c r="I72" s="21" t="s">
        <v>374</v>
      </c>
      <c r="J72" s="32" t="s">
        <v>544</v>
      </c>
    </row>
    <row r="73" ht="42" customHeight="1" spans="1:10">
      <c r="A73" s="140" t="s">
        <v>327</v>
      </c>
      <c r="B73" s="21" t="s">
        <v>541</v>
      </c>
      <c r="C73" s="21" t="s">
        <v>368</v>
      </c>
      <c r="D73" s="21" t="s">
        <v>369</v>
      </c>
      <c r="E73" s="32" t="s">
        <v>545</v>
      </c>
      <c r="F73" s="21" t="s">
        <v>379</v>
      </c>
      <c r="G73" s="32" t="s">
        <v>380</v>
      </c>
      <c r="H73" s="21" t="s">
        <v>381</v>
      </c>
      <c r="I73" s="21" t="s">
        <v>374</v>
      </c>
      <c r="J73" s="32" t="s">
        <v>546</v>
      </c>
    </row>
    <row r="74" ht="42" customHeight="1" spans="1:10">
      <c r="A74" s="140" t="s">
        <v>327</v>
      </c>
      <c r="B74" s="21" t="s">
        <v>541</v>
      </c>
      <c r="C74" s="21" t="s">
        <v>368</v>
      </c>
      <c r="D74" s="21" t="s">
        <v>377</v>
      </c>
      <c r="E74" s="32" t="s">
        <v>547</v>
      </c>
      <c r="F74" s="21" t="s">
        <v>379</v>
      </c>
      <c r="G74" s="32" t="s">
        <v>380</v>
      </c>
      <c r="H74" s="21" t="s">
        <v>381</v>
      </c>
      <c r="I74" s="21" t="s">
        <v>374</v>
      </c>
      <c r="J74" s="32" t="s">
        <v>548</v>
      </c>
    </row>
    <row r="75" ht="42" customHeight="1" spans="1:10">
      <c r="A75" s="140" t="s">
        <v>327</v>
      </c>
      <c r="B75" s="21" t="s">
        <v>541</v>
      </c>
      <c r="C75" s="21" t="s">
        <v>368</v>
      </c>
      <c r="D75" s="21" t="s">
        <v>377</v>
      </c>
      <c r="E75" s="32" t="s">
        <v>549</v>
      </c>
      <c r="F75" s="21" t="s">
        <v>402</v>
      </c>
      <c r="G75" s="32" t="s">
        <v>550</v>
      </c>
      <c r="H75" s="21" t="s">
        <v>381</v>
      </c>
      <c r="I75" s="21" t="s">
        <v>374</v>
      </c>
      <c r="J75" s="32" t="s">
        <v>551</v>
      </c>
    </row>
    <row r="76" ht="42" customHeight="1" spans="1:10">
      <c r="A76" s="140" t="s">
        <v>327</v>
      </c>
      <c r="B76" s="21" t="s">
        <v>541</v>
      </c>
      <c r="C76" s="21" t="s">
        <v>368</v>
      </c>
      <c r="D76" s="21" t="s">
        <v>383</v>
      </c>
      <c r="E76" s="32" t="s">
        <v>552</v>
      </c>
      <c r="F76" s="21" t="s">
        <v>379</v>
      </c>
      <c r="G76" s="32" t="s">
        <v>385</v>
      </c>
      <c r="H76" s="21" t="s">
        <v>414</v>
      </c>
      <c r="I76" s="21" t="s">
        <v>387</v>
      </c>
      <c r="J76" s="32" t="s">
        <v>553</v>
      </c>
    </row>
    <row r="77" ht="42" customHeight="1" spans="1:10">
      <c r="A77" s="140" t="s">
        <v>327</v>
      </c>
      <c r="B77" s="21" t="s">
        <v>541</v>
      </c>
      <c r="C77" s="21" t="s">
        <v>368</v>
      </c>
      <c r="D77" s="21" t="s">
        <v>389</v>
      </c>
      <c r="E77" s="32" t="s">
        <v>390</v>
      </c>
      <c r="F77" s="21" t="s">
        <v>371</v>
      </c>
      <c r="G77" s="32" t="s">
        <v>459</v>
      </c>
      <c r="H77" s="21" t="s">
        <v>460</v>
      </c>
      <c r="I77" s="21" t="s">
        <v>374</v>
      </c>
      <c r="J77" s="32" t="s">
        <v>554</v>
      </c>
    </row>
    <row r="78" ht="42" customHeight="1" spans="1:10">
      <c r="A78" s="140" t="s">
        <v>327</v>
      </c>
      <c r="B78" s="21" t="s">
        <v>541</v>
      </c>
      <c r="C78" s="21" t="s">
        <v>394</v>
      </c>
      <c r="D78" s="21" t="s">
        <v>395</v>
      </c>
      <c r="E78" s="32" t="s">
        <v>555</v>
      </c>
      <c r="F78" s="21" t="s">
        <v>379</v>
      </c>
      <c r="G78" s="32" t="s">
        <v>556</v>
      </c>
      <c r="H78" s="21" t="s">
        <v>414</v>
      </c>
      <c r="I78" s="21" t="s">
        <v>387</v>
      </c>
      <c r="J78" s="32" t="s">
        <v>557</v>
      </c>
    </row>
    <row r="79" ht="42" customHeight="1" spans="1:10">
      <c r="A79" s="140" t="s">
        <v>327</v>
      </c>
      <c r="B79" s="21" t="s">
        <v>541</v>
      </c>
      <c r="C79" s="21" t="s">
        <v>394</v>
      </c>
      <c r="D79" s="21" t="s">
        <v>395</v>
      </c>
      <c r="E79" s="32" t="s">
        <v>558</v>
      </c>
      <c r="F79" s="21" t="s">
        <v>379</v>
      </c>
      <c r="G79" s="32" t="s">
        <v>527</v>
      </c>
      <c r="H79" s="21" t="s">
        <v>414</v>
      </c>
      <c r="I79" s="21" t="s">
        <v>387</v>
      </c>
      <c r="J79" s="32" t="s">
        <v>559</v>
      </c>
    </row>
    <row r="80" ht="42" customHeight="1" spans="1:10">
      <c r="A80" s="140" t="s">
        <v>327</v>
      </c>
      <c r="B80" s="21" t="s">
        <v>541</v>
      </c>
      <c r="C80" s="21" t="s">
        <v>399</v>
      </c>
      <c r="D80" s="21" t="s">
        <v>400</v>
      </c>
      <c r="E80" s="32" t="s">
        <v>529</v>
      </c>
      <c r="F80" s="21" t="s">
        <v>402</v>
      </c>
      <c r="G80" s="32" t="s">
        <v>403</v>
      </c>
      <c r="H80" s="21" t="s">
        <v>381</v>
      </c>
      <c r="I80" s="21" t="s">
        <v>374</v>
      </c>
      <c r="J80" s="32" t="s">
        <v>560</v>
      </c>
    </row>
    <row r="81" ht="42" customHeight="1" spans="1:10">
      <c r="A81" s="140" t="s">
        <v>329</v>
      </c>
      <c r="B81" s="21" t="s">
        <v>561</v>
      </c>
      <c r="C81" s="21" t="s">
        <v>368</v>
      </c>
      <c r="D81" s="21" t="s">
        <v>369</v>
      </c>
      <c r="E81" s="32" t="s">
        <v>562</v>
      </c>
      <c r="F81" s="21" t="s">
        <v>379</v>
      </c>
      <c r="G81" s="32" t="s">
        <v>563</v>
      </c>
      <c r="H81" s="21" t="s">
        <v>485</v>
      </c>
      <c r="I81" s="21" t="s">
        <v>374</v>
      </c>
      <c r="J81" s="32" t="s">
        <v>564</v>
      </c>
    </row>
    <row r="82" ht="42" customHeight="1" spans="1:10">
      <c r="A82" s="140" t="s">
        <v>329</v>
      </c>
      <c r="B82" s="21" t="s">
        <v>561</v>
      </c>
      <c r="C82" s="21" t="s">
        <v>368</v>
      </c>
      <c r="D82" s="21" t="s">
        <v>377</v>
      </c>
      <c r="E82" s="32" t="s">
        <v>565</v>
      </c>
      <c r="F82" s="21" t="s">
        <v>379</v>
      </c>
      <c r="G82" s="32" t="s">
        <v>380</v>
      </c>
      <c r="H82" s="21" t="s">
        <v>381</v>
      </c>
      <c r="I82" s="21" t="s">
        <v>374</v>
      </c>
      <c r="J82" s="32" t="s">
        <v>566</v>
      </c>
    </row>
    <row r="83" ht="42" customHeight="1" spans="1:10">
      <c r="A83" s="140" t="s">
        <v>329</v>
      </c>
      <c r="B83" s="21" t="s">
        <v>561</v>
      </c>
      <c r="C83" s="21" t="s">
        <v>368</v>
      </c>
      <c r="D83" s="21" t="s">
        <v>377</v>
      </c>
      <c r="E83" s="32" t="s">
        <v>567</v>
      </c>
      <c r="F83" s="21" t="s">
        <v>379</v>
      </c>
      <c r="G83" s="32" t="s">
        <v>568</v>
      </c>
      <c r="H83" s="21" t="s">
        <v>414</v>
      </c>
      <c r="I83" s="21" t="s">
        <v>387</v>
      </c>
      <c r="J83" s="32" t="s">
        <v>569</v>
      </c>
    </row>
    <row r="84" ht="42" customHeight="1" spans="1:10">
      <c r="A84" s="140" t="s">
        <v>329</v>
      </c>
      <c r="B84" s="21" t="s">
        <v>561</v>
      </c>
      <c r="C84" s="21" t="s">
        <v>368</v>
      </c>
      <c r="D84" s="21" t="s">
        <v>383</v>
      </c>
      <c r="E84" s="32" t="s">
        <v>570</v>
      </c>
      <c r="F84" s="21" t="s">
        <v>379</v>
      </c>
      <c r="G84" s="32" t="s">
        <v>385</v>
      </c>
      <c r="H84" s="21" t="s">
        <v>414</v>
      </c>
      <c r="I84" s="21" t="s">
        <v>387</v>
      </c>
      <c r="J84" s="32" t="s">
        <v>571</v>
      </c>
    </row>
    <row r="85" ht="42" customHeight="1" spans="1:10">
      <c r="A85" s="140" t="s">
        <v>329</v>
      </c>
      <c r="B85" s="21" t="s">
        <v>561</v>
      </c>
      <c r="C85" s="21" t="s">
        <v>394</v>
      </c>
      <c r="D85" s="21" t="s">
        <v>395</v>
      </c>
      <c r="E85" s="32" t="s">
        <v>572</v>
      </c>
      <c r="F85" s="21" t="s">
        <v>379</v>
      </c>
      <c r="G85" s="32" t="s">
        <v>418</v>
      </c>
      <c r="H85" s="21" t="s">
        <v>414</v>
      </c>
      <c r="I85" s="21" t="s">
        <v>387</v>
      </c>
      <c r="J85" s="32" t="s">
        <v>573</v>
      </c>
    </row>
    <row r="86" ht="42" customHeight="1" spans="1:10">
      <c r="A86" s="140" t="s">
        <v>329</v>
      </c>
      <c r="B86" s="21" t="s">
        <v>561</v>
      </c>
      <c r="C86" s="21" t="s">
        <v>399</v>
      </c>
      <c r="D86" s="21" t="s">
        <v>400</v>
      </c>
      <c r="E86" s="32" t="s">
        <v>439</v>
      </c>
      <c r="F86" s="21" t="s">
        <v>402</v>
      </c>
      <c r="G86" s="32" t="s">
        <v>403</v>
      </c>
      <c r="H86" s="21" t="s">
        <v>381</v>
      </c>
      <c r="I86" s="21" t="s">
        <v>374</v>
      </c>
      <c r="J86" s="32" t="s">
        <v>574</v>
      </c>
    </row>
    <row r="87" ht="42" customHeight="1" spans="1:10">
      <c r="A87" s="140" t="s">
        <v>329</v>
      </c>
      <c r="B87" s="21" t="s">
        <v>561</v>
      </c>
      <c r="C87" s="21" t="s">
        <v>399</v>
      </c>
      <c r="D87" s="21" t="s">
        <v>400</v>
      </c>
      <c r="E87" s="32" t="s">
        <v>529</v>
      </c>
      <c r="F87" s="21" t="s">
        <v>402</v>
      </c>
      <c r="G87" s="32" t="s">
        <v>403</v>
      </c>
      <c r="H87" s="21" t="s">
        <v>381</v>
      </c>
      <c r="I87" s="21" t="s">
        <v>374</v>
      </c>
      <c r="J87" s="32" t="s">
        <v>560</v>
      </c>
    </row>
    <row r="88" ht="42" customHeight="1" spans="1:10">
      <c r="A88" s="140" t="s">
        <v>338</v>
      </c>
      <c r="B88" s="21" t="s">
        <v>575</v>
      </c>
      <c r="C88" s="21" t="s">
        <v>368</v>
      </c>
      <c r="D88" s="21" t="s">
        <v>369</v>
      </c>
      <c r="E88" s="32" t="s">
        <v>576</v>
      </c>
      <c r="F88" s="21" t="s">
        <v>379</v>
      </c>
      <c r="G88" s="32" t="s">
        <v>577</v>
      </c>
      <c r="H88" s="21" t="s">
        <v>373</v>
      </c>
      <c r="I88" s="21" t="s">
        <v>374</v>
      </c>
      <c r="J88" s="32" t="s">
        <v>578</v>
      </c>
    </row>
    <row r="89" ht="42" customHeight="1" spans="1:10">
      <c r="A89" s="140" t="s">
        <v>338</v>
      </c>
      <c r="B89" s="21" t="s">
        <v>579</v>
      </c>
      <c r="C89" s="21" t="s">
        <v>368</v>
      </c>
      <c r="D89" s="21" t="s">
        <v>369</v>
      </c>
      <c r="E89" s="32" t="s">
        <v>580</v>
      </c>
      <c r="F89" s="21" t="s">
        <v>379</v>
      </c>
      <c r="G89" s="32" t="s">
        <v>577</v>
      </c>
      <c r="H89" s="21" t="s">
        <v>373</v>
      </c>
      <c r="I89" s="21" t="s">
        <v>374</v>
      </c>
      <c r="J89" s="32" t="s">
        <v>581</v>
      </c>
    </row>
    <row r="90" ht="42" customHeight="1" spans="1:10">
      <c r="A90" s="140" t="s">
        <v>338</v>
      </c>
      <c r="B90" s="21" t="s">
        <v>579</v>
      </c>
      <c r="C90" s="21" t="s">
        <v>368</v>
      </c>
      <c r="D90" s="21" t="s">
        <v>369</v>
      </c>
      <c r="E90" s="32" t="s">
        <v>582</v>
      </c>
      <c r="F90" s="21" t="s">
        <v>379</v>
      </c>
      <c r="G90" s="32" t="s">
        <v>583</v>
      </c>
      <c r="H90" s="21" t="s">
        <v>373</v>
      </c>
      <c r="I90" s="21" t="s">
        <v>374</v>
      </c>
      <c r="J90" s="32" t="s">
        <v>584</v>
      </c>
    </row>
    <row r="91" ht="42" customHeight="1" spans="1:10">
      <c r="A91" s="140" t="s">
        <v>338</v>
      </c>
      <c r="B91" s="21" t="s">
        <v>579</v>
      </c>
      <c r="C91" s="21" t="s">
        <v>368</v>
      </c>
      <c r="D91" s="21" t="s">
        <v>369</v>
      </c>
      <c r="E91" s="32" t="s">
        <v>585</v>
      </c>
      <c r="F91" s="21" t="s">
        <v>379</v>
      </c>
      <c r="G91" s="32" t="s">
        <v>577</v>
      </c>
      <c r="H91" s="21" t="s">
        <v>373</v>
      </c>
      <c r="I91" s="21" t="s">
        <v>374</v>
      </c>
      <c r="J91" s="32" t="s">
        <v>586</v>
      </c>
    </row>
    <row r="92" ht="42" customHeight="1" spans="1:10">
      <c r="A92" s="140" t="s">
        <v>338</v>
      </c>
      <c r="B92" s="21" t="s">
        <v>579</v>
      </c>
      <c r="C92" s="21" t="s">
        <v>368</v>
      </c>
      <c r="D92" s="21" t="s">
        <v>369</v>
      </c>
      <c r="E92" s="32" t="s">
        <v>587</v>
      </c>
      <c r="F92" s="21" t="s">
        <v>371</v>
      </c>
      <c r="G92" s="32" t="s">
        <v>372</v>
      </c>
      <c r="H92" s="21" t="s">
        <v>373</v>
      </c>
      <c r="I92" s="21" t="s">
        <v>374</v>
      </c>
      <c r="J92" s="32" t="s">
        <v>588</v>
      </c>
    </row>
    <row r="93" ht="42" customHeight="1" spans="1:10">
      <c r="A93" s="140" t="s">
        <v>338</v>
      </c>
      <c r="B93" s="21" t="s">
        <v>579</v>
      </c>
      <c r="C93" s="21" t="s">
        <v>368</v>
      </c>
      <c r="D93" s="21" t="s">
        <v>369</v>
      </c>
      <c r="E93" s="32" t="s">
        <v>589</v>
      </c>
      <c r="F93" s="21" t="s">
        <v>371</v>
      </c>
      <c r="G93" s="32" t="s">
        <v>372</v>
      </c>
      <c r="H93" s="21" t="s">
        <v>373</v>
      </c>
      <c r="I93" s="21" t="s">
        <v>374</v>
      </c>
      <c r="J93" s="32" t="s">
        <v>590</v>
      </c>
    </row>
    <row r="94" ht="42" customHeight="1" spans="1:10">
      <c r="A94" s="140" t="s">
        <v>338</v>
      </c>
      <c r="B94" s="21" t="s">
        <v>579</v>
      </c>
      <c r="C94" s="21" t="s">
        <v>368</v>
      </c>
      <c r="D94" s="21" t="s">
        <v>377</v>
      </c>
      <c r="E94" s="32" t="s">
        <v>591</v>
      </c>
      <c r="F94" s="21" t="s">
        <v>379</v>
      </c>
      <c r="G94" s="32" t="s">
        <v>380</v>
      </c>
      <c r="H94" s="21" t="s">
        <v>381</v>
      </c>
      <c r="I94" s="21" t="s">
        <v>374</v>
      </c>
      <c r="J94" s="32" t="s">
        <v>592</v>
      </c>
    </row>
    <row r="95" ht="42" customHeight="1" spans="1:10">
      <c r="A95" s="140" t="s">
        <v>338</v>
      </c>
      <c r="B95" s="21" t="s">
        <v>579</v>
      </c>
      <c r="C95" s="21" t="s">
        <v>368</v>
      </c>
      <c r="D95" s="21" t="s">
        <v>383</v>
      </c>
      <c r="E95" s="32" t="s">
        <v>593</v>
      </c>
      <c r="F95" s="21" t="s">
        <v>379</v>
      </c>
      <c r="G95" s="32" t="s">
        <v>385</v>
      </c>
      <c r="H95" s="21" t="s">
        <v>386</v>
      </c>
      <c r="I95" s="21" t="s">
        <v>387</v>
      </c>
      <c r="J95" s="32" t="s">
        <v>594</v>
      </c>
    </row>
    <row r="96" ht="42" customHeight="1" spans="1:10">
      <c r="A96" s="140" t="s">
        <v>338</v>
      </c>
      <c r="B96" s="21" t="s">
        <v>579</v>
      </c>
      <c r="C96" s="21" t="s">
        <v>394</v>
      </c>
      <c r="D96" s="21" t="s">
        <v>395</v>
      </c>
      <c r="E96" s="32" t="s">
        <v>595</v>
      </c>
      <c r="F96" s="21" t="s">
        <v>379</v>
      </c>
      <c r="G96" s="32" t="s">
        <v>596</v>
      </c>
      <c r="H96" s="21" t="s">
        <v>414</v>
      </c>
      <c r="I96" s="21" t="s">
        <v>387</v>
      </c>
      <c r="J96" s="32" t="s">
        <v>597</v>
      </c>
    </row>
    <row r="97" ht="42" customHeight="1" spans="1:10">
      <c r="A97" s="140" t="s">
        <v>338</v>
      </c>
      <c r="B97" s="21" t="s">
        <v>579</v>
      </c>
      <c r="C97" s="21" t="s">
        <v>394</v>
      </c>
      <c r="D97" s="21" t="s">
        <v>395</v>
      </c>
      <c r="E97" s="32" t="s">
        <v>598</v>
      </c>
      <c r="F97" s="21" t="s">
        <v>379</v>
      </c>
      <c r="G97" s="32" t="s">
        <v>397</v>
      </c>
      <c r="H97" s="21" t="s">
        <v>414</v>
      </c>
      <c r="I97" s="21" t="s">
        <v>387</v>
      </c>
      <c r="J97" s="32" t="s">
        <v>599</v>
      </c>
    </row>
    <row r="98" ht="42" customHeight="1" spans="1:10">
      <c r="A98" s="140" t="s">
        <v>338</v>
      </c>
      <c r="B98" s="21" t="s">
        <v>579</v>
      </c>
      <c r="C98" s="21" t="s">
        <v>399</v>
      </c>
      <c r="D98" s="21" t="s">
        <v>400</v>
      </c>
      <c r="E98" s="32" t="s">
        <v>600</v>
      </c>
      <c r="F98" s="21" t="s">
        <v>402</v>
      </c>
      <c r="G98" s="32" t="s">
        <v>403</v>
      </c>
      <c r="H98" s="21" t="s">
        <v>381</v>
      </c>
      <c r="I98" s="21" t="s">
        <v>374</v>
      </c>
      <c r="J98" s="32" t="s">
        <v>601</v>
      </c>
    </row>
  </sheetData>
  <mergeCells count="30">
    <mergeCell ref="A3:J3"/>
    <mergeCell ref="A4:H4"/>
    <mergeCell ref="A9:A14"/>
    <mergeCell ref="A15:A21"/>
    <mergeCell ref="A22:A25"/>
    <mergeCell ref="A27:A29"/>
    <mergeCell ref="A30:A40"/>
    <mergeCell ref="A41:A44"/>
    <mergeCell ref="A45:A49"/>
    <mergeCell ref="A50:A55"/>
    <mergeCell ref="A56:A60"/>
    <mergeCell ref="A61:A67"/>
    <mergeCell ref="A68:A71"/>
    <mergeCell ref="A72:A80"/>
    <mergeCell ref="A81:A87"/>
    <mergeCell ref="A88:A98"/>
    <mergeCell ref="B9:B14"/>
    <mergeCell ref="B15:B21"/>
    <mergeCell ref="B22:B25"/>
    <mergeCell ref="B27:B29"/>
    <mergeCell ref="B30:B40"/>
    <mergeCell ref="B41:B44"/>
    <mergeCell ref="B45:B49"/>
    <mergeCell ref="B50:B55"/>
    <mergeCell ref="B56:B60"/>
    <mergeCell ref="B61:B67"/>
    <mergeCell ref="B68:B71"/>
    <mergeCell ref="B72:B80"/>
    <mergeCell ref="B81:B87"/>
    <mergeCell ref="B88:B9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C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c r="B2" s="124"/>
      <c r="C2" s="123"/>
      <c r="D2" s="125"/>
      <c r="E2" s="125"/>
      <c r="F2" s="122"/>
    </row>
    <row r="3" ht="42" customHeight="1" spans="1:6">
      <c r="A3" s="126" t="str">
        <f>"2025"&amp;"年部门政府性基金预算支出预算表"</f>
        <v>2025年部门政府性基金预算支出预算表</v>
      </c>
      <c r="B3" s="126" t="s">
        <v>602</v>
      </c>
      <c r="C3" s="127"/>
      <c r="D3" s="128"/>
      <c r="E3" s="128"/>
      <c r="F3" s="128"/>
    </row>
    <row r="4" ht="13.5" customHeight="1" spans="1:6">
      <c r="A4" s="5" t="str">
        <f>"单位名称："&amp;"昆明市五华区退役军人事务局"</f>
        <v>单位名称：昆明市五华区退役军人事务局</v>
      </c>
      <c r="B4" s="5" t="s">
        <v>603</v>
      </c>
      <c r="C4" s="123"/>
      <c r="D4" s="125"/>
      <c r="E4" s="125"/>
      <c r="F4" s="122" t="s">
        <v>1</v>
      </c>
    </row>
    <row r="5" ht="19.5" customHeight="1" spans="1:6">
      <c r="A5" s="129" t="s">
        <v>221</v>
      </c>
      <c r="B5" s="130" t="s">
        <v>75</v>
      </c>
      <c r="C5" s="129" t="s">
        <v>76</v>
      </c>
      <c r="D5" s="11" t="s">
        <v>604</v>
      </c>
      <c r="E5" s="12"/>
      <c r="F5" s="13"/>
    </row>
    <row r="6" ht="18.75" customHeight="1" spans="1:6">
      <c r="A6" s="131"/>
      <c r="B6" s="132"/>
      <c r="C6" s="131"/>
      <c r="D6" s="16" t="s">
        <v>55</v>
      </c>
      <c r="E6" s="11" t="s">
        <v>78</v>
      </c>
      <c r="F6" s="16" t="s">
        <v>79</v>
      </c>
    </row>
    <row r="7" ht="18.75" customHeight="1" spans="1:6">
      <c r="A7" s="71">
        <v>1</v>
      </c>
      <c r="B7" s="133" t="s">
        <v>86</v>
      </c>
      <c r="C7" s="71">
        <v>3</v>
      </c>
      <c r="D7" s="134">
        <v>4</v>
      </c>
      <c r="E7" s="134">
        <v>5</v>
      </c>
      <c r="F7" s="134">
        <v>6</v>
      </c>
    </row>
    <row r="8" ht="21" customHeight="1" spans="2:6">
      <c r="B8" s="21"/>
      <c r="C8" s="21"/>
      <c r="D8" s="85"/>
      <c r="E8" s="85"/>
      <c r="F8" s="85"/>
    </row>
    <row r="9" ht="21" customHeight="1" spans="1:6">
      <c r="A9" s="21"/>
      <c r="B9" s="21"/>
      <c r="C9" s="21"/>
      <c r="D9" s="85"/>
      <c r="E9" s="85"/>
      <c r="F9" s="85"/>
    </row>
    <row r="10" ht="18.75" customHeight="1" spans="1:6">
      <c r="A10" s="135" t="s">
        <v>210</v>
      </c>
      <c r="B10" s="135" t="s">
        <v>210</v>
      </c>
      <c r="C10" s="136" t="s">
        <v>210</v>
      </c>
      <c r="D10" s="85"/>
      <c r="E10" s="85"/>
      <c r="F10" s="85"/>
    </row>
    <row r="11" customHeight="1" spans="1:3">
      <c r="A11" s="137" t="s">
        <v>605</v>
      </c>
      <c r="B11" s="137"/>
      <c r="C11" s="137"/>
    </row>
  </sheetData>
  <mergeCells count="8">
    <mergeCell ref="A3:F3"/>
    <mergeCell ref="A4:C4"/>
    <mergeCell ref="D5:F5"/>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C1" workbookViewId="0">
      <pane ySplit="1" topLeftCell="A5" activePane="bottomLeft" state="frozen"/>
      <selection/>
      <selection pane="bottomLeft" activeCell="G17" sqref="G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606</v>
      </c>
    </row>
    <row r="3" ht="41.25" customHeight="1" spans="1:19">
      <c r="A3" s="77"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75" t="str">
        <f>"单位名称："&amp;"昆明市五华区退役军人事务局"</f>
        <v>单位名称：昆明市五华区退役军人事务局</v>
      </c>
      <c r="B4" s="89"/>
      <c r="C4" s="89"/>
      <c r="D4" s="7"/>
      <c r="E4" s="7"/>
      <c r="F4" s="7"/>
      <c r="G4" s="7"/>
      <c r="H4" s="7"/>
      <c r="I4" s="7"/>
      <c r="J4" s="7"/>
      <c r="K4" s="7"/>
      <c r="L4" s="7"/>
      <c r="R4" s="8"/>
      <c r="S4" s="122" t="s">
        <v>1</v>
      </c>
    </row>
    <row r="5" ht="15.75" customHeight="1" spans="1:19">
      <c r="A5" s="10" t="s">
        <v>220</v>
      </c>
      <c r="B5" s="90" t="s">
        <v>221</v>
      </c>
      <c r="C5" s="90" t="s">
        <v>607</v>
      </c>
      <c r="D5" s="91" t="s">
        <v>608</v>
      </c>
      <c r="E5" s="91" t="s">
        <v>609</v>
      </c>
      <c r="F5" s="91" t="s">
        <v>610</v>
      </c>
      <c r="G5" s="91" t="s">
        <v>611</v>
      </c>
      <c r="H5" s="91" t="s">
        <v>612</v>
      </c>
      <c r="I5" s="104" t="s">
        <v>228</v>
      </c>
      <c r="J5" s="104"/>
      <c r="K5" s="104"/>
      <c r="L5" s="104"/>
      <c r="M5" s="105"/>
      <c r="N5" s="104"/>
      <c r="O5" s="104"/>
      <c r="P5" s="112"/>
      <c r="Q5" s="104"/>
      <c r="R5" s="105"/>
      <c r="S5" s="81"/>
    </row>
    <row r="6" ht="17.25" customHeight="1" spans="1:19">
      <c r="A6" s="15"/>
      <c r="B6" s="92"/>
      <c r="C6" s="92"/>
      <c r="D6" s="93"/>
      <c r="E6" s="93"/>
      <c r="F6" s="93"/>
      <c r="G6" s="93"/>
      <c r="H6" s="93"/>
      <c r="I6" s="93" t="s">
        <v>55</v>
      </c>
      <c r="J6" s="93" t="s">
        <v>58</v>
      </c>
      <c r="K6" s="93" t="s">
        <v>613</v>
      </c>
      <c r="L6" s="93" t="s">
        <v>614</v>
      </c>
      <c r="M6" s="106" t="s">
        <v>615</v>
      </c>
      <c r="N6" s="107" t="s">
        <v>616</v>
      </c>
      <c r="O6" s="107"/>
      <c r="P6" s="113"/>
      <c r="Q6" s="107"/>
      <c r="R6" s="114"/>
      <c r="S6" s="94"/>
    </row>
    <row r="7" ht="54" customHeight="1" spans="1:19">
      <c r="A7" s="18"/>
      <c r="B7" s="94"/>
      <c r="C7" s="94"/>
      <c r="D7" s="95"/>
      <c r="E7" s="95"/>
      <c r="F7" s="95"/>
      <c r="G7" s="95"/>
      <c r="H7" s="95"/>
      <c r="I7" s="95"/>
      <c r="J7" s="95" t="s">
        <v>57</v>
      </c>
      <c r="K7" s="95"/>
      <c r="L7" s="95"/>
      <c r="M7" s="108"/>
      <c r="N7" s="95" t="s">
        <v>57</v>
      </c>
      <c r="O7" s="95" t="s">
        <v>64</v>
      </c>
      <c r="P7" s="94" t="s">
        <v>65</v>
      </c>
      <c r="Q7" s="95" t="s">
        <v>66</v>
      </c>
      <c r="R7" s="108" t="s">
        <v>67</v>
      </c>
      <c r="S7" s="94" t="s">
        <v>68</v>
      </c>
    </row>
    <row r="8" ht="18" customHeight="1" spans="1:19">
      <c r="A8" s="115">
        <v>1</v>
      </c>
      <c r="B8" s="115" t="s">
        <v>86</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t="s">
        <v>70</v>
      </c>
      <c r="B9" s="97" t="s">
        <v>70</v>
      </c>
      <c r="C9" s="97" t="s">
        <v>256</v>
      </c>
      <c r="D9" s="98" t="s">
        <v>617</v>
      </c>
      <c r="E9" s="98" t="s">
        <v>617</v>
      </c>
      <c r="F9" s="117" t="s">
        <v>618</v>
      </c>
      <c r="G9" s="118">
        <v>1</v>
      </c>
      <c r="H9" s="85">
        <v>4500</v>
      </c>
      <c r="I9" s="85">
        <v>4500</v>
      </c>
      <c r="J9" s="85">
        <v>4500</v>
      </c>
      <c r="K9" s="85"/>
      <c r="L9" s="85"/>
      <c r="M9" s="85"/>
      <c r="N9" s="85"/>
      <c r="O9" s="85"/>
      <c r="P9" s="85"/>
      <c r="Q9" s="85"/>
      <c r="R9" s="85"/>
      <c r="S9" s="85"/>
    </row>
    <row r="10" ht="21" customHeight="1" spans="1:19">
      <c r="A10" s="96" t="s">
        <v>70</v>
      </c>
      <c r="B10" s="97" t="s">
        <v>70</v>
      </c>
      <c r="C10" s="97" t="s">
        <v>331</v>
      </c>
      <c r="D10" s="98" t="s">
        <v>619</v>
      </c>
      <c r="E10" s="98" t="s">
        <v>620</v>
      </c>
      <c r="F10" s="117" t="s">
        <v>434</v>
      </c>
      <c r="G10" s="118">
        <v>1</v>
      </c>
      <c r="H10" s="85">
        <v>746390.7</v>
      </c>
      <c r="I10" s="85">
        <v>746390.7</v>
      </c>
      <c r="J10" s="85">
        <v>746390.7</v>
      </c>
      <c r="K10" s="85"/>
      <c r="L10" s="85"/>
      <c r="M10" s="85"/>
      <c r="N10" s="85"/>
      <c r="O10" s="85"/>
      <c r="P10" s="85"/>
      <c r="Q10" s="85"/>
      <c r="R10" s="85"/>
      <c r="S10" s="85"/>
    </row>
    <row r="11" ht="21" customHeight="1" spans="1:19">
      <c r="A11" s="96" t="s">
        <v>70</v>
      </c>
      <c r="B11" s="97" t="s">
        <v>70</v>
      </c>
      <c r="C11" s="97" t="s">
        <v>346</v>
      </c>
      <c r="D11" s="98" t="s">
        <v>621</v>
      </c>
      <c r="E11" s="98" t="s">
        <v>620</v>
      </c>
      <c r="F11" s="117" t="s">
        <v>434</v>
      </c>
      <c r="G11" s="118">
        <v>1</v>
      </c>
      <c r="H11" s="85">
        <v>700003.2</v>
      </c>
      <c r="I11" s="85">
        <v>700003.2</v>
      </c>
      <c r="J11" s="85">
        <v>700003.2</v>
      </c>
      <c r="K11" s="85"/>
      <c r="L11" s="85"/>
      <c r="M11" s="85"/>
      <c r="N11" s="85"/>
      <c r="O11" s="85"/>
      <c r="P11" s="85"/>
      <c r="Q11" s="85"/>
      <c r="R11" s="85"/>
      <c r="S11" s="85"/>
    </row>
    <row r="12" ht="21" customHeight="1" spans="1:19">
      <c r="A12" s="99" t="s">
        <v>210</v>
      </c>
      <c r="B12" s="100"/>
      <c r="C12" s="100"/>
      <c r="D12" s="101"/>
      <c r="E12" s="101"/>
      <c r="F12" s="101"/>
      <c r="G12" s="119"/>
      <c r="H12" s="85">
        <v>1450893.9</v>
      </c>
      <c r="I12" s="85">
        <v>1450893.9</v>
      </c>
      <c r="J12" s="85">
        <v>1450893.9</v>
      </c>
      <c r="K12" s="85"/>
      <c r="L12" s="85"/>
      <c r="M12" s="85"/>
      <c r="N12" s="85"/>
      <c r="O12" s="85"/>
      <c r="P12" s="85"/>
      <c r="Q12" s="85"/>
      <c r="R12" s="85"/>
      <c r="S12" s="85"/>
    </row>
    <row r="13" ht="21" customHeight="1" spans="1:19">
      <c r="A13" s="75" t="s">
        <v>622</v>
      </c>
      <c r="B13" s="5"/>
      <c r="C13" s="5"/>
      <c r="D13" s="75"/>
      <c r="E13" s="75"/>
      <c r="F13" s="75"/>
      <c r="G13" s="120"/>
      <c r="H13" s="121"/>
      <c r="I13" s="121"/>
      <c r="J13" s="121"/>
      <c r="K13" s="121"/>
      <c r="L13" s="121"/>
      <c r="M13" s="121"/>
      <c r="N13" s="121"/>
      <c r="O13" s="121"/>
      <c r="P13" s="121"/>
      <c r="Q13" s="121"/>
      <c r="R13" s="121"/>
      <c r="S13" s="121"/>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tabSelected="1" workbookViewId="0">
      <pane ySplit="1" topLeftCell="A7"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6"/>
      <c r="B2" s="87"/>
      <c r="C2" s="87"/>
      <c r="D2" s="87"/>
      <c r="E2" s="87"/>
      <c r="F2" s="87"/>
      <c r="G2" s="87"/>
      <c r="H2" s="86"/>
      <c r="I2" s="86"/>
      <c r="J2" s="86"/>
      <c r="K2" s="86"/>
      <c r="L2" s="86"/>
      <c r="M2" s="86"/>
      <c r="N2" s="102"/>
      <c r="O2" s="86"/>
      <c r="P2" s="86"/>
      <c r="Q2" s="87"/>
      <c r="R2" s="86"/>
      <c r="S2" s="110"/>
      <c r="T2" s="110" t="s">
        <v>623</v>
      </c>
    </row>
    <row r="3" ht="41.25" customHeight="1" spans="1:20">
      <c r="A3" s="77"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8" t="str">
        <f>"单位名称："&amp;"昆明市五华区退役军人事务局"</f>
        <v>单位名称：昆明市五华区退役军人事务局</v>
      </c>
      <c r="B4" s="89"/>
      <c r="C4" s="89"/>
      <c r="D4" s="89"/>
      <c r="E4" s="89"/>
      <c r="F4" s="89"/>
      <c r="G4" s="89"/>
      <c r="H4" s="79"/>
      <c r="I4" s="79"/>
      <c r="J4" s="79"/>
      <c r="K4" s="79"/>
      <c r="L4" s="79"/>
      <c r="M4" s="79"/>
      <c r="N4" s="102"/>
      <c r="O4" s="86"/>
      <c r="P4" s="86"/>
      <c r="Q4" s="87"/>
      <c r="R4" s="86"/>
      <c r="S4" s="111"/>
      <c r="T4" s="110" t="s">
        <v>1</v>
      </c>
    </row>
    <row r="5" ht="24" customHeight="1" spans="1:20">
      <c r="A5" s="10" t="s">
        <v>220</v>
      </c>
      <c r="B5" s="90" t="s">
        <v>221</v>
      </c>
      <c r="C5" s="90" t="s">
        <v>607</v>
      </c>
      <c r="D5" s="90" t="s">
        <v>624</v>
      </c>
      <c r="E5" s="90" t="s">
        <v>625</v>
      </c>
      <c r="F5" s="90" t="s">
        <v>626</v>
      </c>
      <c r="G5" s="90" t="s">
        <v>627</v>
      </c>
      <c r="H5" s="91" t="s">
        <v>628</v>
      </c>
      <c r="I5" s="91" t="s">
        <v>629</v>
      </c>
      <c r="J5" s="104" t="s">
        <v>228</v>
      </c>
      <c r="K5" s="104"/>
      <c r="L5" s="104"/>
      <c r="M5" s="104"/>
      <c r="N5" s="105"/>
      <c r="O5" s="104"/>
      <c r="P5" s="104"/>
      <c r="Q5" s="112"/>
      <c r="R5" s="104"/>
      <c r="S5" s="105"/>
      <c r="T5" s="81"/>
    </row>
    <row r="6" ht="24" customHeight="1" spans="1:20">
      <c r="A6" s="15"/>
      <c r="B6" s="92"/>
      <c r="C6" s="92"/>
      <c r="D6" s="92"/>
      <c r="E6" s="92"/>
      <c r="F6" s="92"/>
      <c r="G6" s="92"/>
      <c r="H6" s="93"/>
      <c r="I6" s="93"/>
      <c r="J6" s="93" t="s">
        <v>55</v>
      </c>
      <c r="K6" s="93" t="s">
        <v>58</v>
      </c>
      <c r="L6" s="93" t="s">
        <v>613</v>
      </c>
      <c r="M6" s="93" t="s">
        <v>614</v>
      </c>
      <c r="N6" s="106" t="s">
        <v>615</v>
      </c>
      <c r="O6" s="107" t="s">
        <v>616</v>
      </c>
      <c r="P6" s="107"/>
      <c r="Q6" s="113"/>
      <c r="R6" s="107"/>
      <c r="S6" s="114"/>
      <c r="T6" s="94"/>
    </row>
    <row r="7" ht="54" customHeight="1" spans="1:20">
      <c r="A7" s="18"/>
      <c r="B7" s="94"/>
      <c r="C7" s="94"/>
      <c r="D7" s="94"/>
      <c r="E7" s="94"/>
      <c r="F7" s="94"/>
      <c r="G7" s="94"/>
      <c r="H7" s="95"/>
      <c r="I7" s="95"/>
      <c r="J7" s="95"/>
      <c r="K7" s="95" t="s">
        <v>57</v>
      </c>
      <c r="L7" s="95"/>
      <c r="M7" s="95"/>
      <c r="N7" s="108"/>
      <c r="O7" s="95" t="s">
        <v>57</v>
      </c>
      <c r="P7" s="95" t="s">
        <v>64</v>
      </c>
      <c r="Q7" s="94" t="s">
        <v>65</v>
      </c>
      <c r="R7" s="95" t="s">
        <v>66</v>
      </c>
      <c r="S7" s="108"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t="s">
        <v>70</v>
      </c>
      <c r="B9" s="97" t="s">
        <v>70</v>
      </c>
      <c r="C9" s="97" t="s">
        <v>329</v>
      </c>
      <c r="D9" s="97" t="s">
        <v>630</v>
      </c>
      <c r="E9" s="97" t="s">
        <v>631</v>
      </c>
      <c r="F9" s="97" t="s">
        <v>79</v>
      </c>
      <c r="G9" s="97" t="s">
        <v>632</v>
      </c>
      <c r="H9" s="98" t="s">
        <v>101</v>
      </c>
      <c r="I9" s="98" t="s">
        <v>630</v>
      </c>
      <c r="J9" s="85">
        <v>20000</v>
      </c>
      <c r="K9" s="85">
        <v>20000</v>
      </c>
      <c r="L9" s="85"/>
      <c r="M9" s="85"/>
      <c r="N9" s="85"/>
      <c r="O9" s="85"/>
      <c r="P9" s="85"/>
      <c r="Q9" s="85"/>
      <c r="R9" s="85"/>
      <c r="S9" s="85"/>
      <c r="T9" s="85"/>
    </row>
    <row r="10" ht="21" customHeight="1" spans="1:20">
      <c r="A10" s="96" t="s">
        <v>70</v>
      </c>
      <c r="B10" s="97" t="s">
        <v>70</v>
      </c>
      <c r="C10" s="97" t="s">
        <v>329</v>
      </c>
      <c r="D10" s="97" t="s">
        <v>633</v>
      </c>
      <c r="E10" s="97" t="s">
        <v>634</v>
      </c>
      <c r="F10" s="97" t="s">
        <v>79</v>
      </c>
      <c r="G10" s="97" t="s">
        <v>632</v>
      </c>
      <c r="H10" s="98" t="s">
        <v>101</v>
      </c>
      <c r="I10" s="98" t="s">
        <v>633</v>
      </c>
      <c r="J10" s="85">
        <v>21600</v>
      </c>
      <c r="K10" s="85">
        <v>21600</v>
      </c>
      <c r="L10" s="85"/>
      <c r="M10" s="85"/>
      <c r="N10" s="85"/>
      <c r="O10" s="85"/>
      <c r="P10" s="85"/>
      <c r="Q10" s="85"/>
      <c r="R10" s="85"/>
      <c r="S10" s="85"/>
      <c r="T10" s="85"/>
    </row>
    <row r="11" ht="21" customHeight="1" spans="1:20">
      <c r="A11" s="96" t="s">
        <v>70</v>
      </c>
      <c r="B11" s="97" t="s">
        <v>70</v>
      </c>
      <c r="C11" s="97" t="s">
        <v>256</v>
      </c>
      <c r="D11" s="97" t="s">
        <v>635</v>
      </c>
      <c r="E11" s="97" t="s">
        <v>636</v>
      </c>
      <c r="F11" s="97" t="s">
        <v>78</v>
      </c>
      <c r="G11" s="97" t="s">
        <v>632</v>
      </c>
      <c r="H11" s="98" t="s">
        <v>101</v>
      </c>
      <c r="I11" s="98" t="s">
        <v>635</v>
      </c>
      <c r="J11" s="85">
        <v>6000</v>
      </c>
      <c r="K11" s="85">
        <v>6000</v>
      </c>
      <c r="L11" s="85"/>
      <c r="M11" s="85"/>
      <c r="N11" s="85"/>
      <c r="O11" s="85"/>
      <c r="P11" s="85"/>
      <c r="Q11" s="85"/>
      <c r="R11" s="85"/>
      <c r="S11" s="85"/>
      <c r="T11" s="85"/>
    </row>
    <row r="12" ht="21" customHeight="1" spans="1:20">
      <c r="A12" s="96" t="s">
        <v>70</v>
      </c>
      <c r="B12" s="97" t="s">
        <v>70</v>
      </c>
      <c r="C12" s="97" t="s">
        <v>331</v>
      </c>
      <c r="D12" s="97" t="s">
        <v>637</v>
      </c>
      <c r="E12" s="97" t="s">
        <v>638</v>
      </c>
      <c r="F12" s="97" t="s">
        <v>79</v>
      </c>
      <c r="G12" s="97" t="s">
        <v>639</v>
      </c>
      <c r="H12" s="98" t="s">
        <v>101</v>
      </c>
      <c r="I12" s="98" t="s">
        <v>640</v>
      </c>
      <c r="J12" s="85">
        <v>746390.7</v>
      </c>
      <c r="K12" s="85">
        <v>746390.7</v>
      </c>
      <c r="L12" s="85"/>
      <c r="M12" s="85"/>
      <c r="N12" s="85"/>
      <c r="O12" s="85"/>
      <c r="P12" s="85"/>
      <c r="Q12" s="85"/>
      <c r="R12" s="85"/>
      <c r="S12" s="85"/>
      <c r="T12" s="85"/>
    </row>
    <row r="13" ht="21" customHeight="1" spans="1:20">
      <c r="A13" s="96" t="s">
        <v>70</v>
      </c>
      <c r="B13" s="97" t="s">
        <v>70</v>
      </c>
      <c r="C13" s="97" t="s">
        <v>346</v>
      </c>
      <c r="D13" s="97" t="s">
        <v>621</v>
      </c>
      <c r="E13" s="97" t="s">
        <v>638</v>
      </c>
      <c r="F13" s="97" t="s">
        <v>79</v>
      </c>
      <c r="G13" s="97" t="s">
        <v>639</v>
      </c>
      <c r="H13" s="98" t="s">
        <v>101</v>
      </c>
      <c r="I13" s="98" t="s">
        <v>621</v>
      </c>
      <c r="J13" s="85">
        <v>700003.2</v>
      </c>
      <c r="K13" s="85">
        <v>700003.2</v>
      </c>
      <c r="L13" s="85"/>
      <c r="M13" s="85"/>
      <c r="N13" s="85"/>
      <c r="O13" s="85"/>
      <c r="P13" s="85"/>
      <c r="Q13" s="85"/>
      <c r="R13" s="85"/>
      <c r="S13" s="85"/>
      <c r="T13" s="85"/>
    </row>
    <row r="14" ht="21" customHeight="1" spans="1:20">
      <c r="A14" s="96" t="s">
        <v>70</v>
      </c>
      <c r="B14" s="97" t="s">
        <v>70</v>
      </c>
      <c r="C14" s="97" t="s">
        <v>322</v>
      </c>
      <c r="D14" s="97" t="s">
        <v>641</v>
      </c>
      <c r="E14" s="97" t="s">
        <v>642</v>
      </c>
      <c r="F14" s="97" t="s">
        <v>79</v>
      </c>
      <c r="G14" s="97" t="s">
        <v>632</v>
      </c>
      <c r="H14" s="98" t="s">
        <v>101</v>
      </c>
      <c r="I14" s="98" t="s">
        <v>643</v>
      </c>
      <c r="J14" s="85">
        <v>12000</v>
      </c>
      <c r="K14" s="85">
        <v>12000</v>
      </c>
      <c r="L14" s="85"/>
      <c r="M14" s="85"/>
      <c r="N14" s="85"/>
      <c r="O14" s="85"/>
      <c r="P14" s="85"/>
      <c r="Q14" s="85"/>
      <c r="R14" s="85"/>
      <c r="S14" s="85"/>
      <c r="T14" s="85"/>
    </row>
    <row r="15" ht="21" customHeight="1" spans="1:20">
      <c r="A15" s="99" t="s">
        <v>210</v>
      </c>
      <c r="B15" s="100"/>
      <c r="C15" s="100"/>
      <c r="D15" s="100"/>
      <c r="E15" s="100"/>
      <c r="F15" s="100"/>
      <c r="G15" s="100"/>
      <c r="H15" s="101"/>
      <c r="I15" s="109"/>
      <c r="J15" s="85">
        <v>1505993.9</v>
      </c>
      <c r="K15" s="85">
        <v>1505993.9</v>
      </c>
      <c r="L15" s="85"/>
      <c r="M15" s="85"/>
      <c r="N15" s="85"/>
      <c r="O15" s="85"/>
      <c r="P15" s="85"/>
      <c r="Q15" s="85"/>
      <c r="R15" s="85"/>
      <c r="S15" s="85"/>
      <c r="T15" s="85"/>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Format="1" customHeight="1" spans="1:5">
      <c r="A1" s="1"/>
      <c r="B1" s="1"/>
      <c r="C1" s="1"/>
      <c r="D1" s="1"/>
      <c r="E1" s="1"/>
    </row>
    <row r="2" customFormat="1" ht="17.25" customHeight="1" spans="4:5">
      <c r="D2" s="76"/>
      <c r="E2" s="3" t="s">
        <v>644</v>
      </c>
    </row>
    <row r="3" customFormat="1" ht="41.25" customHeight="1" spans="1:5">
      <c r="A3" s="77" t="str">
        <f>"2025"&amp;"年区对下转移支付预算表"</f>
        <v>2025年区对下转移支付预算表</v>
      </c>
      <c r="B3" s="4"/>
      <c r="C3" s="4"/>
      <c r="D3" s="4"/>
      <c r="E3" s="69"/>
    </row>
    <row r="4" customFormat="1" ht="18" customHeight="1" spans="1:5">
      <c r="A4" s="78" t="s">
        <v>645</v>
      </c>
      <c r="B4" s="79"/>
      <c r="C4" s="79"/>
      <c r="D4" s="80"/>
      <c r="E4" s="8" t="s">
        <v>1</v>
      </c>
    </row>
    <row r="5" customFormat="1" ht="19.5" customHeight="1" spans="1:5">
      <c r="A5" s="30" t="s">
        <v>646</v>
      </c>
      <c r="B5" s="11" t="s">
        <v>228</v>
      </c>
      <c r="C5" s="12"/>
      <c r="D5" s="12"/>
      <c r="E5" s="81"/>
    </row>
    <row r="6" customFormat="1" ht="40.5" customHeight="1" spans="1:5">
      <c r="A6" s="19"/>
      <c r="B6" s="31" t="s">
        <v>55</v>
      </c>
      <c r="C6" s="10" t="s">
        <v>58</v>
      </c>
      <c r="D6" s="82" t="s">
        <v>613</v>
      </c>
      <c r="E6" s="83" t="s">
        <v>647</v>
      </c>
    </row>
    <row r="7" customFormat="1" ht="19.5" customHeight="1" spans="1:5">
      <c r="A7" s="20">
        <v>1</v>
      </c>
      <c r="B7" s="20">
        <v>2</v>
      </c>
      <c r="C7" s="20">
        <v>3</v>
      </c>
      <c r="D7" s="84">
        <v>4</v>
      </c>
      <c r="E7" s="39">
        <v>5</v>
      </c>
    </row>
    <row r="8" customFormat="1" ht="19.5" customHeight="1" spans="1:5">
      <c r="A8" s="32"/>
      <c r="B8" s="85"/>
      <c r="C8" s="85"/>
      <c r="D8" s="85"/>
      <c r="E8" s="85"/>
    </row>
    <row r="9" customFormat="1" ht="19.5" customHeight="1" spans="1:5">
      <c r="A9" s="72"/>
      <c r="B9" s="85"/>
      <c r="C9" s="85"/>
      <c r="D9" s="85"/>
      <c r="E9" s="85"/>
    </row>
    <row r="10" customHeight="1" spans="1:1">
      <c r="A10" s="38" t="s">
        <v>648</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40.125"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649</v>
      </c>
    </row>
    <row r="3" ht="41.25" customHeight="1" spans="1:10">
      <c r="A3" s="68" t="str">
        <f>"2025"&amp;"年区对下转移支付绩效目标表"</f>
        <v>2025年区对下转移支付绩效目标表</v>
      </c>
      <c r="B3" s="4"/>
      <c r="C3" s="4"/>
      <c r="D3" s="4"/>
      <c r="E3" s="4"/>
      <c r="F3" s="69"/>
      <c r="G3" s="4"/>
      <c r="H3" s="69"/>
      <c r="I3" s="69"/>
      <c r="J3" s="4"/>
    </row>
    <row r="4" ht="17.25" customHeight="1" spans="1:1">
      <c r="A4" s="5" t="str">
        <f>"单位名称："&amp;"昆明市五华区退役军人事务局"</f>
        <v>单位名称：昆明市五华区退役军人事务局</v>
      </c>
    </row>
    <row r="5" ht="44.25" customHeight="1" spans="1:10">
      <c r="A5" s="70" t="s">
        <v>646</v>
      </c>
      <c r="B5" s="70" t="s">
        <v>358</v>
      </c>
      <c r="C5" s="70" t="s">
        <v>359</v>
      </c>
      <c r="D5" s="70" t="s">
        <v>360</v>
      </c>
      <c r="E5" s="70" t="s">
        <v>361</v>
      </c>
      <c r="F5" s="71" t="s">
        <v>362</v>
      </c>
      <c r="G5" s="70" t="s">
        <v>363</v>
      </c>
      <c r="H5" s="71" t="s">
        <v>364</v>
      </c>
      <c r="I5" s="71" t="s">
        <v>365</v>
      </c>
      <c r="J5" s="70" t="s">
        <v>366</v>
      </c>
    </row>
    <row r="6" ht="14.25" customHeight="1" spans="1:10">
      <c r="A6" s="70">
        <v>1</v>
      </c>
      <c r="B6" s="70">
        <v>2</v>
      </c>
      <c r="C6" s="70">
        <v>3</v>
      </c>
      <c r="D6" s="70">
        <v>4</v>
      </c>
      <c r="E6" s="70">
        <v>5</v>
      </c>
      <c r="F6" s="71">
        <v>6</v>
      </c>
      <c r="G6" s="70">
        <v>7</v>
      </c>
      <c r="H6" s="71">
        <v>8</v>
      </c>
      <c r="I6" s="71">
        <v>9</v>
      </c>
      <c r="J6" s="70">
        <v>10</v>
      </c>
    </row>
    <row r="7" ht="42" customHeight="1" spans="2:10">
      <c r="B7" s="72"/>
      <c r="C7" s="72"/>
      <c r="D7" s="72"/>
      <c r="E7" s="57"/>
      <c r="F7" s="73"/>
      <c r="G7" s="57"/>
      <c r="H7" s="73"/>
      <c r="I7" s="73"/>
      <c r="J7" s="57"/>
    </row>
    <row r="8" ht="42" customHeight="1" spans="1:10">
      <c r="A8" s="74"/>
      <c r="B8" s="21"/>
      <c r="C8" s="21"/>
      <c r="D8" s="21"/>
      <c r="E8" s="32"/>
      <c r="F8" s="21"/>
      <c r="G8" s="32"/>
      <c r="H8" s="21"/>
      <c r="I8" s="21"/>
      <c r="J8" s="32"/>
    </row>
    <row r="9" customHeight="1" spans="1:1">
      <c r="A9" s="75" t="s">
        <v>648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9" sqref="B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1" t="s">
        <v>650</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"单位名称："&amp;"昆明市五华区退役军人事务局"</f>
        <v>单位名称：昆明市五华区退役军人事务局</v>
      </c>
      <c r="B4" s="48"/>
      <c r="C4" s="48"/>
      <c r="D4" s="49"/>
      <c r="F4" s="46"/>
      <c r="G4" s="45"/>
      <c r="H4" s="45"/>
      <c r="I4" s="67" t="s">
        <v>1</v>
      </c>
    </row>
    <row r="5" ht="28.5" customHeight="1" spans="1:9">
      <c r="A5" s="50" t="s">
        <v>220</v>
      </c>
      <c r="B5" s="51" t="s">
        <v>221</v>
      </c>
      <c r="C5" s="52" t="s">
        <v>651</v>
      </c>
      <c r="D5" s="50" t="s">
        <v>652</v>
      </c>
      <c r="E5" s="50" t="s">
        <v>653</v>
      </c>
      <c r="F5" s="50" t="s">
        <v>654</v>
      </c>
      <c r="G5" s="51" t="s">
        <v>655</v>
      </c>
      <c r="H5" s="39"/>
      <c r="I5" s="50"/>
    </row>
    <row r="6" ht="21" customHeight="1" spans="1:9">
      <c r="A6" s="52"/>
      <c r="B6" s="53"/>
      <c r="C6" s="53"/>
      <c r="D6" s="54"/>
      <c r="E6" s="53"/>
      <c r="F6" s="53"/>
      <c r="G6" s="51" t="s">
        <v>611</v>
      </c>
      <c r="H6" s="51" t="s">
        <v>656</v>
      </c>
      <c r="I6" s="51" t="s">
        <v>657</v>
      </c>
    </row>
    <row r="7" ht="17.25" customHeight="1" spans="1:9">
      <c r="A7" s="55" t="s">
        <v>85</v>
      </c>
      <c r="B7" s="56" t="s">
        <v>86</v>
      </c>
      <c r="C7" s="55" t="s">
        <v>87</v>
      </c>
      <c r="D7" s="57" t="s">
        <v>88</v>
      </c>
      <c r="E7" s="55" t="s">
        <v>89</v>
      </c>
      <c r="F7" s="56" t="s">
        <v>90</v>
      </c>
      <c r="G7" s="58" t="s">
        <v>91</v>
      </c>
      <c r="H7" s="57" t="s">
        <v>92</v>
      </c>
      <c r="I7" s="57">
        <v>9</v>
      </c>
    </row>
    <row r="8" ht="19.5" customHeight="1" spans="1:9">
      <c r="A8" s="59"/>
      <c r="B8" s="34"/>
      <c r="C8" s="34"/>
      <c r="D8" s="32"/>
      <c r="E8" s="21"/>
      <c r="F8" s="58"/>
      <c r="G8" s="60"/>
      <c r="H8" s="61"/>
      <c r="I8" s="61"/>
    </row>
    <row r="9" ht="19.5" customHeight="1" spans="1:9">
      <c r="A9" s="62"/>
      <c r="B9" s="63"/>
      <c r="C9" s="63"/>
      <c r="D9" s="64"/>
      <c r="E9" s="65"/>
      <c r="F9" s="65"/>
      <c r="G9" s="60"/>
      <c r="H9" s="61"/>
      <c r="I9" s="61"/>
    </row>
    <row r="10" customHeight="1" spans="1:1">
      <c r="A10" s="66" t="s">
        <v>658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7" sqref="D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659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"单位名称："&amp;"昆明市五华区退役军人事务局"</f>
        <v>单位名称：昆明市五华区退役军人事务局</v>
      </c>
      <c r="B4" s="6"/>
      <c r="C4" s="6"/>
      <c r="D4" s="6"/>
      <c r="E4" s="6"/>
      <c r="F4" s="6"/>
      <c r="G4" s="6"/>
      <c r="H4" s="7"/>
      <c r="I4" s="7"/>
      <c r="J4" s="7"/>
      <c r="K4" s="8" t="s">
        <v>1</v>
      </c>
    </row>
    <row r="5" ht="21.75" customHeight="1" spans="1:11">
      <c r="A5" s="9" t="s">
        <v>307</v>
      </c>
      <c r="B5" s="9" t="s">
        <v>223</v>
      </c>
      <c r="C5" s="9" t="s">
        <v>308</v>
      </c>
      <c r="D5" s="10" t="s">
        <v>224</v>
      </c>
      <c r="E5" s="10" t="s">
        <v>225</v>
      </c>
      <c r="F5" s="10" t="s">
        <v>309</v>
      </c>
      <c r="G5" s="10" t="s">
        <v>310</v>
      </c>
      <c r="H5" s="30" t="s">
        <v>55</v>
      </c>
      <c r="I5" s="11" t="s">
        <v>660</v>
      </c>
      <c r="J5" s="12"/>
      <c r="K5" s="13"/>
    </row>
    <row r="6" ht="21.75" customHeight="1" spans="1:11">
      <c r="A6" s="14"/>
      <c r="B6" s="14"/>
      <c r="C6" s="14"/>
      <c r="D6" s="15"/>
      <c r="E6" s="15"/>
      <c r="F6" s="15"/>
      <c r="G6" s="15"/>
      <c r="H6" s="31"/>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2"/>
      <c r="B9" s="21"/>
      <c r="C9" s="32"/>
      <c r="D9" s="32"/>
      <c r="E9" s="32"/>
      <c r="F9" s="32"/>
      <c r="G9" s="32"/>
      <c r="H9" s="33"/>
      <c r="I9" s="40"/>
      <c r="J9" s="40"/>
      <c r="K9" s="33"/>
    </row>
    <row r="10" ht="18.75" customHeight="1" spans="1:11">
      <c r="A10" s="34"/>
      <c r="B10" s="21"/>
      <c r="C10" s="21"/>
      <c r="D10" s="21"/>
      <c r="E10" s="21"/>
      <c r="F10" s="21"/>
      <c r="G10" s="21"/>
      <c r="H10" s="23"/>
      <c r="I10" s="23"/>
      <c r="J10" s="23"/>
      <c r="K10" s="33"/>
    </row>
    <row r="11" ht="18.75" customHeight="1" spans="1:11">
      <c r="A11" s="35" t="s">
        <v>210</v>
      </c>
      <c r="B11" s="36"/>
      <c r="C11" s="36"/>
      <c r="D11" s="36"/>
      <c r="E11" s="36"/>
      <c r="F11" s="36"/>
      <c r="G11" s="37"/>
      <c r="H11" s="23"/>
      <c r="I11" s="23"/>
      <c r="J11" s="23"/>
      <c r="K11" s="33"/>
    </row>
    <row r="12" customHeight="1" spans="1:1">
      <c r="A12" s="38" t="s">
        <v>661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9" activePane="bottomLeft" state="frozen"/>
      <selection/>
      <selection pane="bottomLeft" activeCell="D20" sqref="D20"/>
    </sheetView>
  </sheetViews>
  <sheetFormatPr defaultColWidth="9.14166666666667" defaultRowHeight="14.25" customHeight="1" outlineLevelCol="6"/>
  <cols>
    <col min="1" max="1" width="35.2833333333333" customWidth="1"/>
    <col min="2" max="2" width="28" customWidth="1"/>
    <col min="3" max="3" width="40.625" customWidth="1"/>
    <col min="4" max="4" width="28" customWidth="1"/>
    <col min="5" max="7" width="23.85" customWidth="1"/>
  </cols>
  <sheetData>
    <row r="1" customHeight="1" spans="1:7">
      <c r="A1" s="1"/>
      <c r="B1" s="1"/>
      <c r="C1" s="1"/>
      <c r="D1" s="1"/>
      <c r="E1" s="1"/>
      <c r="F1" s="1"/>
      <c r="G1" s="1"/>
    </row>
    <row r="2" ht="13.5" customHeight="1" spans="4:7">
      <c r="D2" s="2"/>
      <c r="G2" s="3" t="s">
        <v>662</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"单位名称："&amp;"昆明市五华区退役军人事务局"</f>
        <v>单位名称：昆明市五华区退役军人事务局</v>
      </c>
      <c r="B4" s="6"/>
      <c r="C4" s="6"/>
      <c r="D4" s="6"/>
      <c r="E4" s="7"/>
      <c r="F4" s="7"/>
      <c r="G4" s="8" t="s">
        <v>1</v>
      </c>
    </row>
    <row r="5" ht="21.75" customHeight="1" spans="1:7">
      <c r="A5" s="9" t="s">
        <v>308</v>
      </c>
      <c r="B5" s="9" t="s">
        <v>307</v>
      </c>
      <c r="C5" s="9" t="s">
        <v>223</v>
      </c>
      <c r="D5" s="10" t="s">
        <v>663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73</v>
      </c>
      <c r="B9" s="22"/>
      <c r="C9" s="22"/>
      <c r="D9" s="21"/>
      <c r="E9" s="23">
        <v>2077672</v>
      </c>
      <c r="F9" s="23"/>
      <c r="G9" s="23"/>
    </row>
    <row r="10" ht="18.75" customHeight="1" spans="1:7">
      <c r="A10" s="21"/>
      <c r="B10" s="21" t="s">
        <v>664</v>
      </c>
      <c r="C10" s="24" t="s">
        <v>319</v>
      </c>
      <c r="D10" s="21" t="s">
        <v>665</v>
      </c>
      <c r="E10" s="23">
        <v>20000</v>
      </c>
      <c r="F10" s="23"/>
      <c r="G10" s="23"/>
    </row>
    <row r="11" ht="18.75" customHeight="1" spans="1:7">
      <c r="A11" s="25"/>
      <c r="B11" s="21" t="s">
        <v>666</v>
      </c>
      <c r="C11" s="24" t="s">
        <v>352</v>
      </c>
      <c r="D11" s="21" t="s">
        <v>665</v>
      </c>
      <c r="E11" s="23">
        <v>2057672</v>
      </c>
      <c r="F11" s="23"/>
      <c r="G11" s="23"/>
    </row>
    <row r="12" ht="18.75" customHeight="1" spans="1:7">
      <c r="A12" s="21" t="s">
        <v>70</v>
      </c>
      <c r="B12" s="25"/>
      <c r="C12" s="26"/>
      <c r="D12" s="25"/>
      <c r="E12" s="23">
        <v>118213703.17</v>
      </c>
      <c r="F12" s="23"/>
      <c r="G12" s="23"/>
    </row>
    <row r="13" ht="18.75" customHeight="1" spans="1:7">
      <c r="A13" s="25"/>
      <c r="B13" s="21" t="s">
        <v>664</v>
      </c>
      <c r="C13" s="24" t="s">
        <v>315</v>
      </c>
      <c r="D13" s="21" t="s">
        <v>665</v>
      </c>
      <c r="E13" s="23">
        <v>8700</v>
      </c>
      <c r="F13" s="23"/>
      <c r="G13" s="23"/>
    </row>
    <row r="14" ht="18.75" customHeight="1" spans="1:7">
      <c r="A14" s="25"/>
      <c r="B14" s="21" t="s">
        <v>664</v>
      </c>
      <c r="C14" s="24" t="s">
        <v>317</v>
      </c>
      <c r="D14" s="21" t="s">
        <v>665</v>
      </c>
      <c r="E14" s="23">
        <v>30000</v>
      </c>
      <c r="F14" s="23"/>
      <c r="G14" s="23"/>
    </row>
    <row r="15" ht="18.75" customHeight="1" spans="1:7">
      <c r="A15" s="25"/>
      <c r="B15" s="21" t="s">
        <v>664</v>
      </c>
      <c r="C15" s="24" t="s">
        <v>319</v>
      </c>
      <c r="D15" s="21" t="s">
        <v>665</v>
      </c>
      <c r="E15" s="23">
        <v>40000</v>
      </c>
      <c r="F15" s="23"/>
      <c r="G15" s="23"/>
    </row>
    <row r="16" ht="18.75" customHeight="1" spans="1:7">
      <c r="A16" s="25"/>
      <c r="B16" s="21" t="s">
        <v>667</v>
      </c>
      <c r="C16" s="24" t="s">
        <v>322</v>
      </c>
      <c r="D16" s="21" t="s">
        <v>665</v>
      </c>
      <c r="E16" s="23">
        <v>12000</v>
      </c>
      <c r="F16" s="23"/>
      <c r="G16" s="23"/>
    </row>
    <row r="17" ht="18.75" customHeight="1" spans="1:7">
      <c r="A17" s="25"/>
      <c r="B17" s="21" t="s">
        <v>668</v>
      </c>
      <c r="C17" s="24" t="s">
        <v>327</v>
      </c>
      <c r="D17" s="21" t="s">
        <v>665</v>
      </c>
      <c r="E17" s="23">
        <v>400000</v>
      </c>
      <c r="F17" s="23"/>
      <c r="G17" s="23"/>
    </row>
    <row r="18" ht="18.75" customHeight="1" spans="1:7">
      <c r="A18" s="25"/>
      <c r="B18" s="21" t="s">
        <v>668</v>
      </c>
      <c r="C18" s="24" t="s">
        <v>329</v>
      </c>
      <c r="D18" s="21" t="s">
        <v>665</v>
      </c>
      <c r="E18" s="23">
        <v>91606.1</v>
      </c>
      <c r="F18" s="23"/>
      <c r="G18" s="23"/>
    </row>
    <row r="19" ht="18.75" customHeight="1" spans="1:7">
      <c r="A19" s="25"/>
      <c r="B19" s="21" t="s">
        <v>668</v>
      </c>
      <c r="C19" s="24" t="s">
        <v>331</v>
      </c>
      <c r="D19" s="21" t="s">
        <v>665</v>
      </c>
      <c r="E19" s="23">
        <v>746390.7</v>
      </c>
      <c r="F19" s="23"/>
      <c r="G19" s="23"/>
    </row>
    <row r="20" ht="18.75" customHeight="1" spans="1:7">
      <c r="A20" s="25"/>
      <c r="B20" s="21" t="s">
        <v>666</v>
      </c>
      <c r="C20" s="24" t="s">
        <v>334</v>
      </c>
      <c r="D20" s="21" t="s">
        <v>665</v>
      </c>
      <c r="E20" s="23">
        <v>66548764.49</v>
      </c>
      <c r="F20" s="23"/>
      <c r="G20" s="23"/>
    </row>
    <row r="21" ht="18.75" customHeight="1" spans="1:7">
      <c r="A21" s="25"/>
      <c r="B21" s="21" t="s">
        <v>666</v>
      </c>
      <c r="C21" s="24" t="s">
        <v>338</v>
      </c>
      <c r="D21" s="21" t="s">
        <v>665</v>
      </c>
      <c r="E21" s="23">
        <v>49586238.68</v>
      </c>
      <c r="F21" s="23"/>
      <c r="G21" s="23"/>
    </row>
    <row r="22" ht="18.75" customHeight="1" spans="1:7">
      <c r="A22" s="25"/>
      <c r="B22" s="21" t="s">
        <v>666</v>
      </c>
      <c r="C22" s="24" t="s">
        <v>346</v>
      </c>
      <c r="D22" s="21" t="s">
        <v>665</v>
      </c>
      <c r="E22" s="23">
        <v>700003.2</v>
      </c>
      <c r="F22" s="23"/>
      <c r="G22" s="23"/>
    </row>
    <row r="23" ht="18.75" customHeight="1" spans="1:7">
      <c r="A23" s="25"/>
      <c r="B23" s="21" t="s">
        <v>669</v>
      </c>
      <c r="C23" s="24" t="s">
        <v>349</v>
      </c>
      <c r="D23" s="21" t="s">
        <v>665</v>
      </c>
      <c r="E23" s="23">
        <v>50000</v>
      </c>
      <c r="F23" s="23"/>
      <c r="G23" s="23"/>
    </row>
    <row r="24" ht="18.75" customHeight="1" spans="1:7">
      <c r="A24" s="27" t="s">
        <v>55</v>
      </c>
      <c r="B24" s="28" t="s">
        <v>670</v>
      </c>
      <c r="C24" s="28"/>
      <c r="D24" s="29"/>
      <c r="E24" s="23">
        <v>120291375.17</v>
      </c>
      <c r="F24" s="23"/>
      <c r="G24" s="23"/>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2025-03-08T09:03:00Z</dcterms:created>
  <dcterms:modified xsi:type="dcterms:W3CDTF">2025-03-19T05:57:29Z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F99B347DC81A44F28FAC5960AED2AFEC_13</vt:lpwstr>
  </property>
  <property fmtid="{D5CDD505-2E9C-101B-9397-08002B2CF9AE}" pid="3" name="KSOProductBuildVer">
    <vt:lpwstr>2052-12.8.2.18205</vt:lpwstr>
  </property>
</Properties>
</file>