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680" tabRatio="93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<sst xmlns="http://schemas.openxmlformats.org/spreadsheetml/2006/main" count="1835" uniqueCount="584">
  <si>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</si>
  <si>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</si>
  <si>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</si>
  <si>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</si>
  <si>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</si>
  <si>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</si>
  <si>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</si>
  <si>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</si>
  <si>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</si>
  <si>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</si>
  <si>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</si>
  <si>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</si>
  <si>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</si>
  <si>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</si>
  <si>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</si>
  <si>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</si>
  <si>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</si>
  <si>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</si>
  <si>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</si>
  <si>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</si>
  <si>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</si>
  <si>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</si>
  <si>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</si>
  <si>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</si>
  <si>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</si>
  <si>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</si>
  <si>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</si>
  <si>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</si>
  <si>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</si>
  <si>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</si>
  <si>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</si>
  <si>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</si>
  <si>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</si>
  <si>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</si>
  <si>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</si>
  <si>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</si>
  <si>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</si>
  <si>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</si>
  <si>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</si>
  <si>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</si>
  <si>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</si>
  <si>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</si>
  <si>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</si>
  <si>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</si>
  <si>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</si>
  <si>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</si>
  <si>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</si>
  <si>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</si>
  <si>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</si>
  <si>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</si>
  <si>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</si>
  <si>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</si>
  <si>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</si>
  <si>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</si>
  <si>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</si>
  <si>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</si>
  <si>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</si>
  <si>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</si>
  <si>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</si>
  <si>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</si>
  <si>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</si>
  <si>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</si>
  <si>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</si>
  <si>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</si>
  <si>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</si>
  <si>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</si>
  <si>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</si>
  <si>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</si>
  <si>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</si>
  <si>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133</t>
  </si>
  <si>
    <t>昆明市五华区应急管理局</t>
  </si>
  <si>
    <t>133001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</si>
  <si>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</si>
  <si>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</si>
  <si>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</si>
  <si>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</si>
  <si>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</si>
  <si>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</si>
  <si>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</si>
  <si>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</si>
  <si>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</si>
  <si>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</si>
  <si>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</si>
  <si>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</si>
  <si>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</si>
  <si>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</si>
  <si>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</si>
  <si>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</si>
  <si>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</si>
  <si>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</si>
  <si>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</si>
  <si>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</si>
  <si>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</si>
  <si>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</si>
  <si>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</si>
  <si>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</si>
  <si>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</si>
  <si>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</si>
  <si>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</si>
  <si>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</si>
  <si>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</si>
  <si>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</si>
  <si>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</si>
  <si>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</si>
  <si>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</si>
  <si>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</si>
  <si>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</si>
  <si>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</si>
  <si>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</si>
  <si>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</si>
  <si>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</si>
  <si>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</si>
  <si>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</si>
  <si>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</si>
  <si>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</si>
  <si>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</si>
  <si>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</si>
  <si>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</si>
  <si>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</si>
  <si>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</si>
  <si>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</si>
  <si>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</si>
  <si>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</si>
  <si>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</si>
  <si>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</si>
  <si>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</si>
  <si>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</si>
  <si>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</si>
  <si>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</si>
  <si>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</si>
  <si>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</si>
  <si>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</si>
  <si>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</si>
  <si>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</si>
  <si>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</si>
  <si>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</si>
  <si>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2240102</t>
  </si>
  <si>
    <t>一般行政管理事务</t>
  </si>
  <si>
    <t>2240104</t>
  </si>
  <si>
    <t>灾害风险防治</t>
  </si>
  <si>
    <t>2240106</t>
  </si>
  <si>
    <t>安全监管</t>
  </si>
  <si>
    <t>2240109</t>
  </si>
  <si>
    <t>应急管理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</si>
  <si>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</si>
  <si>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</si>
  <si>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</si>
  <si>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</si>
  <si>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</si>
  <si>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</si>
  <si>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</si>
  <si>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</si>
  <si>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</si>
  <si>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</si>
  <si>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</si>
  <si>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</si>
  <si>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</si>
  <si>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</si>
  <si>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</si>
  <si>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</si>
  <si>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</si>
  <si>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</si>
  <si>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</si>
  <si>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</si>
  <si>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</si>
  <si>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</si>
  <si>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</si>
  <si>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</si>
  <si>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</si>
  <si>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</si>
  <si>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</si>
  <si>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</si>
  <si>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</si>
  <si>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</si>
  <si>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</si>
  <si>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</si>
  <si>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</si>
  <si>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</si>
  <si>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</si>
  <si>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</si>
  <si>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</si>
  <si>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</si>
  <si>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</si>
  <si>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</si>
  <si>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</si>
  <si>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</si>
  <si>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</si>
  <si>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</si>
  <si>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</si>
  <si>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</si>
  <si>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</si>
  <si>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</si>
  <si>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</si>
  <si>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</si>
  <si>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</si>
  <si>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</si>
  <si>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</si>
  <si>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</si>
  <si>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</si>
  <si>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</si>
  <si>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</si>
  <si>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</si>
  <si>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</si>
  <si>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</si>
  <si>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</si>
  <si>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</si>
  <si>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</si>
  <si>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</si>
  <si>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</si>
  <si>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530102210000000004051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</si>
  <si>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</si>
  <si>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</si>
  <si>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</si>
  <si>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</si>
  <si>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</si>
  <si>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</si>
  <si>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</si>
  <si>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530102210000000004052</t>
  </si>
  <si>
    <t>事业人员工资支出</t>
  </si>
  <si>
    <t>30107</t>
  </si>
  <si>
    <t>绩效工资</t>
  </si>
  <si>
    <t>530102210000000004053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</si>
  <si>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</si>
  <si>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</si>
  <si>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</si>
  <si>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</si>
  <si>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</si>
  <si>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</si>
  <si>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</si>
  <si>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</si>
  <si>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</si>
  <si>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530102210000000004054</t>
  </si>
  <si>
    <t>30113</t>
  </si>
  <si>
    <t>530102210000000004057</t>
  </si>
  <si>
    <t>公务用车运行维护费</t>
  </si>
  <si>
    <t>30231</t>
  </si>
  <si>
    <t>530102210000000004058</t>
  </si>
  <si>
    <t>公务交通补贴</t>
  </si>
  <si>
    <t>30239</t>
  </si>
  <si>
    <t>其他交通费用</t>
  </si>
  <si>
    <t>530102210000000004059</t>
  </si>
  <si>
    <t>工会经费</t>
  </si>
  <si>
    <t>30228</t>
  </si>
  <si>
    <t>530102210000000004062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</si>
  <si>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</si>
  <si>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</si>
  <si>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</si>
  <si>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</si>
  <si>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</si>
  <si>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</si>
  <si>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</si>
  <si>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</si>
  <si>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</si>
  <si>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</si>
  <si>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</si>
  <si>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</si>
  <si>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</si>
  <si>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</si>
  <si>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</si>
  <si>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</si>
  <si>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</si>
  <si>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</si>
  <si>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</si>
  <si>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530102231100001220973</t>
  </si>
  <si>
    <t>离退休人员支出</t>
  </si>
  <si>
    <t>30305</t>
  </si>
  <si>
    <t>生活补助</t>
  </si>
  <si>
    <t>530102231100001428585</t>
  </si>
  <si>
    <t>事业人员绩效奖励</t>
  </si>
  <si>
    <t>530102231100001428594</t>
  </si>
  <si>
    <t>行政人员绩效奖励</t>
  </si>
  <si>
    <t>530102231100001448784</t>
  </si>
  <si>
    <t>离退休及特殊人员福利费</t>
  </si>
  <si>
    <t>530102241100002259067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</si>
  <si>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</si>
  <si>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</si>
  <si>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</si>
  <si>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</si>
  <si>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</si>
  <si>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</si>
  <si>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</si>
  <si>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</si>
  <si>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</si>
  <si>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</si>
  <si>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</si>
  <si>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530102251100003670642</t>
  </si>
  <si>
    <t>残疾人就业保障金经费</t>
  </si>
  <si>
    <t>530102251100003870326</t>
  </si>
  <si>
    <t>五华区自然灾害综合应急救援大队队员伙食经费</t>
  </si>
  <si>
    <t>530102251100003870663</t>
  </si>
  <si>
    <t>党建经费</t>
  </si>
  <si>
    <t>专项业务类</t>
  </si>
  <si>
    <t>530102210000000003246</t>
  </si>
  <si>
    <t>森林消防专项经费</t>
  </si>
  <si>
    <t>30227</t>
  </si>
  <si>
    <t>委托业务费</t>
  </si>
  <si>
    <t>530102231100001590809</t>
  </si>
  <si>
    <t>应急管理工作专项经费</t>
  </si>
  <si>
    <t>530102231100002107616</t>
  </si>
  <si>
    <t>公共安全救助责任保险专项资金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</si>
  <si>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</si>
  <si>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</si>
  <si>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</si>
  <si>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</si>
  <si>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</si>
  <si>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</si>
  <si>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</si>
  <si>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</si>
  <si>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</si>
  <si>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</si>
  <si>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1、进一步建立和完善应急指挥中心工作网络，建立反应灵敏、传递迅速、处置准确的应急工作体系和工作机制，做到“应救尽救、精准施救”确保受灾群众基本生活得到有效保障，促进社会稳定。
2、通过委托第三方提供安全生产专家技术服务，协助做好企业安全生产监督管理工作，为监督管理出的疑难问题提出建设性指导意见，进一步夯实企业监督管理服务基础，提升对隐患排查工作的广度和深度，督促企业建立健全安全生产责任体系，规范监管企业安全生产管理工作，大大改善监管行业安全生产形势。
对应急管理综合行政执法提供专业法律服务，参与行政处罚论证；负责对不服行政处罚决定指令案件，参与行政复议、代理或参与行政诉讼工作；参与行政处罚强制执行工作。进一步提升执法程序规范，办理案件合法合规，使执法人员能力水平得到进步和提高。</t>
  </si>
  <si>
    <t>产出指标</t>
  </si>
  <si>
    <t>数量指标</t>
  </si>
  <si>
    <t>应急宣传活动场次</t>
  </si>
  <si>
    <t>&gt;=</t>
  </si>
  <si>
    <t>1场</t>
  </si>
  <si>
    <t>场</t>
  </si>
  <si>
    <t>定量指标</t>
  </si>
  <si>
    <t>反映应急宣传活动场次情况。</t>
  </si>
  <si>
    <t>组织志愿者演练活动场次</t>
  </si>
  <si>
    <t>2场</t>
  </si>
  <si>
    <t>反映组织志愿者演练活动场次情况</t>
  </si>
  <si>
    <t>应急指挥中心值班</t>
  </si>
  <si>
    <t>=</t>
  </si>
  <si>
    <t>24小时</t>
  </si>
  <si>
    <t>小时</t>
  </si>
  <si>
    <t>反映应急指挥中心值班</t>
  </si>
  <si>
    <t>参与值班值守每天人数</t>
  </si>
  <si>
    <t>2人</t>
  </si>
  <si>
    <t>人</t>
  </si>
  <si>
    <t>反映参与值班值守每天人数</t>
  </si>
  <si>
    <t>购买志愿者保险人数</t>
  </si>
  <si>
    <t>80人</t>
  </si>
  <si>
    <t>反映购买志愿者保险人数</t>
  </si>
  <si>
    <t>受灾群众冬春救助人数</t>
  </si>
  <si>
    <t>200人</t>
  </si>
  <si>
    <t>反映受灾群众冬春救助人数</t>
  </si>
  <si>
    <t>全国第一次自然灾害综合风险普查数据更新</t>
  </si>
  <si>
    <t>1次</t>
  </si>
  <si>
    <t xml:space="preserve">次 </t>
  </si>
  <si>
    <t>反映全国第一次自然灾害综合风险普查数据更新次数</t>
  </si>
  <si>
    <t>生产企业监察数</t>
  </si>
  <si>
    <t>105家</t>
  </si>
  <si>
    <t>家</t>
  </si>
  <si>
    <t>反映生产企业监察数</t>
  </si>
  <si>
    <t>危化品储存经营企业监察数</t>
  </si>
  <si>
    <t>41家</t>
  </si>
  <si>
    <t>反映危化品储存经营企业监察数</t>
  </si>
  <si>
    <t>烟花爆竹零售点</t>
  </si>
  <si>
    <t>70个</t>
  </si>
  <si>
    <t>个</t>
  </si>
  <si>
    <t>反映烟花爆竹零售点</t>
  </si>
  <si>
    <t>聘请专家服务周期</t>
  </si>
  <si>
    <t>1年</t>
  </si>
  <si>
    <t>年</t>
  </si>
  <si>
    <t>反映聘请专家服务周期</t>
  </si>
  <si>
    <t>参与行政复议</t>
  </si>
  <si>
    <t>2起</t>
  </si>
  <si>
    <t>起</t>
  </si>
  <si>
    <t>反映参与行政复议</t>
  </si>
  <si>
    <t>代理或参与行政诉讼案件</t>
  </si>
  <si>
    <t>反映代理或参与行政诉讼案件</t>
  </si>
  <si>
    <t>参与行政许可论证</t>
  </si>
  <si>
    <t>反映参与行政许可论证</t>
  </si>
  <si>
    <t>参与行政处罚论证</t>
  </si>
  <si>
    <t>9起</t>
  </si>
  <si>
    <t>反映参与行政处罚论证</t>
  </si>
  <si>
    <t>质量指标</t>
  </si>
  <si>
    <t>监管企业覆盖率</t>
  </si>
  <si>
    <t>90%</t>
  </si>
  <si>
    <t>%</t>
  </si>
  <si>
    <t>反映监管企业覆盖率</t>
  </si>
  <si>
    <t>参与规范性文件的审查、论证</t>
  </si>
  <si>
    <t>反映参与规范性文件的审查、论证</t>
  </si>
  <si>
    <t>参与决策论证提出意见或建议</t>
  </si>
  <si>
    <t>反映参与决策论证提出意见或建议</t>
  </si>
  <si>
    <t>监管问题整改率</t>
  </si>
  <si>
    <t>反映监管问题整改率</t>
  </si>
  <si>
    <t>起草或审查合同</t>
  </si>
  <si>
    <t>反映起草或审查合同</t>
  </si>
  <si>
    <t>宣传活动覆盖率</t>
  </si>
  <si>
    <t>反映宣传活动覆盖率</t>
  </si>
  <si>
    <t>购置物品验收合格率</t>
  </si>
  <si>
    <t>100%</t>
  </si>
  <si>
    <t>反映购置物品验收合格率</t>
  </si>
  <si>
    <t>时效指标</t>
  </si>
  <si>
    <t>项目完成时限</t>
  </si>
  <si>
    <t>反映项目完成时限。</t>
  </si>
  <si>
    <t>提供服务时效性</t>
  </si>
  <si>
    <t>及时有效</t>
  </si>
  <si>
    <t>是/否</t>
  </si>
  <si>
    <t>定性指标</t>
  </si>
  <si>
    <t>反映提供服务时效性</t>
  </si>
  <si>
    <t>成本指标</t>
  </si>
  <si>
    <t>经济成本指标</t>
  </si>
  <si>
    <t>&lt;=</t>
  </si>
  <si>
    <t>预算批复数</t>
  </si>
  <si>
    <t>反映项目预算指标</t>
  </si>
  <si>
    <t>效益指标</t>
  </si>
  <si>
    <t>社会效益</t>
  </si>
  <si>
    <t>防灾减灾作用</t>
  </si>
  <si>
    <t>效果明显</t>
  </si>
  <si>
    <t>反映防灾减灾作用</t>
  </si>
  <si>
    <t>执法能力提升</t>
  </si>
  <si>
    <t>反映执法能力提升</t>
  </si>
  <si>
    <t>安全生产意识提高</t>
  </si>
  <si>
    <t>有效提升</t>
  </si>
  <si>
    <t>反映安全生产意识</t>
  </si>
  <si>
    <t>可持续影响</t>
  </si>
  <si>
    <t>应急工作体系和工作机制建设可持续影响作用</t>
  </si>
  <si>
    <t>作用显著</t>
  </si>
  <si>
    <t>反映应急工作体系和工作机制建设可持续影响作用</t>
  </si>
  <si>
    <t>安全生产隐患事故遏制可持续影响作用</t>
  </si>
  <si>
    <t>反映安全生产隐患事故遏制可持续影响作用</t>
  </si>
  <si>
    <t>满意度指标</t>
  </si>
  <si>
    <t>服务对象满意度</t>
  </si>
  <si>
    <t>项目受益对象满意度</t>
  </si>
  <si>
    <t>90</t>
  </si>
  <si>
    <t>反映项目受益对象满意度情况。</t>
  </si>
  <si>
    <t>根据政策文件及单位职能职责，通过对食堂运行经费保障，加强单位食堂运行管理，支持部门正常履职。</t>
  </si>
  <si>
    <t>伙食人均补贴标准</t>
  </si>
  <si>
    <t>35</t>
  </si>
  <si>
    <t>元/人/天</t>
  </si>
  <si>
    <t>伙食人均补贴标准35元/人/天</t>
  </si>
  <si>
    <t>经费保障事项完成率</t>
  </si>
  <si>
    <t>经费保障情况</t>
  </si>
  <si>
    <t>年度内</t>
  </si>
  <si>
    <t>项目完成时限在本年度内</t>
  </si>
  <si>
    <t>1277500</t>
  </si>
  <si>
    <t>元</t>
  </si>
  <si>
    <t>队员年度伙食经费在预算批复范围内</t>
  </si>
  <si>
    <t>保障单位正常运转</t>
  </si>
  <si>
    <t>正常运转</t>
  </si>
  <si>
    <t>单位人员满意度</t>
  </si>
  <si>
    <t>单位人员满意度达到90%以上</t>
  </si>
  <si>
    <t>结合辖区安全生产事故调查、公共场所安全保障、见义勇为保障等相关工作实际需求计划购买公共安全救助责任保险，保险范围五华区行政区划全范围，保险时限一年期，以提升应急管理应对相关公共安全风险能力。</t>
  </si>
  <si>
    <t>保险保障时限</t>
  </si>
  <si>
    <t>2025年</t>
  </si>
  <si>
    <t>项</t>
  </si>
  <si>
    <t>反映保险保障时限</t>
  </si>
  <si>
    <t>保险保障范围</t>
  </si>
  <si>
    <t>全辖区</t>
  </si>
  <si>
    <t>反映保险保障范围</t>
  </si>
  <si>
    <t>受益人员覆盖率</t>
  </si>
  <si>
    <t>反映受益人员覆盖率</t>
  </si>
  <si>
    <t>项反映目完成时限</t>
  </si>
  <si>
    <t>反映项目预算批复金额</t>
  </si>
  <si>
    <t>公共安全风险保障效果</t>
  </si>
  <si>
    <t>效果显著</t>
  </si>
  <si>
    <t>反映公共安全风险保障效果</t>
  </si>
  <si>
    <t>公共安全风险持续下降</t>
  </si>
  <si>
    <t>反映公共安全风险持续下降</t>
  </si>
  <si>
    <t>反映项目受益对象满意度</t>
  </si>
  <si>
    <t>按照政策文件要求，及时测算并缴纳残保金，促进残疾人事业发展。</t>
  </si>
  <si>
    <t>单位职工平均人数</t>
  </si>
  <si>
    <t>33</t>
  </si>
  <si>
    <t>单位残保金计提基数</t>
  </si>
  <si>
    <t>缴纳时限</t>
  </si>
  <si>
    <t>规定时间</t>
  </si>
  <si>
    <t>残保金缴纳时限</t>
  </si>
  <si>
    <t>测算数</t>
  </si>
  <si>
    <t>残保金缴纳测算数在预算批复范围内</t>
  </si>
  <si>
    <t>促进残疾人事业发展</t>
  </si>
  <si>
    <t>促进</t>
  </si>
  <si>
    <t>及时缴纳残保金，有限促进残疾人事业发展</t>
  </si>
  <si>
    <t>群众满意度</t>
  </si>
  <si>
    <t>群众满意度达到90%以上</t>
  </si>
  <si>
    <t>根据政策文件及单位职能职责，通过党建经费保障，做好单位党建工作，全面贯彻落实单位党建工作。</t>
  </si>
  <si>
    <t>党员人数</t>
  </si>
  <si>
    <t>31人</t>
  </si>
  <si>
    <t>党员人数31人</t>
  </si>
  <si>
    <t>项目完成时限在本年度内。</t>
  </si>
  <si>
    <t>20000</t>
  </si>
  <si>
    <t>党建经费20000元</t>
  </si>
  <si>
    <t>保障基层党的建设</t>
  </si>
  <si>
    <t>保障</t>
  </si>
  <si>
    <t>1.加强营房日常管理及物资储备库运转维护，确保营房及物资库正常运转。同时强化值守人员监测管理，减少辖区火情的发生
2、、保障5个点位森林防火视频监控通信服务、五华区森林防火指挥中心硬件设备维护、森林防火地理信息系统维护、森林防火语音监控系统等监控设备及系统的正常运行，有效加强森林防火履职工作基础保障，提升辖区森林防火减灾能力。
3、通过购置森林防火物资储备和购买森林火灾保险（五华区公益林面积17.44万亩，商品林面积16.06万亩进行投保）保障森林防火应急处突能力，减少灾后经济损失。
4、防火通道基础数据上图项目目标：全面掌握往年森林防火通道整体建设情况，明确各涉林区域、城市面山等重点部位防火通道路网分布密度，为今后科学规划新建防火通道提供合理依据。
5、及时支付五华区龙庆马鞍山瞭望台建设项目建设工程监理，有效承担社会义务，减少社会矛盾。
6、通过森林防火宣传工作的开展，提告辖区群众防火意识，使森林防火意识深入人心，减少森林防火事故发生率。确保群众满意度达到90%以上。</t>
  </si>
  <si>
    <t>保障营房日常运转、队员节日费、饮用水、团体险</t>
  </si>
  <si>
    <t>反映保障营房日常运转、队员节日费、饮用水、团体险</t>
  </si>
  <si>
    <t>森林防火瞭望台应急值守维护管养服务</t>
  </si>
  <si>
    <t>反映森林防火瞭望台应急值守维护管养服务。</t>
  </si>
  <si>
    <t>购买森林防火视频监控系统服务</t>
  </si>
  <si>
    <t>反映购买森林防火视频监控系统服务</t>
  </si>
  <si>
    <t>森林防火语音监控系统</t>
  </si>
  <si>
    <t>反映森林防火语音监控系统。</t>
  </si>
  <si>
    <t>购买森林火灾保险</t>
  </si>
  <si>
    <t xml:space="preserve">年 </t>
  </si>
  <si>
    <t>反映购买森林火灾保险</t>
  </si>
  <si>
    <t>森林防火物资储备</t>
  </si>
  <si>
    <t>1批</t>
  </si>
  <si>
    <t>批</t>
  </si>
  <si>
    <t>反映森林防火物资储备。</t>
  </si>
  <si>
    <t>森林防火指挥中心硬件设备维护</t>
  </si>
  <si>
    <t>反映森林防火指挥中心硬件设备维护</t>
  </si>
  <si>
    <t>护林员定位管理服务</t>
  </si>
  <si>
    <t>反映护林员定位管理服务</t>
  </si>
  <si>
    <t>森林防火地理信息系统维护</t>
  </si>
  <si>
    <t>反映森林防火地理信息系统维护</t>
  </si>
  <si>
    <t>印制防火宣传材料</t>
  </si>
  <si>
    <t>反映印制防火宣传材料</t>
  </si>
  <si>
    <t>防火通道基础数据上图</t>
  </si>
  <si>
    <t>反映防火通道基础数据上图</t>
  </si>
  <si>
    <t>龙庆马鞍山瞭望台建设项目建设工程监理</t>
  </si>
  <si>
    <t>次</t>
  </si>
  <si>
    <t>反映龙庆马鞍山瞭望台建设项目建设工程监理</t>
  </si>
  <si>
    <t>财政部门保费补贴资金拨付率</t>
  </si>
  <si>
    <t>95%</t>
  </si>
  <si>
    <t>反映财政部门保费补贴资金拨付率</t>
  </si>
  <si>
    <t>购买货物验收合格率</t>
  </si>
  <si>
    <t>反映项目验收情况。</t>
  </si>
  <si>
    <t>救援扑火队伍能力</t>
  </si>
  <si>
    <t>有效完成任务</t>
  </si>
  <si>
    <t>反映救援扑火队伍能力</t>
  </si>
  <si>
    <t>项目采购流程合规率</t>
  </si>
  <si>
    <t>100</t>
  </si>
  <si>
    <t>反映项目采购流情况。</t>
  </si>
  <si>
    <t>反映项目整体工作开展时间及完成时限情况。</t>
  </si>
  <si>
    <t>反映预算的成本控制</t>
  </si>
  <si>
    <t>森林火灾受害率</t>
  </si>
  <si>
    <t>0.9‰</t>
  </si>
  <si>
    <t>‰</t>
  </si>
  <si>
    <t>反映森林火灾受害率。</t>
  </si>
  <si>
    <t>森林防火知识宣传覆盖效果</t>
  </si>
  <si>
    <t>反映森林防火知识宣传覆盖效果</t>
  </si>
  <si>
    <t>森林隐患事故遏制作用</t>
  </si>
  <si>
    <t>反映森林隐患事故遏制情况。</t>
  </si>
  <si>
    <t>预算06表</t>
  </si>
  <si>
    <t>政府性基金预算支出预算表</t>
  </si>
  <si>
    <t>单位名称：昆明市发展和改革委员会</t>
  </si>
  <si>
    <t>政府性基金预算支出</t>
  </si>
  <si>
    <t>备注：我单位2025年无政府性基金预算支出预算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</si>
  <si>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</si>
  <si>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</si>
  <si>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</si>
  <si>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</si>
  <si>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</si>
  <si>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</si>
  <si>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</si>
  <si>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</si>
  <si>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</si>
  <si>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</si>
  <si>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</si>
  <si>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车辆加油、添加燃油服务</t>
  </si>
  <si>
    <t>车辆加油、添加燃料服务</t>
  </si>
  <si>
    <t>车辆维修和保养</t>
  </si>
  <si>
    <t>车辆维修和保养服务</t>
  </si>
  <si>
    <t>机动车保险服务</t>
  </si>
  <si>
    <t>复印纸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</si>
  <si>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</si>
  <si>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</si>
  <si>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</si>
  <si>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</si>
  <si>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</si>
  <si>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</si>
  <si>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</si>
  <si>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</si>
  <si>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</si>
  <si>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</si>
  <si>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</si>
  <si>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B1107 其他适合通过市场化方式提供的后勤服务</t>
  </si>
  <si>
    <t>预算09-1表</t>
  </si>
  <si>
    <t>单位名称（项目）</t>
  </si>
  <si>
    <t>地区</t>
  </si>
  <si>
    <t>备注：我单位2025年无区对下转移支付预算</t>
  </si>
  <si>
    <t>预算09-2表</t>
  </si>
  <si>
    <t>备注：我单位2025年无区对下转移支付绩效目标表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</si>
  <si>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</si>
  <si>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</si>
  <si>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</si>
  <si>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</si>
  <si>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</si>
  <si>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</si>
  <si>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</si>
  <si>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</si>
  <si>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备注：我单位2025年无新增资产配置预算</t>
  </si>
  <si>
    <t>预算11表</t>
  </si>
  <si>
    <t>上级补助</t>
  </si>
  <si>
    <t>备注：我单位2025年无上级转移支付补助项目支出预算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</si>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</sst>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205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7" xfId="5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A16" sqref="A16"/>
    </sheetView>
  </sheetViews>
  <sheetFormatPr defaultColWidth="8.55454545454545" defaultRowHeight="12.75" customHeight="1" outlineLevelCol="3"/>
  <cols>
    <col min="1" max="1" width="41" customWidth="1"/>
    <col min="2" max="2" width="35.1818181818182" customWidth="1"/>
    <col min="3" max="3" width="41" customWidth="1"/>
    <col min="4" max="4" width="37.2727272727273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"单位名称："&amp;"昆明市五华区应急管理局"</f>
        <v>单位名称：昆明市五华区应急管理局</v>
      </c>
      <c r="B3" s="168"/>
      <c r="D3" s="148" t="s">
        <v>1</v>
      </c>
    </row>
    <row r="4" ht="23.25" customHeight="1" spans="1:4">
      <c r="A4" s="169" t="s">
        <v>2</v>
      </c>
      <c r="B4" s="170"/>
      <c r="C4" s="169" t="s">
        <v>3</v>
      </c>
      <c r="D4" s="170"/>
    </row>
    <row r="5" ht="24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7.25" customHeight="1" spans="1:4">
      <c r="A6" s="171" t="s">
        <v>7</v>
      </c>
      <c r="B6" s="78">
        <v>20253186</v>
      </c>
      <c r="C6" s="171" t="s">
        <v>8</v>
      </c>
      <c r="D6" s="78"/>
    </row>
    <row r="7" ht="17.25" customHeight="1" spans="1:4">
      <c r="A7" s="171" t="s">
        <v>9</v>
      </c>
      <c r="B7" s="78"/>
      <c r="C7" s="171" t="s">
        <v>10</v>
      </c>
      <c r="D7" s="78"/>
    </row>
    <row r="8" ht="17.25" customHeight="1" spans="1:4">
      <c r="A8" s="171" t="s">
        <v>11</v>
      </c>
      <c r="B8" s="78"/>
      <c r="C8" s="204" t="s">
        <v>12</v>
      </c>
      <c r="D8" s="78"/>
    </row>
    <row r="9" ht="17.25" customHeight="1" spans="1:4">
      <c r="A9" s="171" t="s">
        <v>13</v>
      </c>
      <c r="B9" s="78"/>
      <c r="C9" s="204" t="s">
        <v>14</v>
      </c>
      <c r="D9" s="78"/>
    </row>
    <row r="10" ht="17.25" customHeight="1" spans="1:4">
      <c r="A10" s="171" t="s">
        <v>15</v>
      </c>
      <c r="B10" s="78"/>
      <c r="C10" s="204" t="s">
        <v>16</v>
      </c>
      <c r="D10" s="78"/>
    </row>
    <row r="11" ht="17.25" customHeight="1" spans="1:4">
      <c r="A11" s="171" t="s">
        <v>17</v>
      </c>
      <c r="B11" s="78"/>
      <c r="C11" s="204" t="s">
        <v>18</v>
      </c>
      <c r="D11" s="78"/>
    </row>
    <row r="12" ht="17.25" customHeight="1" spans="1:4">
      <c r="A12" s="171" t="s">
        <v>19</v>
      </c>
      <c r="B12" s="78"/>
      <c r="C12" s="31" t="s">
        <v>20</v>
      </c>
      <c r="D12" s="78"/>
    </row>
    <row r="13" ht="17.25" customHeight="1" spans="1:4">
      <c r="A13" s="171" t="s">
        <v>21</v>
      </c>
      <c r="B13" s="78"/>
      <c r="C13" s="31" t="s">
        <v>22</v>
      </c>
      <c r="D13" s="78">
        <v>731600</v>
      </c>
    </row>
    <row r="14" ht="17.25" customHeight="1" spans="1:4">
      <c r="A14" s="171" t="s">
        <v>23</v>
      </c>
      <c r="B14" s="78"/>
      <c r="C14" s="31" t="s">
        <v>24</v>
      </c>
      <c r="D14" s="78">
        <v>601000</v>
      </c>
    </row>
    <row r="15" ht="17.25" customHeight="1" spans="1:4">
      <c r="A15" s="171" t="s">
        <v>25</v>
      </c>
      <c r="B15" s="78"/>
      <c r="C15" s="31" t="s">
        <v>26</v>
      </c>
      <c r="D15" s="78"/>
    </row>
    <row r="16" ht="17.25" customHeight="1" spans="1:4">
      <c r="A16" s="153"/>
      <c r="B16" s="78"/>
      <c r="C16" s="31" t="s">
        <v>27</v>
      </c>
      <c r="D16" s="78"/>
    </row>
    <row r="17" ht="17.25" customHeight="1" spans="1:4">
      <c r="A17" s="172"/>
      <c r="B17" s="78"/>
      <c r="C17" s="31" t="s">
        <v>28</v>
      </c>
      <c r="D17" s="78">
        <v>26000</v>
      </c>
    </row>
    <row r="18" ht="17.25" customHeight="1" spans="1:4">
      <c r="A18" s="172"/>
      <c r="B18" s="78"/>
      <c r="C18" s="31" t="s">
        <v>29</v>
      </c>
      <c r="D18" s="78"/>
    </row>
    <row r="19" ht="17.25" customHeight="1" spans="1:4">
      <c r="A19" s="172"/>
      <c r="B19" s="78"/>
      <c r="C19" s="31" t="s">
        <v>30</v>
      </c>
      <c r="D19" s="78"/>
    </row>
    <row r="20" ht="17.25" customHeight="1" spans="1:4">
      <c r="A20" s="172"/>
      <c r="B20" s="78"/>
      <c r="C20" s="31" t="s">
        <v>31</v>
      </c>
      <c r="D20" s="78"/>
    </row>
    <row r="21" ht="17.25" customHeight="1" spans="1:4">
      <c r="A21" s="172"/>
      <c r="B21" s="78"/>
      <c r="C21" s="31" t="s">
        <v>32</v>
      </c>
      <c r="D21" s="78"/>
    </row>
    <row r="22" ht="17.25" customHeight="1" spans="1:4">
      <c r="A22" s="172"/>
      <c r="B22" s="78"/>
      <c r="C22" s="31" t="s">
        <v>33</v>
      </c>
      <c r="D22" s="78"/>
    </row>
    <row r="23" ht="17.25" customHeight="1" spans="1:4">
      <c r="A23" s="172"/>
      <c r="B23" s="78"/>
      <c r="C23" s="31" t="s">
        <v>34</v>
      </c>
      <c r="D23" s="78"/>
    </row>
    <row r="24" ht="17.25" customHeight="1" spans="1:4">
      <c r="A24" s="172"/>
      <c r="B24" s="78"/>
      <c r="C24" s="31" t="s">
        <v>35</v>
      </c>
      <c r="D24" s="78">
        <v>660000</v>
      </c>
    </row>
    <row r="25" ht="17.25" customHeight="1" spans="1:4">
      <c r="A25" s="172"/>
      <c r="B25" s="78"/>
      <c r="C25" s="31" t="s">
        <v>36</v>
      </c>
      <c r="D25" s="78"/>
    </row>
    <row r="26" ht="17.25" customHeight="1" spans="1:4">
      <c r="A26" s="172"/>
      <c r="B26" s="78"/>
      <c r="C26" s="153" t="s">
        <v>37</v>
      </c>
      <c r="D26" s="78"/>
    </row>
    <row r="27" ht="17.25" customHeight="1" spans="1:4">
      <c r="A27" s="172"/>
      <c r="B27" s="78"/>
      <c r="C27" s="31" t="s">
        <v>38</v>
      </c>
      <c r="D27" s="78">
        <v>18234586</v>
      </c>
    </row>
    <row r="28" ht="16.5" customHeight="1" spans="1:4">
      <c r="A28" s="172"/>
      <c r="B28" s="78"/>
      <c r="C28" s="31" t="s">
        <v>39</v>
      </c>
      <c r="D28" s="78"/>
    </row>
    <row r="29" ht="16.5" customHeight="1" spans="1:4">
      <c r="A29" s="172"/>
      <c r="B29" s="78"/>
      <c r="C29" s="153" t="s">
        <v>40</v>
      </c>
      <c r="D29" s="78"/>
    </row>
    <row r="30" ht="17.25" customHeight="1" spans="1:4">
      <c r="A30" s="172"/>
      <c r="B30" s="78"/>
      <c r="C30" s="153" t="s">
        <v>41</v>
      </c>
      <c r="D30" s="78"/>
    </row>
    <row r="31" ht="17.25" customHeight="1" spans="1:4">
      <c r="A31" s="172"/>
      <c r="B31" s="78"/>
      <c r="C31" s="31" t="s">
        <v>42</v>
      </c>
      <c r="D31" s="78"/>
    </row>
    <row r="32" ht="16.5" customHeight="1" spans="1:4">
      <c r="A32" s="172" t="s">
        <v>43</v>
      </c>
      <c r="B32" s="78">
        <v>20253186</v>
      </c>
      <c r="C32" s="172" t="s">
        <v>44</v>
      </c>
      <c r="D32" s="78">
        <v>20253186</v>
      </c>
    </row>
    <row r="33" ht="16.5" customHeight="1" spans="1:4">
      <c r="A33" s="153" t="s">
        <v>45</v>
      </c>
      <c r="B33" s="78"/>
      <c r="C33" s="153" t="s">
        <v>46</v>
      </c>
      <c r="D33" s="78"/>
    </row>
    <row r="34" ht="16.5" customHeight="1" spans="1:4">
      <c r="A34" s="31" t="s">
        <v>47</v>
      </c>
      <c r="B34" s="78"/>
      <c r="C34" s="31" t="s">
        <v>47</v>
      </c>
      <c r="D34" s="78"/>
    </row>
    <row r="35" ht="16.5" customHeight="1" spans="1:4">
      <c r="A35" s="31" t="s">
        <v>48</v>
      </c>
      <c r="B35" s="78"/>
      <c r="C35" s="31" t="s">
        <v>49</v>
      </c>
      <c r="D35" s="78"/>
    </row>
    <row r="36" ht="16.5" customHeight="1" spans="1:4">
      <c r="A36" s="173" t="s">
        <v>50</v>
      </c>
      <c r="B36" s="78">
        <v>20253186</v>
      </c>
      <c r="C36" s="173" t="s">
        <v>51</v>
      </c>
      <c r="D36" s="78">
        <v>20253186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D3" sqref="D$1:D$1048576"/>
    </sheetView>
  </sheetViews>
  <sheetFormatPr defaultColWidth="8.55454545454545" defaultRowHeight="12.75" customHeight="1"/>
  <cols>
    <col min="1" max="1" width="15.9090909090909" customWidth="1"/>
    <col min="2" max="2" width="21.0909090909091" customWidth="1"/>
    <col min="3" max="3" width="16.0909090909091" customWidth="1"/>
    <col min="4" max="4" width="14.1818181818182" customWidth="1"/>
    <col min="5" max="5" width="15.8181818181818" customWidth="1"/>
    <col min="6" max="6" width="10.4545454545455" customWidth="1"/>
    <col min="7" max="7" width="11.1818181818182" customWidth="1"/>
    <col min="8" max="8" width="11.5454545454545" customWidth="1"/>
    <col min="9" max="9" width="8.27272727272727" customWidth="1"/>
    <col min="10" max="10" width="9.81818181818182" customWidth="1"/>
    <col min="11" max="11" width="11.7272727272727" customWidth="1"/>
    <col min="12" max="12" width="11.0909090909091" customWidth="1"/>
    <col min="13" max="13" width="11.7272727272727" customWidth="1"/>
    <col min="14" max="14" width="9.45454545454546" customWidth="1"/>
    <col min="15" max="15" width="8.45454545454546" customWidth="1"/>
    <col min="16" max="16" width="9.18181818181818" customWidth="1"/>
    <col min="17" max="17" width="9.81818181818182" customWidth="1"/>
    <col min="18" max="18" width="11.1818181818182" customWidth="1"/>
    <col min="19" max="19" width="10.5454545454545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"单位名称："&amp;"昆明市五华区应急管理局"</f>
        <v>单位名称：昆明市五华区应急管理局</v>
      </c>
      <c r="S3" s="45" t="s">
        <v>1</v>
      </c>
    </row>
    <row r="4" ht="21.75" customHeight="1" spans="1:19">
      <c r="A4" s="189" t="s">
        <v>53</v>
      </c>
      <c r="B4" s="190" t="s">
        <v>54</v>
      </c>
      <c r="C4" s="190" t="s">
        <v>55</v>
      </c>
      <c r="D4" s="191" t="s">
        <v>56</v>
      </c>
      <c r="E4" s="191"/>
      <c r="F4" s="191"/>
      <c r="G4" s="191"/>
      <c r="H4" s="191"/>
      <c r="I4" s="138"/>
      <c r="J4" s="191"/>
      <c r="K4" s="191"/>
      <c r="L4" s="191"/>
      <c r="M4" s="191"/>
      <c r="N4" s="199"/>
      <c r="O4" s="191" t="s">
        <v>45</v>
      </c>
      <c r="P4" s="191"/>
      <c r="Q4" s="191"/>
      <c r="R4" s="191"/>
      <c r="S4" s="199"/>
    </row>
    <row r="5" ht="27" customHeight="1" spans="1:19">
      <c r="A5" s="192"/>
      <c r="B5" s="193"/>
      <c r="C5" s="193"/>
      <c r="D5" s="193" t="s">
        <v>57</v>
      </c>
      <c r="E5" s="193" t="s">
        <v>58</v>
      </c>
      <c r="F5" s="193" t="s">
        <v>59</v>
      </c>
      <c r="G5" s="193" t="s">
        <v>60</v>
      </c>
      <c r="H5" s="193" t="s">
        <v>61</v>
      </c>
      <c r="I5" s="200" t="s">
        <v>62</v>
      </c>
      <c r="J5" s="201"/>
      <c r="K5" s="201"/>
      <c r="L5" s="201"/>
      <c r="M5" s="201"/>
      <c r="N5" s="202"/>
      <c r="O5" s="193" t="s">
        <v>57</v>
      </c>
      <c r="P5" s="193" t="s">
        <v>58</v>
      </c>
      <c r="Q5" s="193" t="s">
        <v>59</v>
      </c>
      <c r="R5" s="193" t="s">
        <v>60</v>
      </c>
      <c r="S5" s="193" t="s">
        <v>63</v>
      </c>
    </row>
    <row r="6" ht="30" customHeight="1" spans="1:19">
      <c r="A6" s="194"/>
      <c r="B6" s="103"/>
      <c r="C6" s="195"/>
      <c r="D6" s="195"/>
      <c r="E6" s="195"/>
      <c r="F6" s="195"/>
      <c r="G6" s="195"/>
      <c r="H6" s="195"/>
      <c r="I6" s="68" t="s">
        <v>57</v>
      </c>
      <c r="J6" s="202" t="s">
        <v>64</v>
      </c>
      <c r="K6" s="202" t="s">
        <v>65</v>
      </c>
      <c r="L6" s="202" t="s">
        <v>66</v>
      </c>
      <c r="M6" s="202" t="s">
        <v>67</v>
      </c>
      <c r="N6" s="202" t="s">
        <v>68</v>
      </c>
      <c r="O6" s="203"/>
      <c r="P6" s="203"/>
      <c r="Q6" s="203"/>
      <c r="R6" s="203"/>
      <c r="S6" s="195"/>
    </row>
    <row r="7" ht="15" customHeight="1" spans="1:19">
      <c r="A7" s="196">
        <v>1</v>
      </c>
      <c r="B7" s="196">
        <v>2</v>
      </c>
      <c r="C7" s="196">
        <v>3</v>
      </c>
      <c r="D7" s="196">
        <v>4</v>
      </c>
      <c r="E7" s="196">
        <v>5</v>
      </c>
      <c r="F7" s="196">
        <v>6</v>
      </c>
      <c r="G7" s="196">
        <v>7</v>
      </c>
      <c r="H7" s="196">
        <v>8</v>
      </c>
      <c r="I7" s="68">
        <v>9</v>
      </c>
      <c r="J7" s="196">
        <v>10</v>
      </c>
      <c r="K7" s="196">
        <v>11</v>
      </c>
      <c r="L7" s="196">
        <v>12</v>
      </c>
      <c r="M7" s="196">
        <v>13</v>
      </c>
      <c r="N7" s="196">
        <v>14</v>
      </c>
      <c r="O7" s="196">
        <v>15</v>
      </c>
      <c r="P7" s="196">
        <v>16</v>
      </c>
      <c r="Q7" s="196">
        <v>17</v>
      </c>
      <c r="R7" s="196">
        <v>18</v>
      </c>
      <c r="S7" s="196">
        <v>19</v>
      </c>
    </row>
    <row r="8" ht="18" customHeight="1" spans="1:19">
      <c r="A8" s="20" t="s">
        <v>69</v>
      </c>
      <c r="B8" s="20" t="s">
        <v>70</v>
      </c>
      <c r="C8" s="78">
        <v>20253186</v>
      </c>
      <c r="D8" s="78">
        <v>20253186</v>
      </c>
      <c r="E8" s="78">
        <v>20253186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197" t="s">
        <v>71</v>
      </c>
      <c r="B9" s="197" t="s">
        <v>70</v>
      </c>
      <c r="C9" s="78">
        <v>20253186</v>
      </c>
      <c r="D9" s="78">
        <v>20253186</v>
      </c>
      <c r="E9" s="78">
        <v>20253186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8" t="s">
        <v>55</v>
      </c>
      <c r="B10" s="198"/>
      <c r="C10" s="78">
        <v>20253186</v>
      </c>
      <c r="D10" s="78">
        <v>20253186</v>
      </c>
      <c r="E10" s="78">
        <v>20253186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topLeftCell="A17" workbookViewId="0">
      <selection activeCell="E30" sqref="E30:F30"/>
    </sheetView>
  </sheetViews>
  <sheetFormatPr defaultColWidth="8.55454545454545" defaultRowHeight="12.75" customHeight="1"/>
  <cols>
    <col min="1" max="1" width="11.1818181818182" customWidth="1"/>
    <col min="2" max="2" width="20.2727272727273" customWidth="1"/>
    <col min="3" max="3" width="15.3636363636364" customWidth="1"/>
    <col min="4" max="4" width="16" customWidth="1"/>
    <col min="5" max="5" width="15.3636363636364" customWidth="1"/>
    <col min="6" max="6" width="17.7272727272727" customWidth="1"/>
    <col min="7" max="7" width="8.63636363636364" customWidth="1"/>
    <col min="8" max="8" width="9.45454545454546" customWidth="1"/>
    <col min="9" max="9" width="10.8181818181818" customWidth="1"/>
    <col min="10" max="10" width="7" customWidth="1"/>
    <col min="11" max="11" width="8" customWidth="1"/>
    <col min="12" max="12" width="9.81818181818182" customWidth="1"/>
    <col min="13" max="13" width="8" customWidth="1"/>
    <col min="14" max="14" width="8.90909090909091" customWidth="1"/>
    <col min="15" max="15" width="8.81818181818182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"单位名称："&amp;"昆明市五华区应急管理局"</f>
        <v>单位名称：昆明市五华区应急管理局</v>
      </c>
      <c r="O3" s="45" t="s">
        <v>1</v>
      </c>
    </row>
    <row r="4" ht="27" customHeight="1" spans="1:15">
      <c r="A4" s="175" t="s">
        <v>73</v>
      </c>
      <c r="B4" s="175" t="s">
        <v>74</v>
      </c>
      <c r="C4" s="175" t="s">
        <v>55</v>
      </c>
      <c r="D4" s="176" t="s">
        <v>58</v>
      </c>
      <c r="E4" s="177"/>
      <c r="F4" s="178"/>
      <c r="G4" s="179" t="s">
        <v>59</v>
      </c>
      <c r="H4" s="179" t="s">
        <v>60</v>
      </c>
      <c r="I4" s="179" t="s">
        <v>75</v>
      </c>
      <c r="J4" s="176" t="s">
        <v>62</v>
      </c>
      <c r="K4" s="177"/>
      <c r="L4" s="177"/>
      <c r="M4" s="177"/>
      <c r="N4" s="187"/>
      <c r="O4" s="188"/>
    </row>
    <row r="5" ht="42" customHeight="1" spans="1:15">
      <c r="A5" s="180"/>
      <c r="B5" s="180"/>
      <c r="C5" s="181"/>
      <c r="D5" s="182" t="s">
        <v>57</v>
      </c>
      <c r="E5" s="182" t="s">
        <v>76</v>
      </c>
      <c r="F5" s="182" t="s">
        <v>77</v>
      </c>
      <c r="G5" s="183"/>
      <c r="H5" s="183"/>
      <c r="I5" s="183"/>
      <c r="J5" s="182" t="s">
        <v>57</v>
      </c>
      <c r="K5" s="169" t="s">
        <v>78</v>
      </c>
      <c r="L5" s="169" t="s">
        <v>79</v>
      </c>
      <c r="M5" s="169" t="s">
        <v>80</v>
      </c>
      <c r="N5" s="169" t="s">
        <v>81</v>
      </c>
      <c r="O5" s="16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8">
        <v>731600</v>
      </c>
      <c r="D7" s="78">
        <v>731600</v>
      </c>
      <c r="E7" s="78">
        <v>731600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84" t="s">
        <v>100</v>
      </c>
      <c r="B8" s="184" t="s">
        <v>101</v>
      </c>
      <c r="C8" s="78">
        <v>731600</v>
      </c>
      <c r="D8" s="78">
        <v>731600</v>
      </c>
      <c r="E8" s="78">
        <v>731600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5" t="s">
        <v>102</v>
      </c>
      <c r="B9" s="185" t="s">
        <v>103</v>
      </c>
      <c r="C9" s="78">
        <v>57600</v>
      </c>
      <c r="D9" s="78">
        <v>57600</v>
      </c>
      <c r="E9" s="78">
        <v>57600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5" t="s">
        <v>104</v>
      </c>
      <c r="B10" s="185" t="s">
        <v>105</v>
      </c>
      <c r="C10" s="78">
        <v>24000</v>
      </c>
      <c r="D10" s="78">
        <v>24000</v>
      </c>
      <c r="E10" s="78">
        <v>24000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5" customHeight="1" spans="1:15">
      <c r="A11" s="185" t="s">
        <v>106</v>
      </c>
      <c r="B11" s="185" t="s">
        <v>107</v>
      </c>
      <c r="C11" s="78">
        <v>650000</v>
      </c>
      <c r="D11" s="78">
        <v>650000</v>
      </c>
      <c r="E11" s="78">
        <v>650000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55" t="s">
        <v>108</v>
      </c>
      <c r="B12" s="55" t="s">
        <v>109</v>
      </c>
      <c r="C12" s="78">
        <v>601000</v>
      </c>
      <c r="D12" s="78">
        <v>601000</v>
      </c>
      <c r="E12" s="78">
        <v>601000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84" t="s">
        <v>110</v>
      </c>
      <c r="B13" s="184" t="s">
        <v>111</v>
      </c>
      <c r="C13" s="78">
        <v>601000</v>
      </c>
      <c r="D13" s="78">
        <v>601000</v>
      </c>
      <c r="E13" s="78">
        <v>601000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85" t="s">
        <v>112</v>
      </c>
      <c r="B14" s="185" t="s">
        <v>113</v>
      </c>
      <c r="C14" s="78">
        <v>340000</v>
      </c>
      <c r="D14" s="78">
        <v>340000</v>
      </c>
      <c r="E14" s="78">
        <v>340000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5" t="s">
        <v>114</v>
      </c>
      <c r="B15" s="185" t="s">
        <v>115</v>
      </c>
      <c r="C15" s="78">
        <v>230000</v>
      </c>
      <c r="D15" s="78">
        <v>230000</v>
      </c>
      <c r="E15" s="78">
        <v>230000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5" t="s">
        <v>116</v>
      </c>
      <c r="B16" s="185" t="s">
        <v>117</v>
      </c>
      <c r="C16" s="78">
        <v>31000</v>
      </c>
      <c r="D16" s="78">
        <v>31000</v>
      </c>
      <c r="E16" s="78">
        <v>31000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5" t="s">
        <v>118</v>
      </c>
      <c r="B17" s="55" t="s">
        <v>119</v>
      </c>
      <c r="C17" s="78">
        <v>26000</v>
      </c>
      <c r="D17" s="78">
        <v>26000</v>
      </c>
      <c r="E17" s="78"/>
      <c r="F17" s="78">
        <v>26000</v>
      </c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4" t="s">
        <v>120</v>
      </c>
      <c r="B18" s="184" t="s">
        <v>121</v>
      </c>
      <c r="C18" s="78">
        <v>26000</v>
      </c>
      <c r="D18" s="78">
        <v>26000</v>
      </c>
      <c r="E18" s="78"/>
      <c r="F18" s="78">
        <v>26000</v>
      </c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5" t="s">
        <v>122</v>
      </c>
      <c r="B19" s="185" t="s">
        <v>123</v>
      </c>
      <c r="C19" s="78">
        <v>26000</v>
      </c>
      <c r="D19" s="78">
        <v>26000</v>
      </c>
      <c r="E19" s="78"/>
      <c r="F19" s="78">
        <v>26000</v>
      </c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55" t="s">
        <v>124</v>
      </c>
      <c r="B20" s="55" t="s">
        <v>125</v>
      </c>
      <c r="C20" s="78">
        <v>660000</v>
      </c>
      <c r="D20" s="78">
        <v>660000</v>
      </c>
      <c r="E20" s="78">
        <v>660000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84" t="s">
        <v>126</v>
      </c>
      <c r="B21" s="184" t="s">
        <v>127</v>
      </c>
      <c r="C21" s="78">
        <v>660000</v>
      </c>
      <c r="D21" s="78">
        <v>660000</v>
      </c>
      <c r="E21" s="78">
        <v>660000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85" t="s">
        <v>128</v>
      </c>
      <c r="B22" s="185" t="s">
        <v>129</v>
      </c>
      <c r="C22" s="78">
        <v>660000</v>
      </c>
      <c r="D22" s="78">
        <v>660000</v>
      </c>
      <c r="E22" s="78">
        <v>660000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55" t="s">
        <v>130</v>
      </c>
      <c r="B23" s="55" t="s">
        <v>131</v>
      </c>
      <c r="C23" s="78">
        <v>18234586</v>
      </c>
      <c r="D23" s="78">
        <v>18234586</v>
      </c>
      <c r="E23" s="78">
        <v>14082986</v>
      </c>
      <c r="F23" s="78">
        <v>4151600</v>
      </c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4" t="s">
        <v>132</v>
      </c>
      <c r="B24" s="184" t="s">
        <v>133</v>
      </c>
      <c r="C24" s="78">
        <v>18234586</v>
      </c>
      <c r="D24" s="78">
        <v>18234586</v>
      </c>
      <c r="E24" s="78">
        <v>14082986</v>
      </c>
      <c r="F24" s="78">
        <v>4151600</v>
      </c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85" t="s">
        <v>134</v>
      </c>
      <c r="B25" s="185" t="s">
        <v>135</v>
      </c>
      <c r="C25" s="78">
        <v>6976586</v>
      </c>
      <c r="D25" s="78">
        <v>6976586</v>
      </c>
      <c r="E25" s="78">
        <v>6916486</v>
      </c>
      <c r="F25" s="78">
        <v>60100</v>
      </c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5" t="s">
        <v>136</v>
      </c>
      <c r="B26" s="185" t="s">
        <v>137</v>
      </c>
      <c r="C26" s="78">
        <v>8754000</v>
      </c>
      <c r="D26" s="78">
        <v>8754000</v>
      </c>
      <c r="E26" s="78">
        <v>7166500</v>
      </c>
      <c r="F26" s="78">
        <v>1587500</v>
      </c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85" t="s">
        <v>138</v>
      </c>
      <c r="B27" s="185" t="s">
        <v>139</v>
      </c>
      <c r="C27" s="78">
        <v>1340000</v>
      </c>
      <c r="D27" s="78">
        <v>1340000</v>
      </c>
      <c r="E27" s="78"/>
      <c r="F27" s="78">
        <v>1340000</v>
      </c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85" t="s">
        <v>140</v>
      </c>
      <c r="B28" s="185" t="s">
        <v>141</v>
      </c>
      <c r="C28" s="78">
        <v>150000</v>
      </c>
      <c r="D28" s="78">
        <v>150000</v>
      </c>
      <c r="E28" s="78"/>
      <c r="F28" s="78">
        <v>150000</v>
      </c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85" t="s">
        <v>142</v>
      </c>
      <c r="B29" s="185" t="s">
        <v>143</v>
      </c>
      <c r="C29" s="78">
        <v>1014000</v>
      </c>
      <c r="D29" s="78">
        <v>1014000</v>
      </c>
      <c r="E29" s="78"/>
      <c r="F29" s="78">
        <v>1014000</v>
      </c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86" t="s">
        <v>55</v>
      </c>
      <c r="B30" s="34"/>
      <c r="C30" s="78">
        <v>20253186</v>
      </c>
      <c r="D30" s="78">
        <v>20253186</v>
      </c>
      <c r="E30" s="78">
        <v>16075586</v>
      </c>
      <c r="F30" s="78">
        <v>4177600</v>
      </c>
      <c r="G30" s="78"/>
      <c r="H30" s="78"/>
      <c r="I30" s="78"/>
      <c r="J30" s="78"/>
      <c r="K30" s="78"/>
      <c r="L30" s="78"/>
      <c r="M30" s="78"/>
      <c r="N30" s="78"/>
      <c r="O30" s="78"/>
    </row>
  </sheetData>
  <mergeCells count="12">
    <mergeCell ref="A1:O1"/>
    <mergeCell ref="A2:O2"/>
    <mergeCell ref="A3:B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D7" sqref="D7:D30"/>
    </sheetView>
  </sheetViews>
  <sheetFormatPr defaultColWidth="8.55454545454545" defaultRowHeight="12.75" customHeight="1" outlineLevelCol="3"/>
  <cols>
    <col min="1" max="4" width="35.5545454545455" customWidth="1"/>
  </cols>
  <sheetData>
    <row r="1" ht="15" customHeight="1" spans="1:4">
      <c r="A1" s="41"/>
      <c r="B1" s="45"/>
      <c r="C1" s="45"/>
      <c r="D1" s="45" t="s">
        <v>144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"单位名称："&amp;"昆明市五华区应急管理局"</f>
        <v>单位名称：昆明市五华区应急管理局</v>
      </c>
      <c r="B3" s="168"/>
      <c r="D3" s="45" t="s">
        <v>1</v>
      </c>
    </row>
    <row r="4" ht="17.25" customHeight="1" spans="1:4">
      <c r="A4" s="169" t="s">
        <v>2</v>
      </c>
      <c r="B4" s="170"/>
      <c r="C4" s="169" t="s">
        <v>3</v>
      </c>
      <c r="D4" s="170"/>
    </row>
    <row r="5" ht="18.75" customHeight="1" spans="1:4">
      <c r="A5" s="169" t="s">
        <v>4</v>
      </c>
      <c r="B5" s="169" t="s">
        <v>5</v>
      </c>
      <c r="C5" s="169" t="s">
        <v>6</v>
      </c>
      <c r="D5" s="169" t="s">
        <v>5</v>
      </c>
    </row>
    <row r="6" ht="16.5" customHeight="1" spans="1:4">
      <c r="A6" s="171" t="s">
        <v>145</v>
      </c>
      <c r="B6" s="78">
        <v>20253186</v>
      </c>
      <c r="C6" s="171" t="s">
        <v>146</v>
      </c>
      <c r="D6" s="78">
        <v>20253186</v>
      </c>
    </row>
    <row r="7" ht="16.5" customHeight="1" spans="1:4">
      <c r="A7" s="171" t="s">
        <v>147</v>
      </c>
      <c r="B7" s="78">
        <v>20253186</v>
      </c>
      <c r="C7" s="171" t="s">
        <v>148</v>
      </c>
      <c r="D7" s="78"/>
    </row>
    <row r="8" ht="16.5" customHeight="1" spans="1:4">
      <c r="A8" s="171" t="s">
        <v>149</v>
      </c>
      <c r="B8" s="78"/>
      <c r="C8" s="171" t="s">
        <v>150</v>
      </c>
      <c r="D8" s="78"/>
    </row>
    <row r="9" ht="16.5" customHeight="1" spans="1:4">
      <c r="A9" s="171" t="s">
        <v>151</v>
      </c>
      <c r="B9" s="78"/>
      <c r="C9" s="171" t="s">
        <v>152</v>
      </c>
      <c r="D9" s="78"/>
    </row>
    <row r="10" ht="16.5" customHeight="1" spans="1:4">
      <c r="A10" s="171" t="s">
        <v>153</v>
      </c>
      <c r="B10" s="78"/>
      <c r="C10" s="171" t="s">
        <v>154</v>
      </c>
      <c r="D10" s="78"/>
    </row>
    <row r="11" ht="16.5" customHeight="1" spans="1:4">
      <c r="A11" s="171" t="s">
        <v>147</v>
      </c>
      <c r="B11" s="78"/>
      <c r="C11" s="171" t="s">
        <v>155</v>
      </c>
      <c r="D11" s="78"/>
    </row>
    <row r="12" ht="16.5" customHeight="1" spans="1:4">
      <c r="A12" s="153" t="s">
        <v>149</v>
      </c>
      <c r="B12" s="78"/>
      <c r="C12" s="67" t="s">
        <v>156</v>
      </c>
      <c r="D12" s="78"/>
    </row>
    <row r="13" ht="16.5" customHeight="1" spans="1:4">
      <c r="A13" s="153" t="s">
        <v>151</v>
      </c>
      <c r="B13" s="78"/>
      <c r="C13" s="67" t="s">
        <v>157</v>
      </c>
      <c r="D13" s="78"/>
    </row>
    <row r="14" ht="16.5" customHeight="1" spans="1:4">
      <c r="A14" s="172"/>
      <c r="B14" s="78"/>
      <c r="C14" s="67" t="s">
        <v>158</v>
      </c>
      <c r="D14" s="78">
        <v>731600</v>
      </c>
    </row>
    <row r="15" ht="16.5" customHeight="1" spans="1:4">
      <c r="A15" s="172"/>
      <c r="B15" s="78"/>
      <c r="C15" s="67" t="s">
        <v>159</v>
      </c>
      <c r="D15" s="78">
        <v>601000</v>
      </c>
    </row>
    <row r="16" ht="16.5" customHeight="1" spans="1:4">
      <c r="A16" s="172"/>
      <c r="B16" s="78"/>
      <c r="C16" s="67" t="s">
        <v>160</v>
      </c>
      <c r="D16" s="78"/>
    </row>
    <row r="17" ht="16.5" customHeight="1" spans="1:4">
      <c r="A17" s="172"/>
      <c r="B17" s="78"/>
      <c r="C17" s="67" t="s">
        <v>161</v>
      </c>
      <c r="D17" s="78"/>
    </row>
    <row r="18" ht="16.5" customHeight="1" spans="1:4">
      <c r="A18" s="172"/>
      <c r="B18" s="78"/>
      <c r="C18" s="67" t="s">
        <v>162</v>
      </c>
      <c r="D18" s="78">
        <v>26000</v>
      </c>
    </row>
    <row r="19" ht="16.5" customHeight="1" spans="1:4">
      <c r="A19" s="172"/>
      <c r="B19" s="78"/>
      <c r="C19" s="67" t="s">
        <v>163</v>
      </c>
      <c r="D19" s="78"/>
    </row>
    <row r="20" ht="16.5" customHeight="1" spans="1:4">
      <c r="A20" s="172"/>
      <c r="B20" s="78"/>
      <c r="C20" s="67" t="s">
        <v>164</v>
      </c>
      <c r="D20" s="78"/>
    </row>
    <row r="21" ht="16.5" customHeight="1" spans="1:4">
      <c r="A21" s="172"/>
      <c r="B21" s="78"/>
      <c r="C21" s="67" t="s">
        <v>165</v>
      </c>
      <c r="D21" s="78"/>
    </row>
    <row r="22" ht="16.5" customHeight="1" spans="1:4">
      <c r="A22" s="172"/>
      <c r="B22" s="78"/>
      <c r="C22" s="67" t="s">
        <v>166</v>
      </c>
      <c r="D22" s="78"/>
    </row>
    <row r="23" ht="16.5" customHeight="1" spans="1:4">
      <c r="A23" s="172"/>
      <c r="B23" s="78"/>
      <c r="C23" s="67" t="s">
        <v>167</v>
      </c>
      <c r="D23" s="78"/>
    </row>
    <row r="24" ht="16.5" customHeight="1" spans="1:4">
      <c r="A24" s="172"/>
      <c r="B24" s="78"/>
      <c r="C24" s="67" t="s">
        <v>168</v>
      </c>
      <c r="D24" s="78"/>
    </row>
    <row r="25" ht="16.5" customHeight="1" spans="1:4">
      <c r="A25" s="172"/>
      <c r="B25" s="78"/>
      <c r="C25" s="67" t="s">
        <v>169</v>
      </c>
      <c r="D25" s="78">
        <v>660000</v>
      </c>
    </row>
    <row r="26" ht="16.5" customHeight="1" spans="1:4">
      <c r="A26" s="172"/>
      <c r="B26" s="78"/>
      <c r="C26" s="67" t="s">
        <v>170</v>
      </c>
      <c r="D26" s="78"/>
    </row>
    <row r="27" ht="16.5" customHeight="1" spans="1:4">
      <c r="A27" s="172"/>
      <c r="B27" s="78"/>
      <c r="C27" s="67" t="s">
        <v>171</v>
      </c>
      <c r="D27" s="78"/>
    </row>
    <row r="28" ht="16.5" customHeight="1" spans="1:4">
      <c r="A28" s="172"/>
      <c r="B28" s="78"/>
      <c r="C28" s="67" t="s">
        <v>172</v>
      </c>
      <c r="D28" s="78">
        <v>18234586</v>
      </c>
    </row>
    <row r="29" ht="16.5" customHeight="1" spans="1:4">
      <c r="A29" s="172"/>
      <c r="B29" s="78"/>
      <c r="C29" s="67" t="s">
        <v>173</v>
      </c>
      <c r="D29" s="78"/>
    </row>
    <row r="30" ht="16.5" customHeight="1" spans="1:4">
      <c r="A30" s="172"/>
      <c r="B30" s="78"/>
      <c r="C30" s="67" t="s">
        <v>174</v>
      </c>
      <c r="D30" s="78"/>
    </row>
    <row r="31" ht="16.5" customHeight="1" spans="1:4">
      <c r="A31" s="172"/>
      <c r="B31" s="78"/>
      <c r="C31" s="153" t="s">
        <v>175</v>
      </c>
      <c r="D31" s="78"/>
    </row>
    <row r="32" ht="16.5" customHeight="1" spans="1:4">
      <c r="A32" s="172"/>
      <c r="B32" s="78"/>
      <c r="C32" s="153" t="s">
        <v>176</v>
      </c>
      <c r="D32" s="78"/>
    </row>
    <row r="33" ht="16.5" customHeight="1" spans="1:4">
      <c r="A33" s="172"/>
      <c r="B33" s="78"/>
      <c r="C33" s="29" t="s">
        <v>177</v>
      </c>
      <c r="D33" s="78"/>
    </row>
    <row r="34" ht="15" customHeight="1" spans="1:4">
      <c r="A34" s="173" t="s">
        <v>50</v>
      </c>
      <c r="B34" s="174">
        <v>20253186</v>
      </c>
      <c r="C34" s="173" t="s">
        <v>51</v>
      </c>
      <c r="D34" s="174">
        <v>20253186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selection activeCell="E30" sqref="E30:G30"/>
    </sheetView>
  </sheetViews>
  <sheetFormatPr defaultColWidth="9.10909090909091" defaultRowHeight="14.25" customHeight="1" outlineLevelCol="6"/>
  <cols>
    <col min="1" max="1" width="16.7272727272727" customWidth="1"/>
    <col min="2" max="2" width="35.0909090909091" customWidth="1"/>
    <col min="3" max="3" width="19.2727272727273" customWidth="1"/>
    <col min="4" max="4" width="20" customWidth="1"/>
    <col min="5" max="5" width="20.3636363636364" customWidth="1"/>
    <col min="6" max="6" width="20.2727272727273" customWidth="1"/>
    <col min="7" max="7" width="19.5454545454545" customWidth="1"/>
  </cols>
  <sheetData>
    <row r="1" customHeight="1" spans="4:7">
      <c r="D1" s="143"/>
      <c r="F1" s="69"/>
      <c r="G1" s="148" t="s">
        <v>178</v>
      </c>
    </row>
    <row r="2" ht="41.25" customHeight="1" spans="1:7">
      <c r="A2" s="131" t="str">
        <f>"2025"&amp;"年一般公共预算支出预算表（按功能科目分类）"</f>
        <v>2025年一般公共预算支出预算表（按功能科目分类）</v>
      </c>
      <c r="B2" s="131"/>
      <c r="C2" s="131"/>
      <c r="D2" s="131"/>
      <c r="E2" s="131"/>
      <c r="F2" s="131"/>
      <c r="G2" s="131"/>
    </row>
    <row r="3" ht="18" customHeight="1" spans="1:7">
      <c r="A3" s="4" t="str">
        <f>"单位名称："&amp;"昆明市五华区应急管理局"</f>
        <v>单位名称：昆明市五华区应急管理局</v>
      </c>
      <c r="F3" s="128"/>
      <c r="G3" s="148" t="s">
        <v>1</v>
      </c>
    </row>
    <row r="4" ht="20.25" customHeight="1" spans="1:7">
      <c r="A4" s="164" t="s">
        <v>179</v>
      </c>
      <c r="B4" s="165"/>
      <c r="C4" s="132" t="s">
        <v>55</v>
      </c>
      <c r="D4" s="156" t="s">
        <v>76</v>
      </c>
      <c r="E4" s="11"/>
      <c r="F4" s="12"/>
      <c r="G4" s="145" t="s">
        <v>77</v>
      </c>
    </row>
    <row r="5" ht="20.25" customHeight="1" spans="1:7">
      <c r="A5" s="166" t="s">
        <v>73</v>
      </c>
      <c r="B5" s="166" t="s">
        <v>74</v>
      </c>
      <c r="C5" s="18"/>
      <c r="D5" s="137" t="s">
        <v>57</v>
      </c>
      <c r="E5" s="137" t="s">
        <v>180</v>
      </c>
      <c r="F5" s="137" t="s">
        <v>181</v>
      </c>
      <c r="G5" s="147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8">
        <v>731600</v>
      </c>
      <c r="D7" s="78">
        <v>731600</v>
      </c>
      <c r="E7" s="78">
        <v>720800</v>
      </c>
      <c r="F7" s="78">
        <v>10800</v>
      </c>
      <c r="G7" s="78"/>
    </row>
    <row r="8" ht="18" customHeight="1" spans="1:7">
      <c r="A8" s="141" t="s">
        <v>100</v>
      </c>
      <c r="B8" s="141" t="s">
        <v>101</v>
      </c>
      <c r="C8" s="78">
        <v>731600</v>
      </c>
      <c r="D8" s="78">
        <v>731600</v>
      </c>
      <c r="E8" s="78">
        <v>720800</v>
      </c>
      <c r="F8" s="78">
        <v>10800</v>
      </c>
      <c r="G8" s="78"/>
    </row>
    <row r="9" ht="18" customHeight="1" spans="1:7">
      <c r="A9" s="142" t="s">
        <v>102</v>
      </c>
      <c r="B9" s="142" t="s">
        <v>103</v>
      </c>
      <c r="C9" s="78">
        <v>57600</v>
      </c>
      <c r="D9" s="78">
        <v>57600</v>
      </c>
      <c r="E9" s="78">
        <v>50400</v>
      </c>
      <c r="F9" s="78">
        <v>7200</v>
      </c>
      <c r="G9" s="78"/>
    </row>
    <row r="10" ht="18" customHeight="1" spans="1:7">
      <c r="A10" s="142" t="s">
        <v>104</v>
      </c>
      <c r="B10" s="142" t="s">
        <v>105</v>
      </c>
      <c r="C10" s="78">
        <v>24000</v>
      </c>
      <c r="D10" s="78">
        <v>24000</v>
      </c>
      <c r="E10" s="78">
        <v>20400</v>
      </c>
      <c r="F10" s="78">
        <v>3600</v>
      </c>
      <c r="G10" s="78"/>
    </row>
    <row r="11" ht="18" customHeight="1" spans="1:7">
      <c r="A11" s="142" t="s">
        <v>106</v>
      </c>
      <c r="B11" s="142" t="s">
        <v>107</v>
      </c>
      <c r="C11" s="78">
        <v>650000</v>
      </c>
      <c r="D11" s="78">
        <v>650000</v>
      </c>
      <c r="E11" s="78">
        <v>650000</v>
      </c>
      <c r="F11" s="78"/>
      <c r="G11" s="78"/>
    </row>
    <row r="12" ht="18" customHeight="1" spans="1:7">
      <c r="A12" s="29" t="s">
        <v>108</v>
      </c>
      <c r="B12" s="29" t="s">
        <v>109</v>
      </c>
      <c r="C12" s="78">
        <v>601000</v>
      </c>
      <c r="D12" s="78">
        <v>601000</v>
      </c>
      <c r="E12" s="78">
        <v>601000</v>
      </c>
      <c r="F12" s="78"/>
      <c r="G12" s="78"/>
    </row>
    <row r="13" ht="18" customHeight="1" spans="1:7">
      <c r="A13" s="141" t="s">
        <v>110</v>
      </c>
      <c r="B13" s="141" t="s">
        <v>111</v>
      </c>
      <c r="C13" s="78">
        <v>601000</v>
      </c>
      <c r="D13" s="78">
        <v>601000</v>
      </c>
      <c r="E13" s="78">
        <v>601000</v>
      </c>
      <c r="F13" s="78"/>
      <c r="G13" s="78"/>
    </row>
    <row r="14" ht="18" customHeight="1" spans="1:7">
      <c r="A14" s="142" t="s">
        <v>112</v>
      </c>
      <c r="B14" s="142" t="s">
        <v>113</v>
      </c>
      <c r="C14" s="78">
        <v>340000</v>
      </c>
      <c r="D14" s="78">
        <v>340000</v>
      </c>
      <c r="E14" s="78">
        <v>340000</v>
      </c>
      <c r="F14" s="78"/>
      <c r="G14" s="78"/>
    </row>
    <row r="15" ht="18" customHeight="1" spans="1:7">
      <c r="A15" s="142" t="s">
        <v>114</v>
      </c>
      <c r="B15" s="142" t="s">
        <v>115</v>
      </c>
      <c r="C15" s="78">
        <v>230000</v>
      </c>
      <c r="D15" s="78">
        <v>230000</v>
      </c>
      <c r="E15" s="78">
        <v>230000</v>
      </c>
      <c r="F15" s="78"/>
      <c r="G15" s="78"/>
    </row>
    <row r="16" ht="18" customHeight="1" spans="1:7">
      <c r="A16" s="142" t="s">
        <v>116</v>
      </c>
      <c r="B16" s="142" t="s">
        <v>117</v>
      </c>
      <c r="C16" s="78">
        <v>31000</v>
      </c>
      <c r="D16" s="78">
        <v>31000</v>
      </c>
      <c r="E16" s="78">
        <v>31000</v>
      </c>
      <c r="F16" s="78"/>
      <c r="G16" s="78"/>
    </row>
    <row r="17" ht="18" customHeight="1" spans="1:7">
      <c r="A17" s="29" t="s">
        <v>118</v>
      </c>
      <c r="B17" s="29" t="s">
        <v>119</v>
      </c>
      <c r="C17" s="78">
        <v>26000</v>
      </c>
      <c r="D17" s="78"/>
      <c r="E17" s="78"/>
      <c r="F17" s="78"/>
      <c r="G17" s="78">
        <v>26000</v>
      </c>
    </row>
    <row r="18" ht="18" customHeight="1" spans="1:7">
      <c r="A18" s="141" t="s">
        <v>120</v>
      </c>
      <c r="B18" s="141" t="s">
        <v>121</v>
      </c>
      <c r="C18" s="78">
        <v>26000</v>
      </c>
      <c r="D18" s="78"/>
      <c r="E18" s="78"/>
      <c r="F18" s="78"/>
      <c r="G18" s="78">
        <v>26000</v>
      </c>
    </row>
    <row r="19" ht="18" customHeight="1" spans="1:7">
      <c r="A19" s="142" t="s">
        <v>122</v>
      </c>
      <c r="B19" s="142" t="s">
        <v>123</v>
      </c>
      <c r="C19" s="78">
        <v>26000</v>
      </c>
      <c r="D19" s="78"/>
      <c r="E19" s="78"/>
      <c r="F19" s="78"/>
      <c r="G19" s="78">
        <v>26000</v>
      </c>
    </row>
    <row r="20" ht="18" customHeight="1" spans="1:7">
      <c r="A20" s="29" t="s">
        <v>124</v>
      </c>
      <c r="B20" s="29" t="s">
        <v>125</v>
      </c>
      <c r="C20" s="78">
        <v>660000</v>
      </c>
      <c r="D20" s="78">
        <v>660000</v>
      </c>
      <c r="E20" s="78">
        <v>660000</v>
      </c>
      <c r="F20" s="78"/>
      <c r="G20" s="78"/>
    </row>
    <row r="21" ht="18" customHeight="1" spans="1:7">
      <c r="A21" s="141" t="s">
        <v>126</v>
      </c>
      <c r="B21" s="141" t="s">
        <v>127</v>
      </c>
      <c r="C21" s="78">
        <v>660000</v>
      </c>
      <c r="D21" s="78">
        <v>660000</v>
      </c>
      <c r="E21" s="78">
        <v>660000</v>
      </c>
      <c r="F21" s="78"/>
      <c r="G21" s="78"/>
    </row>
    <row r="22" ht="18" customHeight="1" spans="1:7">
      <c r="A22" s="142" t="s">
        <v>128</v>
      </c>
      <c r="B22" s="142" t="s">
        <v>129</v>
      </c>
      <c r="C22" s="78">
        <v>660000</v>
      </c>
      <c r="D22" s="78">
        <v>660000</v>
      </c>
      <c r="E22" s="78">
        <v>660000</v>
      </c>
      <c r="F22" s="78"/>
      <c r="G22" s="78"/>
    </row>
    <row r="23" ht="18" customHeight="1" spans="1:7">
      <c r="A23" s="29" t="s">
        <v>130</v>
      </c>
      <c r="B23" s="29" t="s">
        <v>131</v>
      </c>
      <c r="C23" s="78">
        <v>18234586</v>
      </c>
      <c r="D23" s="78">
        <v>14082986</v>
      </c>
      <c r="E23" s="78">
        <v>12609523</v>
      </c>
      <c r="F23" s="78">
        <v>1473463</v>
      </c>
      <c r="G23" s="78">
        <v>4151600</v>
      </c>
    </row>
    <row r="24" ht="18" customHeight="1" spans="1:7">
      <c r="A24" s="141" t="s">
        <v>132</v>
      </c>
      <c r="B24" s="141" t="s">
        <v>133</v>
      </c>
      <c r="C24" s="78">
        <v>18234586</v>
      </c>
      <c r="D24" s="78">
        <v>14082986</v>
      </c>
      <c r="E24" s="78">
        <v>12609523</v>
      </c>
      <c r="F24" s="78">
        <v>1473463</v>
      </c>
      <c r="G24" s="78">
        <v>4151600</v>
      </c>
    </row>
    <row r="25" ht="18" customHeight="1" spans="1:7">
      <c r="A25" s="142" t="s">
        <v>134</v>
      </c>
      <c r="B25" s="142" t="s">
        <v>135</v>
      </c>
      <c r="C25" s="78">
        <v>6976586</v>
      </c>
      <c r="D25" s="78">
        <v>6916486</v>
      </c>
      <c r="E25" s="78">
        <v>5510323</v>
      </c>
      <c r="F25" s="78">
        <v>1406163</v>
      </c>
      <c r="G25" s="78">
        <v>60100</v>
      </c>
    </row>
    <row r="26" ht="18" customHeight="1" spans="1:7">
      <c r="A26" s="142" t="s">
        <v>136</v>
      </c>
      <c r="B26" s="142" t="s">
        <v>137</v>
      </c>
      <c r="C26" s="78">
        <v>8754000</v>
      </c>
      <c r="D26" s="78">
        <v>7166500</v>
      </c>
      <c r="E26" s="78">
        <v>7099200</v>
      </c>
      <c r="F26" s="78">
        <v>67300</v>
      </c>
      <c r="G26" s="78">
        <v>1587500</v>
      </c>
    </row>
    <row r="27" ht="18" customHeight="1" spans="1:7">
      <c r="A27" s="142" t="s">
        <v>138</v>
      </c>
      <c r="B27" s="142" t="s">
        <v>139</v>
      </c>
      <c r="C27" s="78">
        <v>1340000</v>
      </c>
      <c r="D27" s="78"/>
      <c r="E27" s="78"/>
      <c r="F27" s="78"/>
      <c r="G27" s="78">
        <v>1340000</v>
      </c>
    </row>
    <row r="28" ht="18" customHeight="1" spans="1:7">
      <c r="A28" s="142" t="s">
        <v>140</v>
      </c>
      <c r="B28" s="142" t="s">
        <v>141</v>
      </c>
      <c r="C28" s="78">
        <v>150000</v>
      </c>
      <c r="D28" s="78"/>
      <c r="E28" s="78"/>
      <c r="F28" s="78"/>
      <c r="G28" s="78">
        <v>150000</v>
      </c>
    </row>
    <row r="29" ht="18" customHeight="1" spans="1:7">
      <c r="A29" s="142" t="s">
        <v>142</v>
      </c>
      <c r="B29" s="142" t="s">
        <v>143</v>
      </c>
      <c r="C29" s="78">
        <v>1014000</v>
      </c>
      <c r="D29" s="78"/>
      <c r="E29" s="78"/>
      <c r="F29" s="78"/>
      <c r="G29" s="78">
        <v>1014000</v>
      </c>
    </row>
    <row r="30" ht="18" customHeight="1" spans="1:7">
      <c r="A30" s="77" t="s">
        <v>182</v>
      </c>
      <c r="B30" s="167" t="s">
        <v>182</v>
      </c>
      <c r="C30" s="78">
        <v>20253186</v>
      </c>
      <c r="D30" s="78">
        <v>16075586</v>
      </c>
      <c r="E30" s="78">
        <v>14591323</v>
      </c>
      <c r="F30" s="78">
        <v>1484263</v>
      </c>
      <c r="G30" s="78">
        <v>4177600</v>
      </c>
    </row>
  </sheetData>
  <mergeCells count="6">
    <mergeCell ref="A2:G2"/>
    <mergeCell ref="A4:B4"/>
    <mergeCell ref="D4:F4"/>
    <mergeCell ref="A30:B3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12" sqref="E12"/>
    </sheetView>
  </sheetViews>
  <sheetFormatPr defaultColWidth="10.4454545454545" defaultRowHeight="14.25" customHeight="1" outlineLevelRow="6" outlineLevelCol="5"/>
  <cols>
    <col min="1" max="6" width="22.9090909090909" customWidth="1"/>
  </cols>
  <sheetData>
    <row r="1" customHeight="1" spans="1:6">
      <c r="A1" s="42"/>
      <c r="B1" s="42"/>
      <c r="C1" s="42"/>
      <c r="D1" s="42"/>
      <c r="E1" s="41"/>
      <c r="F1" s="160" t="s">
        <v>183</v>
      </c>
    </row>
    <row r="2" ht="41.25" customHeight="1" spans="1:6">
      <c r="A2" s="16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1" t="str">
        <f>"单位名称："&amp;"昆明市五华区应急管理局"</f>
        <v>单位名称：昆明市五华区应急管理局</v>
      </c>
      <c r="B3" s="162"/>
      <c r="D3" s="42"/>
      <c r="E3" s="41"/>
      <c r="F3" s="62" t="s">
        <v>1</v>
      </c>
    </row>
    <row r="4" ht="27" customHeight="1" spans="1:6">
      <c r="A4" s="46" t="s">
        <v>184</v>
      </c>
      <c r="B4" s="46" t="s">
        <v>185</v>
      </c>
      <c r="C4" s="48" t="s">
        <v>186</v>
      </c>
      <c r="D4" s="46"/>
      <c r="E4" s="47"/>
      <c r="F4" s="46" t="s">
        <v>187</v>
      </c>
    </row>
    <row r="5" ht="28.5" customHeight="1" spans="1:6">
      <c r="A5" s="163"/>
      <c r="B5" s="50"/>
      <c r="C5" s="47" t="s">
        <v>57</v>
      </c>
      <c r="D5" s="47" t="s">
        <v>188</v>
      </c>
      <c r="E5" s="47" t="s">
        <v>189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8">
        <v>902018</v>
      </c>
      <c r="B7" s="78"/>
      <c r="C7" s="78">
        <v>902018</v>
      </c>
      <c r="D7" s="78"/>
      <c r="E7" s="78">
        <v>902018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topLeftCell="F38" workbookViewId="0">
      <selection activeCell="I9" sqref="I9:I51"/>
    </sheetView>
  </sheetViews>
  <sheetFormatPr defaultColWidth="9.10909090909091" defaultRowHeight="14.25" customHeight="1"/>
  <cols>
    <col min="1" max="1" width="19.2727272727273" customWidth="1"/>
    <col min="2" max="2" width="19.1818181818182" customWidth="1"/>
    <col min="3" max="3" width="18.0909090909091" customWidth="1"/>
    <col min="4" max="4" width="18.7272727272727" customWidth="1"/>
    <col min="5" max="5" width="6.72727272727273" customWidth="1"/>
    <col min="6" max="6" width="27.2727272727273" customWidth="1"/>
    <col min="7" max="7" width="7.63636363636364" customWidth="1"/>
    <col min="8" max="8" width="23.6363636363636" customWidth="1"/>
    <col min="9" max="9" width="17.8181818181818" customWidth="1"/>
    <col min="10" max="10" width="15.6363636363636" customWidth="1"/>
    <col min="11" max="11" width="10.8181818181818" customWidth="1"/>
    <col min="12" max="12" width="13.1818181818182" customWidth="1"/>
    <col min="13" max="13" width="14.9090909090909" customWidth="1"/>
    <col min="14" max="14" width="10.4545454545455" customWidth="1"/>
    <col min="15" max="20" width="9.63636363636364" customWidth="1"/>
    <col min="21" max="24" width="11.0909090909091" customWidth="1"/>
  </cols>
  <sheetData>
    <row r="1" ht="13.5" customHeight="1" spans="2:24">
      <c r="B1" s="143"/>
      <c r="C1" s="149"/>
      <c r="E1" s="150"/>
      <c r="F1" s="150"/>
      <c r="G1" s="150"/>
      <c r="H1" s="150"/>
      <c r="I1" s="80"/>
      <c r="J1" s="80"/>
      <c r="K1" s="80"/>
      <c r="L1" s="80"/>
      <c r="M1" s="80"/>
      <c r="N1" s="80"/>
      <c r="R1" s="80"/>
      <c r="V1" s="149"/>
      <c r="X1" s="2" t="s">
        <v>190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"单位名称："&amp;"昆明市五华区应急管理局"</f>
        <v>单位名称：昆明市五华区应急管理局</v>
      </c>
      <c r="B3" s="5"/>
      <c r="C3" s="151"/>
      <c r="D3" s="151"/>
      <c r="E3" s="151"/>
      <c r="F3" s="151"/>
      <c r="G3" s="151"/>
      <c r="H3" s="151"/>
      <c r="I3" s="82"/>
      <c r="J3" s="82"/>
      <c r="K3" s="82"/>
      <c r="L3" s="82"/>
      <c r="M3" s="82"/>
      <c r="N3" s="82"/>
      <c r="O3" s="6"/>
      <c r="P3" s="6"/>
      <c r="Q3" s="6"/>
      <c r="R3" s="82"/>
      <c r="V3" s="149"/>
      <c r="X3" s="2" t="s">
        <v>1</v>
      </c>
    </row>
    <row r="4" ht="18" customHeight="1" spans="1:24">
      <c r="A4" s="8" t="s">
        <v>191</v>
      </c>
      <c r="B4" s="8" t="s">
        <v>192</v>
      </c>
      <c r="C4" s="8" t="s">
        <v>193</v>
      </c>
      <c r="D4" s="8" t="s">
        <v>194</v>
      </c>
      <c r="E4" s="8" t="s">
        <v>195</v>
      </c>
      <c r="F4" s="8" t="s">
        <v>196</v>
      </c>
      <c r="G4" s="8" t="s">
        <v>197</v>
      </c>
      <c r="H4" s="8" t="s">
        <v>198</v>
      </c>
      <c r="I4" s="156" t="s">
        <v>199</v>
      </c>
      <c r="J4" s="106" t="s">
        <v>199</v>
      </c>
      <c r="K4" s="106"/>
      <c r="L4" s="106"/>
      <c r="M4" s="106"/>
      <c r="N4" s="106"/>
      <c r="O4" s="11"/>
      <c r="P4" s="11"/>
      <c r="Q4" s="11"/>
      <c r="R4" s="101" t="s">
        <v>61</v>
      </c>
      <c r="S4" s="106" t="s">
        <v>62</v>
      </c>
      <c r="T4" s="106"/>
      <c r="U4" s="106"/>
      <c r="V4" s="106"/>
      <c r="W4" s="106"/>
      <c r="X4" s="74"/>
    </row>
    <row r="5" ht="18" customHeight="1" spans="1:24">
      <c r="A5" s="13"/>
      <c r="B5" s="28"/>
      <c r="C5" s="134"/>
      <c r="D5" s="13"/>
      <c r="E5" s="13"/>
      <c r="F5" s="13"/>
      <c r="G5" s="13"/>
      <c r="H5" s="13"/>
      <c r="I5" s="132" t="s">
        <v>200</v>
      </c>
      <c r="J5" s="156" t="s">
        <v>58</v>
      </c>
      <c r="K5" s="106"/>
      <c r="L5" s="106"/>
      <c r="M5" s="106"/>
      <c r="N5" s="74"/>
      <c r="O5" s="10" t="s">
        <v>201</v>
      </c>
      <c r="P5" s="11"/>
      <c r="Q5" s="12"/>
      <c r="R5" s="8" t="s">
        <v>61</v>
      </c>
      <c r="S5" s="156" t="s">
        <v>62</v>
      </c>
      <c r="T5" s="101" t="s">
        <v>64</v>
      </c>
      <c r="U5" s="106" t="s">
        <v>62</v>
      </c>
      <c r="V5" s="101" t="s">
        <v>66</v>
      </c>
      <c r="W5" s="101" t="s">
        <v>67</v>
      </c>
      <c r="X5" s="15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7" t="s">
        <v>202</v>
      </c>
      <c r="K6" s="8" t="s">
        <v>203</v>
      </c>
      <c r="L6" s="8" t="s">
        <v>204</v>
      </c>
      <c r="M6" s="8" t="s">
        <v>205</v>
      </c>
      <c r="N6" s="8" t="s">
        <v>206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207</v>
      </c>
      <c r="V6" s="8" t="s">
        <v>66</v>
      </c>
      <c r="W6" s="8" t="s">
        <v>67</v>
      </c>
      <c r="X6" s="8" t="s">
        <v>68</v>
      </c>
    </row>
    <row r="7" ht="37.5" customHeight="1" spans="1:24">
      <c r="A7" s="152"/>
      <c r="B7" s="18"/>
      <c r="C7" s="152"/>
      <c r="D7" s="152"/>
      <c r="E7" s="152"/>
      <c r="F7" s="152"/>
      <c r="G7" s="152"/>
      <c r="H7" s="152"/>
      <c r="I7" s="152"/>
      <c r="J7" s="158" t="s">
        <v>57</v>
      </c>
      <c r="K7" s="16" t="s">
        <v>208</v>
      </c>
      <c r="L7" s="16" t="s">
        <v>204</v>
      </c>
      <c r="M7" s="16" t="s">
        <v>205</v>
      </c>
      <c r="N7" s="16" t="s">
        <v>206</v>
      </c>
      <c r="O7" s="16" t="s">
        <v>204</v>
      </c>
      <c r="P7" s="16" t="s">
        <v>205</v>
      </c>
      <c r="Q7" s="16" t="s">
        <v>206</v>
      </c>
      <c r="R7" s="16" t="s">
        <v>61</v>
      </c>
      <c r="S7" s="16" t="s">
        <v>57</v>
      </c>
      <c r="T7" s="16" t="s">
        <v>64</v>
      </c>
      <c r="U7" s="16" t="s">
        <v>207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53" t="s">
        <v>70</v>
      </c>
      <c r="B9" s="153" t="s">
        <v>70</v>
      </c>
      <c r="C9" s="153" t="s">
        <v>209</v>
      </c>
      <c r="D9" s="153" t="s">
        <v>210</v>
      </c>
      <c r="E9" s="153" t="s">
        <v>134</v>
      </c>
      <c r="F9" s="153" t="s">
        <v>135</v>
      </c>
      <c r="G9" s="153" t="s">
        <v>211</v>
      </c>
      <c r="H9" s="153" t="s">
        <v>212</v>
      </c>
      <c r="I9" s="78">
        <v>993612</v>
      </c>
      <c r="J9" s="78">
        <v>993612</v>
      </c>
      <c r="K9" s="78"/>
      <c r="L9" s="78"/>
      <c r="M9" s="78">
        <v>993612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53" t="s">
        <v>70</v>
      </c>
      <c r="B10" s="153" t="s">
        <v>70</v>
      </c>
      <c r="C10" s="153" t="s">
        <v>209</v>
      </c>
      <c r="D10" s="153" t="s">
        <v>210</v>
      </c>
      <c r="E10" s="153" t="s">
        <v>134</v>
      </c>
      <c r="F10" s="153" t="s">
        <v>135</v>
      </c>
      <c r="G10" s="153" t="s">
        <v>213</v>
      </c>
      <c r="H10" s="153" t="s">
        <v>214</v>
      </c>
      <c r="I10" s="78">
        <v>1644708</v>
      </c>
      <c r="J10" s="78">
        <v>1644708</v>
      </c>
      <c r="K10" s="23"/>
      <c r="L10" s="23"/>
      <c r="M10" s="78">
        <v>1644708</v>
      </c>
      <c r="N10" s="2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53" t="s">
        <v>70</v>
      </c>
      <c r="B11" s="153" t="s">
        <v>70</v>
      </c>
      <c r="C11" s="153" t="s">
        <v>209</v>
      </c>
      <c r="D11" s="153" t="s">
        <v>210</v>
      </c>
      <c r="E11" s="153" t="s">
        <v>134</v>
      </c>
      <c r="F11" s="153" t="s">
        <v>135</v>
      </c>
      <c r="G11" s="153" t="s">
        <v>215</v>
      </c>
      <c r="H11" s="153" t="s">
        <v>216</v>
      </c>
      <c r="I11" s="78">
        <v>82801</v>
      </c>
      <c r="J11" s="78">
        <v>82801</v>
      </c>
      <c r="K11" s="23"/>
      <c r="L11" s="23"/>
      <c r="M11" s="78">
        <v>82801</v>
      </c>
      <c r="N11" s="2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53" t="s">
        <v>70</v>
      </c>
      <c r="B12" s="153" t="s">
        <v>70</v>
      </c>
      <c r="C12" s="153" t="s">
        <v>217</v>
      </c>
      <c r="D12" s="153" t="s">
        <v>218</v>
      </c>
      <c r="E12" s="153" t="s">
        <v>134</v>
      </c>
      <c r="F12" s="153" t="s">
        <v>135</v>
      </c>
      <c r="G12" s="153" t="s">
        <v>211</v>
      </c>
      <c r="H12" s="153" t="s">
        <v>212</v>
      </c>
      <c r="I12" s="78">
        <v>471384</v>
      </c>
      <c r="J12" s="78">
        <v>471384</v>
      </c>
      <c r="K12" s="23"/>
      <c r="L12" s="23"/>
      <c r="M12" s="78">
        <v>471384</v>
      </c>
      <c r="N12" s="2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53" t="s">
        <v>70</v>
      </c>
      <c r="B13" s="153" t="s">
        <v>70</v>
      </c>
      <c r="C13" s="153" t="s">
        <v>217</v>
      </c>
      <c r="D13" s="153" t="s">
        <v>218</v>
      </c>
      <c r="E13" s="153" t="s">
        <v>134</v>
      </c>
      <c r="F13" s="153" t="s">
        <v>135</v>
      </c>
      <c r="G13" s="153" t="s">
        <v>213</v>
      </c>
      <c r="H13" s="153" t="s">
        <v>214</v>
      </c>
      <c r="I13" s="78">
        <v>249420</v>
      </c>
      <c r="J13" s="78">
        <v>249420</v>
      </c>
      <c r="K13" s="23"/>
      <c r="L13" s="23"/>
      <c r="M13" s="78">
        <v>249420</v>
      </c>
      <c r="N13" s="2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53" t="s">
        <v>70</v>
      </c>
      <c r="B14" s="153" t="s">
        <v>70</v>
      </c>
      <c r="C14" s="153" t="s">
        <v>217</v>
      </c>
      <c r="D14" s="153" t="s">
        <v>218</v>
      </c>
      <c r="E14" s="153" t="s">
        <v>134</v>
      </c>
      <c r="F14" s="153" t="s">
        <v>135</v>
      </c>
      <c r="G14" s="153" t="s">
        <v>215</v>
      </c>
      <c r="H14" s="153" t="s">
        <v>216</v>
      </c>
      <c r="I14" s="78">
        <v>39282</v>
      </c>
      <c r="J14" s="78">
        <v>39282</v>
      </c>
      <c r="K14" s="23"/>
      <c r="L14" s="23"/>
      <c r="M14" s="78">
        <v>39282</v>
      </c>
      <c r="N14" s="2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53" t="s">
        <v>70</v>
      </c>
      <c r="B15" s="153" t="s">
        <v>70</v>
      </c>
      <c r="C15" s="153" t="s">
        <v>217</v>
      </c>
      <c r="D15" s="153" t="s">
        <v>218</v>
      </c>
      <c r="E15" s="153" t="s">
        <v>134</v>
      </c>
      <c r="F15" s="153" t="s">
        <v>135</v>
      </c>
      <c r="G15" s="153" t="s">
        <v>219</v>
      </c>
      <c r="H15" s="153" t="s">
        <v>220</v>
      </c>
      <c r="I15" s="78">
        <v>117636</v>
      </c>
      <c r="J15" s="78">
        <v>117636</v>
      </c>
      <c r="K15" s="23"/>
      <c r="L15" s="23"/>
      <c r="M15" s="78">
        <v>117636</v>
      </c>
      <c r="N15" s="2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53" t="s">
        <v>70</v>
      </c>
      <c r="B16" s="153" t="s">
        <v>70</v>
      </c>
      <c r="C16" s="153" t="s">
        <v>217</v>
      </c>
      <c r="D16" s="153" t="s">
        <v>218</v>
      </c>
      <c r="E16" s="153" t="s">
        <v>134</v>
      </c>
      <c r="F16" s="153" t="s">
        <v>135</v>
      </c>
      <c r="G16" s="153" t="s">
        <v>219</v>
      </c>
      <c r="H16" s="153" t="s">
        <v>220</v>
      </c>
      <c r="I16" s="78">
        <v>225420</v>
      </c>
      <c r="J16" s="78">
        <v>225420</v>
      </c>
      <c r="K16" s="23"/>
      <c r="L16" s="23"/>
      <c r="M16" s="78">
        <v>225420</v>
      </c>
      <c r="N16" s="2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53" t="s">
        <v>70</v>
      </c>
      <c r="B17" s="153" t="s">
        <v>70</v>
      </c>
      <c r="C17" s="153" t="s">
        <v>221</v>
      </c>
      <c r="D17" s="153" t="s">
        <v>222</v>
      </c>
      <c r="E17" s="153" t="s">
        <v>106</v>
      </c>
      <c r="F17" s="153" t="s">
        <v>107</v>
      </c>
      <c r="G17" s="153" t="s">
        <v>223</v>
      </c>
      <c r="H17" s="153" t="s">
        <v>224</v>
      </c>
      <c r="I17" s="78">
        <v>650000</v>
      </c>
      <c r="J17" s="78">
        <v>650000</v>
      </c>
      <c r="K17" s="23"/>
      <c r="L17" s="23"/>
      <c r="M17" s="78">
        <v>650000</v>
      </c>
      <c r="N17" s="2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53" t="s">
        <v>70</v>
      </c>
      <c r="B18" s="153" t="s">
        <v>70</v>
      </c>
      <c r="C18" s="153" t="s">
        <v>221</v>
      </c>
      <c r="D18" s="153" t="s">
        <v>222</v>
      </c>
      <c r="E18" s="153" t="s">
        <v>112</v>
      </c>
      <c r="F18" s="153" t="s">
        <v>113</v>
      </c>
      <c r="G18" s="153" t="s">
        <v>225</v>
      </c>
      <c r="H18" s="153" t="s">
        <v>226</v>
      </c>
      <c r="I18" s="78">
        <v>340000</v>
      </c>
      <c r="J18" s="78">
        <v>340000</v>
      </c>
      <c r="K18" s="23"/>
      <c r="L18" s="23"/>
      <c r="M18" s="78">
        <v>340000</v>
      </c>
      <c r="N18" s="2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53" t="s">
        <v>70</v>
      </c>
      <c r="B19" s="153" t="s">
        <v>70</v>
      </c>
      <c r="C19" s="153" t="s">
        <v>221</v>
      </c>
      <c r="D19" s="153" t="s">
        <v>222</v>
      </c>
      <c r="E19" s="153" t="s">
        <v>114</v>
      </c>
      <c r="F19" s="153" t="s">
        <v>115</v>
      </c>
      <c r="G19" s="153" t="s">
        <v>227</v>
      </c>
      <c r="H19" s="153" t="s">
        <v>228</v>
      </c>
      <c r="I19" s="78">
        <v>230000</v>
      </c>
      <c r="J19" s="78">
        <v>230000</v>
      </c>
      <c r="K19" s="23"/>
      <c r="L19" s="23"/>
      <c r="M19" s="78">
        <v>230000</v>
      </c>
      <c r="N19" s="2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53" t="s">
        <v>70</v>
      </c>
      <c r="B20" s="153" t="s">
        <v>70</v>
      </c>
      <c r="C20" s="153" t="s">
        <v>221</v>
      </c>
      <c r="D20" s="153" t="s">
        <v>222</v>
      </c>
      <c r="E20" s="153" t="s">
        <v>116</v>
      </c>
      <c r="F20" s="153" t="s">
        <v>117</v>
      </c>
      <c r="G20" s="153" t="s">
        <v>229</v>
      </c>
      <c r="H20" s="153" t="s">
        <v>230</v>
      </c>
      <c r="I20" s="78">
        <v>9000</v>
      </c>
      <c r="J20" s="78">
        <v>9000</v>
      </c>
      <c r="K20" s="23"/>
      <c r="L20" s="23"/>
      <c r="M20" s="78">
        <v>9000</v>
      </c>
      <c r="N20" s="2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53" t="s">
        <v>70</v>
      </c>
      <c r="B21" s="153" t="s">
        <v>70</v>
      </c>
      <c r="C21" s="153" t="s">
        <v>221</v>
      </c>
      <c r="D21" s="153" t="s">
        <v>222</v>
      </c>
      <c r="E21" s="153" t="s">
        <v>116</v>
      </c>
      <c r="F21" s="153" t="s">
        <v>117</v>
      </c>
      <c r="G21" s="153" t="s">
        <v>229</v>
      </c>
      <c r="H21" s="153" t="s">
        <v>230</v>
      </c>
      <c r="I21" s="78">
        <v>22000</v>
      </c>
      <c r="J21" s="78">
        <v>22000</v>
      </c>
      <c r="K21" s="23"/>
      <c r="L21" s="23"/>
      <c r="M21" s="78">
        <v>22000</v>
      </c>
      <c r="N21" s="2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53" t="s">
        <v>70</v>
      </c>
      <c r="B22" s="153" t="s">
        <v>70</v>
      </c>
      <c r="C22" s="153" t="s">
        <v>221</v>
      </c>
      <c r="D22" s="153" t="s">
        <v>222</v>
      </c>
      <c r="E22" s="153" t="s">
        <v>134</v>
      </c>
      <c r="F22" s="153" t="s">
        <v>135</v>
      </c>
      <c r="G22" s="153" t="s">
        <v>229</v>
      </c>
      <c r="H22" s="153" t="s">
        <v>230</v>
      </c>
      <c r="I22" s="78">
        <v>9500</v>
      </c>
      <c r="J22" s="78">
        <v>9500</v>
      </c>
      <c r="K22" s="23"/>
      <c r="L22" s="23"/>
      <c r="M22" s="78">
        <v>9500</v>
      </c>
      <c r="N22" s="2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53" t="s">
        <v>70</v>
      </c>
      <c r="B23" s="153" t="s">
        <v>70</v>
      </c>
      <c r="C23" s="153" t="s">
        <v>231</v>
      </c>
      <c r="D23" s="153" t="s">
        <v>129</v>
      </c>
      <c r="E23" s="153" t="s">
        <v>128</v>
      </c>
      <c r="F23" s="153" t="s">
        <v>129</v>
      </c>
      <c r="G23" s="153" t="s">
        <v>232</v>
      </c>
      <c r="H23" s="153" t="s">
        <v>129</v>
      </c>
      <c r="I23" s="78">
        <v>660000</v>
      </c>
      <c r="J23" s="78">
        <v>660000</v>
      </c>
      <c r="K23" s="23"/>
      <c r="L23" s="23"/>
      <c r="M23" s="78">
        <v>660000</v>
      </c>
      <c r="N23" s="2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53" t="s">
        <v>70</v>
      </c>
      <c r="B24" s="153" t="s">
        <v>70</v>
      </c>
      <c r="C24" s="153" t="s">
        <v>233</v>
      </c>
      <c r="D24" s="153" t="s">
        <v>234</v>
      </c>
      <c r="E24" s="153" t="s">
        <v>134</v>
      </c>
      <c r="F24" s="153" t="s">
        <v>135</v>
      </c>
      <c r="G24" s="153" t="s">
        <v>235</v>
      </c>
      <c r="H24" s="153" t="s">
        <v>234</v>
      </c>
      <c r="I24" s="78">
        <v>902018</v>
      </c>
      <c r="J24" s="78">
        <v>902018</v>
      </c>
      <c r="K24" s="23"/>
      <c r="L24" s="23"/>
      <c r="M24" s="78">
        <v>902018</v>
      </c>
      <c r="N24" s="2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53" t="s">
        <v>70</v>
      </c>
      <c r="B25" s="153" t="s">
        <v>70</v>
      </c>
      <c r="C25" s="153" t="s">
        <v>236</v>
      </c>
      <c r="D25" s="153" t="s">
        <v>237</v>
      </c>
      <c r="E25" s="153" t="s">
        <v>134</v>
      </c>
      <c r="F25" s="153" t="s">
        <v>135</v>
      </c>
      <c r="G25" s="153" t="s">
        <v>238</v>
      </c>
      <c r="H25" s="153" t="s">
        <v>239</v>
      </c>
      <c r="I25" s="78">
        <v>201000</v>
      </c>
      <c r="J25" s="78">
        <v>201000</v>
      </c>
      <c r="K25" s="23"/>
      <c r="L25" s="23"/>
      <c r="M25" s="78">
        <v>201000</v>
      </c>
      <c r="N25" s="23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53" t="s">
        <v>70</v>
      </c>
      <c r="B26" s="153" t="s">
        <v>70</v>
      </c>
      <c r="C26" s="153" t="s">
        <v>240</v>
      </c>
      <c r="D26" s="153" t="s">
        <v>241</v>
      </c>
      <c r="E26" s="153" t="s">
        <v>134</v>
      </c>
      <c r="F26" s="153" t="s">
        <v>135</v>
      </c>
      <c r="G26" s="153" t="s">
        <v>242</v>
      </c>
      <c r="H26" s="153" t="s">
        <v>241</v>
      </c>
      <c r="I26" s="78">
        <v>10140</v>
      </c>
      <c r="J26" s="78">
        <v>10140</v>
      </c>
      <c r="K26" s="23"/>
      <c r="L26" s="23"/>
      <c r="M26" s="78">
        <v>10140</v>
      </c>
      <c r="N26" s="23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53" t="s">
        <v>70</v>
      </c>
      <c r="B27" s="153" t="s">
        <v>70</v>
      </c>
      <c r="C27" s="153" t="s">
        <v>240</v>
      </c>
      <c r="D27" s="153" t="s">
        <v>241</v>
      </c>
      <c r="E27" s="153" t="s">
        <v>134</v>
      </c>
      <c r="F27" s="153" t="s">
        <v>135</v>
      </c>
      <c r="G27" s="153" t="s">
        <v>242</v>
      </c>
      <c r="H27" s="153" t="s">
        <v>241</v>
      </c>
      <c r="I27" s="78">
        <v>17160</v>
      </c>
      <c r="J27" s="78">
        <v>17160</v>
      </c>
      <c r="K27" s="23"/>
      <c r="L27" s="23"/>
      <c r="M27" s="78">
        <v>17160</v>
      </c>
      <c r="N27" s="23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53" t="s">
        <v>70</v>
      </c>
      <c r="B28" s="153" t="s">
        <v>70</v>
      </c>
      <c r="C28" s="153" t="s">
        <v>243</v>
      </c>
      <c r="D28" s="153" t="s">
        <v>244</v>
      </c>
      <c r="E28" s="153" t="s">
        <v>134</v>
      </c>
      <c r="F28" s="153" t="s">
        <v>135</v>
      </c>
      <c r="G28" s="153" t="s">
        <v>245</v>
      </c>
      <c r="H28" s="153" t="s">
        <v>246</v>
      </c>
      <c r="I28" s="78">
        <v>91754</v>
      </c>
      <c r="J28" s="78">
        <v>91754</v>
      </c>
      <c r="K28" s="23"/>
      <c r="L28" s="23"/>
      <c r="M28" s="78">
        <v>91754</v>
      </c>
      <c r="N28" s="23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53" t="s">
        <v>70</v>
      </c>
      <c r="B29" s="153" t="s">
        <v>70</v>
      </c>
      <c r="C29" s="153" t="s">
        <v>243</v>
      </c>
      <c r="D29" s="153" t="s">
        <v>244</v>
      </c>
      <c r="E29" s="153" t="s">
        <v>134</v>
      </c>
      <c r="F29" s="153" t="s">
        <v>135</v>
      </c>
      <c r="G29" s="153" t="s">
        <v>247</v>
      </c>
      <c r="H29" s="153" t="s">
        <v>248</v>
      </c>
      <c r="I29" s="78">
        <v>20000</v>
      </c>
      <c r="J29" s="78">
        <v>20000</v>
      </c>
      <c r="K29" s="23"/>
      <c r="L29" s="23"/>
      <c r="M29" s="78">
        <v>20000</v>
      </c>
      <c r="N29" s="23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53" t="s">
        <v>70</v>
      </c>
      <c r="B30" s="153" t="s">
        <v>70</v>
      </c>
      <c r="C30" s="153" t="s">
        <v>243</v>
      </c>
      <c r="D30" s="153" t="s">
        <v>244</v>
      </c>
      <c r="E30" s="153" t="s">
        <v>136</v>
      </c>
      <c r="F30" s="153" t="s">
        <v>137</v>
      </c>
      <c r="G30" s="153" t="s">
        <v>247</v>
      </c>
      <c r="H30" s="153" t="s">
        <v>248</v>
      </c>
      <c r="I30" s="78">
        <v>26300</v>
      </c>
      <c r="J30" s="78">
        <v>26300</v>
      </c>
      <c r="K30" s="23"/>
      <c r="L30" s="23"/>
      <c r="M30" s="78">
        <v>26300</v>
      </c>
      <c r="N30" s="23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53" t="s">
        <v>70</v>
      </c>
      <c r="B31" s="153" t="s">
        <v>70</v>
      </c>
      <c r="C31" s="153" t="s">
        <v>243</v>
      </c>
      <c r="D31" s="153" t="s">
        <v>244</v>
      </c>
      <c r="E31" s="153" t="s">
        <v>136</v>
      </c>
      <c r="F31" s="153" t="s">
        <v>137</v>
      </c>
      <c r="G31" s="153" t="s">
        <v>249</v>
      </c>
      <c r="H31" s="153" t="s">
        <v>250</v>
      </c>
      <c r="I31" s="78">
        <v>41000</v>
      </c>
      <c r="J31" s="78">
        <v>41000</v>
      </c>
      <c r="K31" s="23"/>
      <c r="L31" s="23"/>
      <c r="M31" s="78">
        <v>41000</v>
      </c>
      <c r="N31" s="23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53" t="s">
        <v>70</v>
      </c>
      <c r="B32" s="153" t="s">
        <v>70</v>
      </c>
      <c r="C32" s="153" t="s">
        <v>243</v>
      </c>
      <c r="D32" s="153" t="s">
        <v>244</v>
      </c>
      <c r="E32" s="153" t="s">
        <v>134</v>
      </c>
      <c r="F32" s="153" t="s">
        <v>135</v>
      </c>
      <c r="G32" s="153" t="s">
        <v>251</v>
      </c>
      <c r="H32" s="153" t="s">
        <v>252</v>
      </c>
      <c r="I32" s="78">
        <v>22000</v>
      </c>
      <c r="J32" s="78">
        <v>22000</v>
      </c>
      <c r="K32" s="23"/>
      <c r="L32" s="23"/>
      <c r="M32" s="78">
        <v>22000</v>
      </c>
      <c r="N32" s="23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53" t="s">
        <v>70</v>
      </c>
      <c r="B33" s="153" t="s">
        <v>70</v>
      </c>
      <c r="C33" s="153" t="s">
        <v>243</v>
      </c>
      <c r="D33" s="153" t="s">
        <v>244</v>
      </c>
      <c r="E33" s="153" t="s">
        <v>134</v>
      </c>
      <c r="F33" s="153" t="s">
        <v>135</v>
      </c>
      <c r="G33" s="153" t="s">
        <v>253</v>
      </c>
      <c r="H33" s="153" t="s">
        <v>254</v>
      </c>
      <c r="I33" s="78">
        <v>8000</v>
      </c>
      <c r="J33" s="78">
        <v>8000</v>
      </c>
      <c r="K33" s="23"/>
      <c r="L33" s="23"/>
      <c r="M33" s="78">
        <v>8000</v>
      </c>
      <c r="N33" s="23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53" t="s">
        <v>70</v>
      </c>
      <c r="B34" s="153" t="s">
        <v>70</v>
      </c>
      <c r="C34" s="153" t="s">
        <v>243</v>
      </c>
      <c r="D34" s="153" t="s">
        <v>244</v>
      </c>
      <c r="E34" s="153" t="s">
        <v>134</v>
      </c>
      <c r="F34" s="153" t="s">
        <v>135</v>
      </c>
      <c r="G34" s="153" t="s">
        <v>255</v>
      </c>
      <c r="H34" s="153" t="s">
        <v>256</v>
      </c>
      <c r="I34" s="78">
        <v>5991</v>
      </c>
      <c r="J34" s="78">
        <v>5991</v>
      </c>
      <c r="K34" s="23"/>
      <c r="L34" s="23"/>
      <c r="M34" s="78">
        <v>5991</v>
      </c>
      <c r="N34" s="23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53" t="s">
        <v>70</v>
      </c>
      <c r="B35" s="153" t="s">
        <v>70</v>
      </c>
      <c r="C35" s="153" t="s">
        <v>243</v>
      </c>
      <c r="D35" s="153" t="s">
        <v>244</v>
      </c>
      <c r="E35" s="153" t="s">
        <v>134</v>
      </c>
      <c r="F35" s="153" t="s">
        <v>135</v>
      </c>
      <c r="G35" s="153" t="s">
        <v>257</v>
      </c>
      <c r="H35" s="153" t="s">
        <v>258</v>
      </c>
      <c r="I35" s="78">
        <v>3000</v>
      </c>
      <c r="J35" s="78">
        <v>3000</v>
      </c>
      <c r="K35" s="23"/>
      <c r="L35" s="23"/>
      <c r="M35" s="78">
        <v>3000</v>
      </c>
      <c r="N35" s="23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53" t="s">
        <v>70</v>
      </c>
      <c r="B36" s="153" t="s">
        <v>70</v>
      </c>
      <c r="C36" s="153" t="s">
        <v>243</v>
      </c>
      <c r="D36" s="153" t="s">
        <v>244</v>
      </c>
      <c r="E36" s="153" t="s">
        <v>134</v>
      </c>
      <c r="F36" s="153" t="s">
        <v>135</v>
      </c>
      <c r="G36" s="153" t="s">
        <v>259</v>
      </c>
      <c r="H36" s="153" t="s">
        <v>260</v>
      </c>
      <c r="I36" s="78">
        <v>39000</v>
      </c>
      <c r="J36" s="78">
        <v>39000</v>
      </c>
      <c r="K36" s="23"/>
      <c r="L36" s="23"/>
      <c r="M36" s="78">
        <v>39000</v>
      </c>
      <c r="N36" s="23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53" t="s">
        <v>70</v>
      </c>
      <c r="B37" s="153" t="s">
        <v>70</v>
      </c>
      <c r="C37" s="153" t="s">
        <v>243</v>
      </c>
      <c r="D37" s="153" t="s">
        <v>244</v>
      </c>
      <c r="E37" s="153" t="s">
        <v>134</v>
      </c>
      <c r="F37" s="153" t="s">
        <v>135</v>
      </c>
      <c r="G37" s="153" t="s">
        <v>259</v>
      </c>
      <c r="H37" s="153" t="s">
        <v>260</v>
      </c>
      <c r="I37" s="78">
        <v>66000</v>
      </c>
      <c r="J37" s="78">
        <v>66000</v>
      </c>
      <c r="K37" s="23"/>
      <c r="L37" s="23"/>
      <c r="M37" s="78">
        <v>66000</v>
      </c>
      <c r="N37" s="23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53" t="s">
        <v>70</v>
      </c>
      <c r="B38" s="153" t="s">
        <v>70</v>
      </c>
      <c r="C38" s="153" t="s">
        <v>243</v>
      </c>
      <c r="D38" s="153" t="s">
        <v>244</v>
      </c>
      <c r="E38" s="153" t="s">
        <v>134</v>
      </c>
      <c r="F38" s="153" t="s">
        <v>135</v>
      </c>
      <c r="G38" s="153" t="s">
        <v>238</v>
      </c>
      <c r="H38" s="153" t="s">
        <v>239</v>
      </c>
      <c r="I38" s="78">
        <v>20100</v>
      </c>
      <c r="J38" s="78">
        <v>20100</v>
      </c>
      <c r="K38" s="23"/>
      <c r="L38" s="23"/>
      <c r="M38" s="78">
        <v>20100</v>
      </c>
      <c r="N38" s="23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53" t="s">
        <v>70</v>
      </c>
      <c r="B39" s="153" t="s">
        <v>70</v>
      </c>
      <c r="C39" s="153" t="s">
        <v>243</v>
      </c>
      <c r="D39" s="153" t="s">
        <v>244</v>
      </c>
      <c r="E39" s="153" t="s">
        <v>102</v>
      </c>
      <c r="F39" s="153" t="s">
        <v>103</v>
      </c>
      <c r="G39" s="153" t="s">
        <v>261</v>
      </c>
      <c r="H39" s="153" t="s">
        <v>262</v>
      </c>
      <c r="I39" s="78">
        <v>1200</v>
      </c>
      <c r="J39" s="78">
        <v>1200</v>
      </c>
      <c r="K39" s="23"/>
      <c r="L39" s="23"/>
      <c r="M39" s="78">
        <v>1200</v>
      </c>
      <c r="N39" s="23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53" t="s">
        <v>70</v>
      </c>
      <c r="B40" s="153" t="s">
        <v>70</v>
      </c>
      <c r="C40" s="153" t="s">
        <v>243</v>
      </c>
      <c r="D40" s="153" t="s">
        <v>244</v>
      </c>
      <c r="E40" s="153" t="s">
        <v>104</v>
      </c>
      <c r="F40" s="153" t="s">
        <v>105</v>
      </c>
      <c r="G40" s="153" t="s">
        <v>261</v>
      </c>
      <c r="H40" s="153" t="s">
        <v>262</v>
      </c>
      <c r="I40" s="78">
        <v>600</v>
      </c>
      <c r="J40" s="78">
        <v>600</v>
      </c>
      <c r="K40" s="23"/>
      <c r="L40" s="23"/>
      <c r="M40" s="78">
        <v>600</v>
      </c>
      <c r="N40" s="23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53" t="s">
        <v>70</v>
      </c>
      <c r="B41" s="153" t="s">
        <v>70</v>
      </c>
      <c r="C41" s="153" t="s">
        <v>263</v>
      </c>
      <c r="D41" s="153" t="s">
        <v>264</v>
      </c>
      <c r="E41" s="153" t="s">
        <v>102</v>
      </c>
      <c r="F41" s="153" t="s">
        <v>103</v>
      </c>
      <c r="G41" s="153" t="s">
        <v>265</v>
      </c>
      <c r="H41" s="153" t="s">
        <v>266</v>
      </c>
      <c r="I41" s="78">
        <v>50400</v>
      </c>
      <c r="J41" s="78">
        <v>50400</v>
      </c>
      <c r="K41" s="23"/>
      <c r="L41" s="23"/>
      <c r="M41" s="78">
        <v>50400</v>
      </c>
      <c r="N41" s="23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53" t="s">
        <v>70</v>
      </c>
      <c r="B42" s="153" t="s">
        <v>70</v>
      </c>
      <c r="C42" s="153" t="s">
        <v>263</v>
      </c>
      <c r="D42" s="153" t="s">
        <v>264</v>
      </c>
      <c r="E42" s="153" t="s">
        <v>104</v>
      </c>
      <c r="F42" s="153" t="s">
        <v>105</v>
      </c>
      <c r="G42" s="153" t="s">
        <v>265</v>
      </c>
      <c r="H42" s="153" t="s">
        <v>266</v>
      </c>
      <c r="I42" s="78">
        <v>20400</v>
      </c>
      <c r="J42" s="78">
        <v>20400</v>
      </c>
      <c r="K42" s="23"/>
      <c r="L42" s="23"/>
      <c r="M42" s="78">
        <v>20400</v>
      </c>
      <c r="N42" s="23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53" t="s">
        <v>70</v>
      </c>
      <c r="B43" s="153" t="s">
        <v>70</v>
      </c>
      <c r="C43" s="153" t="s">
        <v>267</v>
      </c>
      <c r="D43" s="153" t="s">
        <v>268</v>
      </c>
      <c r="E43" s="153" t="s">
        <v>134</v>
      </c>
      <c r="F43" s="153" t="s">
        <v>135</v>
      </c>
      <c r="G43" s="153" t="s">
        <v>215</v>
      </c>
      <c r="H43" s="153" t="s">
        <v>216</v>
      </c>
      <c r="I43" s="78">
        <v>447200</v>
      </c>
      <c r="J43" s="78">
        <v>447200</v>
      </c>
      <c r="K43" s="23"/>
      <c r="L43" s="23"/>
      <c r="M43" s="78">
        <v>447200</v>
      </c>
      <c r="N43" s="23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53" t="s">
        <v>70</v>
      </c>
      <c r="B44" s="153" t="s">
        <v>70</v>
      </c>
      <c r="C44" s="153" t="s">
        <v>267</v>
      </c>
      <c r="D44" s="153" t="s">
        <v>268</v>
      </c>
      <c r="E44" s="153" t="s">
        <v>134</v>
      </c>
      <c r="F44" s="153" t="s">
        <v>135</v>
      </c>
      <c r="G44" s="153" t="s">
        <v>219</v>
      </c>
      <c r="H44" s="153" t="s">
        <v>220</v>
      </c>
      <c r="I44" s="78">
        <v>124800</v>
      </c>
      <c r="J44" s="78">
        <v>124800</v>
      </c>
      <c r="K44" s="23"/>
      <c r="L44" s="23"/>
      <c r="M44" s="78">
        <v>124800</v>
      </c>
      <c r="N44" s="23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53" t="s">
        <v>70</v>
      </c>
      <c r="B45" s="153" t="s">
        <v>70</v>
      </c>
      <c r="C45" s="153" t="s">
        <v>267</v>
      </c>
      <c r="D45" s="153" t="s">
        <v>268</v>
      </c>
      <c r="E45" s="153" t="s">
        <v>134</v>
      </c>
      <c r="F45" s="153" t="s">
        <v>135</v>
      </c>
      <c r="G45" s="153" t="s">
        <v>219</v>
      </c>
      <c r="H45" s="153" t="s">
        <v>220</v>
      </c>
      <c r="I45" s="78">
        <v>109200</v>
      </c>
      <c r="J45" s="78">
        <v>109200</v>
      </c>
      <c r="K45" s="23"/>
      <c r="L45" s="23"/>
      <c r="M45" s="78">
        <v>109200</v>
      </c>
      <c r="N45" s="23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53" t="s">
        <v>70</v>
      </c>
      <c r="B46" s="153" t="s">
        <v>70</v>
      </c>
      <c r="C46" s="153" t="s">
        <v>269</v>
      </c>
      <c r="D46" s="153" t="s">
        <v>270</v>
      </c>
      <c r="E46" s="153" t="s">
        <v>134</v>
      </c>
      <c r="F46" s="153" t="s">
        <v>135</v>
      </c>
      <c r="G46" s="153" t="s">
        <v>215</v>
      </c>
      <c r="H46" s="153" t="s">
        <v>216</v>
      </c>
      <c r="I46" s="78">
        <v>440000</v>
      </c>
      <c r="J46" s="78">
        <v>440000</v>
      </c>
      <c r="K46" s="23"/>
      <c r="L46" s="23"/>
      <c r="M46" s="78">
        <v>440000</v>
      </c>
      <c r="N46" s="23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53" t="s">
        <v>70</v>
      </c>
      <c r="B47" s="153" t="s">
        <v>70</v>
      </c>
      <c r="C47" s="153" t="s">
        <v>269</v>
      </c>
      <c r="D47" s="153" t="s">
        <v>270</v>
      </c>
      <c r="E47" s="153" t="s">
        <v>134</v>
      </c>
      <c r="F47" s="153" t="s">
        <v>135</v>
      </c>
      <c r="G47" s="153" t="s">
        <v>215</v>
      </c>
      <c r="H47" s="153" t="s">
        <v>216</v>
      </c>
      <c r="I47" s="78">
        <v>555360</v>
      </c>
      <c r="J47" s="78">
        <v>555360</v>
      </c>
      <c r="K47" s="23"/>
      <c r="L47" s="23"/>
      <c r="M47" s="78">
        <v>555360</v>
      </c>
      <c r="N47" s="23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53" t="s">
        <v>70</v>
      </c>
      <c r="B48" s="153" t="s">
        <v>70</v>
      </c>
      <c r="C48" s="153" t="s">
        <v>271</v>
      </c>
      <c r="D48" s="153" t="s">
        <v>272</v>
      </c>
      <c r="E48" s="153" t="s">
        <v>102</v>
      </c>
      <c r="F48" s="153" t="s">
        <v>103</v>
      </c>
      <c r="G48" s="153" t="s">
        <v>259</v>
      </c>
      <c r="H48" s="153" t="s">
        <v>260</v>
      </c>
      <c r="I48" s="78">
        <v>6000</v>
      </c>
      <c r="J48" s="78">
        <v>6000</v>
      </c>
      <c r="K48" s="23"/>
      <c r="L48" s="23"/>
      <c r="M48" s="78">
        <v>6000</v>
      </c>
      <c r="N48" s="23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53" t="s">
        <v>70</v>
      </c>
      <c r="B49" s="153" t="s">
        <v>70</v>
      </c>
      <c r="C49" s="153" t="s">
        <v>271</v>
      </c>
      <c r="D49" s="153" t="s">
        <v>272</v>
      </c>
      <c r="E49" s="153" t="s">
        <v>104</v>
      </c>
      <c r="F49" s="153" t="s">
        <v>105</v>
      </c>
      <c r="G49" s="153" t="s">
        <v>259</v>
      </c>
      <c r="H49" s="153" t="s">
        <v>260</v>
      </c>
      <c r="I49" s="78">
        <v>3000</v>
      </c>
      <c r="J49" s="78">
        <v>3000</v>
      </c>
      <c r="K49" s="23"/>
      <c r="L49" s="23"/>
      <c r="M49" s="78">
        <v>3000</v>
      </c>
      <c r="N49" s="23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53" t="s">
        <v>70</v>
      </c>
      <c r="B50" s="153" t="s">
        <v>70</v>
      </c>
      <c r="C50" s="153" t="s">
        <v>273</v>
      </c>
      <c r="D50" s="153" t="s">
        <v>274</v>
      </c>
      <c r="E50" s="153" t="s">
        <v>136</v>
      </c>
      <c r="F50" s="153" t="s">
        <v>137</v>
      </c>
      <c r="G50" s="153" t="s">
        <v>275</v>
      </c>
      <c r="H50" s="153" t="s">
        <v>276</v>
      </c>
      <c r="I50" s="78">
        <v>6840000</v>
      </c>
      <c r="J50" s="78">
        <v>6840000</v>
      </c>
      <c r="K50" s="23"/>
      <c r="L50" s="23"/>
      <c r="M50" s="78">
        <v>6840000</v>
      </c>
      <c r="N50" s="23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53" t="s">
        <v>70</v>
      </c>
      <c r="B51" s="153" t="s">
        <v>70</v>
      </c>
      <c r="C51" s="153" t="s">
        <v>273</v>
      </c>
      <c r="D51" s="153" t="s">
        <v>274</v>
      </c>
      <c r="E51" s="153" t="s">
        <v>136</v>
      </c>
      <c r="F51" s="153" t="s">
        <v>137</v>
      </c>
      <c r="G51" s="153" t="s">
        <v>275</v>
      </c>
      <c r="H51" s="153" t="s">
        <v>276</v>
      </c>
      <c r="I51" s="78">
        <v>259200</v>
      </c>
      <c r="J51" s="78">
        <v>259200</v>
      </c>
      <c r="K51" s="23"/>
      <c r="L51" s="23"/>
      <c r="M51" s="78">
        <v>259200</v>
      </c>
      <c r="N51" s="23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17.25" customHeight="1" spans="1:24">
      <c r="A52" s="32" t="s">
        <v>182</v>
      </c>
      <c r="B52" s="33"/>
      <c r="C52" s="154"/>
      <c r="D52" s="154"/>
      <c r="E52" s="154"/>
      <c r="F52" s="154"/>
      <c r="G52" s="154"/>
      <c r="H52" s="155"/>
      <c r="I52" s="78">
        <v>16075586</v>
      </c>
      <c r="J52" s="78">
        <v>16075586</v>
      </c>
      <c r="K52" s="78"/>
      <c r="L52" s="78"/>
      <c r="M52" s="78">
        <v>16075586</v>
      </c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</sheetData>
  <mergeCells count="31">
    <mergeCell ref="A2:X2"/>
    <mergeCell ref="A3:H3"/>
    <mergeCell ref="I4:X4"/>
    <mergeCell ref="J5:N5"/>
    <mergeCell ref="O5:Q5"/>
    <mergeCell ref="S5:X5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topLeftCell="A10" workbookViewId="0">
      <selection activeCell="I9" sqref="I9:I21"/>
    </sheetView>
  </sheetViews>
  <sheetFormatPr defaultColWidth="9.10909090909091" defaultRowHeight="14.25" customHeight="1"/>
  <cols>
    <col min="1" max="1" width="11.2727272727273" customWidth="1"/>
    <col min="2" max="2" width="18.2727272727273" customWidth="1"/>
    <col min="3" max="3" width="20.9090909090909" customWidth="1"/>
    <col min="4" max="4" width="18.6363636363636" customWidth="1"/>
    <col min="5" max="5" width="7.09090909090909" customWidth="1"/>
    <col min="6" max="6" width="14.3636363636364" customWidth="1"/>
    <col min="7" max="7" width="6.54545454545455" customWidth="1"/>
    <col min="8" max="8" width="15.5454545454545" customWidth="1"/>
    <col min="9" max="9" width="15.3636363636364" customWidth="1"/>
    <col min="10" max="10" width="13.9090909090909" customWidth="1"/>
    <col min="11" max="11" width="13.6363636363636" customWidth="1"/>
    <col min="12" max="23" width="9.72727272727273" customWidth="1"/>
  </cols>
  <sheetData>
    <row r="1" ht="13.5" customHeight="1" spans="2:23">
      <c r="B1" s="143"/>
      <c r="E1" s="1"/>
      <c r="F1" s="1"/>
      <c r="G1" s="1"/>
      <c r="H1" s="1"/>
      <c r="U1" s="143"/>
      <c r="W1" s="148" t="s">
        <v>277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"单位名称："&amp;"昆明市五华区应急管理局"</f>
        <v>单位名称：昆明市五华区应急管理局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3"/>
      <c r="W3" s="125" t="s">
        <v>1</v>
      </c>
    </row>
    <row r="4" ht="21.75" customHeight="1" spans="1:23">
      <c r="A4" s="8" t="s">
        <v>278</v>
      </c>
      <c r="B4" s="9" t="s">
        <v>193</v>
      </c>
      <c r="C4" s="8" t="s">
        <v>194</v>
      </c>
      <c r="D4" s="8" t="s">
        <v>279</v>
      </c>
      <c r="E4" s="9" t="s">
        <v>195</v>
      </c>
      <c r="F4" s="9" t="s">
        <v>196</v>
      </c>
      <c r="G4" s="9" t="s">
        <v>280</v>
      </c>
      <c r="H4" s="9" t="s">
        <v>281</v>
      </c>
      <c r="I4" s="27" t="s">
        <v>55</v>
      </c>
      <c r="J4" s="10" t="s">
        <v>282</v>
      </c>
      <c r="K4" s="11"/>
      <c r="L4" s="11"/>
      <c r="M4" s="12"/>
      <c r="N4" s="10" t="s">
        <v>201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4" t="s">
        <v>58</v>
      </c>
      <c r="K5" s="14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207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6" t="s">
        <v>57</v>
      </c>
      <c r="K6" s="14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283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284</v>
      </c>
      <c r="B9" s="67" t="s">
        <v>285</v>
      </c>
      <c r="C9" s="67" t="s">
        <v>286</v>
      </c>
      <c r="D9" s="67" t="s">
        <v>70</v>
      </c>
      <c r="E9" s="67" t="s">
        <v>134</v>
      </c>
      <c r="F9" s="67" t="s">
        <v>135</v>
      </c>
      <c r="G9" s="67" t="s">
        <v>261</v>
      </c>
      <c r="H9" s="67" t="s">
        <v>262</v>
      </c>
      <c r="I9" s="78">
        <v>60100</v>
      </c>
      <c r="J9" s="78">
        <v>60100</v>
      </c>
      <c r="K9" s="78">
        <v>60100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28" customHeight="1" spans="1:23">
      <c r="A10" s="67" t="s">
        <v>284</v>
      </c>
      <c r="B10" s="67" t="s">
        <v>287</v>
      </c>
      <c r="C10" s="67" t="s">
        <v>288</v>
      </c>
      <c r="D10" s="67" t="s">
        <v>70</v>
      </c>
      <c r="E10" s="67" t="s">
        <v>136</v>
      </c>
      <c r="F10" s="67" t="s">
        <v>137</v>
      </c>
      <c r="G10" s="67" t="s">
        <v>261</v>
      </c>
      <c r="H10" s="67" t="s">
        <v>262</v>
      </c>
      <c r="I10" s="78">
        <v>1277500</v>
      </c>
      <c r="J10" s="78">
        <v>1277500</v>
      </c>
      <c r="K10" s="78">
        <v>1277500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7" t="s">
        <v>284</v>
      </c>
      <c r="B11" s="67" t="s">
        <v>289</v>
      </c>
      <c r="C11" s="67" t="s">
        <v>290</v>
      </c>
      <c r="D11" s="67" t="s">
        <v>70</v>
      </c>
      <c r="E11" s="67" t="s">
        <v>136</v>
      </c>
      <c r="F11" s="67" t="s">
        <v>137</v>
      </c>
      <c r="G11" s="67" t="s">
        <v>245</v>
      </c>
      <c r="H11" s="67" t="s">
        <v>246</v>
      </c>
      <c r="I11" s="78">
        <v>20000</v>
      </c>
      <c r="J11" s="78">
        <v>20000</v>
      </c>
      <c r="K11" s="78">
        <v>20000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7" t="s">
        <v>291</v>
      </c>
      <c r="B12" s="67" t="s">
        <v>292</v>
      </c>
      <c r="C12" s="67" t="s">
        <v>293</v>
      </c>
      <c r="D12" s="67" t="s">
        <v>70</v>
      </c>
      <c r="E12" s="67" t="s">
        <v>136</v>
      </c>
      <c r="F12" s="67" t="s">
        <v>137</v>
      </c>
      <c r="G12" s="67" t="s">
        <v>245</v>
      </c>
      <c r="H12" s="67" t="s">
        <v>246</v>
      </c>
      <c r="I12" s="78">
        <v>290000</v>
      </c>
      <c r="J12" s="78">
        <v>290000</v>
      </c>
      <c r="K12" s="78">
        <v>290000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7" t="s">
        <v>291</v>
      </c>
      <c r="B13" s="67" t="s">
        <v>292</v>
      </c>
      <c r="C13" s="67" t="s">
        <v>293</v>
      </c>
      <c r="D13" s="67" t="s">
        <v>70</v>
      </c>
      <c r="E13" s="67" t="s">
        <v>138</v>
      </c>
      <c r="F13" s="67" t="s">
        <v>139</v>
      </c>
      <c r="G13" s="67" t="s">
        <v>245</v>
      </c>
      <c r="H13" s="67" t="s">
        <v>246</v>
      </c>
      <c r="I13" s="78">
        <v>220000</v>
      </c>
      <c r="J13" s="78">
        <v>220000</v>
      </c>
      <c r="K13" s="78">
        <v>220000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7" t="s">
        <v>291</v>
      </c>
      <c r="B14" s="67" t="s">
        <v>292</v>
      </c>
      <c r="C14" s="67" t="s">
        <v>293</v>
      </c>
      <c r="D14" s="67" t="s">
        <v>70</v>
      </c>
      <c r="E14" s="67" t="s">
        <v>122</v>
      </c>
      <c r="F14" s="67" t="s">
        <v>123</v>
      </c>
      <c r="G14" s="67" t="s">
        <v>294</v>
      </c>
      <c r="H14" s="67" t="s">
        <v>295</v>
      </c>
      <c r="I14" s="78">
        <v>26000</v>
      </c>
      <c r="J14" s="78">
        <v>26000</v>
      </c>
      <c r="K14" s="78">
        <v>26000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7" t="s">
        <v>291</v>
      </c>
      <c r="B15" s="67" t="s">
        <v>292</v>
      </c>
      <c r="C15" s="67" t="s">
        <v>293</v>
      </c>
      <c r="D15" s="67" t="s">
        <v>70</v>
      </c>
      <c r="E15" s="67" t="s">
        <v>138</v>
      </c>
      <c r="F15" s="67" t="s">
        <v>139</v>
      </c>
      <c r="G15" s="67" t="s">
        <v>294</v>
      </c>
      <c r="H15" s="67" t="s">
        <v>295</v>
      </c>
      <c r="I15" s="78">
        <v>984000</v>
      </c>
      <c r="J15" s="78">
        <v>984000</v>
      </c>
      <c r="K15" s="78">
        <v>984000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7" t="s">
        <v>291</v>
      </c>
      <c r="B16" s="67" t="s">
        <v>296</v>
      </c>
      <c r="C16" s="67" t="s">
        <v>297</v>
      </c>
      <c r="D16" s="67" t="s">
        <v>70</v>
      </c>
      <c r="E16" s="67" t="s">
        <v>142</v>
      </c>
      <c r="F16" s="67" t="s">
        <v>143</v>
      </c>
      <c r="G16" s="67" t="s">
        <v>245</v>
      </c>
      <c r="H16" s="67" t="s">
        <v>246</v>
      </c>
      <c r="I16" s="78">
        <v>94000</v>
      </c>
      <c r="J16" s="78">
        <v>94000</v>
      </c>
      <c r="K16" s="78">
        <v>94000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ht="21.75" customHeight="1" spans="1:23">
      <c r="A17" s="67" t="s">
        <v>291</v>
      </c>
      <c r="B17" s="67" t="s">
        <v>296</v>
      </c>
      <c r="C17" s="67" t="s">
        <v>297</v>
      </c>
      <c r="D17" s="67" t="s">
        <v>70</v>
      </c>
      <c r="E17" s="67" t="s">
        <v>138</v>
      </c>
      <c r="F17" s="67" t="s">
        <v>139</v>
      </c>
      <c r="G17" s="67" t="s">
        <v>294</v>
      </c>
      <c r="H17" s="67" t="s">
        <v>295</v>
      </c>
      <c r="I17" s="78">
        <v>96000</v>
      </c>
      <c r="J17" s="78">
        <v>96000</v>
      </c>
      <c r="K17" s="78">
        <v>96000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ht="21.75" customHeight="1" spans="1:23">
      <c r="A18" s="67" t="s">
        <v>291</v>
      </c>
      <c r="B18" s="67" t="s">
        <v>296</v>
      </c>
      <c r="C18" s="67" t="s">
        <v>297</v>
      </c>
      <c r="D18" s="67" t="s">
        <v>70</v>
      </c>
      <c r="E18" s="67" t="s">
        <v>140</v>
      </c>
      <c r="F18" s="67" t="s">
        <v>141</v>
      </c>
      <c r="G18" s="67" t="s">
        <v>294</v>
      </c>
      <c r="H18" s="67" t="s">
        <v>295</v>
      </c>
      <c r="I18" s="78">
        <v>150000</v>
      </c>
      <c r="J18" s="78">
        <v>150000</v>
      </c>
      <c r="K18" s="78">
        <v>150000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ht="21.75" customHeight="1" spans="1:23">
      <c r="A19" s="67" t="s">
        <v>291</v>
      </c>
      <c r="B19" s="67" t="s">
        <v>296</v>
      </c>
      <c r="C19" s="67" t="s">
        <v>297</v>
      </c>
      <c r="D19" s="67" t="s">
        <v>70</v>
      </c>
      <c r="E19" s="67" t="s">
        <v>142</v>
      </c>
      <c r="F19" s="67" t="s">
        <v>143</v>
      </c>
      <c r="G19" s="67" t="s">
        <v>294</v>
      </c>
      <c r="H19" s="67" t="s">
        <v>295</v>
      </c>
      <c r="I19" s="78">
        <v>460000</v>
      </c>
      <c r="J19" s="78">
        <v>460000</v>
      </c>
      <c r="K19" s="78">
        <v>460000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</row>
    <row r="20" ht="21.75" customHeight="1" spans="1:23">
      <c r="A20" s="67" t="s">
        <v>291</v>
      </c>
      <c r="B20" s="67" t="s">
        <v>296</v>
      </c>
      <c r="C20" s="67" t="s">
        <v>297</v>
      </c>
      <c r="D20" s="67" t="s">
        <v>70</v>
      </c>
      <c r="E20" s="67" t="s">
        <v>138</v>
      </c>
      <c r="F20" s="67" t="s">
        <v>139</v>
      </c>
      <c r="G20" s="67" t="s">
        <v>261</v>
      </c>
      <c r="H20" s="67" t="s">
        <v>262</v>
      </c>
      <c r="I20" s="78">
        <v>40000</v>
      </c>
      <c r="J20" s="78">
        <v>40000</v>
      </c>
      <c r="K20" s="78">
        <v>40000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ht="24" customHeight="1" spans="1:23">
      <c r="A21" s="67" t="s">
        <v>291</v>
      </c>
      <c r="B21" s="67" t="s">
        <v>298</v>
      </c>
      <c r="C21" s="67" t="s">
        <v>299</v>
      </c>
      <c r="D21" s="67" t="s">
        <v>70</v>
      </c>
      <c r="E21" s="67" t="s">
        <v>142</v>
      </c>
      <c r="F21" s="67" t="s">
        <v>143</v>
      </c>
      <c r="G21" s="67" t="s">
        <v>294</v>
      </c>
      <c r="H21" s="67" t="s">
        <v>295</v>
      </c>
      <c r="I21" s="78">
        <v>460000</v>
      </c>
      <c r="J21" s="78">
        <v>460000</v>
      </c>
      <c r="K21" s="78">
        <v>460000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</row>
    <row r="22" ht="18.75" customHeight="1" spans="1:23">
      <c r="A22" s="32" t="s">
        <v>182</v>
      </c>
      <c r="B22" s="33"/>
      <c r="C22" s="33"/>
      <c r="D22" s="33"/>
      <c r="E22" s="33"/>
      <c r="F22" s="33"/>
      <c r="G22" s="33"/>
      <c r="H22" s="34"/>
      <c r="I22" s="78">
        <v>4177600</v>
      </c>
      <c r="J22" s="78">
        <v>4177600</v>
      </c>
      <c r="K22" s="78">
        <v>4177600</v>
      </c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5"/>
  <sheetViews>
    <sheetView showZeros="0" workbookViewId="0">
      <selection activeCell="C6" sqref="C6"/>
    </sheetView>
  </sheetViews>
  <sheetFormatPr defaultColWidth="9.10909090909091" defaultRowHeight="12" customHeight="1"/>
  <cols>
    <col min="1" max="1" width="21.8181818181818" customWidth="1"/>
    <col min="2" max="2" width="29" customWidth="1"/>
    <col min="3" max="3" width="13.5454545454545" customWidth="1"/>
    <col min="4" max="4" width="13.8181818181818" customWidth="1"/>
    <col min="5" max="5" width="19.0909090909091" customWidth="1"/>
    <col min="6" max="6" width="11.3363636363636" customWidth="1"/>
    <col min="7" max="7" width="9.63636363636364" customWidth="1"/>
    <col min="8" max="8" width="8.18181818181818" customWidth="1"/>
    <col min="9" max="9" width="8.81818181818182" customWidth="1"/>
    <col min="10" max="10" width="21.9090909090909" customWidth="1"/>
  </cols>
  <sheetData>
    <row r="1" ht="18" customHeight="1" spans="10:10">
      <c r="J1" s="2" t="s">
        <v>300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"单位名称："&amp;"昆明市五华区应急管理局"</f>
        <v>单位名称：昆明市五华区应急管理局</v>
      </c>
    </row>
    <row r="4" ht="44.25" customHeight="1" spans="1:10">
      <c r="A4" s="65" t="s">
        <v>194</v>
      </c>
      <c r="B4" s="65" t="s">
        <v>301</v>
      </c>
      <c r="C4" s="65" t="s">
        <v>302</v>
      </c>
      <c r="D4" s="65" t="s">
        <v>303</v>
      </c>
      <c r="E4" s="65" t="s">
        <v>304</v>
      </c>
      <c r="F4" s="66" t="s">
        <v>305</v>
      </c>
      <c r="G4" s="65" t="s">
        <v>306</v>
      </c>
      <c r="H4" s="66" t="s">
        <v>307</v>
      </c>
      <c r="I4" s="66" t="s">
        <v>308</v>
      </c>
      <c r="J4" s="65" t="s">
        <v>309</v>
      </c>
    </row>
    <row r="5" ht="18.75" customHeight="1" spans="1:10">
      <c r="A5" s="140">
        <v>1</v>
      </c>
      <c r="B5" s="140">
        <v>2</v>
      </c>
      <c r="C5" s="140">
        <v>3</v>
      </c>
      <c r="D5" s="140">
        <v>4</v>
      </c>
      <c r="E5" s="140">
        <v>5</v>
      </c>
      <c r="F5" s="35">
        <v>6</v>
      </c>
      <c r="G5" s="140">
        <v>7</v>
      </c>
      <c r="H5" s="35">
        <v>8</v>
      </c>
      <c r="I5" s="35">
        <v>9</v>
      </c>
      <c r="J5" s="140">
        <v>10</v>
      </c>
    </row>
    <row r="6" ht="42" customHeight="1" spans="1:10">
      <c r="A6" s="141" t="s">
        <v>70</v>
      </c>
      <c r="B6" s="20"/>
      <c r="C6" s="20"/>
      <c r="D6" s="20"/>
      <c r="E6" s="29"/>
      <c r="F6" s="20"/>
      <c r="G6" s="29"/>
      <c r="H6" s="20"/>
      <c r="I6" s="20"/>
      <c r="J6" s="29"/>
    </row>
    <row r="7" ht="42" customHeight="1" spans="1:10">
      <c r="A7" s="142" t="s">
        <v>297</v>
      </c>
      <c r="B7" s="20" t="s">
        <v>310</v>
      </c>
      <c r="C7" s="20" t="s">
        <v>311</v>
      </c>
      <c r="D7" s="20" t="s">
        <v>312</v>
      </c>
      <c r="E7" s="29" t="s">
        <v>313</v>
      </c>
      <c r="F7" s="20" t="s">
        <v>314</v>
      </c>
      <c r="G7" s="29" t="s">
        <v>315</v>
      </c>
      <c r="H7" s="20" t="s">
        <v>316</v>
      </c>
      <c r="I7" s="20" t="s">
        <v>317</v>
      </c>
      <c r="J7" s="29" t="s">
        <v>318</v>
      </c>
    </row>
    <row r="8" ht="42" customHeight="1" spans="1:10">
      <c r="A8" s="142" t="s">
        <v>297</v>
      </c>
      <c r="B8" s="20" t="s">
        <v>310</v>
      </c>
      <c r="C8" s="20" t="s">
        <v>311</v>
      </c>
      <c r="D8" s="20" t="s">
        <v>312</v>
      </c>
      <c r="E8" s="29" t="s">
        <v>319</v>
      </c>
      <c r="F8" s="20" t="s">
        <v>314</v>
      </c>
      <c r="G8" s="29" t="s">
        <v>320</v>
      </c>
      <c r="H8" s="20" t="s">
        <v>316</v>
      </c>
      <c r="I8" s="20" t="s">
        <v>317</v>
      </c>
      <c r="J8" s="29" t="s">
        <v>321</v>
      </c>
    </row>
    <row r="9" ht="42" customHeight="1" spans="1:10">
      <c r="A9" s="142" t="s">
        <v>297</v>
      </c>
      <c r="B9" s="20" t="s">
        <v>310</v>
      </c>
      <c r="C9" s="20" t="s">
        <v>311</v>
      </c>
      <c r="D9" s="20" t="s">
        <v>312</v>
      </c>
      <c r="E9" s="29" t="s">
        <v>322</v>
      </c>
      <c r="F9" s="20" t="s">
        <v>323</v>
      </c>
      <c r="G9" s="29" t="s">
        <v>324</v>
      </c>
      <c r="H9" s="20" t="s">
        <v>325</v>
      </c>
      <c r="I9" s="20" t="s">
        <v>317</v>
      </c>
      <c r="J9" s="29" t="s">
        <v>326</v>
      </c>
    </row>
    <row r="10" ht="42" customHeight="1" spans="1:10">
      <c r="A10" s="142" t="s">
        <v>297</v>
      </c>
      <c r="B10" s="20" t="s">
        <v>310</v>
      </c>
      <c r="C10" s="20" t="s">
        <v>311</v>
      </c>
      <c r="D10" s="20" t="s">
        <v>312</v>
      </c>
      <c r="E10" s="29" t="s">
        <v>327</v>
      </c>
      <c r="F10" s="20" t="s">
        <v>314</v>
      </c>
      <c r="G10" s="29" t="s">
        <v>328</v>
      </c>
      <c r="H10" s="20" t="s">
        <v>329</v>
      </c>
      <c r="I10" s="20" t="s">
        <v>317</v>
      </c>
      <c r="J10" s="29" t="s">
        <v>330</v>
      </c>
    </row>
    <row r="11" ht="42" customHeight="1" spans="1:10">
      <c r="A11" s="142" t="s">
        <v>297</v>
      </c>
      <c r="B11" s="20" t="s">
        <v>310</v>
      </c>
      <c r="C11" s="20" t="s">
        <v>311</v>
      </c>
      <c r="D11" s="20" t="s">
        <v>312</v>
      </c>
      <c r="E11" s="29" t="s">
        <v>331</v>
      </c>
      <c r="F11" s="20" t="s">
        <v>314</v>
      </c>
      <c r="G11" s="29" t="s">
        <v>332</v>
      </c>
      <c r="H11" s="20" t="s">
        <v>329</v>
      </c>
      <c r="I11" s="20" t="s">
        <v>317</v>
      </c>
      <c r="J11" s="29" t="s">
        <v>333</v>
      </c>
    </row>
    <row r="12" ht="42" customHeight="1" spans="1:10">
      <c r="A12" s="142" t="s">
        <v>297</v>
      </c>
      <c r="B12" s="20" t="s">
        <v>310</v>
      </c>
      <c r="C12" s="20" t="s">
        <v>311</v>
      </c>
      <c r="D12" s="20" t="s">
        <v>312</v>
      </c>
      <c r="E12" s="29" t="s">
        <v>334</v>
      </c>
      <c r="F12" s="20" t="s">
        <v>314</v>
      </c>
      <c r="G12" s="29" t="s">
        <v>335</v>
      </c>
      <c r="H12" s="20" t="s">
        <v>329</v>
      </c>
      <c r="I12" s="20" t="s">
        <v>317</v>
      </c>
      <c r="J12" s="29" t="s">
        <v>336</v>
      </c>
    </row>
    <row r="13" ht="42" customHeight="1" spans="1:10">
      <c r="A13" s="142" t="s">
        <v>297</v>
      </c>
      <c r="B13" s="20" t="s">
        <v>310</v>
      </c>
      <c r="C13" s="20" t="s">
        <v>311</v>
      </c>
      <c r="D13" s="20" t="s">
        <v>312</v>
      </c>
      <c r="E13" s="29" t="s">
        <v>337</v>
      </c>
      <c r="F13" s="20" t="s">
        <v>323</v>
      </c>
      <c r="G13" s="29" t="s">
        <v>338</v>
      </c>
      <c r="H13" s="20" t="s">
        <v>339</v>
      </c>
      <c r="I13" s="20" t="s">
        <v>317</v>
      </c>
      <c r="J13" s="29" t="s">
        <v>340</v>
      </c>
    </row>
    <row r="14" ht="42" customHeight="1" spans="1:10">
      <c r="A14" s="142" t="s">
        <v>297</v>
      </c>
      <c r="B14" s="20" t="s">
        <v>310</v>
      </c>
      <c r="C14" s="20" t="s">
        <v>311</v>
      </c>
      <c r="D14" s="20" t="s">
        <v>312</v>
      </c>
      <c r="E14" s="29" t="s">
        <v>341</v>
      </c>
      <c r="F14" s="20" t="s">
        <v>323</v>
      </c>
      <c r="G14" s="29" t="s">
        <v>342</v>
      </c>
      <c r="H14" s="20" t="s">
        <v>343</v>
      </c>
      <c r="I14" s="20" t="s">
        <v>317</v>
      </c>
      <c r="J14" s="29" t="s">
        <v>344</v>
      </c>
    </row>
    <row r="15" ht="42" customHeight="1" spans="1:10">
      <c r="A15" s="142" t="s">
        <v>297</v>
      </c>
      <c r="B15" s="20" t="s">
        <v>310</v>
      </c>
      <c r="C15" s="20" t="s">
        <v>311</v>
      </c>
      <c r="D15" s="20" t="s">
        <v>312</v>
      </c>
      <c r="E15" s="29" t="s">
        <v>345</v>
      </c>
      <c r="F15" s="20" t="s">
        <v>323</v>
      </c>
      <c r="G15" s="29" t="s">
        <v>346</v>
      </c>
      <c r="H15" s="20" t="s">
        <v>343</v>
      </c>
      <c r="I15" s="20" t="s">
        <v>317</v>
      </c>
      <c r="J15" s="29" t="s">
        <v>347</v>
      </c>
    </row>
    <row r="16" ht="42" customHeight="1" spans="1:10">
      <c r="A16" s="142" t="s">
        <v>297</v>
      </c>
      <c r="B16" s="20" t="s">
        <v>310</v>
      </c>
      <c r="C16" s="20" t="s">
        <v>311</v>
      </c>
      <c r="D16" s="20" t="s">
        <v>312</v>
      </c>
      <c r="E16" s="29" t="s">
        <v>348</v>
      </c>
      <c r="F16" s="20" t="s">
        <v>323</v>
      </c>
      <c r="G16" s="29" t="s">
        <v>349</v>
      </c>
      <c r="H16" s="20" t="s">
        <v>350</v>
      </c>
      <c r="I16" s="20" t="s">
        <v>317</v>
      </c>
      <c r="J16" s="29" t="s">
        <v>351</v>
      </c>
    </row>
    <row r="17" ht="42" customHeight="1" spans="1:10">
      <c r="A17" s="142" t="s">
        <v>297</v>
      </c>
      <c r="B17" s="20" t="s">
        <v>310</v>
      </c>
      <c r="C17" s="20" t="s">
        <v>311</v>
      </c>
      <c r="D17" s="20" t="s">
        <v>312</v>
      </c>
      <c r="E17" s="29" t="s">
        <v>352</v>
      </c>
      <c r="F17" s="20" t="s">
        <v>323</v>
      </c>
      <c r="G17" s="29" t="s">
        <v>353</v>
      </c>
      <c r="H17" s="20" t="s">
        <v>354</v>
      </c>
      <c r="I17" s="20" t="s">
        <v>317</v>
      </c>
      <c r="J17" s="29" t="s">
        <v>355</v>
      </c>
    </row>
    <row r="18" ht="42" customHeight="1" spans="1:10">
      <c r="A18" s="142" t="s">
        <v>297</v>
      </c>
      <c r="B18" s="20" t="s">
        <v>310</v>
      </c>
      <c r="C18" s="20" t="s">
        <v>311</v>
      </c>
      <c r="D18" s="20" t="s">
        <v>312</v>
      </c>
      <c r="E18" s="29" t="s">
        <v>356</v>
      </c>
      <c r="F18" s="20" t="s">
        <v>314</v>
      </c>
      <c r="G18" s="29" t="s">
        <v>357</v>
      </c>
      <c r="H18" s="20" t="s">
        <v>358</v>
      </c>
      <c r="I18" s="20" t="s">
        <v>317</v>
      </c>
      <c r="J18" s="29" t="s">
        <v>359</v>
      </c>
    </row>
    <row r="19" ht="42" customHeight="1" spans="1:10">
      <c r="A19" s="142" t="s">
        <v>297</v>
      </c>
      <c r="B19" s="20" t="s">
        <v>310</v>
      </c>
      <c r="C19" s="20" t="s">
        <v>311</v>
      </c>
      <c r="D19" s="20" t="s">
        <v>312</v>
      </c>
      <c r="E19" s="29" t="s">
        <v>360</v>
      </c>
      <c r="F19" s="20" t="s">
        <v>314</v>
      </c>
      <c r="G19" s="29" t="s">
        <v>357</v>
      </c>
      <c r="H19" s="20" t="s">
        <v>358</v>
      </c>
      <c r="I19" s="20" t="s">
        <v>317</v>
      </c>
      <c r="J19" s="29" t="s">
        <v>361</v>
      </c>
    </row>
    <row r="20" ht="42" customHeight="1" spans="1:10">
      <c r="A20" s="142" t="s">
        <v>297</v>
      </c>
      <c r="B20" s="20" t="s">
        <v>310</v>
      </c>
      <c r="C20" s="20" t="s">
        <v>311</v>
      </c>
      <c r="D20" s="20" t="s">
        <v>312</v>
      </c>
      <c r="E20" s="29" t="s">
        <v>362</v>
      </c>
      <c r="F20" s="20" t="s">
        <v>314</v>
      </c>
      <c r="G20" s="29" t="s">
        <v>357</v>
      </c>
      <c r="H20" s="20" t="s">
        <v>358</v>
      </c>
      <c r="I20" s="20" t="s">
        <v>317</v>
      </c>
      <c r="J20" s="29" t="s">
        <v>363</v>
      </c>
    </row>
    <row r="21" ht="42" customHeight="1" spans="1:10">
      <c r="A21" s="142" t="s">
        <v>297</v>
      </c>
      <c r="B21" s="20" t="s">
        <v>310</v>
      </c>
      <c r="C21" s="20" t="s">
        <v>311</v>
      </c>
      <c r="D21" s="20" t="s">
        <v>312</v>
      </c>
      <c r="E21" s="29" t="s">
        <v>364</v>
      </c>
      <c r="F21" s="20" t="s">
        <v>314</v>
      </c>
      <c r="G21" s="29" t="s">
        <v>365</v>
      </c>
      <c r="H21" s="20" t="s">
        <v>358</v>
      </c>
      <c r="I21" s="20" t="s">
        <v>317</v>
      </c>
      <c r="J21" s="29" t="s">
        <v>366</v>
      </c>
    </row>
    <row r="22" ht="42" customHeight="1" spans="1:10">
      <c r="A22" s="142" t="s">
        <v>297</v>
      </c>
      <c r="B22" s="20" t="s">
        <v>310</v>
      </c>
      <c r="C22" s="20" t="s">
        <v>311</v>
      </c>
      <c r="D22" s="20" t="s">
        <v>367</v>
      </c>
      <c r="E22" s="29" t="s">
        <v>368</v>
      </c>
      <c r="F22" s="20" t="s">
        <v>314</v>
      </c>
      <c r="G22" s="29" t="s">
        <v>369</v>
      </c>
      <c r="H22" s="20" t="s">
        <v>370</v>
      </c>
      <c r="I22" s="20" t="s">
        <v>317</v>
      </c>
      <c r="J22" s="29" t="s">
        <v>371</v>
      </c>
    </row>
    <row r="23" ht="42" customHeight="1" spans="1:10">
      <c r="A23" s="142" t="s">
        <v>297</v>
      </c>
      <c r="B23" s="20" t="s">
        <v>310</v>
      </c>
      <c r="C23" s="20" t="s">
        <v>311</v>
      </c>
      <c r="D23" s="20" t="s">
        <v>367</v>
      </c>
      <c r="E23" s="29" t="s">
        <v>372</v>
      </c>
      <c r="F23" s="20" t="s">
        <v>314</v>
      </c>
      <c r="G23" s="29" t="s">
        <v>369</v>
      </c>
      <c r="H23" s="20" t="s">
        <v>370</v>
      </c>
      <c r="I23" s="20" t="s">
        <v>317</v>
      </c>
      <c r="J23" s="29" t="s">
        <v>373</v>
      </c>
    </row>
    <row r="24" ht="42" customHeight="1" spans="1:10">
      <c r="A24" s="142" t="s">
        <v>297</v>
      </c>
      <c r="B24" s="20" t="s">
        <v>310</v>
      </c>
      <c r="C24" s="20" t="s">
        <v>311</v>
      </c>
      <c r="D24" s="20" t="s">
        <v>367</v>
      </c>
      <c r="E24" s="29" t="s">
        <v>374</v>
      </c>
      <c r="F24" s="20" t="s">
        <v>314</v>
      </c>
      <c r="G24" s="29" t="s">
        <v>369</v>
      </c>
      <c r="H24" s="20" t="s">
        <v>370</v>
      </c>
      <c r="I24" s="20" t="s">
        <v>317</v>
      </c>
      <c r="J24" s="29" t="s">
        <v>375</v>
      </c>
    </row>
    <row r="25" ht="42" customHeight="1" spans="1:10">
      <c r="A25" s="142" t="s">
        <v>297</v>
      </c>
      <c r="B25" s="20" t="s">
        <v>310</v>
      </c>
      <c r="C25" s="20" t="s">
        <v>311</v>
      </c>
      <c r="D25" s="20" t="s">
        <v>367</v>
      </c>
      <c r="E25" s="29" t="s">
        <v>376</v>
      </c>
      <c r="F25" s="20" t="s">
        <v>314</v>
      </c>
      <c r="G25" s="29" t="s">
        <v>369</v>
      </c>
      <c r="H25" s="20" t="s">
        <v>370</v>
      </c>
      <c r="I25" s="20" t="s">
        <v>317</v>
      </c>
      <c r="J25" s="29" t="s">
        <v>377</v>
      </c>
    </row>
    <row r="26" ht="42" customHeight="1" spans="1:10">
      <c r="A26" s="142" t="s">
        <v>297</v>
      </c>
      <c r="B26" s="20" t="s">
        <v>310</v>
      </c>
      <c r="C26" s="20" t="s">
        <v>311</v>
      </c>
      <c r="D26" s="20" t="s">
        <v>367</v>
      </c>
      <c r="E26" s="29" t="s">
        <v>378</v>
      </c>
      <c r="F26" s="20" t="s">
        <v>314</v>
      </c>
      <c r="G26" s="29" t="s">
        <v>369</v>
      </c>
      <c r="H26" s="20" t="s">
        <v>370</v>
      </c>
      <c r="I26" s="20" t="s">
        <v>317</v>
      </c>
      <c r="J26" s="29" t="s">
        <v>379</v>
      </c>
    </row>
    <row r="27" ht="42" customHeight="1" spans="1:10">
      <c r="A27" s="142" t="s">
        <v>297</v>
      </c>
      <c r="B27" s="20" t="s">
        <v>310</v>
      </c>
      <c r="C27" s="20" t="s">
        <v>311</v>
      </c>
      <c r="D27" s="20" t="s">
        <v>367</v>
      </c>
      <c r="E27" s="29" t="s">
        <v>380</v>
      </c>
      <c r="F27" s="20" t="s">
        <v>314</v>
      </c>
      <c r="G27" s="29" t="s">
        <v>369</v>
      </c>
      <c r="H27" s="20" t="s">
        <v>370</v>
      </c>
      <c r="I27" s="20" t="s">
        <v>317</v>
      </c>
      <c r="J27" s="29" t="s">
        <v>381</v>
      </c>
    </row>
    <row r="28" ht="42" customHeight="1" spans="1:10">
      <c r="A28" s="142" t="s">
        <v>297</v>
      </c>
      <c r="B28" s="20" t="s">
        <v>310</v>
      </c>
      <c r="C28" s="20" t="s">
        <v>311</v>
      </c>
      <c r="D28" s="20" t="s">
        <v>367</v>
      </c>
      <c r="E28" s="29" t="s">
        <v>382</v>
      </c>
      <c r="F28" s="20" t="s">
        <v>323</v>
      </c>
      <c r="G28" s="29" t="s">
        <v>383</v>
      </c>
      <c r="H28" s="20" t="s">
        <v>370</v>
      </c>
      <c r="I28" s="20" t="s">
        <v>317</v>
      </c>
      <c r="J28" s="29" t="s">
        <v>384</v>
      </c>
    </row>
    <row r="29" ht="42" customHeight="1" spans="1:10">
      <c r="A29" s="142" t="s">
        <v>297</v>
      </c>
      <c r="B29" s="20" t="s">
        <v>310</v>
      </c>
      <c r="C29" s="20" t="s">
        <v>311</v>
      </c>
      <c r="D29" s="20" t="s">
        <v>385</v>
      </c>
      <c r="E29" s="29" t="s">
        <v>386</v>
      </c>
      <c r="F29" s="20" t="s">
        <v>323</v>
      </c>
      <c r="G29" s="29" t="s">
        <v>353</v>
      </c>
      <c r="H29" s="20" t="s">
        <v>354</v>
      </c>
      <c r="I29" s="20" t="s">
        <v>317</v>
      </c>
      <c r="J29" s="29" t="s">
        <v>387</v>
      </c>
    </row>
    <row r="30" ht="42" customHeight="1" spans="1:10">
      <c r="A30" s="142" t="s">
        <v>297</v>
      </c>
      <c r="B30" s="20" t="s">
        <v>310</v>
      </c>
      <c r="C30" s="20" t="s">
        <v>311</v>
      </c>
      <c r="D30" s="20" t="s">
        <v>385</v>
      </c>
      <c r="E30" s="29" t="s">
        <v>388</v>
      </c>
      <c r="F30" s="20" t="s">
        <v>323</v>
      </c>
      <c r="G30" s="29" t="s">
        <v>389</v>
      </c>
      <c r="H30" s="20" t="s">
        <v>390</v>
      </c>
      <c r="I30" s="20" t="s">
        <v>391</v>
      </c>
      <c r="J30" s="29" t="s">
        <v>392</v>
      </c>
    </row>
    <row r="31" ht="42" customHeight="1" spans="1:10">
      <c r="A31" s="142" t="s">
        <v>297</v>
      </c>
      <c r="B31" s="20" t="s">
        <v>310</v>
      </c>
      <c r="C31" s="20" t="s">
        <v>311</v>
      </c>
      <c r="D31" s="20" t="s">
        <v>393</v>
      </c>
      <c r="E31" s="29" t="s">
        <v>394</v>
      </c>
      <c r="F31" s="20" t="s">
        <v>395</v>
      </c>
      <c r="G31" s="29" t="s">
        <v>396</v>
      </c>
      <c r="H31" s="20" t="s">
        <v>354</v>
      </c>
      <c r="I31" s="20" t="s">
        <v>317</v>
      </c>
      <c r="J31" s="29" t="s">
        <v>397</v>
      </c>
    </row>
    <row r="32" ht="42" customHeight="1" spans="1:10">
      <c r="A32" s="142" t="s">
        <v>297</v>
      </c>
      <c r="B32" s="20" t="s">
        <v>310</v>
      </c>
      <c r="C32" s="20" t="s">
        <v>398</v>
      </c>
      <c r="D32" s="20" t="s">
        <v>399</v>
      </c>
      <c r="E32" s="29" t="s">
        <v>400</v>
      </c>
      <c r="F32" s="20" t="s">
        <v>323</v>
      </c>
      <c r="G32" s="29" t="s">
        <v>401</v>
      </c>
      <c r="H32" s="20" t="s">
        <v>390</v>
      </c>
      <c r="I32" s="20" t="s">
        <v>391</v>
      </c>
      <c r="J32" s="29" t="s">
        <v>402</v>
      </c>
    </row>
    <row r="33" ht="42" customHeight="1" spans="1:10">
      <c r="A33" s="142" t="s">
        <v>297</v>
      </c>
      <c r="B33" s="20" t="s">
        <v>310</v>
      </c>
      <c r="C33" s="20" t="s">
        <v>398</v>
      </c>
      <c r="D33" s="20" t="s">
        <v>399</v>
      </c>
      <c r="E33" s="29" t="s">
        <v>403</v>
      </c>
      <c r="F33" s="20" t="s">
        <v>323</v>
      </c>
      <c r="G33" s="29" t="s">
        <v>401</v>
      </c>
      <c r="H33" s="20" t="s">
        <v>390</v>
      </c>
      <c r="I33" s="20" t="s">
        <v>391</v>
      </c>
      <c r="J33" s="29" t="s">
        <v>404</v>
      </c>
    </row>
    <row r="34" ht="42" customHeight="1" spans="1:10">
      <c r="A34" s="142" t="s">
        <v>297</v>
      </c>
      <c r="B34" s="20" t="s">
        <v>310</v>
      </c>
      <c r="C34" s="20" t="s">
        <v>398</v>
      </c>
      <c r="D34" s="20" t="s">
        <v>399</v>
      </c>
      <c r="E34" s="29" t="s">
        <v>405</v>
      </c>
      <c r="F34" s="20" t="s">
        <v>323</v>
      </c>
      <c r="G34" s="29" t="s">
        <v>406</v>
      </c>
      <c r="H34" s="20" t="s">
        <v>390</v>
      </c>
      <c r="I34" s="20" t="s">
        <v>391</v>
      </c>
      <c r="J34" s="29" t="s">
        <v>407</v>
      </c>
    </row>
    <row r="35" ht="42" customHeight="1" spans="1:10">
      <c r="A35" s="142" t="s">
        <v>297</v>
      </c>
      <c r="B35" s="20" t="s">
        <v>310</v>
      </c>
      <c r="C35" s="20" t="s">
        <v>398</v>
      </c>
      <c r="D35" s="20" t="s">
        <v>408</v>
      </c>
      <c r="E35" s="29" t="s">
        <v>409</v>
      </c>
      <c r="F35" s="20" t="s">
        <v>323</v>
      </c>
      <c r="G35" s="29" t="s">
        <v>410</v>
      </c>
      <c r="H35" s="20" t="s">
        <v>390</v>
      </c>
      <c r="I35" s="20" t="s">
        <v>391</v>
      </c>
      <c r="J35" s="29" t="s">
        <v>411</v>
      </c>
    </row>
    <row r="36" ht="42" customHeight="1" spans="1:10">
      <c r="A36" s="142" t="s">
        <v>297</v>
      </c>
      <c r="B36" s="20" t="s">
        <v>310</v>
      </c>
      <c r="C36" s="20" t="s">
        <v>398</v>
      </c>
      <c r="D36" s="20" t="s">
        <v>408</v>
      </c>
      <c r="E36" s="29" t="s">
        <v>412</v>
      </c>
      <c r="F36" s="20" t="s">
        <v>323</v>
      </c>
      <c r="G36" s="29" t="s">
        <v>410</v>
      </c>
      <c r="H36" s="20" t="s">
        <v>390</v>
      </c>
      <c r="I36" s="20" t="s">
        <v>391</v>
      </c>
      <c r="J36" s="29" t="s">
        <v>413</v>
      </c>
    </row>
    <row r="37" ht="42" customHeight="1" spans="1:10">
      <c r="A37" s="142" t="s">
        <v>297</v>
      </c>
      <c r="B37" s="20" t="s">
        <v>310</v>
      </c>
      <c r="C37" s="20" t="s">
        <v>414</v>
      </c>
      <c r="D37" s="20" t="s">
        <v>415</v>
      </c>
      <c r="E37" s="29" t="s">
        <v>416</v>
      </c>
      <c r="F37" s="20" t="s">
        <v>314</v>
      </c>
      <c r="G37" s="29" t="s">
        <v>417</v>
      </c>
      <c r="H37" s="20" t="s">
        <v>370</v>
      </c>
      <c r="I37" s="20" t="s">
        <v>317</v>
      </c>
      <c r="J37" s="29" t="s">
        <v>418</v>
      </c>
    </row>
    <row r="38" ht="42" customHeight="1" spans="1:10">
      <c r="A38" s="142" t="s">
        <v>288</v>
      </c>
      <c r="B38" s="20" t="s">
        <v>419</v>
      </c>
      <c r="C38" s="20" t="s">
        <v>311</v>
      </c>
      <c r="D38" s="20" t="s">
        <v>312</v>
      </c>
      <c r="E38" s="29" t="s">
        <v>420</v>
      </c>
      <c r="F38" s="20" t="s">
        <v>323</v>
      </c>
      <c r="G38" s="29" t="s">
        <v>421</v>
      </c>
      <c r="H38" s="20" t="s">
        <v>422</v>
      </c>
      <c r="I38" s="20" t="s">
        <v>317</v>
      </c>
      <c r="J38" s="29" t="s">
        <v>423</v>
      </c>
    </row>
    <row r="39" ht="42" customHeight="1" spans="1:10">
      <c r="A39" s="142" t="s">
        <v>288</v>
      </c>
      <c r="B39" s="20" t="s">
        <v>419</v>
      </c>
      <c r="C39" s="20" t="s">
        <v>311</v>
      </c>
      <c r="D39" s="20" t="s">
        <v>367</v>
      </c>
      <c r="E39" s="29" t="s">
        <v>424</v>
      </c>
      <c r="F39" s="20" t="s">
        <v>323</v>
      </c>
      <c r="G39" s="29" t="s">
        <v>383</v>
      </c>
      <c r="H39" s="20" t="s">
        <v>370</v>
      </c>
      <c r="I39" s="20" t="s">
        <v>317</v>
      </c>
      <c r="J39" s="29" t="s">
        <v>425</v>
      </c>
    </row>
    <row r="40" ht="42" customHeight="1" spans="1:10">
      <c r="A40" s="142" t="s">
        <v>288</v>
      </c>
      <c r="B40" s="20" t="s">
        <v>419</v>
      </c>
      <c r="C40" s="20" t="s">
        <v>311</v>
      </c>
      <c r="D40" s="20" t="s">
        <v>385</v>
      </c>
      <c r="E40" s="29" t="s">
        <v>386</v>
      </c>
      <c r="F40" s="20" t="s">
        <v>323</v>
      </c>
      <c r="G40" s="29" t="s">
        <v>426</v>
      </c>
      <c r="H40" s="20" t="s">
        <v>354</v>
      </c>
      <c r="I40" s="20" t="s">
        <v>317</v>
      </c>
      <c r="J40" s="29" t="s">
        <v>427</v>
      </c>
    </row>
    <row r="41" ht="42" customHeight="1" spans="1:10">
      <c r="A41" s="142" t="s">
        <v>288</v>
      </c>
      <c r="B41" s="20" t="s">
        <v>419</v>
      </c>
      <c r="C41" s="20" t="s">
        <v>311</v>
      </c>
      <c r="D41" s="20" t="s">
        <v>393</v>
      </c>
      <c r="E41" s="29" t="s">
        <v>394</v>
      </c>
      <c r="F41" s="20" t="s">
        <v>395</v>
      </c>
      <c r="G41" s="29" t="s">
        <v>428</v>
      </c>
      <c r="H41" s="20" t="s">
        <v>429</v>
      </c>
      <c r="I41" s="20" t="s">
        <v>317</v>
      </c>
      <c r="J41" s="29" t="s">
        <v>430</v>
      </c>
    </row>
    <row r="42" ht="42" customHeight="1" spans="1:10">
      <c r="A42" s="142" t="s">
        <v>288</v>
      </c>
      <c r="B42" s="20" t="s">
        <v>419</v>
      </c>
      <c r="C42" s="20" t="s">
        <v>398</v>
      </c>
      <c r="D42" s="20" t="s">
        <v>408</v>
      </c>
      <c r="E42" s="29" t="s">
        <v>431</v>
      </c>
      <c r="F42" s="20" t="s">
        <v>323</v>
      </c>
      <c r="G42" s="29" t="s">
        <v>432</v>
      </c>
      <c r="H42" s="20" t="s">
        <v>390</v>
      </c>
      <c r="I42" s="20" t="s">
        <v>391</v>
      </c>
      <c r="J42" s="29" t="s">
        <v>431</v>
      </c>
    </row>
    <row r="43" ht="42" customHeight="1" spans="1:10">
      <c r="A43" s="142" t="s">
        <v>288</v>
      </c>
      <c r="B43" s="20" t="s">
        <v>419</v>
      </c>
      <c r="C43" s="20" t="s">
        <v>414</v>
      </c>
      <c r="D43" s="20" t="s">
        <v>415</v>
      </c>
      <c r="E43" s="29" t="s">
        <v>433</v>
      </c>
      <c r="F43" s="20" t="s">
        <v>314</v>
      </c>
      <c r="G43" s="29" t="s">
        <v>369</v>
      </c>
      <c r="H43" s="20" t="s">
        <v>370</v>
      </c>
      <c r="I43" s="20" t="s">
        <v>317</v>
      </c>
      <c r="J43" s="29" t="s">
        <v>434</v>
      </c>
    </row>
    <row r="44" ht="42" customHeight="1" spans="1:10">
      <c r="A44" s="142" t="s">
        <v>299</v>
      </c>
      <c r="B44" s="20" t="s">
        <v>435</v>
      </c>
      <c r="C44" s="20" t="s">
        <v>311</v>
      </c>
      <c r="D44" s="20" t="s">
        <v>312</v>
      </c>
      <c r="E44" s="29" t="s">
        <v>436</v>
      </c>
      <c r="F44" s="20" t="s">
        <v>323</v>
      </c>
      <c r="G44" s="29" t="s">
        <v>437</v>
      </c>
      <c r="H44" s="20" t="s">
        <v>438</v>
      </c>
      <c r="I44" s="20" t="s">
        <v>317</v>
      </c>
      <c r="J44" s="29" t="s">
        <v>439</v>
      </c>
    </row>
    <row r="45" ht="42" customHeight="1" spans="1:10">
      <c r="A45" s="142" t="s">
        <v>299</v>
      </c>
      <c r="B45" s="20" t="s">
        <v>435</v>
      </c>
      <c r="C45" s="20" t="s">
        <v>311</v>
      </c>
      <c r="D45" s="20" t="s">
        <v>312</v>
      </c>
      <c r="E45" s="29" t="s">
        <v>440</v>
      </c>
      <c r="F45" s="20" t="s">
        <v>323</v>
      </c>
      <c r="G45" s="29" t="s">
        <v>441</v>
      </c>
      <c r="H45" s="20" t="s">
        <v>390</v>
      </c>
      <c r="I45" s="20" t="s">
        <v>317</v>
      </c>
      <c r="J45" s="29" t="s">
        <v>442</v>
      </c>
    </row>
    <row r="46" ht="42" customHeight="1" spans="1:10">
      <c r="A46" s="142" t="s">
        <v>299</v>
      </c>
      <c r="B46" s="20" t="s">
        <v>435</v>
      </c>
      <c r="C46" s="20" t="s">
        <v>311</v>
      </c>
      <c r="D46" s="20" t="s">
        <v>367</v>
      </c>
      <c r="E46" s="29" t="s">
        <v>443</v>
      </c>
      <c r="F46" s="20" t="s">
        <v>323</v>
      </c>
      <c r="G46" s="29" t="s">
        <v>383</v>
      </c>
      <c r="H46" s="20" t="s">
        <v>370</v>
      </c>
      <c r="I46" s="20" t="s">
        <v>317</v>
      </c>
      <c r="J46" s="29" t="s">
        <v>444</v>
      </c>
    </row>
    <row r="47" ht="42" customHeight="1" spans="1:10">
      <c r="A47" s="142" t="s">
        <v>299</v>
      </c>
      <c r="B47" s="20" t="s">
        <v>435</v>
      </c>
      <c r="C47" s="20" t="s">
        <v>311</v>
      </c>
      <c r="D47" s="20" t="s">
        <v>385</v>
      </c>
      <c r="E47" s="29" t="s">
        <v>386</v>
      </c>
      <c r="F47" s="20" t="s">
        <v>323</v>
      </c>
      <c r="G47" s="29" t="s">
        <v>426</v>
      </c>
      <c r="H47" s="20" t="s">
        <v>354</v>
      </c>
      <c r="I47" s="20" t="s">
        <v>317</v>
      </c>
      <c r="J47" s="29" t="s">
        <v>445</v>
      </c>
    </row>
    <row r="48" ht="42" customHeight="1" spans="1:10">
      <c r="A48" s="142" t="s">
        <v>299</v>
      </c>
      <c r="B48" s="20" t="s">
        <v>435</v>
      </c>
      <c r="C48" s="20" t="s">
        <v>311</v>
      </c>
      <c r="D48" s="20" t="s">
        <v>393</v>
      </c>
      <c r="E48" s="29" t="s">
        <v>394</v>
      </c>
      <c r="F48" s="20" t="s">
        <v>395</v>
      </c>
      <c r="G48" s="29" t="s">
        <v>396</v>
      </c>
      <c r="H48" s="20" t="s">
        <v>354</v>
      </c>
      <c r="I48" s="20" t="s">
        <v>317</v>
      </c>
      <c r="J48" s="29" t="s">
        <v>446</v>
      </c>
    </row>
    <row r="49" ht="42" customHeight="1" spans="1:10">
      <c r="A49" s="142" t="s">
        <v>299</v>
      </c>
      <c r="B49" s="20" t="s">
        <v>435</v>
      </c>
      <c r="C49" s="20" t="s">
        <v>398</v>
      </c>
      <c r="D49" s="20" t="s">
        <v>399</v>
      </c>
      <c r="E49" s="29" t="s">
        <v>447</v>
      </c>
      <c r="F49" s="20" t="s">
        <v>323</v>
      </c>
      <c r="G49" s="29" t="s">
        <v>448</v>
      </c>
      <c r="H49" s="20" t="s">
        <v>354</v>
      </c>
      <c r="I49" s="20" t="s">
        <v>391</v>
      </c>
      <c r="J49" s="29" t="s">
        <v>449</v>
      </c>
    </row>
    <row r="50" ht="42" customHeight="1" spans="1:10">
      <c r="A50" s="142" t="s">
        <v>299</v>
      </c>
      <c r="B50" s="20" t="s">
        <v>435</v>
      </c>
      <c r="C50" s="20" t="s">
        <v>398</v>
      </c>
      <c r="D50" s="20" t="s">
        <v>408</v>
      </c>
      <c r="E50" s="29" t="s">
        <v>450</v>
      </c>
      <c r="F50" s="20" t="s">
        <v>323</v>
      </c>
      <c r="G50" s="29" t="s">
        <v>410</v>
      </c>
      <c r="H50" s="20" t="s">
        <v>390</v>
      </c>
      <c r="I50" s="20" t="s">
        <v>391</v>
      </c>
      <c r="J50" s="29" t="s">
        <v>451</v>
      </c>
    </row>
    <row r="51" ht="42" customHeight="1" spans="1:10">
      <c r="A51" s="142" t="s">
        <v>299</v>
      </c>
      <c r="B51" s="20" t="s">
        <v>435</v>
      </c>
      <c r="C51" s="20" t="s">
        <v>414</v>
      </c>
      <c r="D51" s="20" t="s">
        <v>415</v>
      </c>
      <c r="E51" s="29" t="s">
        <v>416</v>
      </c>
      <c r="F51" s="20" t="s">
        <v>314</v>
      </c>
      <c r="G51" s="29" t="s">
        <v>369</v>
      </c>
      <c r="H51" s="20" t="s">
        <v>370</v>
      </c>
      <c r="I51" s="20" t="s">
        <v>317</v>
      </c>
      <c r="J51" s="29" t="s">
        <v>452</v>
      </c>
    </row>
    <row r="52" ht="42" customHeight="1" spans="1:10">
      <c r="A52" s="142" t="s">
        <v>286</v>
      </c>
      <c r="B52" s="20" t="s">
        <v>453</v>
      </c>
      <c r="C52" s="20" t="s">
        <v>311</v>
      </c>
      <c r="D52" s="20" t="s">
        <v>312</v>
      </c>
      <c r="E52" s="29" t="s">
        <v>454</v>
      </c>
      <c r="F52" s="20" t="s">
        <v>323</v>
      </c>
      <c r="G52" s="29" t="s">
        <v>455</v>
      </c>
      <c r="H52" s="20" t="s">
        <v>329</v>
      </c>
      <c r="I52" s="20" t="s">
        <v>317</v>
      </c>
      <c r="J52" s="29" t="s">
        <v>456</v>
      </c>
    </row>
    <row r="53" ht="42" customHeight="1" spans="1:10">
      <c r="A53" s="142" t="s">
        <v>286</v>
      </c>
      <c r="B53" s="20" t="s">
        <v>453</v>
      </c>
      <c r="C53" s="20" t="s">
        <v>311</v>
      </c>
      <c r="D53" s="20" t="s">
        <v>385</v>
      </c>
      <c r="E53" s="29" t="s">
        <v>457</v>
      </c>
      <c r="F53" s="20" t="s">
        <v>323</v>
      </c>
      <c r="G53" s="29" t="s">
        <v>458</v>
      </c>
      <c r="H53" s="20" t="s">
        <v>390</v>
      </c>
      <c r="I53" s="20" t="s">
        <v>391</v>
      </c>
      <c r="J53" s="29" t="s">
        <v>459</v>
      </c>
    </row>
    <row r="54" ht="42" customHeight="1" spans="1:10">
      <c r="A54" s="142" t="s">
        <v>286</v>
      </c>
      <c r="B54" s="20" t="s">
        <v>453</v>
      </c>
      <c r="C54" s="20" t="s">
        <v>311</v>
      </c>
      <c r="D54" s="20" t="s">
        <v>393</v>
      </c>
      <c r="E54" s="29" t="s">
        <v>394</v>
      </c>
      <c r="F54" s="20" t="s">
        <v>395</v>
      </c>
      <c r="G54" s="29" t="s">
        <v>460</v>
      </c>
      <c r="H54" s="20" t="s">
        <v>390</v>
      </c>
      <c r="I54" s="20" t="s">
        <v>391</v>
      </c>
      <c r="J54" s="29" t="s">
        <v>461</v>
      </c>
    </row>
    <row r="55" ht="42" customHeight="1" spans="1:10">
      <c r="A55" s="142" t="s">
        <v>286</v>
      </c>
      <c r="B55" s="20" t="s">
        <v>453</v>
      </c>
      <c r="C55" s="20" t="s">
        <v>398</v>
      </c>
      <c r="D55" s="20" t="s">
        <v>399</v>
      </c>
      <c r="E55" s="29" t="s">
        <v>462</v>
      </c>
      <c r="F55" s="20" t="s">
        <v>323</v>
      </c>
      <c r="G55" s="29" t="s">
        <v>463</v>
      </c>
      <c r="H55" s="20" t="s">
        <v>390</v>
      </c>
      <c r="I55" s="20" t="s">
        <v>391</v>
      </c>
      <c r="J55" s="29" t="s">
        <v>464</v>
      </c>
    </row>
    <row r="56" ht="42" customHeight="1" spans="1:10">
      <c r="A56" s="142" t="s">
        <v>286</v>
      </c>
      <c r="B56" s="20" t="s">
        <v>453</v>
      </c>
      <c r="C56" s="20" t="s">
        <v>414</v>
      </c>
      <c r="D56" s="20" t="s">
        <v>415</v>
      </c>
      <c r="E56" s="29" t="s">
        <v>465</v>
      </c>
      <c r="F56" s="20" t="s">
        <v>314</v>
      </c>
      <c r="G56" s="29" t="s">
        <v>369</v>
      </c>
      <c r="H56" s="20" t="s">
        <v>370</v>
      </c>
      <c r="I56" s="20" t="s">
        <v>317</v>
      </c>
      <c r="J56" s="29" t="s">
        <v>466</v>
      </c>
    </row>
    <row r="57" ht="42" customHeight="1" spans="1:10">
      <c r="A57" s="142" t="s">
        <v>290</v>
      </c>
      <c r="B57" s="20" t="s">
        <v>467</v>
      </c>
      <c r="C57" s="20" t="s">
        <v>311</v>
      </c>
      <c r="D57" s="20" t="s">
        <v>312</v>
      </c>
      <c r="E57" s="29" t="s">
        <v>468</v>
      </c>
      <c r="F57" s="20" t="s">
        <v>323</v>
      </c>
      <c r="G57" s="29" t="s">
        <v>469</v>
      </c>
      <c r="H57" s="20" t="s">
        <v>329</v>
      </c>
      <c r="I57" s="20" t="s">
        <v>317</v>
      </c>
      <c r="J57" s="29" t="s">
        <v>470</v>
      </c>
    </row>
    <row r="58" ht="42" customHeight="1" spans="1:10">
      <c r="A58" s="142" t="s">
        <v>290</v>
      </c>
      <c r="B58" s="20" t="s">
        <v>467</v>
      </c>
      <c r="C58" s="20" t="s">
        <v>311</v>
      </c>
      <c r="D58" s="20" t="s">
        <v>367</v>
      </c>
      <c r="E58" s="29" t="s">
        <v>424</v>
      </c>
      <c r="F58" s="20" t="s">
        <v>395</v>
      </c>
      <c r="G58" s="29" t="s">
        <v>383</v>
      </c>
      <c r="H58" s="20" t="s">
        <v>370</v>
      </c>
      <c r="I58" s="20" t="s">
        <v>317</v>
      </c>
      <c r="J58" s="29" t="s">
        <v>425</v>
      </c>
    </row>
    <row r="59" ht="42" customHeight="1" spans="1:10">
      <c r="A59" s="142" t="s">
        <v>290</v>
      </c>
      <c r="B59" s="20" t="s">
        <v>467</v>
      </c>
      <c r="C59" s="20" t="s">
        <v>311</v>
      </c>
      <c r="D59" s="20" t="s">
        <v>385</v>
      </c>
      <c r="E59" s="29" t="s">
        <v>386</v>
      </c>
      <c r="F59" s="20" t="s">
        <v>323</v>
      </c>
      <c r="G59" s="29" t="s">
        <v>426</v>
      </c>
      <c r="H59" s="20" t="s">
        <v>354</v>
      </c>
      <c r="I59" s="20" t="s">
        <v>317</v>
      </c>
      <c r="J59" s="29" t="s">
        <v>471</v>
      </c>
    </row>
    <row r="60" ht="42" customHeight="1" spans="1:10">
      <c r="A60" s="142" t="s">
        <v>290</v>
      </c>
      <c r="B60" s="20" t="s">
        <v>467</v>
      </c>
      <c r="C60" s="20" t="s">
        <v>311</v>
      </c>
      <c r="D60" s="20" t="s">
        <v>393</v>
      </c>
      <c r="E60" s="29" t="s">
        <v>394</v>
      </c>
      <c r="F60" s="20" t="s">
        <v>323</v>
      </c>
      <c r="G60" s="29" t="s">
        <v>472</v>
      </c>
      <c r="H60" s="20" t="s">
        <v>429</v>
      </c>
      <c r="I60" s="20" t="s">
        <v>317</v>
      </c>
      <c r="J60" s="29" t="s">
        <v>473</v>
      </c>
    </row>
    <row r="61" ht="42" customHeight="1" spans="1:10">
      <c r="A61" s="142" t="s">
        <v>290</v>
      </c>
      <c r="B61" s="20" t="s">
        <v>467</v>
      </c>
      <c r="C61" s="20" t="s">
        <v>398</v>
      </c>
      <c r="D61" s="20" t="s">
        <v>408</v>
      </c>
      <c r="E61" s="29" t="s">
        <v>474</v>
      </c>
      <c r="F61" s="20" t="s">
        <v>323</v>
      </c>
      <c r="G61" s="29" t="s">
        <v>475</v>
      </c>
      <c r="H61" s="20" t="s">
        <v>390</v>
      </c>
      <c r="I61" s="20" t="s">
        <v>391</v>
      </c>
      <c r="J61" s="29" t="s">
        <v>474</v>
      </c>
    </row>
    <row r="62" ht="42" customHeight="1" spans="1:10">
      <c r="A62" s="142" t="s">
        <v>290</v>
      </c>
      <c r="B62" s="20" t="s">
        <v>467</v>
      </c>
      <c r="C62" s="20" t="s">
        <v>414</v>
      </c>
      <c r="D62" s="20" t="s">
        <v>415</v>
      </c>
      <c r="E62" s="29" t="s">
        <v>433</v>
      </c>
      <c r="F62" s="20" t="s">
        <v>314</v>
      </c>
      <c r="G62" s="29" t="s">
        <v>369</v>
      </c>
      <c r="H62" s="20" t="s">
        <v>370</v>
      </c>
      <c r="I62" s="20" t="s">
        <v>317</v>
      </c>
      <c r="J62" s="29" t="s">
        <v>434</v>
      </c>
    </row>
    <row r="63" ht="42" customHeight="1" spans="1:10">
      <c r="A63" s="142" t="s">
        <v>293</v>
      </c>
      <c r="B63" s="20" t="s">
        <v>476</v>
      </c>
      <c r="C63" s="20" t="s">
        <v>311</v>
      </c>
      <c r="D63" s="20" t="s">
        <v>312</v>
      </c>
      <c r="E63" s="29" t="s">
        <v>477</v>
      </c>
      <c r="F63" s="20" t="s">
        <v>323</v>
      </c>
      <c r="G63" s="29" t="s">
        <v>353</v>
      </c>
      <c r="H63" s="20" t="s">
        <v>354</v>
      </c>
      <c r="I63" s="20" t="s">
        <v>317</v>
      </c>
      <c r="J63" s="29" t="s">
        <v>478</v>
      </c>
    </row>
    <row r="64" ht="42" customHeight="1" spans="1:10">
      <c r="A64" s="142" t="s">
        <v>293</v>
      </c>
      <c r="B64" s="20" t="s">
        <v>476</v>
      </c>
      <c r="C64" s="20" t="s">
        <v>311</v>
      </c>
      <c r="D64" s="20" t="s">
        <v>312</v>
      </c>
      <c r="E64" s="29" t="s">
        <v>479</v>
      </c>
      <c r="F64" s="20" t="s">
        <v>323</v>
      </c>
      <c r="G64" s="29" t="s">
        <v>353</v>
      </c>
      <c r="H64" s="20" t="s">
        <v>354</v>
      </c>
      <c r="I64" s="20" t="s">
        <v>317</v>
      </c>
      <c r="J64" s="29" t="s">
        <v>480</v>
      </c>
    </row>
    <row r="65" ht="42" customHeight="1" spans="1:10">
      <c r="A65" s="142" t="s">
        <v>293</v>
      </c>
      <c r="B65" s="20" t="s">
        <v>476</v>
      </c>
      <c r="C65" s="20" t="s">
        <v>311</v>
      </c>
      <c r="D65" s="20" t="s">
        <v>312</v>
      </c>
      <c r="E65" s="29" t="s">
        <v>481</v>
      </c>
      <c r="F65" s="20" t="s">
        <v>323</v>
      </c>
      <c r="G65" s="29" t="s">
        <v>353</v>
      </c>
      <c r="H65" s="20" t="s">
        <v>354</v>
      </c>
      <c r="I65" s="20" t="s">
        <v>317</v>
      </c>
      <c r="J65" s="29" t="s">
        <v>482</v>
      </c>
    </row>
    <row r="66" ht="42" customHeight="1" spans="1:10">
      <c r="A66" s="142" t="s">
        <v>293</v>
      </c>
      <c r="B66" s="20" t="s">
        <v>476</v>
      </c>
      <c r="C66" s="20" t="s">
        <v>311</v>
      </c>
      <c r="D66" s="20" t="s">
        <v>312</v>
      </c>
      <c r="E66" s="29" t="s">
        <v>483</v>
      </c>
      <c r="F66" s="20" t="s">
        <v>323</v>
      </c>
      <c r="G66" s="29" t="s">
        <v>353</v>
      </c>
      <c r="H66" s="20" t="s">
        <v>354</v>
      </c>
      <c r="I66" s="20" t="s">
        <v>317</v>
      </c>
      <c r="J66" s="29" t="s">
        <v>484</v>
      </c>
    </row>
    <row r="67" ht="42" customHeight="1" spans="1:10">
      <c r="A67" s="142" t="s">
        <v>293</v>
      </c>
      <c r="B67" s="20" t="s">
        <v>476</v>
      </c>
      <c r="C67" s="20" t="s">
        <v>311</v>
      </c>
      <c r="D67" s="20" t="s">
        <v>312</v>
      </c>
      <c r="E67" s="29" t="s">
        <v>485</v>
      </c>
      <c r="F67" s="20" t="s">
        <v>323</v>
      </c>
      <c r="G67" s="29" t="s">
        <v>353</v>
      </c>
      <c r="H67" s="20" t="s">
        <v>486</v>
      </c>
      <c r="I67" s="20" t="s">
        <v>317</v>
      </c>
      <c r="J67" s="29" t="s">
        <v>487</v>
      </c>
    </row>
    <row r="68" ht="42" customHeight="1" spans="1:10">
      <c r="A68" s="142" t="s">
        <v>293</v>
      </c>
      <c r="B68" s="20" t="s">
        <v>476</v>
      </c>
      <c r="C68" s="20" t="s">
        <v>311</v>
      </c>
      <c r="D68" s="20" t="s">
        <v>312</v>
      </c>
      <c r="E68" s="29" t="s">
        <v>488</v>
      </c>
      <c r="F68" s="20" t="s">
        <v>323</v>
      </c>
      <c r="G68" s="29" t="s">
        <v>489</v>
      </c>
      <c r="H68" s="20" t="s">
        <v>490</v>
      </c>
      <c r="I68" s="20" t="s">
        <v>317</v>
      </c>
      <c r="J68" s="29" t="s">
        <v>491</v>
      </c>
    </row>
    <row r="69" ht="42" customHeight="1" spans="1:10">
      <c r="A69" s="142" t="s">
        <v>293</v>
      </c>
      <c r="B69" s="20" t="s">
        <v>476</v>
      </c>
      <c r="C69" s="20" t="s">
        <v>311</v>
      </c>
      <c r="D69" s="20" t="s">
        <v>312</v>
      </c>
      <c r="E69" s="29" t="s">
        <v>492</v>
      </c>
      <c r="F69" s="20" t="s">
        <v>323</v>
      </c>
      <c r="G69" s="29" t="s">
        <v>353</v>
      </c>
      <c r="H69" s="20" t="s">
        <v>486</v>
      </c>
      <c r="I69" s="20" t="s">
        <v>317</v>
      </c>
      <c r="J69" s="29" t="s">
        <v>493</v>
      </c>
    </row>
    <row r="70" ht="42" customHeight="1" spans="1:10">
      <c r="A70" s="142" t="s">
        <v>293</v>
      </c>
      <c r="B70" s="20" t="s">
        <v>476</v>
      </c>
      <c r="C70" s="20" t="s">
        <v>311</v>
      </c>
      <c r="D70" s="20" t="s">
        <v>312</v>
      </c>
      <c r="E70" s="29" t="s">
        <v>494</v>
      </c>
      <c r="F70" s="20" t="s">
        <v>323</v>
      </c>
      <c r="G70" s="29" t="s">
        <v>353</v>
      </c>
      <c r="H70" s="20" t="s">
        <v>354</v>
      </c>
      <c r="I70" s="20" t="s">
        <v>317</v>
      </c>
      <c r="J70" s="29" t="s">
        <v>495</v>
      </c>
    </row>
    <row r="71" ht="42" customHeight="1" spans="1:10">
      <c r="A71" s="142" t="s">
        <v>293</v>
      </c>
      <c r="B71" s="20" t="s">
        <v>476</v>
      </c>
      <c r="C71" s="20" t="s">
        <v>311</v>
      </c>
      <c r="D71" s="20" t="s">
        <v>312</v>
      </c>
      <c r="E71" s="29" t="s">
        <v>496</v>
      </c>
      <c r="F71" s="20" t="s">
        <v>323</v>
      </c>
      <c r="G71" s="29" t="s">
        <v>353</v>
      </c>
      <c r="H71" s="20" t="s">
        <v>486</v>
      </c>
      <c r="I71" s="20" t="s">
        <v>317</v>
      </c>
      <c r="J71" s="29" t="s">
        <v>497</v>
      </c>
    </row>
    <row r="72" ht="42" customHeight="1" spans="1:10">
      <c r="A72" s="142" t="s">
        <v>293</v>
      </c>
      <c r="B72" s="20" t="s">
        <v>476</v>
      </c>
      <c r="C72" s="20" t="s">
        <v>311</v>
      </c>
      <c r="D72" s="20" t="s">
        <v>312</v>
      </c>
      <c r="E72" s="29" t="s">
        <v>498</v>
      </c>
      <c r="F72" s="20" t="s">
        <v>323</v>
      </c>
      <c r="G72" s="29" t="s">
        <v>489</v>
      </c>
      <c r="H72" s="20" t="s">
        <v>490</v>
      </c>
      <c r="I72" s="20" t="s">
        <v>317</v>
      </c>
      <c r="J72" s="29" t="s">
        <v>499</v>
      </c>
    </row>
    <row r="73" ht="42" customHeight="1" spans="1:10">
      <c r="A73" s="142" t="s">
        <v>293</v>
      </c>
      <c r="B73" s="20" t="s">
        <v>476</v>
      </c>
      <c r="C73" s="20" t="s">
        <v>311</v>
      </c>
      <c r="D73" s="20" t="s">
        <v>312</v>
      </c>
      <c r="E73" s="29" t="s">
        <v>500</v>
      </c>
      <c r="F73" s="20" t="s">
        <v>323</v>
      </c>
      <c r="G73" s="29" t="s">
        <v>353</v>
      </c>
      <c r="H73" s="20" t="s">
        <v>486</v>
      </c>
      <c r="I73" s="20" t="s">
        <v>317</v>
      </c>
      <c r="J73" s="29" t="s">
        <v>501</v>
      </c>
    </row>
    <row r="74" ht="42" customHeight="1" spans="1:10">
      <c r="A74" s="142" t="s">
        <v>293</v>
      </c>
      <c r="B74" s="20" t="s">
        <v>476</v>
      </c>
      <c r="C74" s="20" t="s">
        <v>311</v>
      </c>
      <c r="D74" s="20" t="s">
        <v>312</v>
      </c>
      <c r="E74" s="29" t="s">
        <v>502</v>
      </c>
      <c r="F74" s="20" t="s">
        <v>323</v>
      </c>
      <c r="G74" s="29" t="s">
        <v>338</v>
      </c>
      <c r="H74" s="20" t="s">
        <v>503</v>
      </c>
      <c r="I74" s="20" t="s">
        <v>317</v>
      </c>
      <c r="J74" s="29" t="s">
        <v>504</v>
      </c>
    </row>
    <row r="75" ht="42" customHeight="1" spans="1:10">
      <c r="A75" s="142" t="s">
        <v>293</v>
      </c>
      <c r="B75" s="20" t="s">
        <v>476</v>
      </c>
      <c r="C75" s="20" t="s">
        <v>311</v>
      </c>
      <c r="D75" s="20" t="s">
        <v>367</v>
      </c>
      <c r="E75" s="29" t="s">
        <v>505</v>
      </c>
      <c r="F75" s="20" t="s">
        <v>314</v>
      </c>
      <c r="G75" s="29" t="s">
        <v>506</v>
      </c>
      <c r="H75" s="20" t="s">
        <v>370</v>
      </c>
      <c r="I75" s="20" t="s">
        <v>317</v>
      </c>
      <c r="J75" s="29" t="s">
        <v>507</v>
      </c>
    </row>
    <row r="76" ht="42" customHeight="1" spans="1:10">
      <c r="A76" s="142" t="s">
        <v>293</v>
      </c>
      <c r="B76" s="20" t="s">
        <v>476</v>
      </c>
      <c r="C76" s="20" t="s">
        <v>311</v>
      </c>
      <c r="D76" s="20" t="s">
        <v>367</v>
      </c>
      <c r="E76" s="29" t="s">
        <v>508</v>
      </c>
      <c r="F76" s="20" t="s">
        <v>314</v>
      </c>
      <c r="G76" s="29" t="s">
        <v>417</v>
      </c>
      <c r="H76" s="20" t="s">
        <v>370</v>
      </c>
      <c r="I76" s="20" t="s">
        <v>317</v>
      </c>
      <c r="J76" s="29" t="s">
        <v>509</v>
      </c>
    </row>
    <row r="77" ht="42" customHeight="1" spans="1:10">
      <c r="A77" s="142" t="s">
        <v>293</v>
      </c>
      <c r="B77" s="20" t="s">
        <v>476</v>
      </c>
      <c r="C77" s="20" t="s">
        <v>311</v>
      </c>
      <c r="D77" s="20" t="s">
        <v>367</v>
      </c>
      <c r="E77" s="29" t="s">
        <v>510</v>
      </c>
      <c r="F77" s="20" t="s">
        <v>323</v>
      </c>
      <c r="G77" s="29" t="s">
        <v>511</v>
      </c>
      <c r="H77" s="20" t="s">
        <v>390</v>
      </c>
      <c r="I77" s="20" t="s">
        <v>391</v>
      </c>
      <c r="J77" s="29" t="s">
        <v>512</v>
      </c>
    </row>
    <row r="78" ht="42" customHeight="1" spans="1:10">
      <c r="A78" s="142" t="s">
        <v>293</v>
      </c>
      <c r="B78" s="20" t="s">
        <v>476</v>
      </c>
      <c r="C78" s="20" t="s">
        <v>311</v>
      </c>
      <c r="D78" s="20" t="s">
        <v>367</v>
      </c>
      <c r="E78" s="29" t="s">
        <v>380</v>
      </c>
      <c r="F78" s="20" t="s">
        <v>314</v>
      </c>
      <c r="G78" s="29" t="s">
        <v>369</v>
      </c>
      <c r="H78" s="20" t="s">
        <v>370</v>
      </c>
      <c r="I78" s="20" t="s">
        <v>317</v>
      </c>
      <c r="J78" s="29" t="s">
        <v>381</v>
      </c>
    </row>
    <row r="79" ht="42" customHeight="1" spans="1:10">
      <c r="A79" s="142" t="s">
        <v>293</v>
      </c>
      <c r="B79" s="20" t="s">
        <v>476</v>
      </c>
      <c r="C79" s="20" t="s">
        <v>311</v>
      </c>
      <c r="D79" s="20" t="s">
        <v>367</v>
      </c>
      <c r="E79" s="29" t="s">
        <v>513</v>
      </c>
      <c r="F79" s="20" t="s">
        <v>323</v>
      </c>
      <c r="G79" s="29" t="s">
        <v>514</v>
      </c>
      <c r="H79" s="20" t="s">
        <v>370</v>
      </c>
      <c r="I79" s="20" t="s">
        <v>317</v>
      </c>
      <c r="J79" s="29" t="s">
        <v>515</v>
      </c>
    </row>
    <row r="80" ht="42" customHeight="1" spans="1:10">
      <c r="A80" s="142" t="s">
        <v>293</v>
      </c>
      <c r="B80" s="20" t="s">
        <v>476</v>
      </c>
      <c r="C80" s="20" t="s">
        <v>311</v>
      </c>
      <c r="D80" s="20" t="s">
        <v>385</v>
      </c>
      <c r="E80" s="29" t="s">
        <v>386</v>
      </c>
      <c r="F80" s="20" t="s">
        <v>323</v>
      </c>
      <c r="G80" s="29" t="s">
        <v>426</v>
      </c>
      <c r="H80" s="20" t="s">
        <v>354</v>
      </c>
      <c r="I80" s="20" t="s">
        <v>317</v>
      </c>
      <c r="J80" s="29" t="s">
        <v>516</v>
      </c>
    </row>
    <row r="81" ht="42" customHeight="1" spans="1:10">
      <c r="A81" s="142" t="s">
        <v>293</v>
      </c>
      <c r="B81" s="20" t="s">
        <v>476</v>
      </c>
      <c r="C81" s="20" t="s">
        <v>311</v>
      </c>
      <c r="D81" s="20" t="s">
        <v>312</v>
      </c>
      <c r="E81" s="29" t="s">
        <v>394</v>
      </c>
      <c r="F81" s="20" t="s">
        <v>395</v>
      </c>
      <c r="G81" s="29" t="s">
        <v>396</v>
      </c>
      <c r="H81" s="20" t="s">
        <v>429</v>
      </c>
      <c r="I81" s="20" t="s">
        <v>317</v>
      </c>
      <c r="J81" s="29" t="s">
        <v>517</v>
      </c>
    </row>
    <row r="82" ht="42" customHeight="1" spans="1:10">
      <c r="A82" s="142" t="s">
        <v>293</v>
      </c>
      <c r="B82" s="20" t="s">
        <v>476</v>
      </c>
      <c r="C82" s="20" t="s">
        <v>398</v>
      </c>
      <c r="D82" s="20" t="s">
        <v>399</v>
      </c>
      <c r="E82" s="29" t="s">
        <v>518</v>
      </c>
      <c r="F82" s="20" t="s">
        <v>395</v>
      </c>
      <c r="G82" s="29" t="s">
        <v>519</v>
      </c>
      <c r="H82" s="20" t="s">
        <v>520</v>
      </c>
      <c r="I82" s="20" t="s">
        <v>391</v>
      </c>
      <c r="J82" s="29" t="s">
        <v>521</v>
      </c>
    </row>
    <row r="83" ht="42" customHeight="1" spans="1:10">
      <c r="A83" s="142" t="s">
        <v>293</v>
      </c>
      <c r="B83" s="20" t="s">
        <v>476</v>
      </c>
      <c r="C83" s="20" t="s">
        <v>398</v>
      </c>
      <c r="D83" s="20" t="s">
        <v>399</v>
      </c>
      <c r="E83" s="29" t="s">
        <v>522</v>
      </c>
      <c r="F83" s="20" t="s">
        <v>323</v>
      </c>
      <c r="G83" s="29" t="s">
        <v>448</v>
      </c>
      <c r="H83" s="20" t="s">
        <v>390</v>
      </c>
      <c r="I83" s="20" t="s">
        <v>391</v>
      </c>
      <c r="J83" s="29" t="s">
        <v>523</v>
      </c>
    </row>
    <row r="84" ht="42" customHeight="1" spans="1:10">
      <c r="A84" s="142" t="s">
        <v>293</v>
      </c>
      <c r="B84" s="20" t="s">
        <v>476</v>
      </c>
      <c r="C84" s="20" t="s">
        <v>398</v>
      </c>
      <c r="D84" s="20" t="s">
        <v>408</v>
      </c>
      <c r="E84" s="29" t="s">
        <v>524</v>
      </c>
      <c r="F84" s="20" t="s">
        <v>323</v>
      </c>
      <c r="G84" s="29" t="s">
        <v>410</v>
      </c>
      <c r="H84" s="20" t="s">
        <v>390</v>
      </c>
      <c r="I84" s="20" t="s">
        <v>391</v>
      </c>
      <c r="J84" s="29" t="s">
        <v>525</v>
      </c>
    </row>
    <row r="85" ht="42" customHeight="1" spans="1:10">
      <c r="A85" s="142" t="s">
        <v>293</v>
      </c>
      <c r="B85" s="20" t="s">
        <v>476</v>
      </c>
      <c r="C85" s="20" t="s">
        <v>414</v>
      </c>
      <c r="D85" s="20" t="s">
        <v>415</v>
      </c>
      <c r="E85" s="29" t="s">
        <v>416</v>
      </c>
      <c r="F85" s="20" t="s">
        <v>314</v>
      </c>
      <c r="G85" s="29" t="s">
        <v>417</v>
      </c>
      <c r="H85" s="20" t="s">
        <v>370</v>
      </c>
      <c r="I85" s="20" t="s">
        <v>391</v>
      </c>
      <c r="J85" s="29" t="s">
        <v>418</v>
      </c>
    </row>
  </sheetData>
  <mergeCells count="14">
    <mergeCell ref="A2:J2"/>
    <mergeCell ref="A3:H3"/>
    <mergeCell ref="A7:A37"/>
    <mergeCell ref="A38:A43"/>
    <mergeCell ref="A44:A51"/>
    <mergeCell ref="A52:A56"/>
    <mergeCell ref="A57:A62"/>
    <mergeCell ref="A63:A85"/>
    <mergeCell ref="B7:B37"/>
    <mergeCell ref="B38:B43"/>
    <mergeCell ref="B44:B51"/>
    <mergeCell ref="B52:B56"/>
    <mergeCell ref="B57:B62"/>
    <mergeCell ref="B63:B8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4" sqref="C14"/>
    </sheetView>
  </sheetViews>
  <sheetFormatPr defaultColWidth="9.10909090909091" defaultRowHeight="14.25" customHeight="1" outlineLevelCol="5"/>
  <cols>
    <col min="1" max="1" width="25.4545454545455" customWidth="1"/>
    <col min="2" max="2" width="25.5454545454545" customWidth="1"/>
    <col min="3" max="3" width="25.1818181818182" customWidth="1"/>
    <col min="4" max="4" width="25.6363636363636" customWidth="1"/>
    <col min="5" max="5" width="27.1818181818182" customWidth="1"/>
    <col min="6" max="6" width="26.9090909090909" customWidth="1"/>
  </cols>
  <sheetData>
    <row r="1" ht="12" customHeight="1" spans="1:6">
      <c r="A1" s="126">
        <v>1</v>
      </c>
      <c r="B1" s="127">
        <v>0</v>
      </c>
      <c r="C1" s="126">
        <v>1</v>
      </c>
      <c r="D1" s="128"/>
      <c r="E1" s="128"/>
      <c r="F1" s="125" t="s">
        <v>526</v>
      </c>
    </row>
    <row r="2" ht="42" customHeight="1" spans="1:6">
      <c r="A2" s="129" t="str">
        <f>"2025"&amp;"年部门政府性基金预算支出预算表"</f>
        <v>2025年部门政府性基金预算支出预算表</v>
      </c>
      <c r="B2" s="129" t="s">
        <v>527</v>
      </c>
      <c r="C2" s="130"/>
      <c r="D2" s="131"/>
      <c r="E2" s="131"/>
      <c r="F2" s="131"/>
    </row>
    <row r="3" ht="13.5" customHeight="1" spans="1:6">
      <c r="A3" s="4" t="str">
        <f>"单位名称："&amp;"昆明市五华区应急管理局"</f>
        <v>单位名称：昆明市五华区应急管理局</v>
      </c>
      <c r="B3" s="4" t="s">
        <v>528</v>
      </c>
      <c r="C3" s="126"/>
      <c r="D3" s="128"/>
      <c r="E3" s="128"/>
      <c r="F3" s="125" t="s">
        <v>1</v>
      </c>
    </row>
    <row r="4" ht="19.5" customHeight="1" spans="1:6">
      <c r="A4" s="132" t="s">
        <v>192</v>
      </c>
      <c r="B4" s="133" t="s">
        <v>73</v>
      </c>
      <c r="C4" s="132" t="s">
        <v>74</v>
      </c>
      <c r="D4" s="10" t="s">
        <v>529</v>
      </c>
      <c r="E4" s="11"/>
      <c r="F4" s="12"/>
    </row>
    <row r="5" ht="18.75" customHeight="1" spans="1:6">
      <c r="A5" s="134"/>
      <c r="B5" s="135"/>
      <c r="C5" s="13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36" t="s">
        <v>84</v>
      </c>
      <c r="C6" s="66">
        <v>3</v>
      </c>
      <c r="D6" s="137">
        <v>4</v>
      </c>
      <c r="E6" s="137">
        <v>5</v>
      </c>
      <c r="F6" s="137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38" t="s">
        <v>182</v>
      </c>
      <c r="B9" s="138" t="s">
        <v>182</v>
      </c>
      <c r="C9" s="139" t="s">
        <v>182</v>
      </c>
      <c r="D9" s="78"/>
      <c r="E9" s="78"/>
      <c r="F9" s="78"/>
    </row>
    <row r="10" customHeight="1" spans="1:1">
      <c r="A10" t="s">
        <v>530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selection activeCell="H9" sqref="H9"/>
    </sheetView>
  </sheetViews>
  <sheetFormatPr defaultColWidth="9.10909090909091" defaultRowHeight="14.25" customHeight="1"/>
  <cols>
    <col min="1" max="1" width="19.0909090909091" customWidth="1"/>
    <col min="2" max="2" width="18.9090909090909" customWidth="1"/>
    <col min="3" max="3" width="15.6363636363636" customWidth="1"/>
    <col min="4" max="4" width="18.9090909090909" customWidth="1"/>
    <col min="5" max="5" width="18.6363636363636" customWidth="1"/>
    <col min="6" max="6" width="5.63636363636364" style="109" customWidth="1"/>
    <col min="7" max="7" width="5.36363636363636" style="109" customWidth="1"/>
    <col min="8" max="8" width="13.1818181818182" customWidth="1"/>
    <col min="9" max="9" width="12.5454545454545" customWidth="1"/>
    <col min="10" max="10" width="12.2727272727273" customWidth="1"/>
    <col min="11" max="11" width="9" customWidth="1"/>
    <col min="12" max="12" width="10" customWidth="1"/>
    <col min="13" max="13" width="9.81818181818182" customWidth="1"/>
    <col min="14" max="14" width="7.72727272727273" customWidth="1"/>
    <col min="15" max="15" width="9" customWidth="1"/>
    <col min="16" max="16" width="10" customWidth="1"/>
    <col min="17" max="17" width="9.54545454545454" customWidth="1"/>
    <col min="18" max="18" width="9.81818181818182" customWidth="1"/>
    <col min="19" max="19" width="8.81818181818182" customWidth="1"/>
  </cols>
  <sheetData>
    <row r="1" ht="15.75" customHeight="1" spans="2:19">
      <c r="B1" s="80"/>
      <c r="C1" s="80"/>
      <c r="R1" s="2"/>
      <c r="S1" s="2" t="s">
        <v>531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110"/>
      <c r="G2" s="110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11" t="str">
        <f>"单位名称："&amp;"昆明市五华区应急管理局"</f>
        <v>单位名称：昆明市五华区应急管理局</v>
      </c>
      <c r="B3" s="82"/>
      <c r="C3" s="82"/>
      <c r="D3" s="6"/>
      <c r="E3" s="6"/>
      <c r="F3" s="112"/>
      <c r="G3" s="112"/>
      <c r="H3" s="6"/>
      <c r="I3" s="6"/>
      <c r="J3" s="6"/>
      <c r="K3" s="6"/>
      <c r="L3" s="6"/>
      <c r="R3" s="7"/>
      <c r="S3" s="125" t="s">
        <v>1</v>
      </c>
    </row>
    <row r="4" ht="15.75" customHeight="1" spans="1:19">
      <c r="A4" s="9" t="s">
        <v>191</v>
      </c>
      <c r="B4" s="83" t="s">
        <v>192</v>
      </c>
      <c r="C4" s="83" t="s">
        <v>532</v>
      </c>
      <c r="D4" s="85" t="s">
        <v>533</v>
      </c>
      <c r="E4" s="85" t="s">
        <v>534</v>
      </c>
      <c r="F4" s="113" t="s">
        <v>535</v>
      </c>
      <c r="G4" s="113" t="s">
        <v>536</v>
      </c>
      <c r="H4" s="85" t="s">
        <v>537</v>
      </c>
      <c r="I4" s="100" t="s">
        <v>199</v>
      </c>
      <c r="J4" s="100"/>
      <c r="K4" s="100"/>
      <c r="L4" s="100"/>
      <c r="M4" s="101"/>
      <c r="N4" s="100"/>
      <c r="O4" s="100"/>
      <c r="P4" s="106"/>
      <c r="Q4" s="100"/>
      <c r="R4" s="101"/>
      <c r="S4" s="74"/>
    </row>
    <row r="5" ht="17.25" customHeight="1" spans="1:19">
      <c r="A5" s="14"/>
      <c r="B5" s="86"/>
      <c r="C5" s="86"/>
      <c r="D5" s="88"/>
      <c r="E5" s="88"/>
      <c r="F5" s="114"/>
      <c r="G5" s="114"/>
      <c r="H5" s="88"/>
      <c r="I5" s="88" t="s">
        <v>55</v>
      </c>
      <c r="J5" s="88" t="s">
        <v>58</v>
      </c>
      <c r="K5" s="88" t="s">
        <v>538</v>
      </c>
      <c r="L5" s="88" t="s">
        <v>539</v>
      </c>
      <c r="M5" s="87" t="s">
        <v>540</v>
      </c>
      <c r="N5" s="102" t="s">
        <v>541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1"/>
      <c r="E6" s="91"/>
      <c r="F6" s="115"/>
      <c r="G6" s="115"/>
      <c r="H6" s="91"/>
      <c r="I6" s="91"/>
      <c r="J6" s="91" t="s">
        <v>57</v>
      </c>
      <c r="K6" s="91"/>
      <c r="L6" s="91"/>
      <c r="M6" s="90"/>
      <c r="N6" s="91" t="s">
        <v>57</v>
      </c>
      <c r="O6" s="91" t="s">
        <v>64</v>
      </c>
      <c r="P6" s="90" t="s">
        <v>65</v>
      </c>
      <c r="Q6" s="91" t="s">
        <v>66</v>
      </c>
      <c r="R6" s="90" t="s">
        <v>67</v>
      </c>
      <c r="S6" s="89" t="s">
        <v>68</v>
      </c>
    </row>
    <row r="7" ht="18" customHeight="1" spans="1:19">
      <c r="A7" s="116">
        <v>1</v>
      </c>
      <c r="B7" s="116" t="s">
        <v>84</v>
      </c>
      <c r="C7" s="117">
        <v>3</v>
      </c>
      <c r="D7" s="117">
        <v>4</v>
      </c>
      <c r="E7" s="116">
        <v>5</v>
      </c>
      <c r="F7" s="118">
        <v>6</v>
      </c>
      <c r="G7" s="118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  <c r="R7" s="116">
        <v>18</v>
      </c>
      <c r="S7" s="116">
        <v>19</v>
      </c>
    </row>
    <row r="8" ht="21" customHeight="1" spans="1:19">
      <c r="A8" s="92" t="s">
        <v>70</v>
      </c>
      <c r="B8" s="93" t="s">
        <v>70</v>
      </c>
      <c r="C8" s="93" t="s">
        <v>234</v>
      </c>
      <c r="D8" s="94" t="s">
        <v>542</v>
      </c>
      <c r="E8" s="94" t="s">
        <v>543</v>
      </c>
      <c r="F8" s="119" t="s">
        <v>503</v>
      </c>
      <c r="G8" s="120">
        <v>6</v>
      </c>
      <c r="H8" s="78">
        <v>360000</v>
      </c>
      <c r="I8" s="78">
        <v>360000</v>
      </c>
      <c r="J8" s="78">
        <v>360000</v>
      </c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2" t="s">
        <v>70</v>
      </c>
      <c r="B9" s="93" t="s">
        <v>70</v>
      </c>
      <c r="C9" s="93" t="s">
        <v>234</v>
      </c>
      <c r="D9" s="94" t="s">
        <v>544</v>
      </c>
      <c r="E9" s="94" t="s">
        <v>545</v>
      </c>
      <c r="F9" s="119" t="s">
        <v>503</v>
      </c>
      <c r="G9" s="120">
        <v>12</v>
      </c>
      <c r="H9" s="78">
        <v>320000</v>
      </c>
      <c r="I9" s="78">
        <v>320000</v>
      </c>
      <c r="J9" s="78">
        <v>320000</v>
      </c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2" t="s">
        <v>70</v>
      </c>
      <c r="B10" s="93" t="s">
        <v>70</v>
      </c>
      <c r="C10" s="93" t="s">
        <v>234</v>
      </c>
      <c r="D10" s="94" t="s">
        <v>546</v>
      </c>
      <c r="E10" s="94" t="s">
        <v>546</v>
      </c>
      <c r="F10" s="119" t="s">
        <v>354</v>
      </c>
      <c r="G10" s="120">
        <v>1</v>
      </c>
      <c r="H10" s="78">
        <v>120000</v>
      </c>
      <c r="I10" s="78">
        <v>120000</v>
      </c>
      <c r="J10" s="78">
        <v>120000</v>
      </c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92" t="s">
        <v>70</v>
      </c>
      <c r="B11" s="93" t="s">
        <v>70</v>
      </c>
      <c r="C11" s="93" t="s">
        <v>244</v>
      </c>
      <c r="D11" s="94" t="s">
        <v>547</v>
      </c>
      <c r="E11" s="94" t="s">
        <v>547</v>
      </c>
      <c r="F11" s="119" t="s">
        <v>548</v>
      </c>
      <c r="G11" s="120">
        <v>35</v>
      </c>
      <c r="H11" s="78">
        <v>7000</v>
      </c>
      <c r="I11" s="78">
        <v>7000</v>
      </c>
      <c r="J11" s="78">
        <v>7000</v>
      </c>
      <c r="K11" s="78"/>
      <c r="L11" s="78"/>
      <c r="M11" s="78"/>
      <c r="N11" s="78"/>
      <c r="O11" s="78"/>
      <c r="P11" s="78"/>
      <c r="Q11" s="78"/>
      <c r="R11" s="78"/>
      <c r="S11" s="78"/>
    </row>
    <row r="12" ht="21" customHeight="1" spans="1:19">
      <c r="A12" s="95" t="s">
        <v>182</v>
      </c>
      <c r="B12" s="96"/>
      <c r="C12" s="96"/>
      <c r="D12" s="97"/>
      <c r="E12" s="97"/>
      <c r="F12" s="121"/>
      <c r="G12" s="122"/>
      <c r="H12" s="78">
        <v>807000</v>
      </c>
      <c r="I12" s="78">
        <v>807000</v>
      </c>
      <c r="J12" s="78">
        <v>807000</v>
      </c>
      <c r="K12" s="78"/>
      <c r="L12" s="78"/>
      <c r="M12" s="78"/>
      <c r="N12" s="78"/>
      <c r="O12" s="78"/>
      <c r="P12" s="78"/>
      <c r="Q12" s="78"/>
      <c r="R12" s="78"/>
      <c r="S12" s="78"/>
    </row>
    <row r="13" ht="21" customHeight="1" spans="1:19">
      <c r="A13" s="111" t="s">
        <v>549</v>
      </c>
      <c r="B13" s="4"/>
      <c r="C13" s="4"/>
      <c r="D13" s="111"/>
      <c r="E13" s="111"/>
      <c r="F13" s="123"/>
      <c r="G13" s="123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selection activeCell="Q6" sqref="Q6"/>
    </sheetView>
  </sheetViews>
  <sheetFormatPr defaultColWidth="9.10909090909091" defaultRowHeight="14.25" customHeight="1"/>
  <cols>
    <col min="1" max="1" width="18.6363636363636" customWidth="1"/>
    <col min="2" max="2" width="19.1818181818182" customWidth="1"/>
    <col min="3" max="3" width="16" customWidth="1"/>
    <col min="4" max="4" width="18.5454545454545" customWidth="1"/>
    <col min="5" max="5" width="35.2727272727273" customWidth="1"/>
    <col min="6" max="6" width="10.1818181818182" customWidth="1"/>
    <col min="7" max="7" width="17.7272727272727" customWidth="1"/>
    <col min="8" max="8" width="18.8181818181818" customWidth="1"/>
    <col min="9" max="9" width="18.9090909090909" customWidth="1"/>
    <col min="10" max="10" width="13.9090909090909" customWidth="1"/>
    <col min="11" max="11" width="17.6363636363636" customWidth="1"/>
    <col min="12" max="12" width="9.45454545454546" customWidth="1"/>
    <col min="13" max="13" width="10.6363636363636" customWidth="1"/>
    <col min="14" max="14" width="10.2727272727273" customWidth="1"/>
    <col min="15" max="15" width="7.90909090909091" customWidth="1"/>
    <col min="16" max="16" width="8.72727272727273" customWidth="1"/>
    <col min="17" max="17" width="10.2727272727273" customWidth="1"/>
    <col min="18" max="18" width="9.45454545454546" customWidth="1"/>
    <col min="19" max="19" width="8.90909090909091" customWidth="1"/>
    <col min="20" max="20" width="9.27272727272727" customWidth="1"/>
  </cols>
  <sheetData>
    <row r="1" ht="16.5" customHeight="1" spans="1:20">
      <c r="A1" s="79"/>
      <c r="B1" s="80"/>
      <c r="C1" s="80"/>
      <c r="D1" s="80"/>
      <c r="E1" s="80"/>
      <c r="F1" s="80"/>
      <c r="G1" s="80"/>
      <c r="H1" s="79"/>
      <c r="I1" s="79"/>
      <c r="J1" s="79"/>
      <c r="K1" s="79"/>
      <c r="L1" s="79"/>
      <c r="M1" s="79"/>
      <c r="N1" s="98"/>
      <c r="O1" s="79"/>
      <c r="P1" s="79"/>
      <c r="Q1" s="80"/>
      <c r="R1" s="79"/>
      <c r="S1" s="104"/>
      <c r="T1" s="104" t="s">
        <v>550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1"/>
      <c r="I2" s="81"/>
      <c r="J2" s="81"/>
      <c r="K2" s="81"/>
      <c r="L2" s="81"/>
      <c r="M2" s="81"/>
      <c r="N2" s="99"/>
      <c r="O2" s="81"/>
      <c r="P2" s="81"/>
      <c r="Q2" s="64"/>
      <c r="R2" s="81"/>
      <c r="S2" s="99"/>
      <c r="T2" s="64"/>
    </row>
    <row r="3" ht="22.5" customHeight="1" spans="1:20">
      <c r="A3" s="71" t="str">
        <f>"单位名称："&amp;"昆明市五华区应急管理局"</f>
        <v>单位名称：昆明市五华区应急管理局</v>
      </c>
      <c r="B3" s="82"/>
      <c r="C3" s="82"/>
      <c r="D3" s="82"/>
      <c r="E3" s="82"/>
      <c r="F3" s="82"/>
      <c r="G3" s="82"/>
      <c r="H3" s="72"/>
      <c r="I3" s="72"/>
      <c r="J3" s="72"/>
      <c r="K3" s="72"/>
      <c r="L3" s="72"/>
      <c r="M3" s="72"/>
      <c r="N3" s="98"/>
      <c r="O3" s="79"/>
      <c r="P3" s="79"/>
      <c r="Q3" s="80"/>
      <c r="R3" s="79"/>
      <c r="S3" s="105"/>
      <c r="T3" s="104" t="s">
        <v>1</v>
      </c>
    </row>
    <row r="4" ht="24" customHeight="1" spans="1:20">
      <c r="A4" s="9" t="s">
        <v>191</v>
      </c>
      <c r="B4" s="83" t="s">
        <v>192</v>
      </c>
      <c r="C4" s="83" t="s">
        <v>532</v>
      </c>
      <c r="D4" s="83" t="s">
        <v>551</v>
      </c>
      <c r="E4" s="83" t="s">
        <v>552</v>
      </c>
      <c r="F4" s="84" t="s">
        <v>553</v>
      </c>
      <c r="G4" s="83" t="s">
        <v>554</v>
      </c>
      <c r="H4" s="85" t="s">
        <v>555</v>
      </c>
      <c r="I4" s="85" t="s">
        <v>556</v>
      </c>
      <c r="J4" s="100" t="s">
        <v>199</v>
      </c>
      <c r="K4" s="100"/>
      <c r="L4" s="100"/>
      <c r="M4" s="100"/>
      <c r="N4" s="101"/>
      <c r="O4" s="100"/>
      <c r="P4" s="100"/>
      <c r="Q4" s="106"/>
      <c r="R4" s="100"/>
      <c r="S4" s="101"/>
      <c r="T4" s="74"/>
    </row>
    <row r="5" ht="24" customHeight="1" spans="1:20">
      <c r="A5" s="14"/>
      <c r="B5" s="86"/>
      <c r="C5" s="86"/>
      <c r="D5" s="86"/>
      <c r="E5" s="86"/>
      <c r="F5" s="87"/>
      <c r="G5" s="86"/>
      <c r="H5" s="88"/>
      <c r="I5" s="88"/>
      <c r="J5" s="88" t="s">
        <v>55</v>
      </c>
      <c r="K5" s="88" t="s">
        <v>58</v>
      </c>
      <c r="L5" s="88" t="s">
        <v>538</v>
      </c>
      <c r="M5" s="88" t="s">
        <v>539</v>
      </c>
      <c r="N5" s="87" t="s">
        <v>540</v>
      </c>
      <c r="O5" s="102" t="s">
        <v>541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90"/>
      <c r="G6" s="89"/>
      <c r="H6" s="91"/>
      <c r="I6" s="91"/>
      <c r="J6" s="91"/>
      <c r="K6" s="91" t="s">
        <v>57</v>
      </c>
      <c r="L6" s="91"/>
      <c r="M6" s="91"/>
      <c r="N6" s="90"/>
      <c r="O6" s="91" t="s">
        <v>57</v>
      </c>
      <c r="P6" s="91" t="s">
        <v>64</v>
      </c>
      <c r="Q6" s="90" t="s">
        <v>65</v>
      </c>
      <c r="R6" s="91" t="s">
        <v>66</v>
      </c>
      <c r="S6" s="90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2" t="s">
        <v>70</v>
      </c>
      <c r="B8" s="93" t="s">
        <v>70</v>
      </c>
      <c r="C8" s="93" t="s">
        <v>234</v>
      </c>
      <c r="D8" s="93" t="s">
        <v>544</v>
      </c>
      <c r="E8" s="93" t="s">
        <v>557</v>
      </c>
      <c r="F8" s="93" t="s">
        <v>76</v>
      </c>
      <c r="G8" s="93" t="s">
        <v>558</v>
      </c>
      <c r="H8" s="94" t="s">
        <v>131</v>
      </c>
      <c r="I8" s="94" t="s">
        <v>544</v>
      </c>
      <c r="J8" s="78">
        <v>320000</v>
      </c>
      <c r="K8" s="78">
        <v>320000</v>
      </c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2" t="s">
        <v>70</v>
      </c>
      <c r="B9" s="93" t="s">
        <v>70</v>
      </c>
      <c r="C9" s="93" t="s">
        <v>234</v>
      </c>
      <c r="D9" s="93" t="s">
        <v>542</v>
      </c>
      <c r="E9" s="93" t="s">
        <v>559</v>
      </c>
      <c r="F9" s="93" t="s">
        <v>76</v>
      </c>
      <c r="G9" s="93" t="s">
        <v>558</v>
      </c>
      <c r="H9" s="94" t="s">
        <v>131</v>
      </c>
      <c r="I9" s="94" t="s">
        <v>542</v>
      </c>
      <c r="J9" s="78">
        <v>360000</v>
      </c>
      <c r="K9" s="78">
        <v>360000</v>
      </c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2" t="s">
        <v>70</v>
      </c>
      <c r="B10" s="93" t="s">
        <v>70</v>
      </c>
      <c r="C10" s="93" t="s">
        <v>234</v>
      </c>
      <c r="D10" s="93" t="s">
        <v>546</v>
      </c>
      <c r="E10" s="93" t="s">
        <v>559</v>
      </c>
      <c r="F10" s="93" t="s">
        <v>76</v>
      </c>
      <c r="G10" s="93" t="s">
        <v>558</v>
      </c>
      <c r="H10" s="94" t="s">
        <v>131</v>
      </c>
      <c r="I10" s="94" t="s">
        <v>546</v>
      </c>
      <c r="J10" s="78">
        <v>120000</v>
      </c>
      <c r="K10" s="78">
        <v>120000</v>
      </c>
      <c r="L10" s="78"/>
      <c r="M10" s="78"/>
      <c r="N10" s="78"/>
      <c r="O10" s="78"/>
      <c r="P10" s="78"/>
      <c r="Q10" s="78"/>
      <c r="R10" s="78"/>
      <c r="S10" s="78"/>
      <c r="T10" s="78"/>
    </row>
    <row r="11" ht="21" customHeight="1" spans="1:20">
      <c r="A11" s="95" t="s">
        <v>182</v>
      </c>
      <c r="B11" s="96"/>
      <c r="C11" s="96"/>
      <c r="D11" s="96"/>
      <c r="E11" s="96"/>
      <c r="F11" s="96"/>
      <c r="G11" s="96"/>
      <c r="H11" s="97"/>
      <c r="I11" s="103"/>
      <c r="J11" s="78">
        <v>800000</v>
      </c>
      <c r="K11" s="78">
        <v>800000</v>
      </c>
      <c r="L11" s="78"/>
      <c r="M11" s="78"/>
      <c r="N11" s="78"/>
      <c r="O11" s="78"/>
      <c r="P11" s="78"/>
      <c r="Q11" s="78"/>
      <c r="R11" s="78"/>
      <c r="S11" s="78"/>
      <c r="T11" s="78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9"/>
  <sheetViews>
    <sheetView showZeros="0" workbookViewId="0">
      <selection activeCell="B16" sqref="B16"/>
    </sheetView>
  </sheetViews>
  <sheetFormatPr defaultColWidth="9.10909090909091" defaultRowHeight="14.25" customHeight="1" outlineLevelCol="4"/>
  <cols>
    <col min="1" max="5" width="28.4545454545455" customWidth="1"/>
    <col min="6" max="6" width="17.0909090909091" customWidth="1"/>
  </cols>
  <sheetData>
    <row r="1" ht="17.25" customHeight="1" spans="4:5">
      <c r="D1" s="69"/>
      <c r="E1" s="2" t="s">
        <v>560</v>
      </c>
    </row>
    <row r="2" ht="41.25" customHeight="1" spans="1:5">
      <c r="A2" s="70" t="str">
        <f>"2025"&amp;"年区对下转移支付预算表"</f>
        <v>2025年区对下转移支付预算表</v>
      </c>
      <c r="B2" s="3"/>
      <c r="C2" s="3"/>
      <c r="D2" s="3"/>
      <c r="E2" s="64"/>
    </row>
    <row r="3" ht="18" customHeight="1" spans="1:5">
      <c r="A3" s="71" t="str">
        <f>"单位名称："&amp;"昆明市五华区应急管理局"</f>
        <v>单位名称：昆明市五华区应急管理局</v>
      </c>
      <c r="B3" s="72"/>
      <c r="C3" s="72"/>
      <c r="D3" s="73"/>
      <c r="E3" s="7" t="s">
        <v>1</v>
      </c>
    </row>
    <row r="4" ht="19.5" customHeight="1" spans="1:5">
      <c r="A4" s="27" t="s">
        <v>561</v>
      </c>
      <c r="B4" s="10" t="s">
        <v>199</v>
      </c>
      <c r="C4" s="11"/>
      <c r="D4" s="11"/>
      <c r="E4" s="74"/>
    </row>
    <row r="5" ht="40.5" customHeight="1" spans="1:5">
      <c r="A5" s="18"/>
      <c r="B5" s="28" t="s">
        <v>55</v>
      </c>
      <c r="C5" s="9" t="s">
        <v>58</v>
      </c>
      <c r="D5" s="75" t="s">
        <v>538</v>
      </c>
      <c r="E5" s="76" t="s">
        <v>562</v>
      </c>
    </row>
    <row r="6" ht="19.5" customHeight="1" spans="1:5">
      <c r="A6" s="19">
        <v>1</v>
      </c>
      <c r="B6" s="19">
        <v>2</v>
      </c>
      <c r="C6" s="19">
        <v>3</v>
      </c>
      <c r="D6" s="77">
        <v>4</v>
      </c>
      <c r="E6" s="35">
        <v>5</v>
      </c>
    </row>
    <row r="7" ht="19.5" customHeight="1" spans="1:5">
      <c r="A7" s="29"/>
      <c r="B7" s="78"/>
      <c r="C7" s="78"/>
      <c r="D7" s="78"/>
      <c r="E7" s="78"/>
    </row>
    <row r="8" ht="19.5" customHeight="1" spans="1:5">
      <c r="A8" s="67"/>
      <c r="B8" s="78"/>
      <c r="C8" s="78"/>
      <c r="D8" s="78"/>
      <c r="E8" s="78"/>
    </row>
    <row r="9" customHeight="1" spans="1:1">
      <c r="A9" t="s">
        <v>563</v>
      </c>
    </row>
  </sheetData>
  <mergeCells count="4">
    <mergeCell ref="A2:E2"/>
    <mergeCell ref="A3:D3"/>
    <mergeCell ref="B4:D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E12" sqref="E12"/>
    </sheetView>
  </sheetViews>
  <sheetFormatPr defaultColWidth="9.10909090909091" defaultRowHeight="12" customHeight="1" outlineLevelRow="7"/>
  <cols>
    <col min="1" max="1" width="23" customWidth="1"/>
    <col min="2" max="2" width="21.0909090909091" customWidth="1"/>
    <col min="3" max="3" width="15.8181818181818" customWidth="1"/>
    <col min="4" max="4" width="16.4545454545455" customWidth="1"/>
    <col min="5" max="5" width="16.2727272727273" customWidth="1"/>
    <col min="6" max="6" width="11.3363636363636" customWidth="1"/>
    <col min="7" max="7" width="13.7272727272727" customWidth="1"/>
    <col min="8" max="8" width="11.5454545454545" customWidth="1"/>
    <col min="9" max="9" width="12.2727272727273" customWidth="1"/>
    <col min="10" max="10" width="17.1818181818182" customWidth="1"/>
  </cols>
  <sheetData>
    <row r="1" ht="16.5" customHeight="1" spans="10:10">
      <c r="J1" s="2" t="s">
        <v>564</v>
      </c>
    </row>
    <row r="2" ht="41.25" customHeight="1" spans="1:10">
      <c r="A2" s="63" t="str">
        <f>"2025"&amp;"年区对下转移支付绩效目标表"</f>
        <v>2025年区对下转移支付绩效目标表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"单位名称："&amp;"昆明市五华区应急管理局"</f>
        <v>单位名称：昆明市五华区应急管理局</v>
      </c>
    </row>
    <row r="4" ht="44.25" customHeight="1" spans="1:10">
      <c r="A4" s="65" t="s">
        <v>561</v>
      </c>
      <c r="B4" s="65" t="s">
        <v>301</v>
      </c>
      <c r="C4" s="65" t="s">
        <v>302</v>
      </c>
      <c r="D4" s="65" t="s">
        <v>303</v>
      </c>
      <c r="E4" s="65" t="s">
        <v>304</v>
      </c>
      <c r="F4" s="66" t="s">
        <v>305</v>
      </c>
      <c r="G4" s="65" t="s">
        <v>306</v>
      </c>
      <c r="H4" s="66" t="s">
        <v>307</v>
      </c>
      <c r="I4" s="66" t="s">
        <v>308</v>
      </c>
      <c r="J4" s="65" t="s">
        <v>309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ht="17" customHeight="1" spans="1:1">
      <c r="A8" t="s">
        <v>565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13" sqref="C13"/>
    </sheetView>
  </sheetViews>
  <sheetFormatPr defaultColWidth="10.4454545454545" defaultRowHeight="14.25" customHeight="1"/>
  <cols>
    <col min="1" max="1" width="19.5454545454545" customWidth="1"/>
    <col min="2" max="2" width="15" customWidth="1"/>
    <col min="3" max="3" width="15.2727272727273" customWidth="1"/>
    <col min="4" max="4" width="18.9090909090909" customWidth="1"/>
    <col min="5" max="5" width="14.1818181818182" customWidth="1"/>
    <col min="6" max="6" width="12.6363636363636" customWidth="1"/>
    <col min="7" max="7" width="12.9090909090909" customWidth="1"/>
    <col min="8" max="8" width="16.4545454545455" customWidth="1"/>
    <col min="9" max="9" width="19.1818181818182" customWidth="1"/>
  </cols>
  <sheetData>
    <row r="1" customHeight="1" spans="1:9">
      <c r="A1" s="37" t="s">
        <v>566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"单位名称："&amp;"昆明市五华区应急管理局"</f>
        <v>单位名称：昆明市五华区应急管理局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191</v>
      </c>
      <c r="B4" s="47" t="s">
        <v>192</v>
      </c>
      <c r="C4" s="48" t="s">
        <v>567</v>
      </c>
      <c r="D4" s="46" t="s">
        <v>568</v>
      </c>
      <c r="E4" s="46" t="s">
        <v>569</v>
      </c>
      <c r="F4" s="46" t="s">
        <v>570</v>
      </c>
      <c r="G4" s="47" t="s">
        <v>571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536</v>
      </c>
      <c r="H5" s="47" t="s">
        <v>572</v>
      </c>
      <c r="I5" s="47" t="s">
        <v>573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574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13" sqref="E13"/>
    </sheetView>
  </sheetViews>
  <sheetFormatPr defaultColWidth="9.10909090909091" defaultRowHeight="14.25" customHeight="1"/>
  <cols>
    <col min="1" max="1" width="14.8181818181818" customWidth="1"/>
    <col min="2" max="2" width="14.6363636363636" customWidth="1"/>
    <col min="3" max="3" width="14" customWidth="1"/>
    <col min="4" max="4" width="13.1818181818182" customWidth="1"/>
    <col min="5" max="5" width="13" customWidth="1"/>
    <col min="6" max="6" width="13.4545454545455" customWidth="1"/>
    <col min="7" max="7" width="13.2727272727273" customWidth="1"/>
    <col min="8" max="8" width="8.54545454545454" customWidth="1"/>
    <col min="9" max="9" width="12.8181818181818" customWidth="1"/>
    <col min="10" max="10" width="15.3636363636364" customWidth="1"/>
    <col min="11" max="11" width="16.6363636363636" customWidth="1"/>
  </cols>
  <sheetData>
    <row r="1" customHeight="1" spans="4:11">
      <c r="D1" s="1"/>
      <c r="E1" s="1"/>
      <c r="F1" s="1"/>
      <c r="G1" s="1"/>
      <c r="K1" s="2" t="s">
        <v>575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"单位名称："&amp;"昆明市五华区应急管理局"</f>
        <v>单位名称：昆明市五华区应急管理局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278</v>
      </c>
      <c r="B4" s="8" t="s">
        <v>194</v>
      </c>
      <c r="C4" s="8" t="s">
        <v>279</v>
      </c>
      <c r="D4" s="9" t="s">
        <v>195</v>
      </c>
      <c r="E4" s="9" t="s">
        <v>196</v>
      </c>
      <c r="F4" s="9" t="s">
        <v>280</v>
      </c>
      <c r="G4" s="9" t="s">
        <v>281</v>
      </c>
      <c r="H4" s="27" t="s">
        <v>55</v>
      </c>
      <c r="I4" s="10" t="s">
        <v>576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577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F12" sqref="F12"/>
    </sheetView>
  </sheetViews>
  <sheetFormatPr defaultColWidth="9.10909090909091" defaultRowHeight="14.25" customHeight="1" outlineLevelCol="6"/>
  <cols>
    <col min="1" max="1" width="21.4545454545455" customWidth="1"/>
    <col min="2" max="2" width="19" customWidth="1"/>
    <col min="3" max="3" width="36.3636363636364" customWidth="1"/>
    <col min="4" max="4" width="12.3636363636364" customWidth="1"/>
    <col min="5" max="7" width="21.8181818181818" customWidth="1"/>
  </cols>
  <sheetData>
    <row r="1" ht="13.5" customHeight="1" spans="4:7">
      <c r="D1" s="1"/>
      <c r="G1" s="2" t="s">
        <v>578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"单位名称："&amp;"昆明市五华区应急管理局"</f>
        <v>单位名称：昆明市五华区应急管理局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279</v>
      </c>
      <c r="B4" s="8" t="s">
        <v>278</v>
      </c>
      <c r="C4" s="8" t="s">
        <v>194</v>
      </c>
      <c r="D4" s="9" t="s">
        <v>579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4177600</v>
      </c>
      <c r="F8" s="22">
        <v>4177600</v>
      </c>
      <c r="G8" s="22">
        <v>4177600</v>
      </c>
    </row>
    <row r="9" ht="18.75" customHeight="1" spans="1:7">
      <c r="A9" s="20"/>
      <c r="B9" s="20" t="s">
        <v>580</v>
      </c>
      <c r="C9" s="20" t="s">
        <v>286</v>
      </c>
      <c r="D9" s="20" t="s">
        <v>581</v>
      </c>
      <c r="E9" s="22">
        <v>60100</v>
      </c>
      <c r="F9" s="22">
        <v>60100</v>
      </c>
      <c r="G9" s="22">
        <v>60100</v>
      </c>
    </row>
    <row r="10" ht="18.75" customHeight="1" spans="1:7">
      <c r="A10" s="23"/>
      <c r="B10" s="20" t="s">
        <v>580</v>
      </c>
      <c r="C10" s="20" t="s">
        <v>288</v>
      </c>
      <c r="D10" s="20" t="s">
        <v>581</v>
      </c>
      <c r="E10" s="22">
        <v>1277500</v>
      </c>
      <c r="F10" s="22">
        <v>1277500</v>
      </c>
      <c r="G10" s="22">
        <v>1277500</v>
      </c>
    </row>
    <row r="11" ht="18.75" customHeight="1" spans="1:7">
      <c r="A11" s="23"/>
      <c r="B11" s="20" t="s">
        <v>580</v>
      </c>
      <c r="C11" s="20" t="s">
        <v>290</v>
      </c>
      <c r="D11" s="20" t="s">
        <v>581</v>
      </c>
      <c r="E11" s="22">
        <v>20000</v>
      </c>
      <c r="F11" s="22">
        <v>20000</v>
      </c>
      <c r="G11" s="22">
        <v>20000</v>
      </c>
    </row>
    <row r="12" ht="18.75" customHeight="1" spans="1:7">
      <c r="A12" s="23"/>
      <c r="B12" s="20" t="s">
        <v>582</v>
      </c>
      <c r="C12" s="20" t="s">
        <v>293</v>
      </c>
      <c r="D12" s="20" t="s">
        <v>581</v>
      </c>
      <c r="E12" s="22">
        <v>1520000</v>
      </c>
      <c r="F12" s="22">
        <v>1520000</v>
      </c>
      <c r="G12" s="22">
        <v>1520000</v>
      </c>
    </row>
    <row r="13" ht="18.75" customHeight="1" spans="1:7">
      <c r="A13" s="23"/>
      <c r="B13" s="20" t="s">
        <v>582</v>
      </c>
      <c r="C13" s="20" t="s">
        <v>297</v>
      </c>
      <c r="D13" s="20" t="s">
        <v>581</v>
      </c>
      <c r="E13" s="22">
        <v>840000</v>
      </c>
      <c r="F13" s="22">
        <v>840000</v>
      </c>
      <c r="G13" s="22">
        <v>840000</v>
      </c>
    </row>
    <row r="14" ht="18.75" customHeight="1" spans="1:7">
      <c r="A14" s="23"/>
      <c r="B14" s="20" t="s">
        <v>582</v>
      </c>
      <c r="C14" s="20" t="s">
        <v>299</v>
      </c>
      <c r="D14" s="20" t="s">
        <v>581</v>
      </c>
      <c r="E14" s="22">
        <v>460000</v>
      </c>
      <c r="F14" s="22">
        <v>460000</v>
      </c>
      <c r="G14" s="22">
        <v>460000</v>
      </c>
    </row>
    <row r="15" ht="18.75" customHeight="1" spans="1:7">
      <c r="A15" s="24" t="s">
        <v>55</v>
      </c>
      <c r="B15" s="25" t="s">
        <v>583</v>
      </c>
      <c r="C15" s="25"/>
      <c r="D15" s="26"/>
      <c r="E15" s="22">
        <v>4177600</v>
      </c>
      <c r="F15" s="22">
        <v>4177600</v>
      </c>
      <c r="G15" s="22">
        <v>4177600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是橙子啊</cp:lastModifiedBy>
  <dcterms:created xsi:type="dcterms:W3CDTF">2025-03-04T05:46:00Z</dcterms:created>
  <dcterms:modified xsi:type="dcterms:W3CDTF">2025-03-12T08:43:18Z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A97080E6972D4528A20FC3E40EF62864_13</vt:lpwstr>
  </property>
  <property fmtid="{D5CDD505-2E9C-101B-9397-08002B2CF9AE}" pid="3" name="KSOProductBuildVer">
    <vt:lpwstr>2052-12.1.0.20305</vt:lpwstr>
  </property>
</Properties>
</file>