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<sst xmlns="http://schemas.openxmlformats.org/spreadsheetml/2006/main" count="1954" uniqueCount="584">
  <si>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</si>
  <si>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</si>
  <si>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</si>
  <si>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</si>
  <si>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</si>
  <si>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</si>
  <si>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</si>
  <si>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</si>
  <si>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</si>
  <si>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</si>
  <si>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</si>
  <si>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</si>
  <si>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</si>
  <si>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</si>
  <si>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</si>
  <si>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</si>
  <si>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</si>
  <si>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</si>
  <si>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</si>
  <si>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</si>
  <si>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</si>
  <si>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</si>
  <si>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</si>
  <si>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</si>
  <si>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</si>
  <si>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</si>
  <si>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</si>
  <si>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</si>
  <si>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</si>
  <si>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</si>
  <si>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</si>
  <si>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</si>
  <si>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</si>
  <si>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</si>
  <si>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</si>
  <si>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</si>
  <si>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</si>
  <si>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</si>
  <si>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</si>
  <si>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</si>
  <si>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</si>
  <si>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</si>
  <si>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</si>
  <si>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</si>
  <si>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</si>
  <si>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</si>
  <si>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</si>
  <si>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</si>
  <si>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</si>
  <si>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</si>
  <si>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</si>
  <si>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</si>
  <si>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</si>
  <si>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</si>
  <si>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</si>
  <si>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</si>
  <si>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</si>
  <si>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</si>
  <si>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</si>
  <si>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</si>
  <si>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</si>
  <si>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</si>
  <si>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</si>
  <si>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</si>
  <si>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</si>
  <si>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</si>
  <si>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</si>
  <si>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</si>
  <si>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</si>
  <si>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210</t>
  </si>
  <si>
    <t>昆明市五华区残疾人联合会</t>
  </si>
  <si>
    <t>210001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</si>
  <si>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</si>
  <si>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</si>
  <si>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</si>
  <si>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</si>
  <si>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</si>
  <si>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</si>
  <si>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</si>
  <si>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</si>
  <si>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</si>
  <si>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</si>
  <si>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</si>
  <si>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</si>
  <si>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</si>
  <si>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</si>
  <si>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</si>
  <si>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</si>
  <si>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</si>
  <si>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</si>
  <si>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</si>
  <si>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</si>
  <si>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</si>
  <si>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</si>
  <si>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</si>
  <si>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</si>
  <si>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</si>
  <si>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</si>
  <si>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</si>
  <si>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</si>
  <si>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</si>
  <si>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</si>
  <si>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</si>
  <si>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</si>
  <si>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</si>
  <si>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</si>
  <si>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</si>
  <si>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</si>
  <si>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</si>
  <si>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</si>
  <si>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20811</t>
  </si>
  <si>
    <t>残疾人事业</t>
  </si>
  <si>
    <t>2081101</t>
  </si>
  <si>
    <t>行政运行</t>
  </si>
  <si>
    <t>2081102</t>
  </si>
  <si>
    <t>一般行政管理事务</t>
  </si>
  <si>
    <t>2081104</t>
  </si>
  <si>
    <t>残疾人康复</t>
  </si>
  <si>
    <t>2081105</t>
  </si>
  <si>
    <t>残疾人就业</t>
  </si>
  <si>
    <t>2081199</t>
  </si>
  <si>
    <t>其他残疾人事业支出</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</si>
  <si>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</si>
  <si>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</si>
  <si>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</si>
  <si>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</si>
  <si>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</si>
  <si>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</si>
  <si>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</si>
  <si>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</si>
  <si>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</si>
  <si>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</si>
  <si>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</si>
  <si>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</si>
  <si>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</si>
  <si>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</si>
  <si>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</si>
  <si>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</si>
  <si>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</si>
  <si>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</si>
  <si>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</si>
  <si>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</si>
  <si>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</si>
  <si>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</si>
  <si>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</si>
  <si>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</si>
  <si>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</si>
  <si>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</si>
  <si>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</si>
  <si>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</si>
  <si>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</si>
  <si>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</si>
  <si>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</si>
  <si>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</si>
  <si>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</si>
  <si>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</si>
  <si>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</si>
  <si>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</si>
  <si>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</si>
  <si>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</si>
  <si>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</si>
  <si>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</si>
  <si>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</si>
  <si>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</si>
  <si>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</si>
  <si>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</si>
  <si>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</si>
  <si>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</si>
  <si>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</si>
  <si>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</si>
  <si>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</si>
  <si>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</si>
  <si>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</si>
  <si>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</si>
  <si>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</si>
  <si>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</si>
  <si>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</si>
  <si>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</si>
  <si>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</si>
  <si>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</si>
  <si>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</si>
  <si>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</si>
  <si>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</si>
  <si>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</si>
  <si>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</si>
  <si>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</si>
  <si>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</si>
  <si>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</si>
  <si>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</si>
  <si>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</si>
  <si>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</si>
  <si>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</si>
  <si>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</si>
  <si>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</si>
  <si>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</si>
  <si>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</si>
  <si>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</si>
  <si>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</si>
  <si>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</si>
  <si>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</si>
  <si>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</si>
  <si>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</si>
  <si>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530102210000000004063</t>
  </si>
  <si>
    <t>行政人员工资支出</t>
  </si>
  <si>
    <t>30101</t>
  </si>
  <si>
    <t>基本工资</t>
  </si>
  <si>
    <t>30102</t>
  </si>
  <si>
    <t>津贴补贴</t>
  </si>
  <si>
    <t>30103</t>
  </si>
  <si>
    <t>奖金</t>
  </si>
  <si>
    <t>530102210000000004064</t>
  </si>
  <si>
    <t>事业人员工资支出</t>
  </si>
  <si>
    <t>30107</t>
  </si>
  <si>
    <t>绩效工资</t>
  </si>
  <si>
    <t>530102210000000004065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</si>
  <si>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</si>
  <si>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</si>
  <si>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</si>
  <si>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</si>
  <si>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</si>
  <si>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</si>
  <si>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</si>
  <si>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</si>
  <si>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</si>
  <si>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</si>
  <si>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</si>
  <si>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530102210000000004066</t>
  </si>
  <si>
    <t>30113</t>
  </si>
  <si>
    <t>530102210000000004068</t>
  </si>
  <si>
    <t>公务用车运行维护费</t>
  </si>
  <si>
    <t>30231</t>
  </si>
  <si>
    <t>530102210000000004069</t>
  </si>
  <si>
    <t>公务交通补贴</t>
  </si>
  <si>
    <t>30239</t>
  </si>
  <si>
    <t>其他交通费用</t>
  </si>
  <si>
    <t>530102210000000004070</t>
  </si>
  <si>
    <t>工会经费</t>
  </si>
  <si>
    <t>30228</t>
  </si>
  <si>
    <t>530102210000000004073</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</si>
  <si>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</si>
  <si>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</si>
  <si>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</si>
  <si>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</si>
  <si>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</si>
  <si>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</si>
  <si>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</si>
  <si>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</si>
  <si>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</si>
  <si>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</si>
  <si>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</si>
  <si>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</si>
  <si>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</si>
  <si>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</si>
  <si>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</si>
  <si>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</si>
  <si>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</si>
  <si>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</si>
  <si>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</si>
  <si>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530102231100001231793</t>
  </si>
  <si>
    <t>离退休人员支出</t>
  </si>
  <si>
    <t>30305</t>
  </si>
  <si>
    <t>生活补助</t>
  </si>
  <si>
    <t>530102231100001411160</t>
  </si>
  <si>
    <t>行政人员绩效奖励</t>
  </si>
  <si>
    <t>530102231100001411162</t>
  </si>
  <si>
    <t>事业人员绩效奖励</t>
  </si>
  <si>
    <t>530102231100001574379</t>
  </si>
  <si>
    <t>离退休及特殊人员福利费</t>
  </si>
  <si>
    <t>530102241100002190782</t>
  </si>
  <si>
    <t>其他人员支出</t>
  </si>
  <si>
    <t>30199</t>
  </si>
  <si>
    <t>其他工资福利支出</t>
  </si>
  <si>
    <t>预算05-1表</t>
  </si>
  <si>
    <t>项目分类</t>
  </si>
  <si>
    <t>项目单位</t>
  </si>
  <si>
    <t>经济科目编码</t>
  </si>
  <si>
    <t>经济科目名称</t>
  </si>
  <si>
    <t>本年拨款</t>
  </si>
  <si>
    <t>其中：本次下达</t>
  </si>
  <si>
    <t>其他公用支出</t>
  </si>
  <si>
    <t>530102251100003868075</t>
  </si>
  <si>
    <t>党建经费</t>
  </si>
  <si>
    <t>530102251100003868855</t>
  </si>
  <si>
    <t>食堂运行经费</t>
  </si>
  <si>
    <t>专项业务类</t>
  </si>
  <si>
    <t>530102200000000000074</t>
  </si>
  <si>
    <t>区残疾人综合服务中心工作运行经费</t>
  </si>
  <si>
    <t>30209</t>
  </si>
  <si>
    <t>物业管理费</t>
  </si>
  <si>
    <t>30227</t>
  </si>
  <si>
    <t>委托业务费</t>
  </si>
  <si>
    <t>民生类</t>
  </si>
  <si>
    <t>530102221100000410178</t>
  </si>
  <si>
    <t>残疾人社会事业及基本保障工作经费</t>
  </si>
  <si>
    <t>30306</t>
  </si>
  <si>
    <t>救济费</t>
  </si>
  <si>
    <t>30308</t>
  </si>
  <si>
    <t>助学金</t>
  </si>
  <si>
    <t>30399</t>
  </si>
  <si>
    <t>其他对个人和家庭的补助</t>
  </si>
  <si>
    <t>事业发展类</t>
  </si>
  <si>
    <t>530102231100001318984</t>
  </si>
  <si>
    <t>残疾人基层组织建设及服务经费</t>
  </si>
  <si>
    <t>530102251100003917603</t>
  </si>
  <si>
    <t>昆财社〔2024〕184号提前下达2025年中央财政残疾人事业发展补助预算资金</t>
  </si>
  <si>
    <t>预算05-2表</t>
  </si>
  <si>
    <t>项目年度绩效目标</t>
  </si>
  <si>
    <t>一级指标</t>
  </si>
  <si>
    <t>二级指标</t>
  </si>
  <si>
    <t>三级指标</t>
  </si>
  <si>
    <t>指标性质</t>
  </si>
  <si>
    <t>指标值</t>
  </si>
  <si>
    <t>度量单位</t>
  </si>
  <si>
    <t>指标属性</t>
  </si>
  <si>
    <t>指标内容</t>
  </si>
  <si>
    <t>根据昆财社〔2024〕184号提前下达2025年中央财政残疾人事业发展补助预算资金的文件要求，2025年计划开展相关工作：1.通过实施残疾人精准康复服务行动，为有康复需求的经济困难家庭7岁以上残疾儿童或成年持证残疾人(含视力、听力、肢体、智力、精神残疾)提供康复医疗、康复训练、辅助器具适配、支持性服务等基本康复服务，有效改善其功能障碍、提高生活质量和社会活动参与能力。2.补助20名农村困难残疾人接受实用技术培训。3.为残疾人机动轮椅车车主发放燃油补贴不少于30人次，弥补残疾人出行成本。
综上，年度项目总体服务残疾人满意度不低于90%，及时发放相关补助以及开展相关工作，有效提高辖区持证残疾人生活质量、残疾人康复水平、残疾人机动轮椅车车主出行便利程度等，减轻残疾人家庭负担，增强残疾人获得感、幸福感、安全感。</t>
  </si>
  <si>
    <t>产出指标</t>
  </si>
  <si>
    <t>数量指标</t>
  </si>
  <si>
    <t>享受机动轮椅车燃油补贴人次数</t>
  </si>
  <si>
    <t>=</t>
  </si>
  <si>
    <t>30</t>
  </si>
  <si>
    <t>人次</t>
  </si>
  <si>
    <t>定量指标</t>
  </si>
  <si>
    <t>反映享受机动轮椅车燃油补贴人次数</t>
  </si>
  <si>
    <t>有需求的残疾人得到康复服务的比例</t>
  </si>
  <si>
    <t>&gt;=</t>
  </si>
  <si>
    <t>85</t>
  </si>
  <si>
    <t>%</t>
  </si>
  <si>
    <t>反映有需求的残疾人得到康复服务的比例</t>
  </si>
  <si>
    <t>农村困难残疾人实用技术培训人数</t>
  </si>
  <si>
    <t>20</t>
  </si>
  <si>
    <t>人</t>
  </si>
  <si>
    <t>反映农村困难残疾人实用技术培训人数</t>
  </si>
  <si>
    <t>质量指标</t>
  </si>
  <si>
    <t>残疾人补助金发放完成率</t>
  </si>
  <si>
    <t>100</t>
  </si>
  <si>
    <t>反映残疾人补助金发放完成率</t>
  </si>
  <si>
    <t>农村实用技术培训合格率</t>
  </si>
  <si>
    <t>反映农村实用技术培训合格率</t>
  </si>
  <si>
    <t>时效指标</t>
  </si>
  <si>
    <t>项目完成及时性</t>
  </si>
  <si>
    <t>及时</t>
  </si>
  <si>
    <t>是/否</t>
  </si>
  <si>
    <t>定性指标</t>
  </si>
  <si>
    <t>反映项目完成及时性</t>
  </si>
  <si>
    <t>成本指标</t>
  </si>
  <si>
    <t>经济成本指标</t>
  </si>
  <si>
    <t>&lt;=</t>
  </si>
  <si>
    <t>年初预算数</t>
  </si>
  <si>
    <t>元</t>
  </si>
  <si>
    <t>反映成本节约</t>
  </si>
  <si>
    <t>效益指标</t>
  </si>
  <si>
    <t>社会效益</t>
  </si>
  <si>
    <t>提高持证残疾人生活质量</t>
  </si>
  <si>
    <t>有所提高</t>
  </si>
  <si>
    <t>反映项目实施后是否提高持证残疾人生活质量</t>
  </si>
  <si>
    <t>残疾人康复服务水平</t>
  </si>
  <si>
    <t>反映项目实施后是否有所提高残疾人康复服务水平</t>
  </si>
  <si>
    <t>残疾人机动轮椅车车主出行便利程度</t>
  </si>
  <si>
    <t>反映项目实施后是否有所提高残疾人机动轮椅车车主出行便利程度</t>
  </si>
  <si>
    <t>满意度指标</t>
  </si>
  <si>
    <t>服务对象满意度</t>
  </si>
  <si>
    <t>残疾人及亲属对残疾人服务的满意度</t>
  </si>
  <si>
    <t>80</t>
  </si>
  <si>
    <t>反映残疾人及亲属对残疾人服务的满意度</t>
  </si>
  <si>
    <t xml:space="preserve">1.服务保障目标：确保全年为单位职工提供不少于12人的就餐服务，保证每日按时开餐，不因食材短缺、设备故障等原因中断供餐。维持单位工作秩序稳定。
2.质量提升目标：通过定期更换菜单、增加菜品花样等方式，保证每日菜品基本不重复，同时严格把控食材的源头，使食材新鲜度和安全性达标。
3.成本控制目标：把食堂运行控制在预算经费内，从食材采购、水电费、人力成本方面合理分配，高效运用。
</t>
  </si>
  <si>
    <t>保障单位供餐人数</t>
  </si>
  <si>
    <t>反映保障单位供餐人数</t>
  </si>
  <si>
    <t>食品安全达标率</t>
  </si>
  <si>
    <t>反映食品安全达标率</t>
  </si>
  <si>
    <t>按时按量开餐</t>
  </si>
  <si>
    <t>95</t>
  </si>
  <si>
    <t>按时开餐率</t>
  </si>
  <si>
    <t>63360</t>
  </si>
  <si>
    <t>食堂运行总成本控制在预算范围内</t>
  </si>
  <si>
    <t>保障食堂正常运转</t>
  </si>
  <si>
    <t>有效保障</t>
  </si>
  <si>
    <t>为工作人员提供安全、营养的餐饮服务，有助于提高工作效率，提升本单位形象，工作人员投诉率</t>
  </si>
  <si>
    <t>单位工作人员满意度</t>
  </si>
  <si>
    <t>90</t>
  </si>
  <si>
    <t>单位工作人员对食堂服务的综合满意度</t>
  </si>
  <si>
    <t>根据《五华区关于进一步做好行动不便重度残疾人开展残疾评定上门服务工作实施方案》（五残联发〔2021〕4号）、《五华区困难重度残疾人家庭无障碍改造项目实施办法》（五残发〔2022〕8号）、关于印发进一步贯彻落实《云南省残联加强和改进专门协会工作的意见》的通知（昆残发〔2021〕24号）、五政办通〔2005〕35号，关于同意增加残疾人活动经费的批复等相关文件，2025年计划开展相关工作：
1.进一步健全5个残疾人专门协会组织体系，夯实组织基础，加强制度建设，活跃和规范协会工作，为各类别残疾人提供更贴心的服务；2.计划为40名重度残疾人开展上门评定服务，为残疾人提供便利服务；3.认真组织我区残疾人积极参与各项社会活动，根据上级工作安排组织丰富多彩的文体活动，拟举办残疾人运动会一场；4.对残联亮点工作、党的建设、民生服务等在省级主流媒体和网络平台上进行不少于10次宣传报道，做到及时报道且宣传效果显著。
综上，年度项目总体服务残疾人满意度不低于90%，及时开展相关工作，有效提高残疾人专职委员工作能力，有效推进残联业务系统整合联动，不断建立健全残疾人福利制度，提升残疾人群体生活幸福指数。</t>
  </si>
  <si>
    <t>残疾人工作者业务培训次数</t>
  </si>
  <si>
    <t>次</t>
  </si>
  <si>
    <t>反映残疾人工作者业务培训次数</t>
  </si>
  <si>
    <t>残疾人专门协会数量</t>
  </si>
  <si>
    <t>个</t>
  </si>
  <si>
    <t>反映残疾人专门协会数量</t>
  </si>
  <si>
    <t>残疾人评定上门服务人数</t>
  </si>
  <si>
    <t>40</t>
  </si>
  <si>
    <t>反映残疾人评定上门服务人数</t>
  </si>
  <si>
    <t>举办活动次数</t>
  </si>
  <si>
    <t>反映举办活动次数</t>
  </si>
  <si>
    <t>宣传报道条数</t>
  </si>
  <si>
    <t>条</t>
  </si>
  <si>
    <t>反映主流媒体和网络平台上进行宣传报道条数</t>
  </si>
  <si>
    <t>宣传知晓率</t>
  </si>
  <si>
    <t>反映宣传知晓率</t>
  </si>
  <si>
    <t>宣传信息报道及时性</t>
  </si>
  <si>
    <t>反映宣传信息报道及时性</t>
  </si>
  <si>
    <t>年初预算批复</t>
  </si>
  <si>
    <t>残疾人专职委员工作能力</t>
  </si>
  <si>
    <t>有效提高</t>
  </si>
  <si>
    <t>反映残疾人专职委员工作能力明显提高</t>
  </si>
  <si>
    <t>提升残疾人群体生活幸福指数</t>
  </si>
  <si>
    <t>反映项目实施后是否提升残疾人群体生活幸福指数</t>
  </si>
  <si>
    <t>残联业务系统整合联动</t>
  </si>
  <si>
    <t>有效推进</t>
  </si>
  <si>
    <t>反映项目实施后残联业务系统整合联动是否有效推进</t>
  </si>
  <si>
    <t>可持续影响</t>
  </si>
  <si>
    <t>建立健全残疾人福利制度</t>
  </si>
  <si>
    <t>不断健全</t>
  </si>
  <si>
    <t>反映项目实施能否达到五华区残疾人福利制度的健全</t>
  </si>
  <si>
    <t>服务对象对基层残疾人工作者的满意度</t>
  </si>
  <si>
    <t>反映服务对象对基层残疾人工作者的满意度</t>
  </si>
  <si>
    <t>根据《昆明市残疾人职业技能培训取证补助办法（试行）》（昆残发〔2015〕55号）、《昆明市五华区扶持残疾人自主创业个体就业暂行办法》、《昆明市残疾人机动车驾驶技能培训补助办法（试行）》(昆残发〔2015〕177号)、《关于印发&lt;昆明市盲人保健按摩机构规范化建设实施方案&gt;的通知》（昆残发﹝2024﹞10号）等文件要求，2025年计划开展相关工作：
1.确保及时为残疾人参保各类保险及商业意外险，参保缴纳完成率达到100%；2.拟对28人贫困残疾人发放生活临时救助；3.做好残疾人托养服务工作；4.完成春雨助学拟对260人进行资助，大中专(高中)助学拟对40名学生进行资助；5.计划为5名符合条件的重度残疾人进行家庭无障碍改造；6.对各类残疾人进行的康复需求调査、建档立卡、人员培训、组织宣传、辅具发放、康复救助等提供日常康复救助服务，使残疾人康复率达到85%以上；7.为精神病患者提供免费服药服务；8.开展残疾儿童康复救助工作，使残疾儿童康复率达到85%以上；9.根据残疾人的就业和培训需求，拟开展不少于2次技能培训；10.拟举办2场残疾人及亲属专场就业招聘会。
综上，年度项目总体服务残疾人满意度不低于90%，及时发放相关补助以及开展相关工作，有效提高辖区持证残疾人生活质量、残疾人康复水平，减轻残疾人家庭负担，同时加强残疾人职业技能水平、就业竞争力，增强残疾人获得感、幸福感、安全感。</t>
  </si>
  <si>
    <t>残疾人意外伤害险代缴人数</t>
  </si>
  <si>
    <t>14200</t>
  </si>
  <si>
    <t>反映残疾人意外伤害险代缴人数</t>
  </si>
  <si>
    <t>贫困残疾人生活临时救助人数</t>
  </si>
  <si>
    <t>28</t>
  </si>
  <si>
    <t>反映贫困残疾人生活临时救助人数</t>
  </si>
  <si>
    <t>春雨助学人数</t>
  </si>
  <si>
    <t>260</t>
  </si>
  <si>
    <t>反映春雨助学人数</t>
  </si>
  <si>
    <t>大中专（高中）助学人数</t>
  </si>
  <si>
    <t>反映大中专（高中）助学人数</t>
  </si>
  <si>
    <t>家庭无障碍改造数</t>
  </si>
  <si>
    <t>户</t>
  </si>
  <si>
    <t>反映家庭无障碍改造数</t>
  </si>
  <si>
    <t>康复救助服务事项</t>
  </si>
  <si>
    <t>项</t>
  </si>
  <si>
    <t>反映康复救助服务事项</t>
  </si>
  <si>
    <t>残疾人技能培训次数</t>
  </si>
  <si>
    <t>反映残疾人技能培训次数</t>
  </si>
  <si>
    <t>残疾人及亲属就业招聘会举办次数</t>
  </si>
  <si>
    <t>反映残疾人及亲属就业招聘会举办次数</t>
  </si>
  <si>
    <t>残疾人参保缴纳完成率</t>
  </si>
  <si>
    <t>反映残疾人参保缴纳完成率</t>
  </si>
  <si>
    <t>残疾人托养扶助金补助完成率</t>
  </si>
  <si>
    <t>反映残疾人托养扶助金补助完成率</t>
  </si>
  <si>
    <t>残疾人精准康复率</t>
  </si>
  <si>
    <t>反映残疾人精准康复率</t>
  </si>
  <si>
    <t>残疾儿童康复救助率</t>
  </si>
  <si>
    <t>反映残疾儿童康复救助率</t>
  </si>
  <si>
    <t>技能培训合格率</t>
  </si>
  <si>
    <t>反映技能培训合格率</t>
  </si>
  <si>
    <t>就业意向达成率</t>
  </si>
  <si>
    <t>反映就业意向达成率</t>
  </si>
  <si>
    <t>残疾人参保缴纳及时性</t>
  </si>
  <si>
    <t>反映残疾人参保缴纳及时性</t>
  </si>
  <si>
    <t>开展残疾人康复救助工作及时性</t>
  </si>
  <si>
    <t>反映开展残疾人康复救助工作及时性</t>
  </si>
  <si>
    <t>开展职业技能培训及时性</t>
  </si>
  <si>
    <t>反映开展职业技能培训及时性</t>
  </si>
  <si>
    <t>有效提升</t>
  </si>
  <si>
    <t>有效提高残疾人康复水平</t>
  </si>
  <si>
    <t>反映有需求的残疾人/残疾儿童基本康复水平是否提升</t>
  </si>
  <si>
    <t>精神病患者康复及医疗的负担</t>
  </si>
  <si>
    <t>有效减轻</t>
  </si>
  <si>
    <t>反映项目实施后能否达到减轻精神病患者防治康复及医疗的负担</t>
  </si>
  <si>
    <t>减轻残疾儿童家庭负担</t>
  </si>
  <si>
    <t>反映项目实施后能否达到残疾儿童家庭负担减轻</t>
  </si>
  <si>
    <t>残疾人职业技能水平、就业竞争力</t>
  </si>
  <si>
    <t>反映项目实施是否进一步提高了残疾人的职业技能水平、就业竞争力</t>
  </si>
  <si>
    <t>残疾人获得感、幸福感、安全感</t>
  </si>
  <si>
    <t>持续提升</t>
  </si>
  <si>
    <t>反映项目实施后是否残疾人获得感、幸福感、安全感</t>
  </si>
  <si>
    <t>残疾人满意度</t>
  </si>
  <si>
    <t>反映残疾人满意度</t>
  </si>
  <si>
    <t>开展党建工作所需经费</t>
  </si>
  <si>
    <t>党建工作</t>
  </si>
  <si>
    <t>反映党建工作</t>
  </si>
  <si>
    <t>资金支付及时性</t>
  </si>
  <si>
    <t>反映资金支付情况</t>
  </si>
  <si>
    <t>项目完成时间</t>
  </si>
  <si>
    <t>年</t>
  </si>
  <si>
    <t>反映项目完成时间</t>
  </si>
  <si>
    <t>20000</t>
  </si>
  <si>
    <t>反映预算执行情况</t>
  </si>
  <si>
    <t>加强党建组织建设</t>
  </si>
  <si>
    <t>项目实施后是否有效加强党建组织建设</t>
  </si>
  <si>
    <t>单位党员满意度</t>
  </si>
  <si>
    <t>反映单位党员满意度情况</t>
  </si>
  <si>
    <t>根据《关于加快推进残疾人社会保障体系和服务体系建设指导意见》，《市委、市政府关于促进残疾人事业发展的实施意见》等相关文件要求，2025年计划开展相关工作：
1.为保证残疾人综合服务中心正常运行，提供服务次数不少于5次和及时维护服务中心；2.做好残疾人活动、培训等后勤保障工作；3.及时对残疾人综合业务系统平台维护，做好对残疾人人口基础信息、服务状况与需求数据、业务台账与统计等多数据资源统筹管理；4.按照要求完成单位资产清查、档案管理；5.购买法律顾问及财务咨询服务；6.做好日常保洁服务、公共安全和秩序维护服务、工程维修服务、绿化管养服务。
综上，保证项目顺利开展服务对象满意度不低于90%，确保残疾人综合服务中心正常运行，进一步加强五华区残疾人服务体系建设以及残疾人管理工作的合规、有序发展，为全区辖区内残疾人提供全免费的高效、便捷、优质服务和功能齐全的活动场所，促进我区残疾人生活质量。</t>
  </si>
  <si>
    <t>物业管理面积</t>
  </si>
  <si>
    <t xml:space="preserve">	 4399.31</t>
  </si>
  <si>
    <t>平方米</t>
  </si>
  <si>
    <t>反映公用经费保障部门（单位）实际物业管理面积。物业管理的面积数包括工作人员办公室面积、单位负责管理的公共物业面积、电梯及办公设备等。</t>
  </si>
  <si>
    <t>服务中心维护事项数量</t>
  </si>
  <si>
    <t>反映服务中心维护事项数量</t>
  </si>
  <si>
    <t>档案归档数量</t>
  </si>
  <si>
    <t>卷</t>
  </si>
  <si>
    <t>反映档案归档数量</t>
  </si>
  <si>
    <t>服务平台系统维护数量</t>
  </si>
  <si>
    <t>反映服务平台系统维护数量</t>
  </si>
  <si>
    <t>消防培训次数</t>
  </si>
  <si>
    <t>反映消防培训次数</t>
  </si>
  <si>
    <t>购买设备验收合格率</t>
  </si>
  <si>
    <t>反映购买设备验收合格率</t>
  </si>
  <si>
    <t>消防器材配置达标率</t>
  </si>
  <si>
    <t>反映消防器材配置达标率</t>
  </si>
  <si>
    <t>服务中心维护事项完成率</t>
  </si>
  <si>
    <t>反映服务中心维护事项完成率</t>
  </si>
  <si>
    <t>购买服务成果达标率</t>
  </si>
  <si>
    <t>反映购买档案管理、财务咨询、法律顾问等服务成果达标率</t>
  </si>
  <si>
    <t>档案归档覆盖率</t>
  </si>
  <si>
    <t>反映档案归档覆盖率</t>
  </si>
  <si>
    <t>服务中心维护及时性</t>
  </si>
  <si>
    <t>反映服务中心维护及时性</t>
  </si>
  <si>
    <t>服务平台系统维护及时性</t>
  </si>
  <si>
    <t>反映服务平台系统维护及时性</t>
  </si>
  <si>
    <t>年初批复数</t>
  </si>
  <si>
    <t>提高残疾人生活质量</t>
  </si>
  <si>
    <t>反映项目实施后是否提高残疾人生活质量</t>
  </si>
  <si>
    <t>残疾人管理工作的合规、有序发展</t>
  </si>
  <si>
    <t>有效促进</t>
  </si>
  <si>
    <t>反映项目实施后是否促进了五华区残疾人基础管理工作的合规、有序发展</t>
  </si>
  <si>
    <t>保障残联机构运行水平</t>
  </si>
  <si>
    <t>持续保障</t>
  </si>
  <si>
    <t>反映项目实施后是否达到保障残联机构运行水平</t>
  </si>
  <si>
    <t>加强国有资产管理工作</t>
  </si>
  <si>
    <t>反映购买国有资产管理服务对持续保障国有资产管理工作的积极作用</t>
  </si>
  <si>
    <t>反映服务残疾人满意度</t>
  </si>
  <si>
    <t>预算06表</t>
  </si>
  <si>
    <t>政府性基金预算支出预算表</t>
  </si>
  <si>
    <t>单位名称：昆明市发展和改革委员会</t>
  </si>
  <si>
    <t>政府性基金预算支出</t>
  </si>
  <si>
    <t>备注：昆明市五华区残疾人联合会2025年无政府性基金预算支出预算，故本表无数据。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</si>
  <si>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</si>
  <si>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</si>
  <si>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</si>
  <si>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</si>
  <si>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</si>
  <si>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</si>
  <si>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</si>
  <si>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</si>
  <si>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</si>
  <si>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</si>
  <si>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</si>
  <si>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电子屏</t>
  </si>
  <si>
    <t>LED显示屏</t>
  </si>
  <si>
    <t>复印纸</t>
  </si>
  <si>
    <t>箱</t>
  </si>
  <si>
    <t>公务用车运行加油服务</t>
  </si>
  <si>
    <t>车辆加油、添加燃料服务</t>
  </si>
  <si>
    <t>公务用车运行维修服务</t>
  </si>
  <si>
    <t>车辆维修和保养服务</t>
  </si>
  <si>
    <t>公务用车运行保险服务</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</si>
  <si>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</si>
  <si>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</si>
  <si>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</si>
  <si>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</si>
  <si>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</si>
  <si>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</si>
  <si>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</si>
  <si>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</si>
  <si>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</si>
  <si>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备注：昆明市五华区残疾人联合会2025年无政府购买服务预算，故本表无数据。</t>
  </si>
  <si>
    <t>预算09-1表</t>
  </si>
  <si>
    <t>单位名称（项目）</t>
  </si>
  <si>
    <t>地区</t>
  </si>
  <si>
    <t>备注：昆明市五华区残疾人联合会2025年无区对下转移支付预算，故本表无数据。</t>
  </si>
  <si>
    <t>预算09-2表</t>
  </si>
  <si>
    <t>备注：昆明市五华区残疾人联合会2025年无区对下转移支付绩效目标，故本表无数据。</t>
  </si>
  <si>
    <t xml:space="preserve">预算10表
</t>
  </si>
  <si>
    <t>资产类别</t>
  </si>
  <si>
    <t>资产分类代码.名称</t>
  </si>
  <si>
    <t>资产名称</t>
  </si>
  <si>
    <t>计量单位</t>
  </si>
  <si>
    <t>财政部门批复数（元）</t>
  </si>
  <si>
    <t>单价</t>
  </si>
  <si>
    <t>金额</t>
  </si>
  <si>
    <t>备注：昆明市五华区残疾人联合会2025年无新增资产配置，故本表无数据。</t>
  </si>
  <si>
    <t>预算11表</t>
  </si>
  <si>
    <t>上级补助</t>
  </si>
  <si>
    <t>预算12表</t>
  </si>
  <si>
    <t>项目级次</t>
  </si>
  <si>
    <t>216 其他公用支出</t>
  </si>
  <si>
    <t>本级</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</si>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</sst>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xf numFmtId="0" fontId="34" fillId="0" borderId="0">
      <alignment vertical="top"/>
      <protection locked="0"/>
    </xf>
    <xf numFmtId="0" fontId="8" fillId="0" borderId="0"/>
  </cellStyleXfs>
  <cellXfs count="19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49" fontId="8" fillId="0" borderId="0" xfId="57" applyNumberFormat="1" applyFont="1" applyFill="1" applyBorder="1" applyAlignment="1" applyProtection="1"/>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C14" sqref="C14"/>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46"/>
      <c r="B2" s="46"/>
      <c r="C2" s="46"/>
      <c r="D2" s="62" t="s">
        <v>0</v>
      </c>
    </row>
    <row r="3" ht="41.25" customHeight="1" spans="1:1">
      <c r="A3" s="41" t="str">
        <f>"2025"&amp;"年部门财务收支预算总表"</f>
        <v>2025年部门财务收支预算总表</v>
      </c>
    </row>
    <row r="4" ht="17.25" customHeight="1" spans="1:4">
      <c r="A4" s="44" t="str">
        <f>"单位名称："&amp;"昆明市五华区残疾人联合会"</f>
        <v>单位名称：昆明市五华区残疾人联合会</v>
      </c>
      <c r="B4" s="159"/>
      <c r="D4" s="139" t="s">
        <v>1</v>
      </c>
    </row>
    <row r="5" ht="23.25" customHeight="1" spans="1:4">
      <c r="A5" s="160" t="s">
        <v>2</v>
      </c>
      <c r="B5" s="161"/>
      <c r="C5" s="160" t="s">
        <v>3</v>
      </c>
      <c r="D5" s="161"/>
    </row>
    <row r="6" ht="24" customHeight="1" spans="1:4">
      <c r="A6" s="160" t="s">
        <v>4</v>
      </c>
      <c r="B6" s="160" t="s">
        <v>5</v>
      </c>
      <c r="C6" s="160" t="s">
        <v>6</v>
      </c>
      <c r="D6" s="160" t="s">
        <v>5</v>
      </c>
    </row>
    <row r="7" ht="17.25" customHeight="1" spans="1:4">
      <c r="A7" s="162" t="s">
        <v>7</v>
      </c>
      <c r="B7" s="79">
        <v>12986295</v>
      </c>
      <c r="C7" s="162" t="s">
        <v>8</v>
      </c>
      <c r="D7" s="79"/>
    </row>
    <row r="8" ht="17.25" customHeight="1" spans="1:4">
      <c r="A8" s="162" t="s">
        <v>9</v>
      </c>
      <c r="B8" s="79"/>
      <c r="C8" s="162" t="s">
        <v>10</v>
      </c>
      <c r="D8" s="79"/>
    </row>
    <row r="9" ht="17.25" customHeight="1" spans="1:4">
      <c r="A9" s="162" t="s">
        <v>11</v>
      </c>
      <c r="B9" s="79"/>
      <c r="C9" s="193" t="s">
        <v>12</v>
      </c>
      <c r="D9" s="79"/>
    </row>
    <row r="10" ht="17.25" customHeight="1" spans="1:4">
      <c r="A10" s="162" t="s">
        <v>13</v>
      </c>
      <c r="B10" s="79"/>
      <c r="C10" s="193" t="s">
        <v>14</v>
      </c>
      <c r="D10" s="79"/>
    </row>
    <row r="11" ht="17.25" customHeight="1" spans="1:4">
      <c r="A11" s="162" t="s">
        <v>15</v>
      </c>
      <c r="B11" s="79"/>
      <c r="C11" s="193" t="s">
        <v>16</v>
      </c>
      <c r="D11" s="79"/>
    </row>
    <row r="12" ht="17.25" customHeight="1" spans="1:4">
      <c r="A12" s="162" t="s">
        <v>17</v>
      </c>
      <c r="B12" s="79"/>
      <c r="C12" s="193" t="s">
        <v>18</v>
      </c>
      <c r="D12" s="79"/>
    </row>
    <row r="13" ht="17.25" customHeight="1" spans="1:4">
      <c r="A13" s="162" t="s">
        <v>19</v>
      </c>
      <c r="B13" s="79"/>
      <c r="C13" s="32" t="s">
        <v>20</v>
      </c>
      <c r="D13" s="79"/>
    </row>
    <row r="14" ht="17.25" customHeight="1" spans="1:4">
      <c r="A14" s="162" t="s">
        <v>21</v>
      </c>
      <c r="B14" s="79"/>
      <c r="C14" s="32" t="s">
        <v>22</v>
      </c>
      <c r="D14" s="79">
        <v>12493695</v>
      </c>
    </row>
    <row r="15" ht="17.25" customHeight="1" spans="1:4">
      <c r="A15" s="162" t="s">
        <v>23</v>
      </c>
      <c r="B15" s="79"/>
      <c r="C15" s="32" t="s">
        <v>24</v>
      </c>
      <c r="D15" s="79">
        <v>269400</v>
      </c>
    </row>
    <row r="16" ht="17.25" customHeight="1" spans="1:4">
      <c r="A16" s="162" t="s">
        <v>25</v>
      </c>
      <c r="B16" s="79"/>
      <c r="C16" s="32" t="s">
        <v>26</v>
      </c>
      <c r="D16" s="79"/>
    </row>
    <row r="17" ht="17.25" customHeight="1" spans="1:4">
      <c r="A17" s="144"/>
      <c r="B17" s="79"/>
      <c r="C17" s="32" t="s">
        <v>27</v>
      </c>
      <c r="D17" s="79"/>
    </row>
    <row r="18" ht="17.25" customHeight="1" spans="1:4">
      <c r="A18" s="163"/>
      <c r="B18" s="79"/>
      <c r="C18" s="32" t="s">
        <v>28</v>
      </c>
      <c r="D18" s="79"/>
    </row>
    <row r="19" ht="17.25" customHeight="1" spans="1:4">
      <c r="A19" s="163"/>
      <c r="B19" s="79"/>
      <c r="C19" s="32" t="s">
        <v>29</v>
      </c>
      <c r="D19" s="79"/>
    </row>
    <row r="20" ht="17.25" customHeight="1" spans="1:4">
      <c r="A20" s="163"/>
      <c r="B20" s="79"/>
      <c r="C20" s="32" t="s">
        <v>30</v>
      </c>
      <c r="D20" s="79"/>
    </row>
    <row r="21" ht="17.25" customHeight="1" spans="1:4">
      <c r="A21" s="163"/>
      <c r="B21" s="79"/>
      <c r="C21" s="32" t="s">
        <v>31</v>
      </c>
      <c r="D21" s="79"/>
    </row>
    <row r="22" ht="17.25" customHeight="1" spans="1:4">
      <c r="A22" s="163"/>
      <c r="B22" s="79"/>
      <c r="C22" s="32" t="s">
        <v>32</v>
      </c>
      <c r="D22" s="79"/>
    </row>
    <row r="23" ht="17.25" customHeight="1" spans="1:4">
      <c r="A23" s="163"/>
      <c r="B23" s="79"/>
      <c r="C23" s="32" t="s">
        <v>33</v>
      </c>
      <c r="D23" s="79"/>
    </row>
    <row r="24" ht="17.25" customHeight="1" spans="1:4">
      <c r="A24" s="163"/>
      <c r="B24" s="79"/>
      <c r="C24" s="32" t="s">
        <v>34</v>
      </c>
      <c r="D24" s="79"/>
    </row>
    <row r="25" ht="17.25" customHeight="1" spans="1:4">
      <c r="A25" s="163"/>
      <c r="B25" s="79"/>
      <c r="C25" s="32" t="s">
        <v>35</v>
      </c>
      <c r="D25" s="79">
        <v>223200</v>
      </c>
    </row>
    <row r="26" ht="17.25" customHeight="1" spans="1:4">
      <c r="A26" s="163"/>
      <c r="B26" s="79"/>
      <c r="C26" s="32" t="s">
        <v>36</v>
      </c>
      <c r="D26" s="79"/>
    </row>
    <row r="27" ht="17.25" customHeight="1" spans="1:4">
      <c r="A27" s="163"/>
      <c r="B27" s="79"/>
      <c r="C27" s="144" t="s">
        <v>37</v>
      </c>
      <c r="D27" s="79"/>
    </row>
    <row r="28" ht="17.25" customHeight="1" spans="1:4">
      <c r="A28" s="163"/>
      <c r="B28" s="79"/>
      <c r="C28" s="32" t="s">
        <v>38</v>
      </c>
      <c r="D28" s="79"/>
    </row>
    <row r="29" ht="16.5" customHeight="1" spans="1:4">
      <c r="A29" s="163"/>
      <c r="B29" s="79"/>
      <c r="C29" s="32" t="s">
        <v>39</v>
      </c>
      <c r="D29" s="79"/>
    </row>
    <row r="30" ht="16.5" customHeight="1" spans="1:4">
      <c r="A30" s="163"/>
      <c r="B30" s="79"/>
      <c r="C30" s="144" t="s">
        <v>40</v>
      </c>
      <c r="D30" s="79"/>
    </row>
    <row r="31" ht="17.25" customHeight="1" spans="1:4">
      <c r="A31" s="163"/>
      <c r="B31" s="79"/>
      <c r="C31" s="144" t="s">
        <v>41</v>
      </c>
      <c r="D31" s="79"/>
    </row>
    <row r="32" ht="17.25" customHeight="1" spans="1:4">
      <c r="A32" s="163"/>
      <c r="B32" s="79"/>
      <c r="C32" s="32" t="s">
        <v>42</v>
      </c>
      <c r="D32" s="79"/>
    </row>
    <row r="33" ht="16.5" customHeight="1" spans="1:4">
      <c r="A33" s="163" t="s">
        <v>43</v>
      </c>
      <c r="B33" s="79">
        <v>12986295</v>
      </c>
      <c r="C33" s="163" t="s">
        <v>44</v>
      </c>
      <c r="D33" s="79">
        <v>12986295</v>
      </c>
    </row>
    <row r="34" ht="16.5" customHeight="1" spans="1:4">
      <c r="A34" s="144" t="s">
        <v>45</v>
      </c>
      <c r="B34" s="79"/>
      <c r="C34" s="144"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4" t="s">
        <v>50</v>
      </c>
      <c r="B37" s="79">
        <v>12986295</v>
      </c>
      <c r="C37" s="164" t="s">
        <v>51</v>
      </c>
      <c r="D37" s="79">
        <v>12986295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5"/>
  <sheetViews>
    <sheetView showZeros="0" workbookViewId="0">
      <pane ySplit="1" topLeftCell="A2" activePane="bottomLeft" state="frozen"/>
      <selection/>
      <selection pane="bottomLeft" activeCell="B20" sqref="B20"/>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17">
        <v>1</v>
      </c>
      <c r="B2" s="118">
        <v>0</v>
      </c>
      <c r="C2" s="117">
        <v>1</v>
      </c>
      <c r="D2" s="119"/>
      <c r="E2" s="119"/>
      <c r="F2" s="116" t="s">
        <v>524</v>
      </c>
    </row>
    <row r="3" ht="42" customHeight="1" spans="1:6">
      <c r="A3" s="120" t="str">
        <f>"2025"&amp;"年部门政府性基金预算支出预算表"</f>
        <v>2025年部门政府性基金预算支出预算表</v>
      </c>
      <c r="B3" s="120" t="s">
        <v>525</v>
      </c>
      <c r="C3" s="121"/>
      <c r="D3" s="122"/>
      <c r="E3" s="122"/>
      <c r="F3" s="122"/>
    </row>
    <row r="4" ht="13.5" customHeight="1" spans="1:6">
      <c r="A4" s="5" t="str">
        <f>"单位名称："&amp;"昆明市五华区残疾人联合会"</f>
        <v>单位名称：昆明市五华区残疾人联合会</v>
      </c>
      <c r="B4" s="5" t="s">
        <v>526</v>
      </c>
      <c r="C4" s="117"/>
      <c r="D4" s="119"/>
      <c r="E4" s="119"/>
      <c r="F4" s="116" t="s">
        <v>1</v>
      </c>
    </row>
    <row r="5" ht="19.5" customHeight="1" spans="1:6">
      <c r="A5" s="123" t="s">
        <v>185</v>
      </c>
      <c r="B5" s="124" t="s">
        <v>73</v>
      </c>
      <c r="C5" s="123" t="s">
        <v>74</v>
      </c>
      <c r="D5" s="11" t="s">
        <v>527</v>
      </c>
      <c r="E5" s="12"/>
      <c r="F5" s="13"/>
    </row>
    <row r="6" ht="18.75" customHeight="1" spans="1:6">
      <c r="A6" s="125"/>
      <c r="B6" s="126"/>
      <c r="C6" s="125"/>
      <c r="D6" s="16" t="s">
        <v>55</v>
      </c>
      <c r="E6" s="11" t="s">
        <v>76</v>
      </c>
      <c r="F6" s="16" t="s">
        <v>77</v>
      </c>
    </row>
    <row r="7" ht="18.75" customHeight="1" spans="1:6">
      <c r="A7" s="66">
        <v>1</v>
      </c>
      <c r="B7" s="127" t="s">
        <v>84</v>
      </c>
      <c r="C7" s="66">
        <v>3</v>
      </c>
      <c r="D7" s="128">
        <v>4</v>
      </c>
      <c r="E7" s="128">
        <v>5</v>
      </c>
      <c r="F7" s="128">
        <v>6</v>
      </c>
    </row>
    <row r="8" ht="21" customHeight="1" spans="1:6">
      <c r="A8" s="21"/>
      <c r="B8" s="21"/>
      <c r="C8" s="21"/>
      <c r="D8" s="79"/>
      <c r="E8" s="79"/>
      <c r="F8" s="79"/>
    </row>
    <row r="9" ht="21" customHeight="1" spans="1:6">
      <c r="A9" s="21"/>
      <c r="B9" s="21"/>
      <c r="C9" s="21"/>
      <c r="D9" s="79"/>
      <c r="E9" s="79"/>
      <c r="F9" s="79"/>
    </row>
    <row r="10" ht="18.75" customHeight="1" spans="1:6">
      <c r="A10" s="129" t="s">
        <v>175</v>
      </c>
      <c r="B10" s="129" t="s">
        <v>175</v>
      </c>
      <c r="C10" s="130" t="s">
        <v>175</v>
      </c>
      <c r="D10" s="79"/>
      <c r="E10" s="79"/>
      <c r="F10" s="79"/>
    </row>
    <row r="15" customHeight="1" spans="1:1">
      <c r="A15" s="61" t="s">
        <v>528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I20" sqref="I20"/>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1"/>
      <c r="C2" s="81"/>
      <c r="R2" s="3"/>
      <c r="S2" s="3" t="s">
        <v>529</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tr">
        <f>"单位名称："&amp;"昆明市五华区残疾人联合会"</f>
        <v>单位名称：昆明市五华区残疾人联合会</v>
      </c>
      <c r="B4" s="83"/>
      <c r="C4" s="83"/>
      <c r="D4" s="7"/>
      <c r="E4" s="7"/>
      <c r="F4" s="7"/>
      <c r="G4" s="7"/>
      <c r="H4" s="7"/>
      <c r="I4" s="7"/>
      <c r="J4" s="7"/>
      <c r="K4" s="7"/>
      <c r="L4" s="7"/>
      <c r="R4" s="8"/>
      <c r="S4" s="116" t="s">
        <v>1</v>
      </c>
    </row>
    <row r="5" ht="15.75" customHeight="1" spans="1:19">
      <c r="A5" s="10" t="s">
        <v>184</v>
      </c>
      <c r="B5" s="84" t="s">
        <v>185</v>
      </c>
      <c r="C5" s="84" t="s">
        <v>530</v>
      </c>
      <c r="D5" s="85" t="s">
        <v>531</v>
      </c>
      <c r="E5" s="85" t="s">
        <v>532</v>
      </c>
      <c r="F5" s="85" t="s">
        <v>533</v>
      </c>
      <c r="G5" s="85" t="s">
        <v>534</v>
      </c>
      <c r="H5" s="85" t="s">
        <v>535</v>
      </c>
      <c r="I5" s="98" t="s">
        <v>192</v>
      </c>
      <c r="J5" s="98"/>
      <c r="K5" s="98"/>
      <c r="L5" s="98"/>
      <c r="M5" s="99"/>
      <c r="N5" s="98"/>
      <c r="O5" s="98"/>
      <c r="P5" s="106"/>
      <c r="Q5" s="98"/>
      <c r="R5" s="99"/>
      <c r="S5" s="75"/>
    </row>
    <row r="6" ht="17.25" customHeight="1" spans="1:19">
      <c r="A6" s="15"/>
      <c r="B6" s="86"/>
      <c r="C6" s="86"/>
      <c r="D6" s="87"/>
      <c r="E6" s="87"/>
      <c r="F6" s="87"/>
      <c r="G6" s="87"/>
      <c r="H6" s="87"/>
      <c r="I6" s="87" t="s">
        <v>55</v>
      </c>
      <c r="J6" s="87" t="s">
        <v>58</v>
      </c>
      <c r="K6" s="87" t="s">
        <v>536</v>
      </c>
      <c r="L6" s="87" t="s">
        <v>537</v>
      </c>
      <c r="M6" s="100" t="s">
        <v>538</v>
      </c>
      <c r="N6" s="101" t="s">
        <v>539</v>
      </c>
      <c r="O6" s="101"/>
      <c r="P6" s="107"/>
      <c r="Q6" s="101"/>
      <c r="R6" s="108"/>
      <c r="S6" s="88"/>
    </row>
    <row r="7" ht="54" customHeight="1" spans="1:19">
      <c r="A7" s="18"/>
      <c r="B7" s="88"/>
      <c r="C7" s="88"/>
      <c r="D7" s="89"/>
      <c r="E7" s="89"/>
      <c r="F7" s="89"/>
      <c r="G7" s="89"/>
      <c r="H7" s="89"/>
      <c r="I7" s="89"/>
      <c r="J7" s="89" t="s">
        <v>57</v>
      </c>
      <c r="K7" s="89"/>
      <c r="L7" s="89"/>
      <c r="M7" s="102"/>
      <c r="N7" s="89" t="s">
        <v>57</v>
      </c>
      <c r="O7" s="89" t="s">
        <v>64</v>
      </c>
      <c r="P7" s="88" t="s">
        <v>65</v>
      </c>
      <c r="Q7" s="89" t="s">
        <v>66</v>
      </c>
      <c r="R7" s="102" t="s">
        <v>67</v>
      </c>
      <c r="S7" s="88" t="s">
        <v>68</v>
      </c>
    </row>
    <row r="8" ht="18" customHeight="1" spans="1:19">
      <c r="A8" s="110">
        <v>1</v>
      </c>
      <c r="B8" s="110" t="s">
        <v>84</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0" t="s">
        <v>70</v>
      </c>
      <c r="B9" s="91" t="s">
        <v>70</v>
      </c>
      <c r="C9" s="91" t="s">
        <v>286</v>
      </c>
      <c r="D9" s="92" t="s">
        <v>540</v>
      </c>
      <c r="E9" s="92" t="s">
        <v>541</v>
      </c>
      <c r="F9" s="92" t="s">
        <v>386</v>
      </c>
      <c r="G9" s="112">
        <v>1</v>
      </c>
      <c r="H9" s="79">
        <v>3000</v>
      </c>
      <c r="I9" s="79">
        <v>3000</v>
      </c>
      <c r="J9" s="79">
        <v>3000</v>
      </c>
      <c r="K9" s="79"/>
      <c r="L9" s="79"/>
      <c r="M9" s="79"/>
      <c r="N9" s="79"/>
      <c r="O9" s="79"/>
      <c r="P9" s="79"/>
      <c r="Q9" s="79"/>
      <c r="R9" s="79"/>
      <c r="S9" s="79"/>
    </row>
    <row r="10" ht="21" customHeight="1" spans="1:19">
      <c r="A10" s="90" t="s">
        <v>70</v>
      </c>
      <c r="B10" s="91" t="s">
        <v>70</v>
      </c>
      <c r="C10" s="91" t="s">
        <v>286</v>
      </c>
      <c r="D10" s="92" t="s">
        <v>542</v>
      </c>
      <c r="E10" s="92" t="s">
        <v>542</v>
      </c>
      <c r="F10" s="92" t="s">
        <v>543</v>
      </c>
      <c r="G10" s="112">
        <v>20</v>
      </c>
      <c r="H10" s="79">
        <v>3400</v>
      </c>
      <c r="I10" s="79">
        <v>3400</v>
      </c>
      <c r="J10" s="79">
        <v>3400</v>
      </c>
      <c r="K10" s="79"/>
      <c r="L10" s="79"/>
      <c r="M10" s="79"/>
      <c r="N10" s="79"/>
      <c r="O10" s="79"/>
      <c r="P10" s="79"/>
      <c r="Q10" s="79"/>
      <c r="R10" s="79"/>
      <c r="S10" s="79"/>
    </row>
    <row r="11" ht="21" customHeight="1" spans="1:19">
      <c r="A11" s="90" t="s">
        <v>70</v>
      </c>
      <c r="B11" s="91" t="s">
        <v>70</v>
      </c>
      <c r="C11" s="91" t="s">
        <v>229</v>
      </c>
      <c r="D11" s="92" t="s">
        <v>544</v>
      </c>
      <c r="E11" s="92" t="s">
        <v>545</v>
      </c>
      <c r="F11" s="92" t="s">
        <v>431</v>
      </c>
      <c r="G11" s="112">
        <v>1</v>
      </c>
      <c r="H11" s="79">
        <v>7000</v>
      </c>
      <c r="I11" s="79">
        <v>7000</v>
      </c>
      <c r="J11" s="79">
        <v>7000</v>
      </c>
      <c r="K11" s="79"/>
      <c r="L11" s="79"/>
      <c r="M11" s="79"/>
      <c r="N11" s="79"/>
      <c r="O11" s="79"/>
      <c r="P11" s="79"/>
      <c r="Q11" s="79"/>
      <c r="R11" s="79"/>
      <c r="S11" s="79"/>
    </row>
    <row r="12" ht="21" customHeight="1" spans="1:19">
      <c r="A12" s="90" t="s">
        <v>70</v>
      </c>
      <c r="B12" s="91" t="s">
        <v>70</v>
      </c>
      <c r="C12" s="91" t="s">
        <v>229</v>
      </c>
      <c r="D12" s="92" t="s">
        <v>546</v>
      </c>
      <c r="E12" s="92" t="s">
        <v>547</v>
      </c>
      <c r="F12" s="92" t="s">
        <v>431</v>
      </c>
      <c r="G12" s="112">
        <v>1</v>
      </c>
      <c r="H12" s="79">
        <v>5000</v>
      </c>
      <c r="I12" s="79">
        <v>5000</v>
      </c>
      <c r="J12" s="79">
        <v>5000</v>
      </c>
      <c r="K12" s="79"/>
      <c r="L12" s="79"/>
      <c r="M12" s="79"/>
      <c r="N12" s="79"/>
      <c r="O12" s="79"/>
      <c r="P12" s="79"/>
      <c r="Q12" s="79"/>
      <c r="R12" s="79"/>
      <c r="S12" s="79"/>
    </row>
    <row r="13" ht="21" customHeight="1" spans="1:19">
      <c r="A13" s="90" t="s">
        <v>70</v>
      </c>
      <c r="B13" s="91" t="s">
        <v>70</v>
      </c>
      <c r="C13" s="91" t="s">
        <v>229</v>
      </c>
      <c r="D13" s="92" t="s">
        <v>548</v>
      </c>
      <c r="E13" s="92" t="s">
        <v>549</v>
      </c>
      <c r="F13" s="92" t="s">
        <v>431</v>
      </c>
      <c r="G13" s="112">
        <v>1</v>
      </c>
      <c r="H13" s="79">
        <v>2118</v>
      </c>
      <c r="I13" s="79">
        <v>2118</v>
      </c>
      <c r="J13" s="79">
        <v>2118</v>
      </c>
      <c r="K13" s="79"/>
      <c r="L13" s="79"/>
      <c r="M13" s="79"/>
      <c r="N13" s="79"/>
      <c r="O13" s="79"/>
      <c r="P13" s="79"/>
      <c r="Q13" s="79"/>
      <c r="R13" s="79"/>
      <c r="S13" s="79"/>
    </row>
    <row r="14" ht="21" customHeight="1" spans="1:19">
      <c r="A14" s="90" t="s">
        <v>70</v>
      </c>
      <c r="B14" s="91" t="s">
        <v>70</v>
      </c>
      <c r="C14" s="91" t="s">
        <v>239</v>
      </c>
      <c r="D14" s="92" t="s">
        <v>542</v>
      </c>
      <c r="E14" s="92" t="s">
        <v>542</v>
      </c>
      <c r="F14" s="92" t="s">
        <v>543</v>
      </c>
      <c r="G14" s="112">
        <v>10</v>
      </c>
      <c r="H14" s="79">
        <v>1700</v>
      </c>
      <c r="I14" s="79">
        <v>1700</v>
      </c>
      <c r="J14" s="79">
        <v>1700</v>
      </c>
      <c r="K14" s="79"/>
      <c r="L14" s="79"/>
      <c r="M14" s="79"/>
      <c r="N14" s="79"/>
      <c r="O14" s="79"/>
      <c r="P14" s="79"/>
      <c r="Q14" s="79"/>
      <c r="R14" s="79"/>
      <c r="S14" s="79"/>
    </row>
    <row r="15" ht="21" customHeight="1" spans="1:19">
      <c r="A15" s="93" t="s">
        <v>175</v>
      </c>
      <c r="B15" s="94"/>
      <c r="C15" s="94"/>
      <c r="D15" s="95"/>
      <c r="E15" s="95"/>
      <c r="F15" s="95"/>
      <c r="G15" s="113"/>
      <c r="H15" s="79">
        <v>22218</v>
      </c>
      <c r="I15" s="79">
        <v>22218</v>
      </c>
      <c r="J15" s="79">
        <v>22218</v>
      </c>
      <c r="K15" s="79"/>
      <c r="L15" s="79"/>
      <c r="M15" s="79"/>
      <c r="N15" s="79"/>
      <c r="O15" s="79"/>
      <c r="P15" s="79"/>
      <c r="Q15" s="79"/>
      <c r="R15" s="79"/>
      <c r="S15" s="79"/>
    </row>
    <row r="16" ht="21" customHeight="1" spans="1:19">
      <c r="A16" s="109" t="s">
        <v>550</v>
      </c>
      <c r="B16" s="5"/>
      <c r="C16" s="5"/>
      <c r="D16" s="109"/>
      <c r="E16" s="109"/>
      <c r="F16" s="109"/>
      <c r="G16" s="114"/>
      <c r="H16" s="115"/>
      <c r="I16" s="115"/>
      <c r="J16" s="115"/>
      <c r="K16" s="115"/>
      <c r="L16" s="115"/>
      <c r="M16" s="115"/>
      <c r="N16" s="115"/>
      <c r="O16" s="115"/>
      <c r="P16" s="115"/>
      <c r="Q16" s="115"/>
      <c r="R16" s="115"/>
      <c r="S16" s="115"/>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workbookViewId="0">
      <pane ySplit="1" topLeftCell="A2" activePane="bottomLeft" state="frozen"/>
      <selection/>
      <selection pane="bottomLeft" activeCell="B20" sqref="B20"/>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1"/>
      <c r="C2" s="81"/>
      <c r="D2" s="81"/>
      <c r="E2" s="81"/>
      <c r="F2" s="81"/>
      <c r="G2" s="81"/>
      <c r="H2" s="80"/>
      <c r="I2" s="80"/>
      <c r="J2" s="80"/>
      <c r="K2" s="80"/>
      <c r="L2" s="80"/>
      <c r="M2" s="80"/>
      <c r="N2" s="96"/>
      <c r="O2" s="80"/>
      <c r="P2" s="80"/>
      <c r="Q2" s="81"/>
      <c r="R2" s="80"/>
      <c r="S2" s="104"/>
      <c r="T2" s="104" t="s">
        <v>551</v>
      </c>
    </row>
    <row r="3" ht="41.25" customHeight="1" spans="1:20">
      <c r="A3" s="71" t="str">
        <f>"2025"&amp;"年部门政府购买服务预算表"</f>
        <v>2025年部门政府购买服务预算表</v>
      </c>
      <c r="B3" s="64"/>
      <c r="C3" s="64"/>
      <c r="D3" s="64"/>
      <c r="E3" s="64"/>
      <c r="F3" s="64"/>
      <c r="G3" s="64"/>
      <c r="H3" s="82"/>
      <c r="I3" s="82"/>
      <c r="J3" s="82"/>
      <c r="K3" s="82"/>
      <c r="L3" s="82"/>
      <c r="M3" s="82"/>
      <c r="N3" s="97"/>
      <c r="O3" s="82"/>
      <c r="P3" s="82"/>
      <c r="Q3" s="64"/>
      <c r="R3" s="82"/>
      <c r="S3" s="97"/>
      <c r="T3" s="64"/>
    </row>
    <row r="4" ht="22.5" customHeight="1" spans="1:20">
      <c r="A4" s="72" t="str">
        <f>"单位名称："&amp;"昆明市五华区残疾人联合会"</f>
        <v>单位名称：昆明市五华区残疾人联合会</v>
      </c>
      <c r="B4" s="83"/>
      <c r="C4" s="83"/>
      <c r="D4" s="83"/>
      <c r="E4" s="83"/>
      <c r="F4" s="83"/>
      <c r="G4" s="83"/>
      <c r="H4" s="73"/>
      <c r="I4" s="73"/>
      <c r="J4" s="73"/>
      <c r="K4" s="73"/>
      <c r="L4" s="73"/>
      <c r="M4" s="73"/>
      <c r="N4" s="96"/>
      <c r="O4" s="80"/>
      <c r="P4" s="80"/>
      <c r="Q4" s="81"/>
      <c r="R4" s="80"/>
      <c r="S4" s="105"/>
      <c r="T4" s="104" t="s">
        <v>1</v>
      </c>
    </row>
    <row r="5" ht="24" customHeight="1" spans="1:20">
      <c r="A5" s="10" t="s">
        <v>184</v>
      </c>
      <c r="B5" s="84" t="s">
        <v>185</v>
      </c>
      <c r="C5" s="84" t="s">
        <v>530</v>
      </c>
      <c r="D5" s="84" t="s">
        <v>552</v>
      </c>
      <c r="E5" s="84" t="s">
        <v>553</v>
      </c>
      <c r="F5" s="84" t="s">
        <v>554</v>
      </c>
      <c r="G5" s="84" t="s">
        <v>555</v>
      </c>
      <c r="H5" s="85" t="s">
        <v>556</v>
      </c>
      <c r="I5" s="85" t="s">
        <v>557</v>
      </c>
      <c r="J5" s="98" t="s">
        <v>192</v>
      </c>
      <c r="K5" s="98"/>
      <c r="L5" s="98"/>
      <c r="M5" s="98"/>
      <c r="N5" s="99"/>
      <c r="O5" s="98"/>
      <c r="P5" s="98"/>
      <c r="Q5" s="106"/>
      <c r="R5" s="98"/>
      <c r="S5" s="99"/>
      <c r="T5" s="75"/>
    </row>
    <row r="6" ht="24" customHeight="1" spans="1:20">
      <c r="A6" s="15"/>
      <c r="B6" s="86"/>
      <c r="C6" s="86"/>
      <c r="D6" s="86"/>
      <c r="E6" s="86"/>
      <c r="F6" s="86"/>
      <c r="G6" s="86"/>
      <c r="H6" s="87"/>
      <c r="I6" s="87"/>
      <c r="J6" s="87" t="s">
        <v>55</v>
      </c>
      <c r="K6" s="87" t="s">
        <v>58</v>
      </c>
      <c r="L6" s="87" t="s">
        <v>536</v>
      </c>
      <c r="M6" s="87" t="s">
        <v>537</v>
      </c>
      <c r="N6" s="100" t="s">
        <v>538</v>
      </c>
      <c r="O6" s="101" t="s">
        <v>539</v>
      </c>
      <c r="P6" s="101"/>
      <c r="Q6" s="107"/>
      <c r="R6" s="101"/>
      <c r="S6" s="108"/>
      <c r="T6" s="88"/>
    </row>
    <row r="7" ht="54" customHeight="1" spans="1:20">
      <c r="A7" s="18"/>
      <c r="B7" s="88"/>
      <c r="C7" s="88"/>
      <c r="D7" s="88"/>
      <c r="E7" s="88"/>
      <c r="F7" s="88"/>
      <c r="G7" s="88"/>
      <c r="H7" s="89"/>
      <c r="I7" s="89"/>
      <c r="J7" s="89"/>
      <c r="K7" s="89" t="s">
        <v>57</v>
      </c>
      <c r="L7" s="89"/>
      <c r="M7" s="89"/>
      <c r="N7" s="102"/>
      <c r="O7" s="89" t="s">
        <v>57</v>
      </c>
      <c r="P7" s="89" t="s">
        <v>64</v>
      </c>
      <c r="Q7" s="88" t="s">
        <v>65</v>
      </c>
      <c r="R7" s="89" t="s">
        <v>66</v>
      </c>
      <c r="S7" s="102" t="s">
        <v>67</v>
      </c>
      <c r="T7" s="88" t="s">
        <v>68</v>
      </c>
    </row>
    <row r="8" ht="17.25" customHeight="1" spans="1:20">
      <c r="A8" s="19">
        <v>1</v>
      </c>
      <c r="B8" s="88">
        <v>2</v>
      </c>
      <c r="C8" s="19">
        <v>3</v>
      </c>
      <c r="D8" s="19">
        <v>4</v>
      </c>
      <c r="E8" s="88">
        <v>5</v>
      </c>
      <c r="F8" s="19">
        <v>6</v>
      </c>
      <c r="G8" s="19">
        <v>7</v>
      </c>
      <c r="H8" s="88">
        <v>8</v>
      </c>
      <c r="I8" s="19">
        <v>9</v>
      </c>
      <c r="J8" s="19">
        <v>10</v>
      </c>
      <c r="K8" s="88">
        <v>11</v>
      </c>
      <c r="L8" s="19">
        <v>12</v>
      </c>
      <c r="M8" s="19">
        <v>13</v>
      </c>
      <c r="N8" s="88">
        <v>14</v>
      </c>
      <c r="O8" s="19">
        <v>15</v>
      </c>
      <c r="P8" s="19">
        <v>16</v>
      </c>
      <c r="Q8" s="88">
        <v>17</v>
      </c>
      <c r="R8" s="19">
        <v>18</v>
      </c>
      <c r="S8" s="19">
        <v>19</v>
      </c>
      <c r="T8" s="19">
        <v>20</v>
      </c>
    </row>
    <row r="9" ht="21" customHeight="1" spans="1:20">
      <c r="A9" s="90"/>
      <c r="B9" s="91"/>
      <c r="C9" s="91"/>
      <c r="D9" s="91"/>
      <c r="E9" s="91"/>
      <c r="F9" s="91"/>
      <c r="G9" s="91"/>
      <c r="H9" s="92"/>
      <c r="I9" s="92"/>
      <c r="J9" s="79"/>
      <c r="K9" s="79"/>
      <c r="L9" s="79"/>
      <c r="M9" s="79"/>
      <c r="N9" s="79"/>
      <c r="O9" s="79"/>
      <c r="P9" s="79"/>
      <c r="Q9" s="79"/>
      <c r="R9" s="79"/>
      <c r="S9" s="79"/>
      <c r="T9" s="79"/>
    </row>
    <row r="10" ht="21" customHeight="1" spans="1:20">
      <c r="A10" s="93" t="s">
        <v>175</v>
      </c>
      <c r="B10" s="94"/>
      <c r="C10" s="94"/>
      <c r="D10" s="94"/>
      <c r="E10" s="94"/>
      <c r="F10" s="94"/>
      <c r="G10" s="94"/>
      <c r="H10" s="95"/>
      <c r="I10" s="103"/>
      <c r="J10" s="79"/>
      <c r="K10" s="79"/>
      <c r="L10" s="79"/>
      <c r="M10" s="79"/>
      <c r="N10" s="79"/>
      <c r="O10" s="79"/>
      <c r="P10" s="79"/>
      <c r="Q10" s="79"/>
      <c r="R10" s="79"/>
      <c r="S10" s="79"/>
      <c r="T10" s="79"/>
    </row>
    <row r="15" customHeight="1" spans="1:1">
      <c r="A15" s="61" t="s">
        <v>558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3"/>
  <sheetViews>
    <sheetView showZeros="0" workbookViewId="0">
      <pane ySplit="1" topLeftCell="A2" activePane="bottomLeft" state="frozen"/>
      <selection/>
      <selection pane="bottomLeft" activeCell="A19" sqref="A19"/>
    </sheetView>
  </sheetViews>
  <sheetFormatPr defaultColWidth="9.13888888888889" defaultRowHeight="14.25" customHeight="1" outlineLevelCol="4"/>
  <cols>
    <col min="1" max="1" width="37.7037037037037" customWidth="1"/>
    <col min="2" max="5" width="20" customWidth="1"/>
  </cols>
  <sheetData>
    <row r="1" customHeight="1" spans="1:5">
      <c r="A1" s="1"/>
      <c r="B1" s="1"/>
      <c r="C1" s="1"/>
      <c r="D1" s="1"/>
      <c r="E1" s="1"/>
    </row>
    <row r="2" ht="17.25" customHeight="1" spans="4:5">
      <c r="D2" s="70"/>
      <c r="E2" s="3" t="s">
        <v>559</v>
      </c>
    </row>
    <row r="3" ht="41.25" customHeight="1" spans="1:5">
      <c r="A3" s="71" t="str">
        <f>"2025"&amp;"年区对下转移支付预算表"</f>
        <v>2025年区对下转移支付预算表</v>
      </c>
      <c r="B3" s="4"/>
      <c r="C3" s="4"/>
      <c r="D3" s="4"/>
      <c r="E3" s="64"/>
    </row>
    <row r="4" ht="18" customHeight="1" spans="1:5">
      <c r="A4" s="72" t="str">
        <f>"单位名称："&amp;"昆明市五华区残疾人联合会"</f>
        <v>单位名称：昆明市五华区残疾人联合会</v>
      </c>
      <c r="B4" s="73"/>
      <c r="C4" s="73"/>
      <c r="D4" s="74"/>
      <c r="E4" s="8" t="s">
        <v>1</v>
      </c>
    </row>
    <row r="5" ht="19.5" customHeight="1" spans="1:5">
      <c r="A5" s="28" t="s">
        <v>560</v>
      </c>
      <c r="B5" s="11" t="s">
        <v>192</v>
      </c>
      <c r="C5" s="12"/>
      <c r="D5" s="12"/>
      <c r="E5" s="75"/>
    </row>
    <row r="6" ht="40.5" customHeight="1" spans="1:5">
      <c r="A6" s="19"/>
      <c r="B6" s="29" t="s">
        <v>55</v>
      </c>
      <c r="C6" s="10" t="s">
        <v>58</v>
      </c>
      <c r="D6" s="76" t="s">
        <v>536</v>
      </c>
      <c r="E6" s="77" t="s">
        <v>561</v>
      </c>
    </row>
    <row r="7" ht="19.5" customHeight="1" spans="1:5">
      <c r="A7" s="20">
        <v>1</v>
      </c>
      <c r="B7" s="20">
        <v>2</v>
      </c>
      <c r="C7" s="20">
        <v>3</v>
      </c>
      <c r="D7" s="78">
        <v>4</v>
      </c>
      <c r="E7" s="36">
        <v>5</v>
      </c>
    </row>
    <row r="8" ht="19.5" customHeight="1" spans="1:5">
      <c r="A8" s="30"/>
      <c r="B8" s="79"/>
      <c r="C8" s="79"/>
      <c r="D8" s="79"/>
      <c r="E8" s="79"/>
    </row>
    <row r="9" ht="19.5" customHeight="1" spans="1:5">
      <c r="A9" s="67"/>
      <c r="B9" s="79"/>
      <c r="C9" s="79"/>
      <c r="D9" s="79"/>
      <c r="E9" s="79"/>
    </row>
    <row r="13" customHeight="1" spans="1:1">
      <c r="A13" s="61" t="s">
        <v>562</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workbookViewId="0">
      <pane ySplit="1" topLeftCell="A2" activePane="bottomLeft" state="frozen"/>
      <selection/>
      <selection pane="bottomLeft" activeCell="A14" sqref="A14"/>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563</v>
      </c>
    </row>
    <row r="3" ht="41.25" customHeight="1" spans="1:10">
      <c r="A3" s="63" t="str">
        <f>"2025"&amp;"年区对下转移支付绩效目标表"</f>
        <v>2025年区对下转移支付绩效目标表</v>
      </c>
      <c r="B3" s="4"/>
      <c r="C3" s="4"/>
      <c r="D3" s="4"/>
      <c r="E3" s="4"/>
      <c r="F3" s="64"/>
      <c r="G3" s="4"/>
      <c r="H3" s="64"/>
      <c r="I3" s="64"/>
      <c r="J3" s="4"/>
    </row>
    <row r="4" ht="17.25" customHeight="1" spans="1:1">
      <c r="A4" s="5" t="str">
        <f>"单位名称："&amp;"昆明市五华区残疾人联合会"</f>
        <v>单位名称：昆明市五华区残疾人联合会</v>
      </c>
    </row>
    <row r="5" ht="44.25" customHeight="1" spans="1:10">
      <c r="A5" s="65" t="s">
        <v>560</v>
      </c>
      <c r="B5" s="65" t="s">
        <v>306</v>
      </c>
      <c r="C5" s="65" t="s">
        <v>307</v>
      </c>
      <c r="D5" s="65" t="s">
        <v>308</v>
      </c>
      <c r="E5" s="65" t="s">
        <v>309</v>
      </c>
      <c r="F5" s="66" t="s">
        <v>310</v>
      </c>
      <c r="G5" s="65" t="s">
        <v>311</v>
      </c>
      <c r="H5" s="66" t="s">
        <v>312</v>
      </c>
      <c r="I5" s="66" t="s">
        <v>313</v>
      </c>
      <c r="J5" s="65" t="s">
        <v>314</v>
      </c>
    </row>
    <row r="6" ht="14.25" customHeight="1" spans="1:10">
      <c r="A6" s="65">
        <v>1</v>
      </c>
      <c r="B6" s="65">
        <v>2</v>
      </c>
      <c r="C6" s="65">
        <v>3</v>
      </c>
      <c r="D6" s="65">
        <v>4</v>
      </c>
      <c r="E6" s="65">
        <v>5</v>
      </c>
      <c r="F6" s="66">
        <v>6</v>
      </c>
      <c r="G6" s="65">
        <v>7</v>
      </c>
      <c r="H6" s="66">
        <v>8</v>
      </c>
      <c r="I6" s="66">
        <v>9</v>
      </c>
      <c r="J6" s="65">
        <v>10</v>
      </c>
    </row>
    <row r="7" ht="42" customHeight="1" spans="1:10">
      <c r="A7" s="30"/>
      <c r="B7" s="67"/>
      <c r="C7" s="67"/>
      <c r="D7" s="67"/>
      <c r="E7" s="68"/>
      <c r="F7" s="69"/>
      <c r="G7" s="68"/>
      <c r="H7" s="69"/>
      <c r="I7" s="69"/>
      <c r="J7" s="68"/>
    </row>
    <row r="8" ht="42" customHeight="1" spans="1:10">
      <c r="A8" s="30"/>
      <c r="B8" s="21"/>
      <c r="C8" s="21"/>
      <c r="D8" s="21"/>
      <c r="E8" s="30"/>
      <c r="F8" s="21"/>
      <c r="G8" s="30"/>
      <c r="H8" s="21"/>
      <c r="I8" s="21"/>
      <c r="J8" s="30"/>
    </row>
    <row r="14" customHeight="1" spans="1:1">
      <c r="A14" s="61" t="s">
        <v>564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5"/>
  <sheetViews>
    <sheetView showZeros="0" workbookViewId="0">
      <pane ySplit="1" topLeftCell="A2" activePane="bottomLeft" state="frozen"/>
      <selection/>
      <selection pane="bottomLeft" activeCell="A9" sqref="A9:F9"/>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38" t="s">
        <v>565</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"单位名称："&amp;"昆明市五华区残疾人联合会"</f>
        <v>单位名称：昆明市五华区残疾人联合会</v>
      </c>
      <c r="B4" s="45"/>
      <c r="C4" s="45"/>
      <c r="D4" s="46"/>
      <c r="F4" s="43"/>
      <c r="G4" s="42"/>
      <c r="H4" s="42"/>
      <c r="I4" s="62" t="s">
        <v>1</v>
      </c>
    </row>
    <row r="5" ht="28.5" customHeight="1" spans="1:9">
      <c r="A5" s="47" t="s">
        <v>184</v>
      </c>
      <c r="B5" s="48" t="s">
        <v>185</v>
      </c>
      <c r="C5" s="49" t="s">
        <v>566</v>
      </c>
      <c r="D5" s="47" t="s">
        <v>567</v>
      </c>
      <c r="E5" s="47" t="s">
        <v>568</v>
      </c>
      <c r="F5" s="47" t="s">
        <v>569</v>
      </c>
      <c r="G5" s="48" t="s">
        <v>570</v>
      </c>
      <c r="H5" s="36"/>
      <c r="I5" s="47"/>
    </row>
    <row r="6" ht="21" customHeight="1" spans="1:9">
      <c r="A6" s="49"/>
      <c r="B6" s="50"/>
      <c r="C6" s="50"/>
      <c r="D6" s="51"/>
      <c r="E6" s="50"/>
      <c r="F6" s="50"/>
      <c r="G6" s="48" t="s">
        <v>534</v>
      </c>
      <c r="H6" s="48" t="s">
        <v>571</v>
      </c>
      <c r="I6" s="48" t="s">
        <v>572</v>
      </c>
    </row>
    <row r="7" ht="17.25" customHeight="1" spans="1:9">
      <c r="A7" s="52" t="s">
        <v>83</v>
      </c>
      <c r="B7" s="52" t="s">
        <v>84</v>
      </c>
      <c r="C7" s="52" t="s">
        <v>85</v>
      </c>
      <c r="D7" s="52" t="s">
        <v>86</v>
      </c>
      <c r="E7" s="52" t="s">
        <v>87</v>
      </c>
      <c r="F7" s="52" t="s">
        <v>88</v>
      </c>
      <c r="G7" s="52" t="s">
        <v>89</v>
      </c>
      <c r="H7" s="52" t="s">
        <v>90</v>
      </c>
      <c r="I7" s="52" t="s">
        <v>91</v>
      </c>
    </row>
    <row r="8" ht="19.5" customHeight="1" spans="1:9">
      <c r="A8" s="53"/>
      <c r="B8" s="32"/>
      <c r="C8" s="32"/>
      <c r="D8" s="30"/>
      <c r="E8" s="21"/>
      <c r="F8" s="54"/>
      <c r="G8" s="55"/>
      <c r="H8" s="56"/>
      <c r="I8" s="56"/>
    </row>
    <row r="9" ht="19.5" customHeight="1" spans="1:9">
      <c r="A9" s="57" t="s">
        <v>55</v>
      </c>
      <c r="B9" s="58"/>
      <c r="C9" s="58"/>
      <c r="D9" s="59"/>
      <c r="E9" s="60"/>
      <c r="F9" s="60"/>
      <c r="G9" s="55"/>
      <c r="H9" s="56"/>
      <c r="I9" s="56"/>
    </row>
    <row r="15" customHeight="1" spans="1:1">
      <c r="A15" s="61" t="s">
        <v>573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D16" sqref="D16"/>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574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"单位名称："&amp;"昆明市五华区残疾人联合会"</f>
        <v>单位名称：昆明市五华区残疾人联合会</v>
      </c>
      <c r="B4" s="6"/>
      <c r="C4" s="6"/>
      <c r="D4" s="6"/>
      <c r="E4" s="6"/>
      <c r="F4" s="6"/>
      <c r="G4" s="6"/>
      <c r="H4" s="7"/>
      <c r="I4" s="7"/>
      <c r="J4" s="7"/>
      <c r="K4" s="8" t="s">
        <v>1</v>
      </c>
    </row>
    <row r="5" ht="21.75" customHeight="1" spans="1:11">
      <c r="A5" s="9" t="s">
        <v>273</v>
      </c>
      <c r="B5" s="9" t="s">
        <v>187</v>
      </c>
      <c r="C5" s="9" t="s">
        <v>274</v>
      </c>
      <c r="D5" s="10" t="s">
        <v>188</v>
      </c>
      <c r="E5" s="10" t="s">
        <v>189</v>
      </c>
      <c r="F5" s="10" t="s">
        <v>275</v>
      </c>
      <c r="G5" s="10" t="s">
        <v>276</v>
      </c>
      <c r="H5" s="28" t="s">
        <v>55</v>
      </c>
      <c r="I5" s="11" t="s">
        <v>575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32" customHeight="1" spans="1:11">
      <c r="A9" s="30"/>
      <c r="B9" s="21" t="s">
        <v>304</v>
      </c>
      <c r="C9" s="30"/>
      <c r="D9" s="30"/>
      <c r="E9" s="30"/>
      <c r="F9" s="30"/>
      <c r="G9" s="30"/>
      <c r="H9" s="31">
        <v>748100</v>
      </c>
      <c r="I9" s="37">
        <v>748100</v>
      </c>
      <c r="J9" s="37"/>
      <c r="K9" s="31"/>
    </row>
    <row r="10" ht="32" customHeight="1" spans="1:11">
      <c r="A10" s="32" t="s">
        <v>300</v>
      </c>
      <c r="B10" s="21" t="s">
        <v>304</v>
      </c>
      <c r="C10" s="21" t="s">
        <v>70</v>
      </c>
      <c r="D10" s="21" t="s">
        <v>116</v>
      </c>
      <c r="E10" s="21" t="s">
        <v>117</v>
      </c>
      <c r="F10" s="21" t="s">
        <v>289</v>
      </c>
      <c r="G10" s="21" t="s">
        <v>290</v>
      </c>
      <c r="H10" s="23">
        <v>710000</v>
      </c>
      <c r="I10" s="23">
        <v>710000</v>
      </c>
      <c r="J10" s="23"/>
      <c r="K10" s="31"/>
    </row>
    <row r="11" ht="32" customHeight="1" spans="1:11">
      <c r="A11" s="32" t="s">
        <v>300</v>
      </c>
      <c r="B11" s="21" t="s">
        <v>304</v>
      </c>
      <c r="C11" s="21" t="s">
        <v>70</v>
      </c>
      <c r="D11" s="21" t="s">
        <v>118</v>
      </c>
      <c r="E11" s="21" t="s">
        <v>119</v>
      </c>
      <c r="F11" s="21" t="s">
        <v>289</v>
      </c>
      <c r="G11" s="21" t="s">
        <v>290</v>
      </c>
      <c r="H11" s="23">
        <v>30000</v>
      </c>
      <c r="I11" s="23">
        <v>30000</v>
      </c>
      <c r="J11" s="23"/>
      <c r="K11" s="31"/>
    </row>
    <row r="12" ht="32" customHeight="1" spans="1:11">
      <c r="A12" s="32" t="s">
        <v>300</v>
      </c>
      <c r="B12" s="21" t="s">
        <v>304</v>
      </c>
      <c r="C12" s="21" t="s">
        <v>70</v>
      </c>
      <c r="D12" s="21" t="s">
        <v>120</v>
      </c>
      <c r="E12" s="21" t="s">
        <v>121</v>
      </c>
      <c r="F12" s="21" t="s">
        <v>298</v>
      </c>
      <c r="G12" s="21" t="s">
        <v>299</v>
      </c>
      <c r="H12" s="23">
        <v>8100</v>
      </c>
      <c r="I12" s="23">
        <v>8100</v>
      </c>
      <c r="J12" s="23"/>
      <c r="K12" s="31"/>
    </row>
    <row r="13" ht="18.75" customHeight="1" spans="1:11">
      <c r="A13" s="33" t="s">
        <v>175</v>
      </c>
      <c r="B13" s="34"/>
      <c r="C13" s="34"/>
      <c r="D13" s="34"/>
      <c r="E13" s="34"/>
      <c r="F13" s="34"/>
      <c r="G13" s="35"/>
      <c r="H13" s="23">
        <v>748100</v>
      </c>
      <c r="I13" s="23">
        <v>748100</v>
      </c>
      <c r="J13" s="23"/>
      <c r="K13" s="31"/>
    </row>
  </sheetData>
  <mergeCells count="15">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E14" sqref="E14"/>
    </sheetView>
  </sheetViews>
  <sheetFormatPr defaultColWidth="9.13888888888889" defaultRowHeight="14.25" customHeight="1" outlineLevelCol="6"/>
  <cols>
    <col min="1" max="1" width="35.287037037037" customWidth="1"/>
    <col min="2" max="2" width="28" customWidth="1"/>
    <col min="3" max="3" width="32.2222222222222" customWidth="1"/>
    <col min="4" max="4" width="28" customWidth="1"/>
    <col min="5" max="7" width="23.8518518518519" customWidth="1"/>
  </cols>
  <sheetData>
    <row r="1" customHeight="1" spans="1:7">
      <c r="A1" s="1"/>
      <c r="B1" s="1"/>
      <c r="C1" s="1"/>
      <c r="D1" s="1"/>
      <c r="E1" s="1"/>
      <c r="F1" s="1"/>
      <c r="G1" s="1"/>
    </row>
    <row r="2" ht="13.5" customHeight="1" spans="4:7">
      <c r="D2" s="2"/>
      <c r="G2" s="3" t="s">
        <v>576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"单位名称："&amp;"昆明市五华区残疾人联合会"</f>
        <v>单位名称：昆明市五华区残疾人联合会</v>
      </c>
      <c r="B4" s="6"/>
      <c r="C4" s="6"/>
      <c r="D4" s="6"/>
      <c r="E4" s="7"/>
      <c r="F4" s="7"/>
      <c r="G4" s="8" t="s">
        <v>1</v>
      </c>
    </row>
    <row r="5" ht="21.75" customHeight="1" spans="1:7">
      <c r="A5" s="9" t="s">
        <v>274</v>
      </c>
      <c r="B5" s="9" t="s">
        <v>273</v>
      </c>
      <c r="C5" s="9" t="s">
        <v>187</v>
      </c>
      <c r="D5" s="10" t="s">
        <v>577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9517710</v>
      </c>
      <c r="F9" s="23"/>
      <c r="G9" s="23"/>
    </row>
    <row r="10" ht="18.75" customHeight="1" spans="1:7">
      <c r="A10" s="21"/>
      <c r="B10" s="21" t="s">
        <v>578</v>
      </c>
      <c r="C10" s="21" t="s">
        <v>281</v>
      </c>
      <c r="D10" s="21" t="s">
        <v>579</v>
      </c>
      <c r="E10" s="23">
        <v>10000</v>
      </c>
      <c r="F10" s="23"/>
      <c r="G10" s="23"/>
    </row>
    <row r="11" ht="18.75" customHeight="1" spans="1:7">
      <c r="A11" s="24"/>
      <c r="B11" s="21" t="s">
        <v>578</v>
      </c>
      <c r="C11" s="21" t="s">
        <v>283</v>
      </c>
      <c r="D11" s="21" t="s">
        <v>579</v>
      </c>
      <c r="E11" s="23">
        <v>63360</v>
      </c>
      <c r="F11" s="23"/>
      <c r="G11" s="23"/>
    </row>
    <row r="12" ht="18.75" customHeight="1" spans="1:7">
      <c r="A12" s="24"/>
      <c r="B12" s="21" t="s">
        <v>580</v>
      </c>
      <c r="C12" s="21" t="s">
        <v>286</v>
      </c>
      <c r="D12" s="21" t="s">
        <v>579</v>
      </c>
      <c r="E12" s="23">
        <v>818000</v>
      </c>
      <c r="F12" s="23"/>
      <c r="G12" s="23"/>
    </row>
    <row r="13" ht="18.75" customHeight="1" spans="1:7">
      <c r="A13" s="24"/>
      <c r="B13" s="21" t="s">
        <v>581</v>
      </c>
      <c r="C13" s="21" t="s">
        <v>293</v>
      </c>
      <c r="D13" s="21" t="s">
        <v>579</v>
      </c>
      <c r="E13" s="23">
        <v>7709250</v>
      </c>
      <c r="F13" s="23"/>
      <c r="G13" s="23"/>
    </row>
    <row r="14" ht="18.75" customHeight="1" spans="1:7">
      <c r="A14" s="24"/>
      <c r="B14" s="21" t="s">
        <v>582</v>
      </c>
      <c r="C14" s="21" t="s">
        <v>302</v>
      </c>
      <c r="D14" s="21" t="s">
        <v>579</v>
      </c>
      <c r="E14" s="23">
        <v>169000</v>
      </c>
      <c r="F14" s="23"/>
      <c r="G14" s="23"/>
    </row>
    <row r="15" ht="41" customHeight="1" spans="1:7">
      <c r="A15" s="24"/>
      <c r="B15" s="21" t="s">
        <v>582</v>
      </c>
      <c r="C15" s="21" t="s">
        <v>304</v>
      </c>
      <c r="D15" s="21" t="s">
        <v>579</v>
      </c>
      <c r="E15" s="23">
        <v>748100</v>
      </c>
      <c r="F15" s="23"/>
      <c r="G15" s="23"/>
    </row>
    <row r="16" ht="18.75" customHeight="1" spans="1:7">
      <c r="A16" s="25" t="s">
        <v>55</v>
      </c>
      <c r="B16" s="26" t="s">
        <v>583</v>
      </c>
      <c r="C16" s="26"/>
      <c r="D16" s="27"/>
      <c r="E16" s="23">
        <v>9517710</v>
      </c>
      <c r="F16" s="23"/>
      <c r="G16" s="23"/>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F14" sqref="F14"/>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41" t="str">
        <f>"2025"&amp;"年部门收入预算表"</f>
        <v>2025年部门收入预算表</v>
      </c>
    </row>
    <row r="4" ht="17.25" customHeight="1" spans="1:19">
      <c r="A4" s="44" t="str">
        <f>"单位名称："&amp;"昆明市五华区残疾人联合会"</f>
        <v>单位名称：昆明市五华区残疾人联合会</v>
      </c>
      <c r="S4" s="46" t="s">
        <v>1</v>
      </c>
    </row>
    <row r="5" ht="21.75" customHeight="1" spans="1:19">
      <c r="A5" s="179" t="s">
        <v>53</v>
      </c>
      <c r="B5" s="180" t="s">
        <v>54</v>
      </c>
      <c r="C5" s="180" t="s">
        <v>55</v>
      </c>
      <c r="D5" s="181" t="s">
        <v>56</v>
      </c>
      <c r="E5" s="181"/>
      <c r="F5" s="181"/>
      <c r="G5" s="181"/>
      <c r="H5" s="181"/>
      <c r="I5" s="129"/>
      <c r="J5" s="181"/>
      <c r="K5" s="181"/>
      <c r="L5" s="181"/>
      <c r="M5" s="181"/>
      <c r="N5" s="188"/>
      <c r="O5" s="181" t="s">
        <v>45</v>
      </c>
      <c r="P5" s="181"/>
      <c r="Q5" s="181"/>
      <c r="R5" s="181"/>
      <c r="S5" s="188"/>
    </row>
    <row r="6" ht="27" customHeight="1" spans="1:19">
      <c r="A6" s="182"/>
      <c r="B6" s="183"/>
      <c r="C6" s="183"/>
      <c r="D6" s="183" t="s">
        <v>57</v>
      </c>
      <c r="E6" s="183" t="s">
        <v>58</v>
      </c>
      <c r="F6" s="183" t="s">
        <v>59</v>
      </c>
      <c r="G6" s="183" t="s">
        <v>60</v>
      </c>
      <c r="H6" s="183" t="s">
        <v>61</v>
      </c>
      <c r="I6" s="189" t="s">
        <v>62</v>
      </c>
      <c r="J6" s="190"/>
      <c r="K6" s="190"/>
      <c r="L6" s="190"/>
      <c r="M6" s="190"/>
      <c r="N6" s="191"/>
      <c r="O6" s="183" t="s">
        <v>57</v>
      </c>
      <c r="P6" s="183" t="s">
        <v>58</v>
      </c>
      <c r="Q6" s="183" t="s">
        <v>59</v>
      </c>
      <c r="R6" s="183" t="s">
        <v>60</v>
      </c>
      <c r="S6" s="183" t="s">
        <v>63</v>
      </c>
    </row>
    <row r="7" ht="30" customHeight="1" spans="1:19">
      <c r="A7" s="184"/>
      <c r="B7" s="103"/>
      <c r="C7" s="113"/>
      <c r="D7" s="113"/>
      <c r="E7" s="113"/>
      <c r="F7" s="113"/>
      <c r="G7" s="113"/>
      <c r="H7" s="113"/>
      <c r="I7" s="69" t="s">
        <v>57</v>
      </c>
      <c r="J7" s="191" t="s">
        <v>64</v>
      </c>
      <c r="K7" s="191" t="s">
        <v>65</v>
      </c>
      <c r="L7" s="191" t="s">
        <v>66</v>
      </c>
      <c r="M7" s="191" t="s">
        <v>67</v>
      </c>
      <c r="N7" s="191" t="s">
        <v>68</v>
      </c>
      <c r="O7" s="192"/>
      <c r="P7" s="192"/>
      <c r="Q7" s="192"/>
      <c r="R7" s="192"/>
      <c r="S7" s="113"/>
    </row>
    <row r="8" ht="15" customHeight="1" spans="1:19">
      <c r="A8" s="185">
        <v>1</v>
      </c>
      <c r="B8" s="185">
        <v>2</v>
      </c>
      <c r="C8" s="185">
        <v>3</v>
      </c>
      <c r="D8" s="185">
        <v>4</v>
      </c>
      <c r="E8" s="185">
        <v>5</v>
      </c>
      <c r="F8" s="185">
        <v>6</v>
      </c>
      <c r="G8" s="185">
        <v>7</v>
      </c>
      <c r="H8" s="185">
        <v>8</v>
      </c>
      <c r="I8" s="69">
        <v>9</v>
      </c>
      <c r="J8" s="185">
        <v>10</v>
      </c>
      <c r="K8" s="185">
        <v>11</v>
      </c>
      <c r="L8" s="185">
        <v>12</v>
      </c>
      <c r="M8" s="185">
        <v>13</v>
      </c>
      <c r="N8" s="185">
        <v>14</v>
      </c>
      <c r="O8" s="185">
        <v>15</v>
      </c>
      <c r="P8" s="185">
        <v>16</v>
      </c>
      <c r="Q8" s="185">
        <v>17</v>
      </c>
      <c r="R8" s="185">
        <v>18</v>
      </c>
      <c r="S8" s="185">
        <v>19</v>
      </c>
    </row>
    <row r="9" ht="18" customHeight="1" spans="1:19">
      <c r="A9" s="21" t="s">
        <v>69</v>
      </c>
      <c r="B9" s="21" t="s">
        <v>70</v>
      </c>
      <c r="C9" s="79">
        <v>12986295</v>
      </c>
      <c r="D9" s="79">
        <v>12986295</v>
      </c>
      <c r="E9" s="79">
        <v>12986295</v>
      </c>
      <c r="F9" s="79"/>
      <c r="G9" s="79"/>
      <c r="H9" s="79"/>
      <c r="I9" s="79"/>
      <c r="J9" s="79"/>
      <c r="K9" s="79"/>
      <c r="L9" s="79"/>
      <c r="M9" s="79"/>
      <c r="N9" s="79"/>
      <c r="O9" s="79"/>
      <c r="P9" s="79"/>
      <c r="Q9" s="79"/>
      <c r="R9" s="79"/>
      <c r="S9" s="79"/>
    </row>
    <row r="10" ht="18" customHeight="1" spans="1:19">
      <c r="A10" s="186" t="s">
        <v>71</v>
      </c>
      <c r="B10" s="186" t="s">
        <v>70</v>
      </c>
      <c r="C10" s="79">
        <v>12986295</v>
      </c>
      <c r="D10" s="79">
        <v>12986295</v>
      </c>
      <c r="E10" s="79">
        <v>12986295</v>
      </c>
      <c r="F10" s="79"/>
      <c r="G10" s="79"/>
      <c r="H10" s="79"/>
      <c r="I10" s="79"/>
      <c r="J10" s="79"/>
      <c r="K10" s="79"/>
      <c r="L10" s="79"/>
      <c r="M10" s="79"/>
      <c r="N10" s="79"/>
      <c r="O10" s="79"/>
      <c r="P10" s="79"/>
      <c r="Q10" s="79"/>
      <c r="R10" s="79"/>
      <c r="S10" s="79"/>
    </row>
    <row r="11" ht="18" customHeight="1" spans="1:19">
      <c r="A11" s="49" t="s">
        <v>55</v>
      </c>
      <c r="B11" s="187"/>
      <c r="C11" s="79">
        <v>12986295</v>
      </c>
      <c r="D11" s="79">
        <v>12986295</v>
      </c>
      <c r="E11" s="79">
        <v>12986295</v>
      </c>
      <c r="F11" s="79"/>
      <c r="G11" s="79"/>
      <c r="H11" s="79"/>
      <c r="I11" s="79"/>
      <c r="J11" s="79"/>
      <c r="K11" s="79"/>
      <c r="L11" s="79"/>
      <c r="M11" s="79"/>
      <c r="N11" s="79"/>
      <c r="O11" s="79"/>
      <c r="P11" s="79"/>
      <c r="Q11" s="79"/>
      <c r="R11" s="79"/>
      <c r="S11" s="7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2" activePane="bottomLeft" state="frozen"/>
      <selection/>
      <selection pane="bottomLeft" activeCell="D19" sqref="D19"/>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"单位名称："&amp;"昆明市五华区残疾人联合会"</f>
        <v>单位名称：昆明市五华区残疾人联合会</v>
      </c>
      <c r="O4" s="46" t="s">
        <v>1</v>
      </c>
    </row>
    <row r="5" ht="27" customHeight="1" spans="1:15">
      <c r="A5" s="165" t="s">
        <v>73</v>
      </c>
      <c r="B5" s="165" t="s">
        <v>74</v>
      </c>
      <c r="C5" s="165" t="s">
        <v>55</v>
      </c>
      <c r="D5" s="166" t="s">
        <v>58</v>
      </c>
      <c r="E5" s="167"/>
      <c r="F5" s="168"/>
      <c r="G5" s="169" t="s">
        <v>59</v>
      </c>
      <c r="H5" s="169" t="s">
        <v>60</v>
      </c>
      <c r="I5" s="169" t="s">
        <v>75</v>
      </c>
      <c r="J5" s="166" t="s">
        <v>62</v>
      </c>
      <c r="K5" s="167"/>
      <c r="L5" s="167"/>
      <c r="M5" s="167"/>
      <c r="N5" s="176"/>
      <c r="O5" s="177"/>
    </row>
    <row r="6" ht="42" customHeight="1" spans="1:15">
      <c r="A6" s="170"/>
      <c r="B6" s="170"/>
      <c r="C6" s="171"/>
      <c r="D6" s="172" t="s">
        <v>57</v>
      </c>
      <c r="E6" s="172" t="s">
        <v>76</v>
      </c>
      <c r="F6" s="172" t="s">
        <v>77</v>
      </c>
      <c r="G6" s="171"/>
      <c r="H6" s="171"/>
      <c r="I6" s="178"/>
      <c r="J6" s="172" t="s">
        <v>57</v>
      </c>
      <c r="K6" s="160" t="s">
        <v>78</v>
      </c>
      <c r="L6" s="160" t="s">
        <v>79</v>
      </c>
      <c r="M6" s="160" t="s">
        <v>80</v>
      </c>
      <c r="N6" s="160" t="s">
        <v>81</v>
      </c>
      <c r="O6" s="160" t="s">
        <v>82</v>
      </c>
    </row>
    <row r="7" ht="18" customHeight="1" spans="1:15">
      <c r="A7" s="52" t="s">
        <v>83</v>
      </c>
      <c r="B7" s="52" t="s">
        <v>84</v>
      </c>
      <c r="C7" s="52" t="s">
        <v>85</v>
      </c>
      <c r="D7" s="54" t="s">
        <v>86</v>
      </c>
      <c r="E7" s="54" t="s">
        <v>87</v>
      </c>
      <c r="F7" s="54" t="s">
        <v>88</v>
      </c>
      <c r="G7" s="54" t="s">
        <v>89</v>
      </c>
      <c r="H7" s="54" t="s">
        <v>90</v>
      </c>
      <c r="I7" s="54" t="s">
        <v>91</v>
      </c>
      <c r="J7" s="54" t="s">
        <v>92</v>
      </c>
      <c r="K7" s="54" t="s">
        <v>93</v>
      </c>
      <c r="L7" s="54" t="s">
        <v>94</v>
      </c>
      <c r="M7" s="54" t="s">
        <v>95</v>
      </c>
      <c r="N7" s="52" t="s">
        <v>96</v>
      </c>
      <c r="O7" s="54" t="s">
        <v>97</v>
      </c>
    </row>
    <row r="8" ht="21" customHeight="1" spans="1:15">
      <c r="A8" s="53" t="s">
        <v>98</v>
      </c>
      <c r="B8" s="53" t="s">
        <v>99</v>
      </c>
      <c r="C8" s="79">
        <v>12493695</v>
      </c>
      <c r="D8" s="79">
        <v>12493695</v>
      </c>
      <c r="E8" s="79">
        <v>2975985</v>
      </c>
      <c r="F8" s="79">
        <v>9517710</v>
      </c>
      <c r="G8" s="79"/>
      <c r="H8" s="79"/>
      <c r="I8" s="79"/>
      <c r="J8" s="79"/>
      <c r="K8" s="79"/>
      <c r="L8" s="79"/>
      <c r="M8" s="79"/>
      <c r="N8" s="79"/>
      <c r="O8" s="79"/>
    </row>
    <row r="9" ht="21" customHeight="1" spans="1:15">
      <c r="A9" s="173" t="s">
        <v>100</v>
      </c>
      <c r="B9" s="173" t="s">
        <v>101</v>
      </c>
      <c r="C9" s="79">
        <v>753200</v>
      </c>
      <c r="D9" s="79">
        <v>753200</v>
      </c>
      <c r="E9" s="79">
        <v>753200</v>
      </c>
      <c r="F9" s="79"/>
      <c r="G9" s="79"/>
      <c r="H9" s="79"/>
      <c r="I9" s="79"/>
      <c r="J9" s="79"/>
      <c r="K9" s="79"/>
      <c r="L9" s="79"/>
      <c r="M9" s="79"/>
      <c r="N9" s="79"/>
      <c r="O9" s="79"/>
    </row>
    <row r="10" ht="21" customHeight="1" spans="1:15">
      <c r="A10" s="174" t="s">
        <v>102</v>
      </c>
      <c r="B10" s="174" t="s">
        <v>103</v>
      </c>
      <c r="C10" s="79">
        <v>259200</v>
      </c>
      <c r="D10" s="79">
        <v>259200</v>
      </c>
      <c r="E10" s="79">
        <v>259200</v>
      </c>
      <c r="F10" s="79"/>
      <c r="G10" s="79"/>
      <c r="H10" s="79"/>
      <c r="I10" s="79"/>
      <c r="J10" s="79"/>
      <c r="K10" s="79"/>
      <c r="L10" s="79"/>
      <c r="M10" s="79"/>
      <c r="N10" s="79"/>
      <c r="O10" s="79"/>
    </row>
    <row r="11" ht="21" customHeight="1" spans="1:15">
      <c r="A11" s="174" t="s">
        <v>104</v>
      </c>
      <c r="B11" s="174" t="s">
        <v>105</v>
      </c>
      <c r="C11" s="79">
        <v>72000</v>
      </c>
      <c r="D11" s="79">
        <v>72000</v>
      </c>
      <c r="E11" s="79">
        <v>72000</v>
      </c>
      <c r="F11" s="79"/>
      <c r="G11" s="79"/>
      <c r="H11" s="79"/>
      <c r="I11" s="79"/>
      <c r="J11" s="79"/>
      <c r="K11" s="79"/>
      <c r="L11" s="79"/>
      <c r="M11" s="79"/>
      <c r="N11" s="79"/>
      <c r="O11" s="79"/>
    </row>
    <row r="12" ht="21" customHeight="1" spans="1:15">
      <c r="A12" s="174" t="s">
        <v>106</v>
      </c>
      <c r="B12" s="174" t="s">
        <v>107</v>
      </c>
      <c r="C12" s="79">
        <v>222000</v>
      </c>
      <c r="D12" s="79">
        <v>222000</v>
      </c>
      <c r="E12" s="79">
        <v>222000</v>
      </c>
      <c r="F12" s="79"/>
      <c r="G12" s="79"/>
      <c r="H12" s="79"/>
      <c r="I12" s="79"/>
      <c r="J12" s="79"/>
      <c r="K12" s="79"/>
      <c r="L12" s="79"/>
      <c r="M12" s="79"/>
      <c r="N12" s="79"/>
      <c r="O12" s="79"/>
    </row>
    <row r="13" ht="21" customHeight="1" spans="1:15">
      <c r="A13" s="174" t="s">
        <v>108</v>
      </c>
      <c r="B13" s="174" t="s">
        <v>109</v>
      </c>
      <c r="C13" s="79">
        <v>200000</v>
      </c>
      <c r="D13" s="79">
        <v>200000</v>
      </c>
      <c r="E13" s="79">
        <v>200000</v>
      </c>
      <c r="F13" s="79"/>
      <c r="G13" s="79"/>
      <c r="H13" s="79"/>
      <c r="I13" s="79"/>
      <c r="J13" s="79"/>
      <c r="K13" s="79"/>
      <c r="L13" s="79"/>
      <c r="M13" s="79"/>
      <c r="N13" s="79"/>
      <c r="O13" s="79"/>
    </row>
    <row r="14" ht="21" customHeight="1" spans="1:15">
      <c r="A14" s="173" t="s">
        <v>110</v>
      </c>
      <c r="B14" s="173" t="s">
        <v>111</v>
      </c>
      <c r="C14" s="79">
        <v>11740495</v>
      </c>
      <c r="D14" s="79">
        <v>11740495</v>
      </c>
      <c r="E14" s="79">
        <v>2222785</v>
      </c>
      <c r="F14" s="79">
        <v>9517710</v>
      </c>
      <c r="G14" s="79"/>
      <c r="H14" s="79"/>
      <c r="I14" s="79"/>
      <c r="J14" s="79"/>
      <c r="K14" s="79"/>
      <c r="L14" s="79"/>
      <c r="M14" s="79"/>
      <c r="N14" s="79"/>
      <c r="O14" s="79"/>
    </row>
    <row r="15" ht="21" customHeight="1" spans="1:15">
      <c r="A15" s="174" t="s">
        <v>112</v>
      </c>
      <c r="B15" s="174" t="s">
        <v>113</v>
      </c>
      <c r="C15" s="79">
        <v>2148265</v>
      </c>
      <c r="D15" s="79">
        <v>2148265</v>
      </c>
      <c r="E15" s="79">
        <v>2084905</v>
      </c>
      <c r="F15" s="79">
        <v>63360</v>
      </c>
      <c r="G15" s="79"/>
      <c r="H15" s="79"/>
      <c r="I15" s="79"/>
      <c r="J15" s="79"/>
      <c r="K15" s="79"/>
      <c r="L15" s="79"/>
      <c r="M15" s="79"/>
      <c r="N15" s="79"/>
      <c r="O15" s="79"/>
    </row>
    <row r="16" ht="21" customHeight="1" spans="1:15">
      <c r="A16" s="174" t="s">
        <v>114</v>
      </c>
      <c r="B16" s="174" t="s">
        <v>115</v>
      </c>
      <c r="C16" s="79">
        <v>147880</v>
      </c>
      <c r="D16" s="79">
        <v>147880</v>
      </c>
      <c r="E16" s="79">
        <v>137880</v>
      </c>
      <c r="F16" s="79">
        <v>10000</v>
      </c>
      <c r="G16" s="79"/>
      <c r="H16" s="79"/>
      <c r="I16" s="79"/>
      <c r="J16" s="79"/>
      <c r="K16" s="79"/>
      <c r="L16" s="79"/>
      <c r="M16" s="79"/>
      <c r="N16" s="79"/>
      <c r="O16" s="79"/>
    </row>
    <row r="17" ht="21" customHeight="1" spans="1:15">
      <c r="A17" s="174" t="s">
        <v>116</v>
      </c>
      <c r="B17" s="174" t="s">
        <v>117</v>
      </c>
      <c r="C17" s="79">
        <v>3440000</v>
      </c>
      <c r="D17" s="79">
        <v>3440000</v>
      </c>
      <c r="E17" s="79"/>
      <c r="F17" s="79">
        <v>3440000</v>
      </c>
      <c r="G17" s="79"/>
      <c r="H17" s="79"/>
      <c r="I17" s="79"/>
      <c r="J17" s="79"/>
      <c r="K17" s="79"/>
      <c r="L17" s="79"/>
      <c r="M17" s="79"/>
      <c r="N17" s="79"/>
      <c r="O17" s="79"/>
    </row>
    <row r="18" ht="21" customHeight="1" spans="1:15">
      <c r="A18" s="174" t="s">
        <v>118</v>
      </c>
      <c r="B18" s="174" t="s">
        <v>119</v>
      </c>
      <c r="C18" s="79">
        <v>1004150</v>
      </c>
      <c r="D18" s="79">
        <v>1004150</v>
      </c>
      <c r="E18" s="79"/>
      <c r="F18" s="79">
        <v>1004150</v>
      </c>
      <c r="G18" s="79"/>
      <c r="H18" s="79"/>
      <c r="I18" s="79"/>
      <c r="J18" s="79"/>
      <c r="K18" s="79"/>
      <c r="L18" s="79"/>
      <c r="M18" s="79"/>
      <c r="N18" s="79"/>
      <c r="O18" s="79"/>
    </row>
    <row r="19" ht="21" customHeight="1" spans="1:15">
      <c r="A19" s="174" t="s">
        <v>120</v>
      </c>
      <c r="B19" s="174" t="s">
        <v>121</v>
      </c>
      <c r="C19" s="79">
        <v>5000200</v>
      </c>
      <c r="D19" s="79">
        <v>5000200</v>
      </c>
      <c r="E19" s="79"/>
      <c r="F19" s="79">
        <v>5000200</v>
      </c>
      <c r="G19" s="79"/>
      <c r="H19" s="79"/>
      <c r="I19" s="79"/>
      <c r="J19" s="79"/>
      <c r="K19" s="79"/>
      <c r="L19" s="79"/>
      <c r="M19" s="79"/>
      <c r="N19" s="79"/>
      <c r="O19" s="79"/>
    </row>
    <row r="20" ht="21" customHeight="1" spans="1:15">
      <c r="A20" s="53" t="s">
        <v>69</v>
      </c>
      <c r="B20" s="53" t="s">
        <v>122</v>
      </c>
      <c r="C20" s="79">
        <v>269400</v>
      </c>
      <c r="D20" s="79">
        <v>269400</v>
      </c>
      <c r="E20" s="79">
        <v>269400</v>
      </c>
      <c r="F20" s="79"/>
      <c r="G20" s="79"/>
      <c r="H20" s="79"/>
      <c r="I20" s="79"/>
      <c r="J20" s="79"/>
      <c r="K20" s="79"/>
      <c r="L20" s="79"/>
      <c r="M20" s="79"/>
      <c r="N20" s="79"/>
      <c r="O20" s="79"/>
    </row>
    <row r="21" ht="21" customHeight="1" spans="1:15">
      <c r="A21" s="173" t="s">
        <v>123</v>
      </c>
      <c r="B21" s="173" t="s">
        <v>124</v>
      </c>
      <c r="C21" s="79">
        <v>269400</v>
      </c>
      <c r="D21" s="79">
        <v>269400</v>
      </c>
      <c r="E21" s="79">
        <v>269400</v>
      </c>
      <c r="F21" s="79"/>
      <c r="G21" s="79"/>
      <c r="H21" s="79"/>
      <c r="I21" s="79"/>
      <c r="J21" s="79"/>
      <c r="K21" s="79"/>
      <c r="L21" s="79"/>
      <c r="M21" s="79"/>
      <c r="N21" s="79"/>
      <c r="O21" s="79"/>
    </row>
    <row r="22" ht="21" customHeight="1" spans="1:15">
      <c r="A22" s="174" t="s">
        <v>125</v>
      </c>
      <c r="B22" s="174" t="s">
        <v>126</v>
      </c>
      <c r="C22" s="79">
        <v>121200</v>
      </c>
      <c r="D22" s="79">
        <v>121200</v>
      </c>
      <c r="E22" s="79">
        <v>121200</v>
      </c>
      <c r="F22" s="79"/>
      <c r="G22" s="79"/>
      <c r="H22" s="79"/>
      <c r="I22" s="79"/>
      <c r="J22" s="79"/>
      <c r="K22" s="79"/>
      <c r="L22" s="79"/>
      <c r="M22" s="79"/>
      <c r="N22" s="79"/>
      <c r="O22" s="79"/>
    </row>
    <row r="23" ht="21" customHeight="1" spans="1:15">
      <c r="A23" s="174" t="s">
        <v>127</v>
      </c>
      <c r="B23" s="174" t="s">
        <v>128</v>
      </c>
      <c r="C23" s="79">
        <v>132000</v>
      </c>
      <c r="D23" s="79">
        <v>132000</v>
      </c>
      <c r="E23" s="79">
        <v>132000</v>
      </c>
      <c r="F23" s="79"/>
      <c r="G23" s="79"/>
      <c r="H23" s="79"/>
      <c r="I23" s="79"/>
      <c r="J23" s="79"/>
      <c r="K23" s="79"/>
      <c r="L23" s="79"/>
      <c r="M23" s="79"/>
      <c r="N23" s="79"/>
      <c r="O23" s="79"/>
    </row>
    <row r="24" ht="21" customHeight="1" spans="1:15">
      <c r="A24" s="174" t="s">
        <v>129</v>
      </c>
      <c r="B24" s="174" t="s">
        <v>130</v>
      </c>
      <c r="C24" s="79">
        <v>16200</v>
      </c>
      <c r="D24" s="79">
        <v>16200</v>
      </c>
      <c r="E24" s="79">
        <v>16200</v>
      </c>
      <c r="F24" s="79"/>
      <c r="G24" s="79"/>
      <c r="H24" s="79"/>
      <c r="I24" s="79"/>
      <c r="J24" s="79"/>
      <c r="K24" s="79"/>
      <c r="L24" s="79"/>
      <c r="M24" s="79"/>
      <c r="N24" s="79"/>
      <c r="O24" s="79"/>
    </row>
    <row r="25" ht="21" customHeight="1" spans="1:15">
      <c r="A25" s="53" t="s">
        <v>131</v>
      </c>
      <c r="B25" s="53" t="s">
        <v>132</v>
      </c>
      <c r="C25" s="79">
        <v>223200</v>
      </c>
      <c r="D25" s="79">
        <v>223200</v>
      </c>
      <c r="E25" s="79">
        <v>223200</v>
      </c>
      <c r="F25" s="79"/>
      <c r="G25" s="79"/>
      <c r="H25" s="79"/>
      <c r="I25" s="79"/>
      <c r="J25" s="79"/>
      <c r="K25" s="79"/>
      <c r="L25" s="79"/>
      <c r="M25" s="79"/>
      <c r="N25" s="79"/>
      <c r="O25" s="79"/>
    </row>
    <row r="26" ht="21" customHeight="1" spans="1:15">
      <c r="A26" s="173" t="s">
        <v>133</v>
      </c>
      <c r="B26" s="173" t="s">
        <v>134</v>
      </c>
      <c r="C26" s="79">
        <v>223200</v>
      </c>
      <c r="D26" s="79">
        <v>223200</v>
      </c>
      <c r="E26" s="79">
        <v>223200</v>
      </c>
      <c r="F26" s="79"/>
      <c r="G26" s="79"/>
      <c r="H26" s="79"/>
      <c r="I26" s="79"/>
      <c r="J26" s="79"/>
      <c r="K26" s="79"/>
      <c r="L26" s="79"/>
      <c r="M26" s="79"/>
      <c r="N26" s="79"/>
      <c r="O26" s="79"/>
    </row>
    <row r="27" ht="21" customHeight="1" spans="1:15">
      <c r="A27" s="174" t="s">
        <v>135</v>
      </c>
      <c r="B27" s="174" t="s">
        <v>136</v>
      </c>
      <c r="C27" s="79">
        <v>223200</v>
      </c>
      <c r="D27" s="79">
        <v>223200</v>
      </c>
      <c r="E27" s="79">
        <v>223200</v>
      </c>
      <c r="F27" s="79"/>
      <c r="G27" s="79"/>
      <c r="H27" s="79"/>
      <c r="I27" s="79"/>
      <c r="J27" s="79"/>
      <c r="K27" s="79"/>
      <c r="L27" s="79"/>
      <c r="M27" s="79"/>
      <c r="N27" s="79"/>
      <c r="O27" s="79"/>
    </row>
    <row r="28" ht="21" customHeight="1" spans="1:15">
      <c r="A28" s="175" t="s">
        <v>55</v>
      </c>
      <c r="B28" s="35"/>
      <c r="C28" s="79">
        <v>12986295</v>
      </c>
      <c r="D28" s="79">
        <v>12986295</v>
      </c>
      <c r="E28" s="79">
        <v>3468585</v>
      </c>
      <c r="F28" s="79">
        <v>9517710</v>
      </c>
      <c r="G28" s="79"/>
      <c r="H28" s="79"/>
      <c r="I28" s="79"/>
      <c r="J28" s="79"/>
      <c r="K28" s="79"/>
      <c r="L28" s="79"/>
      <c r="M28" s="79"/>
      <c r="N28" s="79"/>
      <c r="O28" s="79"/>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1" sqref="D31"/>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2"/>
      <c r="B2" s="46"/>
      <c r="C2" s="46"/>
      <c r="D2" s="46" t="s">
        <v>137</v>
      </c>
    </row>
    <row r="3" ht="41.25" customHeight="1" spans="1:1">
      <c r="A3" s="41" t="str">
        <f>"2025"&amp;"年部门财政拨款收支预算总表"</f>
        <v>2025年部门财政拨款收支预算总表</v>
      </c>
    </row>
    <row r="4" ht="17.25" customHeight="1" spans="1:4">
      <c r="A4" s="44" t="str">
        <f>"单位名称："&amp;"昆明市五华区残疾人联合会"</f>
        <v>单位名称：昆明市五华区残疾人联合会</v>
      </c>
      <c r="B4" s="159"/>
      <c r="D4" s="46" t="s">
        <v>1</v>
      </c>
    </row>
    <row r="5" ht="17.25" customHeight="1" spans="1:4">
      <c r="A5" s="160" t="s">
        <v>2</v>
      </c>
      <c r="B5" s="161"/>
      <c r="C5" s="160" t="s">
        <v>3</v>
      </c>
      <c r="D5" s="161"/>
    </row>
    <row r="6" ht="18.75" customHeight="1" spans="1:4">
      <c r="A6" s="160" t="s">
        <v>4</v>
      </c>
      <c r="B6" s="160" t="s">
        <v>5</v>
      </c>
      <c r="C6" s="160" t="s">
        <v>6</v>
      </c>
      <c r="D6" s="160" t="s">
        <v>5</v>
      </c>
    </row>
    <row r="7" ht="16.5" customHeight="1" spans="1:4">
      <c r="A7" s="162" t="s">
        <v>138</v>
      </c>
      <c r="B7" s="79">
        <v>12986295</v>
      </c>
      <c r="C7" s="162" t="s">
        <v>139</v>
      </c>
      <c r="D7" s="79">
        <v>12986295</v>
      </c>
    </row>
    <row r="8" ht="16.5" customHeight="1" spans="1:4">
      <c r="A8" s="162" t="s">
        <v>140</v>
      </c>
      <c r="B8" s="79">
        <v>12986295</v>
      </c>
      <c r="C8" s="162" t="s">
        <v>141</v>
      </c>
      <c r="D8" s="79"/>
    </row>
    <row r="9" ht="16.5" customHeight="1" spans="1:4">
      <c r="A9" s="162" t="s">
        <v>142</v>
      </c>
      <c r="B9" s="79"/>
      <c r="C9" s="162" t="s">
        <v>143</v>
      </c>
      <c r="D9" s="79"/>
    </row>
    <row r="10" ht="16.5" customHeight="1" spans="1:4">
      <c r="A10" s="162" t="s">
        <v>144</v>
      </c>
      <c r="B10" s="79"/>
      <c r="C10" s="162" t="s">
        <v>145</v>
      </c>
      <c r="D10" s="79"/>
    </row>
    <row r="11" ht="16.5" customHeight="1" spans="1:4">
      <c r="A11" s="162" t="s">
        <v>146</v>
      </c>
      <c r="B11" s="79"/>
      <c r="C11" s="162" t="s">
        <v>147</v>
      </c>
      <c r="D11" s="79"/>
    </row>
    <row r="12" ht="16.5" customHeight="1" spans="1:4">
      <c r="A12" s="162" t="s">
        <v>140</v>
      </c>
      <c r="B12" s="79"/>
      <c r="C12" s="162" t="s">
        <v>148</v>
      </c>
      <c r="D12" s="79"/>
    </row>
    <row r="13" ht="16.5" customHeight="1" spans="1:4">
      <c r="A13" s="144" t="s">
        <v>142</v>
      </c>
      <c r="B13" s="79"/>
      <c r="C13" s="67" t="s">
        <v>149</v>
      </c>
      <c r="D13" s="79"/>
    </row>
    <row r="14" ht="16.5" customHeight="1" spans="1:4">
      <c r="A14" s="144" t="s">
        <v>144</v>
      </c>
      <c r="B14" s="79"/>
      <c r="C14" s="67" t="s">
        <v>150</v>
      </c>
      <c r="D14" s="79"/>
    </row>
    <row r="15" ht="16.5" customHeight="1" spans="1:4">
      <c r="A15" s="163"/>
      <c r="B15" s="79"/>
      <c r="C15" s="67" t="s">
        <v>151</v>
      </c>
      <c r="D15" s="79">
        <v>12493695</v>
      </c>
    </row>
    <row r="16" ht="16.5" customHeight="1" spans="1:4">
      <c r="A16" s="163"/>
      <c r="B16" s="79"/>
      <c r="C16" s="67" t="s">
        <v>152</v>
      </c>
      <c r="D16" s="79">
        <v>269400</v>
      </c>
    </row>
    <row r="17" ht="16.5" customHeight="1" spans="1:4">
      <c r="A17" s="163"/>
      <c r="B17" s="79"/>
      <c r="C17" s="67" t="s">
        <v>153</v>
      </c>
      <c r="D17" s="79"/>
    </row>
    <row r="18" ht="16.5" customHeight="1" spans="1:4">
      <c r="A18" s="163"/>
      <c r="B18" s="79"/>
      <c r="C18" s="67" t="s">
        <v>154</v>
      </c>
      <c r="D18" s="79"/>
    </row>
    <row r="19" ht="16.5" customHeight="1" spans="1:4">
      <c r="A19" s="163"/>
      <c r="B19" s="79"/>
      <c r="C19" s="67" t="s">
        <v>155</v>
      </c>
      <c r="D19" s="79"/>
    </row>
    <row r="20" ht="16.5" customHeight="1" spans="1:4">
      <c r="A20" s="163"/>
      <c r="B20" s="79"/>
      <c r="C20" s="67" t="s">
        <v>156</v>
      </c>
      <c r="D20" s="79"/>
    </row>
    <row r="21" ht="16.5" customHeight="1" spans="1:4">
      <c r="A21" s="163"/>
      <c r="B21" s="79"/>
      <c r="C21" s="67" t="s">
        <v>157</v>
      </c>
      <c r="D21" s="79"/>
    </row>
    <row r="22" ht="16.5" customHeight="1" spans="1:4">
      <c r="A22" s="163"/>
      <c r="B22" s="79"/>
      <c r="C22" s="67" t="s">
        <v>158</v>
      </c>
      <c r="D22" s="79"/>
    </row>
    <row r="23" ht="16.5" customHeight="1" spans="1:4">
      <c r="A23" s="163"/>
      <c r="B23" s="79"/>
      <c r="C23" s="67" t="s">
        <v>159</v>
      </c>
      <c r="D23" s="79"/>
    </row>
    <row r="24" ht="16.5" customHeight="1" spans="1:4">
      <c r="A24" s="163"/>
      <c r="B24" s="79"/>
      <c r="C24" s="67" t="s">
        <v>160</v>
      </c>
      <c r="D24" s="79"/>
    </row>
    <row r="25" ht="16.5" customHeight="1" spans="1:4">
      <c r="A25" s="163"/>
      <c r="B25" s="79"/>
      <c r="C25" s="67" t="s">
        <v>161</v>
      </c>
      <c r="D25" s="79"/>
    </row>
    <row r="26" ht="16.5" customHeight="1" spans="1:4">
      <c r="A26" s="163"/>
      <c r="B26" s="79"/>
      <c r="C26" s="67" t="s">
        <v>162</v>
      </c>
      <c r="D26" s="79">
        <v>223200</v>
      </c>
    </row>
    <row r="27" ht="16.5" customHeight="1" spans="1:4">
      <c r="A27" s="163"/>
      <c r="B27" s="79"/>
      <c r="C27" s="67" t="s">
        <v>163</v>
      </c>
      <c r="D27" s="79"/>
    </row>
    <row r="28" ht="16.5" customHeight="1" spans="1:4">
      <c r="A28" s="163"/>
      <c r="B28" s="79"/>
      <c r="C28" s="67" t="s">
        <v>164</v>
      </c>
      <c r="D28" s="79"/>
    </row>
    <row r="29" ht="16.5" customHeight="1" spans="1:4">
      <c r="A29" s="163"/>
      <c r="B29" s="79"/>
      <c r="C29" s="67" t="s">
        <v>165</v>
      </c>
      <c r="D29" s="79"/>
    </row>
    <row r="30" ht="16.5" customHeight="1" spans="1:4">
      <c r="A30" s="163"/>
      <c r="B30" s="79"/>
      <c r="C30" s="67" t="s">
        <v>166</v>
      </c>
      <c r="D30" s="79"/>
    </row>
    <row r="31" ht="16.5" customHeight="1" spans="1:4">
      <c r="A31" s="163"/>
      <c r="B31" s="79"/>
      <c r="C31" s="67" t="s">
        <v>167</v>
      </c>
      <c r="D31" s="79"/>
    </row>
    <row r="32" ht="16.5" customHeight="1" spans="1:4">
      <c r="A32" s="163"/>
      <c r="B32" s="79"/>
      <c r="C32" s="144" t="s">
        <v>168</v>
      </c>
      <c r="D32" s="79"/>
    </row>
    <row r="33" ht="16.5" customHeight="1" spans="1:4">
      <c r="A33" s="163"/>
      <c r="B33" s="79"/>
      <c r="C33" s="144" t="s">
        <v>169</v>
      </c>
      <c r="D33" s="79"/>
    </row>
    <row r="34" ht="16.5" customHeight="1" spans="1:4">
      <c r="A34" s="163"/>
      <c r="B34" s="79"/>
      <c r="C34" s="30" t="s">
        <v>170</v>
      </c>
      <c r="D34" s="79"/>
    </row>
    <row r="35" ht="15" customHeight="1" spans="1:4">
      <c r="A35" s="164" t="s">
        <v>50</v>
      </c>
      <c r="B35" s="79">
        <v>12986295</v>
      </c>
      <c r="C35" s="164" t="s">
        <v>51</v>
      </c>
      <c r="D35" s="79">
        <v>12986295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F28" sqref="F28"/>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34"/>
      <c r="F2" s="70"/>
      <c r="G2" s="139" t="s">
        <v>171</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tr">
        <f>"单位名称："&amp;"昆明市五华区残疾人联合会"</f>
        <v>单位名称：昆明市五华区残疾人联合会</v>
      </c>
      <c r="F4" s="119"/>
      <c r="G4" s="139" t="s">
        <v>1</v>
      </c>
    </row>
    <row r="5" ht="20.25" customHeight="1" spans="1:7">
      <c r="A5" s="155" t="s">
        <v>172</v>
      </c>
      <c r="B5" s="156"/>
      <c r="C5" s="123" t="s">
        <v>55</v>
      </c>
      <c r="D5" s="147" t="s">
        <v>76</v>
      </c>
      <c r="E5" s="12"/>
      <c r="F5" s="13"/>
      <c r="G5" s="136" t="s">
        <v>77</v>
      </c>
    </row>
    <row r="6" ht="20.25" customHeight="1" spans="1:7">
      <c r="A6" s="157" t="s">
        <v>73</v>
      </c>
      <c r="B6" s="157" t="s">
        <v>74</v>
      </c>
      <c r="C6" s="19"/>
      <c r="D6" s="128" t="s">
        <v>57</v>
      </c>
      <c r="E6" s="128" t="s">
        <v>173</v>
      </c>
      <c r="F6" s="128" t="s">
        <v>174</v>
      </c>
      <c r="G6" s="138"/>
    </row>
    <row r="7" ht="15" customHeight="1" spans="1:7">
      <c r="A7" s="57" t="s">
        <v>83</v>
      </c>
      <c r="B7" s="57" t="s">
        <v>84</v>
      </c>
      <c r="C7" s="57" t="s">
        <v>85</v>
      </c>
      <c r="D7" s="57" t="s">
        <v>86</v>
      </c>
      <c r="E7" s="57" t="s">
        <v>87</v>
      </c>
      <c r="F7" s="57" t="s">
        <v>88</v>
      </c>
      <c r="G7" s="57" t="s">
        <v>89</v>
      </c>
    </row>
    <row r="8" ht="18" customHeight="1" spans="1:7">
      <c r="A8" s="30" t="s">
        <v>98</v>
      </c>
      <c r="B8" s="30" t="s">
        <v>99</v>
      </c>
      <c r="C8" s="79">
        <v>12493695</v>
      </c>
      <c r="D8" s="79">
        <v>2975985</v>
      </c>
      <c r="E8" s="79">
        <v>2737627</v>
      </c>
      <c r="F8" s="79">
        <v>238358</v>
      </c>
      <c r="G8" s="79">
        <v>9517710</v>
      </c>
    </row>
    <row r="9" ht="18" customHeight="1" spans="1:7">
      <c r="A9" s="132" t="s">
        <v>100</v>
      </c>
      <c r="B9" s="132" t="s">
        <v>101</v>
      </c>
      <c r="C9" s="79">
        <v>753200</v>
      </c>
      <c r="D9" s="79">
        <v>753200</v>
      </c>
      <c r="E9" s="79">
        <v>710000</v>
      </c>
      <c r="F9" s="79">
        <v>43200</v>
      </c>
      <c r="G9" s="79"/>
    </row>
    <row r="10" ht="18" customHeight="1" spans="1:7">
      <c r="A10" s="133" t="s">
        <v>102</v>
      </c>
      <c r="B10" s="133" t="s">
        <v>103</v>
      </c>
      <c r="C10" s="79">
        <v>259200</v>
      </c>
      <c r="D10" s="79">
        <v>259200</v>
      </c>
      <c r="E10" s="79">
        <v>226800</v>
      </c>
      <c r="F10" s="79">
        <v>32400</v>
      </c>
      <c r="G10" s="79"/>
    </row>
    <row r="11" ht="18" customHeight="1" spans="1:7">
      <c r="A11" s="133" t="s">
        <v>104</v>
      </c>
      <c r="B11" s="133" t="s">
        <v>105</v>
      </c>
      <c r="C11" s="79">
        <v>72000</v>
      </c>
      <c r="D11" s="79">
        <v>72000</v>
      </c>
      <c r="E11" s="79">
        <v>61200</v>
      </c>
      <c r="F11" s="79">
        <v>10800</v>
      </c>
      <c r="G11" s="79"/>
    </row>
    <row r="12" ht="18" customHeight="1" spans="1:7">
      <c r="A12" s="133" t="s">
        <v>106</v>
      </c>
      <c r="B12" s="133" t="s">
        <v>107</v>
      </c>
      <c r="C12" s="79">
        <v>222000</v>
      </c>
      <c r="D12" s="79">
        <v>222000</v>
      </c>
      <c r="E12" s="79">
        <v>222000</v>
      </c>
      <c r="F12" s="79"/>
      <c r="G12" s="79"/>
    </row>
    <row r="13" ht="18" customHeight="1" spans="1:7">
      <c r="A13" s="133" t="s">
        <v>108</v>
      </c>
      <c r="B13" s="133" t="s">
        <v>109</v>
      </c>
      <c r="C13" s="79">
        <v>200000</v>
      </c>
      <c r="D13" s="79">
        <v>200000</v>
      </c>
      <c r="E13" s="79">
        <v>200000</v>
      </c>
      <c r="F13" s="79"/>
      <c r="G13" s="79"/>
    </row>
    <row r="14" ht="18" customHeight="1" spans="1:7">
      <c r="A14" s="132" t="s">
        <v>110</v>
      </c>
      <c r="B14" s="132" t="s">
        <v>111</v>
      </c>
      <c r="C14" s="79">
        <v>11740495</v>
      </c>
      <c r="D14" s="79">
        <v>2222785</v>
      </c>
      <c r="E14" s="79">
        <v>2027627</v>
      </c>
      <c r="F14" s="79">
        <v>195158</v>
      </c>
      <c r="G14" s="79">
        <v>9517710</v>
      </c>
    </row>
    <row r="15" ht="18" customHeight="1" spans="1:7">
      <c r="A15" s="133" t="s">
        <v>112</v>
      </c>
      <c r="B15" s="133" t="s">
        <v>113</v>
      </c>
      <c r="C15" s="79">
        <v>2148265</v>
      </c>
      <c r="D15" s="79">
        <v>2084905</v>
      </c>
      <c r="E15" s="79">
        <v>1889747</v>
      </c>
      <c r="F15" s="79">
        <v>195158</v>
      </c>
      <c r="G15" s="79">
        <v>63360</v>
      </c>
    </row>
    <row r="16" ht="18" customHeight="1" spans="1:7">
      <c r="A16" s="133" t="s">
        <v>114</v>
      </c>
      <c r="B16" s="133" t="s">
        <v>115</v>
      </c>
      <c r="C16" s="79">
        <v>147880</v>
      </c>
      <c r="D16" s="79">
        <v>137880</v>
      </c>
      <c r="E16" s="79">
        <v>137880</v>
      </c>
      <c r="F16" s="79"/>
      <c r="G16" s="79">
        <v>10000</v>
      </c>
    </row>
    <row r="17" ht="18" customHeight="1" spans="1:7">
      <c r="A17" s="133" t="s">
        <v>116</v>
      </c>
      <c r="B17" s="133" t="s">
        <v>117</v>
      </c>
      <c r="C17" s="79">
        <v>3440000</v>
      </c>
      <c r="D17" s="79"/>
      <c r="E17" s="79"/>
      <c r="F17" s="79"/>
      <c r="G17" s="79">
        <v>3440000</v>
      </c>
    </row>
    <row r="18" ht="18" customHeight="1" spans="1:7">
      <c r="A18" s="133" t="s">
        <v>118</v>
      </c>
      <c r="B18" s="133" t="s">
        <v>119</v>
      </c>
      <c r="C18" s="79">
        <v>1004150</v>
      </c>
      <c r="D18" s="79"/>
      <c r="E18" s="79"/>
      <c r="F18" s="79"/>
      <c r="G18" s="79">
        <v>1004150</v>
      </c>
    </row>
    <row r="19" ht="18" customHeight="1" spans="1:7">
      <c r="A19" s="133" t="s">
        <v>120</v>
      </c>
      <c r="B19" s="133" t="s">
        <v>121</v>
      </c>
      <c r="C19" s="79">
        <v>5000200</v>
      </c>
      <c r="D19" s="79"/>
      <c r="E19" s="79"/>
      <c r="F19" s="79"/>
      <c r="G19" s="79">
        <v>5000200</v>
      </c>
    </row>
    <row r="20" ht="18" customHeight="1" spans="1:7">
      <c r="A20" s="30" t="s">
        <v>69</v>
      </c>
      <c r="B20" s="30" t="s">
        <v>122</v>
      </c>
      <c r="C20" s="79">
        <v>269400</v>
      </c>
      <c r="D20" s="79">
        <v>269400</v>
      </c>
      <c r="E20" s="79">
        <v>269400</v>
      </c>
      <c r="F20" s="79"/>
      <c r="G20" s="79"/>
    </row>
    <row r="21" ht="18" customHeight="1" spans="1:7">
      <c r="A21" s="132" t="s">
        <v>123</v>
      </c>
      <c r="B21" s="132" t="s">
        <v>124</v>
      </c>
      <c r="C21" s="79">
        <v>269400</v>
      </c>
      <c r="D21" s="79">
        <v>269400</v>
      </c>
      <c r="E21" s="79">
        <v>269400</v>
      </c>
      <c r="F21" s="79"/>
      <c r="G21" s="79"/>
    </row>
    <row r="22" ht="18" customHeight="1" spans="1:7">
      <c r="A22" s="133" t="s">
        <v>125</v>
      </c>
      <c r="B22" s="133" t="s">
        <v>126</v>
      </c>
      <c r="C22" s="79">
        <v>121200</v>
      </c>
      <c r="D22" s="79">
        <v>121200</v>
      </c>
      <c r="E22" s="79">
        <v>121200</v>
      </c>
      <c r="F22" s="79"/>
      <c r="G22" s="79"/>
    </row>
    <row r="23" ht="18" customHeight="1" spans="1:7">
      <c r="A23" s="133" t="s">
        <v>127</v>
      </c>
      <c r="B23" s="133" t="s">
        <v>128</v>
      </c>
      <c r="C23" s="79">
        <v>132000</v>
      </c>
      <c r="D23" s="79">
        <v>132000</v>
      </c>
      <c r="E23" s="79">
        <v>132000</v>
      </c>
      <c r="F23" s="79"/>
      <c r="G23" s="79"/>
    </row>
    <row r="24" ht="18" customHeight="1" spans="1:7">
      <c r="A24" s="133" t="s">
        <v>129</v>
      </c>
      <c r="B24" s="133" t="s">
        <v>130</v>
      </c>
      <c r="C24" s="79">
        <v>16200</v>
      </c>
      <c r="D24" s="79">
        <v>16200</v>
      </c>
      <c r="E24" s="79">
        <v>16200</v>
      </c>
      <c r="F24" s="79"/>
      <c r="G24" s="79"/>
    </row>
    <row r="25" ht="18" customHeight="1" spans="1:7">
      <c r="A25" s="30" t="s">
        <v>131</v>
      </c>
      <c r="B25" s="30" t="s">
        <v>132</v>
      </c>
      <c r="C25" s="79">
        <v>223200</v>
      </c>
      <c r="D25" s="79">
        <v>223200</v>
      </c>
      <c r="E25" s="79">
        <v>223200</v>
      </c>
      <c r="F25" s="79"/>
      <c r="G25" s="79"/>
    </row>
    <row r="26" ht="18" customHeight="1" spans="1:7">
      <c r="A26" s="132" t="s">
        <v>133</v>
      </c>
      <c r="B26" s="132" t="s">
        <v>134</v>
      </c>
      <c r="C26" s="79">
        <v>223200</v>
      </c>
      <c r="D26" s="79">
        <v>223200</v>
      </c>
      <c r="E26" s="79">
        <v>223200</v>
      </c>
      <c r="F26" s="79"/>
      <c r="G26" s="79"/>
    </row>
    <row r="27" ht="18" customHeight="1" spans="1:7">
      <c r="A27" s="133" t="s">
        <v>135</v>
      </c>
      <c r="B27" s="133" t="s">
        <v>136</v>
      </c>
      <c r="C27" s="79">
        <v>223200</v>
      </c>
      <c r="D27" s="79">
        <v>223200</v>
      </c>
      <c r="E27" s="79">
        <v>223200</v>
      </c>
      <c r="F27" s="79"/>
      <c r="G27" s="79"/>
    </row>
    <row r="28" ht="18" customHeight="1" spans="1:7">
      <c r="A28" s="78" t="s">
        <v>175</v>
      </c>
      <c r="B28" s="158" t="s">
        <v>175</v>
      </c>
      <c r="C28" s="79">
        <v>12986295</v>
      </c>
      <c r="D28" s="79">
        <v>3468585</v>
      </c>
      <c r="E28" s="79">
        <v>3230227</v>
      </c>
      <c r="F28" s="79">
        <v>238358</v>
      </c>
      <c r="G28" s="79">
        <v>9517710</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5" activePane="bottomLeft" state="frozen"/>
      <selection/>
      <selection pane="bottomLeft" activeCell="A8" sqref="A8"/>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43"/>
      <c r="B2" s="43"/>
      <c r="C2" s="43"/>
      <c r="D2" s="43"/>
      <c r="E2" s="42"/>
      <c r="F2" s="151" t="s">
        <v>176</v>
      </c>
    </row>
    <row r="3" ht="41.25" customHeight="1" spans="1:6">
      <c r="A3" s="152" t="str">
        <f>"2025"&amp;"年一般公共预算“三公”经费支出预算表"</f>
        <v>2025年一般公共预算“三公”经费支出预算表</v>
      </c>
      <c r="B3" s="43"/>
      <c r="C3" s="43"/>
      <c r="D3" s="43"/>
      <c r="E3" s="42"/>
      <c r="F3" s="43"/>
    </row>
    <row r="4" customHeight="1" spans="1:6">
      <c r="A4" s="109" t="str">
        <f>"单位名称："&amp;"昆明市五华区残疾人联合会"</f>
        <v>单位名称：昆明市五华区残疾人联合会</v>
      </c>
      <c r="B4" s="153"/>
      <c r="D4" s="43"/>
      <c r="E4" s="42"/>
      <c r="F4" s="62" t="s">
        <v>1</v>
      </c>
    </row>
    <row r="5" ht="27" customHeight="1" spans="1:6">
      <c r="A5" s="47" t="s">
        <v>177</v>
      </c>
      <c r="B5" s="47" t="s">
        <v>178</v>
      </c>
      <c r="C5" s="49" t="s">
        <v>179</v>
      </c>
      <c r="D5" s="47"/>
      <c r="E5" s="48"/>
      <c r="F5" s="47" t="s">
        <v>180</v>
      </c>
    </row>
    <row r="6" ht="28.5" customHeight="1" spans="1:6">
      <c r="A6" s="154"/>
      <c r="B6" s="51"/>
      <c r="C6" s="48" t="s">
        <v>57</v>
      </c>
      <c r="D6" s="48" t="s">
        <v>181</v>
      </c>
      <c r="E6" s="48" t="s">
        <v>182</v>
      </c>
      <c r="F6" s="50"/>
    </row>
    <row r="7" ht="17.25" customHeight="1" spans="1:6">
      <c r="A7" s="54" t="s">
        <v>83</v>
      </c>
      <c r="B7" s="54" t="s">
        <v>84</v>
      </c>
      <c r="C7" s="54" t="s">
        <v>85</v>
      </c>
      <c r="D7" s="54" t="s">
        <v>86</v>
      </c>
      <c r="E7" s="54" t="s">
        <v>87</v>
      </c>
      <c r="F7" s="54" t="s">
        <v>88</v>
      </c>
    </row>
    <row r="8" ht="17.25" customHeight="1" spans="1:6">
      <c r="A8" s="79">
        <v>16118</v>
      </c>
      <c r="B8" s="79"/>
      <c r="C8" s="79">
        <v>16118</v>
      </c>
      <c r="D8" s="79"/>
      <c r="E8" s="79">
        <v>16118</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workbookViewId="0">
      <pane ySplit="1" topLeftCell="A2" activePane="bottomLeft" state="frozen"/>
      <selection/>
      <selection pane="bottomLeft" activeCell="L15" sqref="L15"/>
    </sheetView>
  </sheetViews>
  <sheetFormatPr defaultColWidth="9.13888888888889" defaultRowHeight="14.25" customHeight="1"/>
  <cols>
    <col min="1" max="1" width="27.4444444444444" customWidth="1"/>
    <col min="2" max="2" width="27.6666666666667" customWidth="1"/>
    <col min="3" max="3" width="25.5555555555556" customWidth="1"/>
    <col min="4" max="4" width="31.287037037037" customWidth="1"/>
    <col min="5" max="5" width="10.1388888888889" customWidth="1"/>
    <col min="6" max="6" width="29.5555555555556" customWidth="1"/>
    <col min="7" max="7" width="10.287037037037" customWidth="1"/>
    <col min="8" max="8" width="30.8888888888889"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1"/>
      <c r="J2" s="81"/>
      <c r="K2" s="81"/>
      <c r="L2" s="81"/>
      <c r="M2" s="81"/>
      <c r="N2" s="81"/>
      <c r="R2" s="81"/>
      <c r="V2" s="140"/>
      <c r="X2" s="3" t="s">
        <v>183</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"单位名称："&amp;"昆明市五华区残疾人联合会"</f>
        <v>单位名称：昆明市五华区残疾人联合会</v>
      </c>
      <c r="B4" s="6"/>
      <c r="C4" s="142"/>
      <c r="D4" s="142"/>
      <c r="E4" s="142"/>
      <c r="F4" s="142"/>
      <c r="G4" s="142"/>
      <c r="H4" s="142"/>
      <c r="I4" s="83"/>
      <c r="J4" s="83"/>
      <c r="K4" s="83"/>
      <c r="L4" s="83"/>
      <c r="M4" s="83"/>
      <c r="N4" s="83"/>
      <c r="O4" s="7"/>
      <c r="P4" s="7"/>
      <c r="Q4" s="7"/>
      <c r="R4" s="83"/>
      <c r="V4" s="140"/>
      <c r="X4" s="3" t="s">
        <v>1</v>
      </c>
    </row>
    <row r="5" ht="18" customHeight="1" spans="1:24">
      <c r="A5" s="9" t="s">
        <v>184</v>
      </c>
      <c r="B5" s="9" t="s">
        <v>185</v>
      </c>
      <c r="C5" s="9" t="s">
        <v>186</v>
      </c>
      <c r="D5" s="9" t="s">
        <v>187</v>
      </c>
      <c r="E5" s="9" t="s">
        <v>188</v>
      </c>
      <c r="F5" s="9" t="s">
        <v>189</v>
      </c>
      <c r="G5" s="9" t="s">
        <v>190</v>
      </c>
      <c r="H5" s="9" t="s">
        <v>191</v>
      </c>
      <c r="I5" s="147" t="s">
        <v>192</v>
      </c>
      <c r="J5" s="106" t="s">
        <v>192</v>
      </c>
      <c r="K5" s="106"/>
      <c r="L5" s="106"/>
      <c r="M5" s="106"/>
      <c r="N5" s="106"/>
      <c r="O5" s="12"/>
      <c r="P5" s="12"/>
      <c r="Q5" s="12"/>
      <c r="R5" s="99" t="s">
        <v>61</v>
      </c>
      <c r="S5" s="106" t="s">
        <v>62</v>
      </c>
      <c r="T5" s="106"/>
      <c r="U5" s="106"/>
      <c r="V5" s="106"/>
      <c r="W5" s="106"/>
      <c r="X5" s="75"/>
    </row>
    <row r="6" ht="18" customHeight="1" spans="1:24">
      <c r="A6" s="14"/>
      <c r="B6" s="29"/>
      <c r="C6" s="125"/>
      <c r="D6" s="14"/>
      <c r="E6" s="14"/>
      <c r="F6" s="14"/>
      <c r="G6" s="14"/>
      <c r="H6" s="14"/>
      <c r="I6" s="123" t="s">
        <v>193</v>
      </c>
      <c r="J6" s="147" t="s">
        <v>58</v>
      </c>
      <c r="K6" s="106"/>
      <c r="L6" s="106"/>
      <c r="M6" s="106"/>
      <c r="N6" s="75"/>
      <c r="O6" s="11" t="s">
        <v>194</v>
      </c>
      <c r="P6" s="12"/>
      <c r="Q6" s="13"/>
      <c r="R6" s="9" t="s">
        <v>61</v>
      </c>
      <c r="S6" s="147" t="s">
        <v>62</v>
      </c>
      <c r="T6" s="99" t="s">
        <v>64</v>
      </c>
      <c r="U6" s="106" t="s">
        <v>62</v>
      </c>
      <c r="V6" s="99" t="s">
        <v>66</v>
      </c>
      <c r="W6" s="99" t="s">
        <v>67</v>
      </c>
      <c r="X6" s="150" t="s">
        <v>68</v>
      </c>
    </row>
    <row r="7" ht="19.5" customHeight="1" spans="1:24">
      <c r="A7" s="29"/>
      <c r="B7" s="29"/>
      <c r="C7" s="29"/>
      <c r="D7" s="29"/>
      <c r="E7" s="29"/>
      <c r="F7" s="29"/>
      <c r="G7" s="29"/>
      <c r="H7" s="29"/>
      <c r="I7" s="29"/>
      <c r="J7" s="148" t="s">
        <v>195</v>
      </c>
      <c r="K7" s="9" t="s">
        <v>196</v>
      </c>
      <c r="L7" s="9" t="s">
        <v>197</v>
      </c>
      <c r="M7" s="9" t="s">
        <v>198</v>
      </c>
      <c r="N7" s="9" t="s">
        <v>199</v>
      </c>
      <c r="O7" s="9" t="s">
        <v>58</v>
      </c>
      <c r="P7" s="9" t="s">
        <v>59</v>
      </c>
      <c r="Q7" s="9" t="s">
        <v>60</v>
      </c>
      <c r="R7" s="29"/>
      <c r="S7" s="9" t="s">
        <v>57</v>
      </c>
      <c r="T7" s="9" t="s">
        <v>64</v>
      </c>
      <c r="U7" s="9" t="s">
        <v>200</v>
      </c>
      <c r="V7" s="9" t="s">
        <v>66</v>
      </c>
      <c r="W7" s="9" t="s">
        <v>67</v>
      </c>
      <c r="X7" s="9" t="s">
        <v>68</v>
      </c>
    </row>
    <row r="8" ht="37.5" customHeight="1" spans="1:24">
      <c r="A8" s="143"/>
      <c r="B8" s="19"/>
      <c r="C8" s="143"/>
      <c r="D8" s="143"/>
      <c r="E8" s="143"/>
      <c r="F8" s="143"/>
      <c r="G8" s="143"/>
      <c r="H8" s="143"/>
      <c r="I8" s="143"/>
      <c r="J8" s="149" t="s">
        <v>57</v>
      </c>
      <c r="K8" s="17" t="s">
        <v>201</v>
      </c>
      <c r="L8" s="17" t="s">
        <v>197</v>
      </c>
      <c r="M8" s="17" t="s">
        <v>198</v>
      </c>
      <c r="N8" s="17" t="s">
        <v>199</v>
      </c>
      <c r="O8" s="17" t="s">
        <v>197</v>
      </c>
      <c r="P8" s="17" t="s">
        <v>198</v>
      </c>
      <c r="Q8" s="17" t="s">
        <v>199</v>
      </c>
      <c r="R8" s="17" t="s">
        <v>61</v>
      </c>
      <c r="S8" s="17" t="s">
        <v>57</v>
      </c>
      <c r="T8" s="17" t="s">
        <v>64</v>
      </c>
      <c r="U8" s="17" t="s">
        <v>200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70</v>
      </c>
      <c r="B10" s="144" t="s">
        <v>70</v>
      </c>
      <c r="C10" s="144" t="s">
        <v>202</v>
      </c>
      <c r="D10" s="144" t="s">
        <v>203</v>
      </c>
      <c r="E10" s="144" t="s">
        <v>112</v>
      </c>
      <c r="F10" s="144" t="s">
        <v>113</v>
      </c>
      <c r="G10" s="144" t="s">
        <v>204</v>
      </c>
      <c r="H10" s="144" t="s">
        <v>205</v>
      </c>
      <c r="I10" s="79">
        <v>339468</v>
      </c>
      <c r="J10" s="79">
        <v>339468</v>
      </c>
      <c r="K10" s="79"/>
      <c r="L10" s="79"/>
      <c r="M10" s="79">
        <v>339468</v>
      </c>
      <c r="N10" s="79"/>
      <c r="O10" s="79"/>
      <c r="P10" s="79"/>
      <c r="Q10" s="79"/>
      <c r="R10" s="79"/>
      <c r="S10" s="79"/>
      <c r="T10" s="79"/>
      <c r="U10" s="79"/>
      <c r="V10" s="79"/>
      <c r="W10" s="79"/>
      <c r="X10" s="79"/>
    </row>
    <row r="11" ht="20.25" customHeight="1" spans="1:24">
      <c r="A11" s="144" t="s">
        <v>70</v>
      </c>
      <c r="B11" s="144" t="s">
        <v>70</v>
      </c>
      <c r="C11" s="144" t="s">
        <v>202</v>
      </c>
      <c r="D11" s="144" t="s">
        <v>203</v>
      </c>
      <c r="E11" s="144" t="s">
        <v>112</v>
      </c>
      <c r="F11" s="144" t="s">
        <v>113</v>
      </c>
      <c r="G11" s="144" t="s">
        <v>206</v>
      </c>
      <c r="H11" s="144" t="s">
        <v>207</v>
      </c>
      <c r="I11" s="79">
        <v>444108</v>
      </c>
      <c r="J11" s="79">
        <v>444108</v>
      </c>
      <c r="K11" s="24"/>
      <c r="L11" s="24"/>
      <c r="M11" s="79">
        <v>444108</v>
      </c>
      <c r="N11" s="24"/>
      <c r="O11" s="79"/>
      <c r="P11" s="79"/>
      <c r="Q11" s="79"/>
      <c r="R11" s="79"/>
      <c r="S11" s="79"/>
      <c r="T11" s="79"/>
      <c r="U11" s="79"/>
      <c r="V11" s="79"/>
      <c r="W11" s="79"/>
      <c r="X11" s="79"/>
    </row>
    <row r="12" ht="20.25" customHeight="1" spans="1:24">
      <c r="A12" s="144" t="s">
        <v>70</v>
      </c>
      <c r="B12" s="144" t="s">
        <v>70</v>
      </c>
      <c r="C12" s="144" t="s">
        <v>202</v>
      </c>
      <c r="D12" s="144" t="s">
        <v>203</v>
      </c>
      <c r="E12" s="144" t="s">
        <v>112</v>
      </c>
      <c r="F12" s="144" t="s">
        <v>113</v>
      </c>
      <c r="G12" s="144" t="s">
        <v>208</v>
      </c>
      <c r="H12" s="144" t="s">
        <v>209</v>
      </c>
      <c r="I12" s="79">
        <v>28289</v>
      </c>
      <c r="J12" s="79">
        <v>28289</v>
      </c>
      <c r="K12" s="24"/>
      <c r="L12" s="24"/>
      <c r="M12" s="79">
        <v>28289</v>
      </c>
      <c r="N12" s="24"/>
      <c r="O12" s="79"/>
      <c r="P12" s="79"/>
      <c r="Q12" s="79"/>
      <c r="R12" s="79"/>
      <c r="S12" s="79"/>
      <c r="T12" s="79"/>
      <c r="U12" s="79"/>
      <c r="V12" s="79"/>
      <c r="W12" s="79"/>
      <c r="X12" s="79"/>
    </row>
    <row r="13" ht="20.25" customHeight="1" spans="1:24">
      <c r="A13" s="144" t="s">
        <v>70</v>
      </c>
      <c r="B13" s="144" t="s">
        <v>70</v>
      </c>
      <c r="C13" s="144" t="s">
        <v>210</v>
      </c>
      <c r="D13" s="144" t="s">
        <v>211</v>
      </c>
      <c r="E13" s="144" t="s">
        <v>112</v>
      </c>
      <c r="F13" s="144" t="s">
        <v>113</v>
      </c>
      <c r="G13" s="144" t="s">
        <v>204</v>
      </c>
      <c r="H13" s="144" t="s">
        <v>205</v>
      </c>
      <c r="I13" s="79">
        <v>233208</v>
      </c>
      <c r="J13" s="79">
        <v>233208</v>
      </c>
      <c r="K13" s="24"/>
      <c r="L13" s="24"/>
      <c r="M13" s="79">
        <v>233208</v>
      </c>
      <c r="N13" s="24"/>
      <c r="O13" s="79"/>
      <c r="P13" s="79"/>
      <c r="Q13" s="79"/>
      <c r="R13" s="79"/>
      <c r="S13" s="79"/>
      <c r="T13" s="79"/>
      <c r="U13" s="79"/>
      <c r="V13" s="79"/>
      <c r="W13" s="79"/>
      <c r="X13" s="79"/>
    </row>
    <row r="14" ht="20.25" customHeight="1" spans="1:24">
      <c r="A14" s="144" t="s">
        <v>70</v>
      </c>
      <c r="B14" s="144" t="s">
        <v>70</v>
      </c>
      <c r="C14" s="144" t="s">
        <v>210</v>
      </c>
      <c r="D14" s="144" t="s">
        <v>211</v>
      </c>
      <c r="E14" s="144" t="s">
        <v>112</v>
      </c>
      <c r="F14" s="144" t="s">
        <v>113</v>
      </c>
      <c r="G14" s="144" t="s">
        <v>206</v>
      </c>
      <c r="H14" s="144" t="s">
        <v>207</v>
      </c>
      <c r="I14" s="79">
        <v>103620</v>
      </c>
      <c r="J14" s="79">
        <v>103620</v>
      </c>
      <c r="K14" s="24"/>
      <c r="L14" s="24"/>
      <c r="M14" s="79">
        <v>103620</v>
      </c>
      <c r="N14" s="24"/>
      <c r="O14" s="79"/>
      <c r="P14" s="79"/>
      <c r="Q14" s="79"/>
      <c r="R14" s="79"/>
      <c r="S14" s="79"/>
      <c r="T14" s="79"/>
      <c r="U14" s="79"/>
      <c r="V14" s="79"/>
      <c r="W14" s="79"/>
      <c r="X14" s="79"/>
    </row>
    <row r="15" ht="20.25" customHeight="1" spans="1:24">
      <c r="A15" s="144" t="s">
        <v>70</v>
      </c>
      <c r="B15" s="144" t="s">
        <v>70</v>
      </c>
      <c r="C15" s="144" t="s">
        <v>210</v>
      </c>
      <c r="D15" s="144" t="s">
        <v>211</v>
      </c>
      <c r="E15" s="144" t="s">
        <v>112</v>
      </c>
      <c r="F15" s="144" t="s">
        <v>113</v>
      </c>
      <c r="G15" s="144" t="s">
        <v>208</v>
      </c>
      <c r="H15" s="144" t="s">
        <v>209</v>
      </c>
      <c r="I15" s="79">
        <v>19434</v>
      </c>
      <c r="J15" s="79">
        <v>19434</v>
      </c>
      <c r="K15" s="24"/>
      <c r="L15" s="24"/>
      <c r="M15" s="79">
        <v>19434</v>
      </c>
      <c r="N15" s="24"/>
      <c r="O15" s="79"/>
      <c r="P15" s="79"/>
      <c r="Q15" s="79"/>
      <c r="R15" s="79"/>
      <c r="S15" s="79"/>
      <c r="T15" s="79"/>
      <c r="U15" s="79"/>
      <c r="V15" s="79"/>
      <c r="W15" s="79"/>
      <c r="X15" s="79"/>
    </row>
    <row r="16" ht="20.25" customHeight="1" spans="1:24">
      <c r="A16" s="144" t="s">
        <v>70</v>
      </c>
      <c r="B16" s="144" t="s">
        <v>70</v>
      </c>
      <c r="C16" s="144" t="s">
        <v>210</v>
      </c>
      <c r="D16" s="144" t="s">
        <v>211</v>
      </c>
      <c r="E16" s="144" t="s">
        <v>112</v>
      </c>
      <c r="F16" s="144" t="s">
        <v>113</v>
      </c>
      <c r="G16" s="144" t="s">
        <v>212</v>
      </c>
      <c r="H16" s="144" t="s">
        <v>213</v>
      </c>
      <c r="I16" s="79">
        <v>70620</v>
      </c>
      <c r="J16" s="79">
        <v>70620</v>
      </c>
      <c r="K16" s="24"/>
      <c r="L16" s="24"/>
      <c r="M16" s="79">
        <v>70620</v>
      </c>
      <c r="N16" s="24"/>
      <c r="O16" s="79"/>
      <c r="P16" s="79"/>
      <c r="Q16" s="79"/>
      <c r="R16" s="79"/>
      <c r="S16" s="79"/>
      <c r="T16" s="79"/>
      <c r="U16" s="79"/>
      <c r="V16" s="79"/>
      <c r="W16" s="79"/>
      <c r="X16" s="79"/>
    </row>
    <row r="17" ht="20.25" customHeight="1" spans="1:24">
      <c r="A17" s="144" t="s">
        <v>70</v>
      </c>
      <c r="B17" s="144" t="s">
        <v>70</v>
      </c>
      <c r="C17" s="144" t="s">
        <v>210</v>
      </c>
      <c r="D17" s="144" t="s">
        <v>211</v>
      </c>
      <c r="E17" s="144" t="s">
        <v>112</v>
      </c>
      <c r="F17" s="144" t="s">
        <v>113</v>
      </c>
      <c r="G17" s="144" t="s">
        <v>212</v>
      </c>
      <c r="H17" s="144" t="s">
        <v>213</v>
      </c>
      <c r="I17" s="79">
        <v>67800</v>
      </c>
      <c r="J17" s="79">
        <v>67800</v>
      </c>
      <c r="K17" s="24"/>
      <c r="L17" s="24"/>
      <c r="M17" s="79">
        <v>67800</v>
      </c>
      <c r="N17" s="24"/>
      <c r="O17" s="79"/>
      <c r="P17" s="79"/>
      <c r="Q17" s="79"/>
      <c r="R17" s="79"/>
      <c r="S17" s="79"/>
      <c r="T17" s="79"/>
      <c r="U17" s="79"/>
      <c r="V17" s="79"/>
      <c r="W17" s="79"/>
      <c r="X17" s="79"/>
    </row>
    <row r="18" ht="20.25" customHeight="1" spans="1:24">
      <c r="A18" s="144" t="s">
        <v>70</v>
      </c>
      <c r="B18" s="144" t="s">
        <v>70</v>
      </c>
      <c r="C18" s="144" t="s">
        <v>214</v>
      </c>
      <c r="D18" s="144" t="s">
        <v>215</v>
      </c>
      <c r="E18" s="144" t="s">
        <v>106</v>
      </c>
      <c r="F18" s="144" t="s">
        <v>107</v>
      </c>
      <c r="G18" s="144" t="s">
        <v>216</v>
      </c>
      <c r="H18" s="144" t="s">
        <v>217</v>
      </c>
      <c r="I18" s="79">
        <v>222000</v>
      </c>
      <c r="J18" s="79">
        <v>222000</v>
      </c>
      <c r="K18" s="24"/>
      <c r="L18" s="24"/>
      <c r="M18" s="79">
        <v>222000</v>
      </c>
      <c r="N18" s="24"/>
      <c r="O18" s="79"/>
      <c r="P18" s="79"/>
      <c r="Q18" s="79"/>
      <c r="R18" s="79"/>
      <c r="S18" s="79"/>
      <c r="T18" s="79"/>
      <c r="U18" s="79"/>
      <c r="V18" s="79"/>
      <c r="W18" s="79"/>
      <c r="X18" s="79"/>
    </row>
    <row r="19" ht="20.25" customHeight="1" spans="1:24">
      <c r="A19" s="144" t="s">
        <v>70</v>
      </c>
      <c r="B19" s="144" t="s">
        <v>70</v>
      </c>
      <c r="C19" s="144" t="s">
        <v>214</v>
      </c>
      <c r="D19" s="144" t="s">
        <v>215</v>
      </c>
      <c r="E19" s="144" t="s">
        <v>108</v>
      </c>
      <c r="F19" s="144" t="s">
        <v>109</v>
      </c>
      <c r="G19" s="144" t="s">
        <v>218</v>
      </c>
      <c r="H19" s="144" t="s">
        <v>219</v>
      </c>
      <c r="I19" s="79">
        <v>200000</v>
      </c>
      <c r="J19" s="79">
        <v>200000</v>
      </c>
      <c r="K19" s="24"/>
      <c r="L19" s="24"/>
      <c r="M19" s="79">
        <v>200000</v>
      </c>
      <c r="N19" s="24"/>
      <c r="O19" s="79"/>
      <c r="P19" s="79"/>
      <c r="Q19" s="79"/>
      <c r="R19" s="79"/>
      <c r="S19" s="79"/>
      <c r="T19" s="79"/>
      <c r="U19" s="79"/>
      <c r="V19" s="79"/>
      <c r="W19" s="79"/>
      <c r="X19" s="79"/>
    </row>
    <row r="20" ht="20.25" customHeight="1" spans="1:24">
      <c r="A20" s="144" t="s">
        <v>70</v>
      </c>
      <c r="B20" s="144" t="s">
        <v>70</v>
      </c>
      <c r="C20" s="144" t="s">
        <v>214</v>
      </c>
      <c r="D20" s="144" t="s">
        <v>215</v>
      </c>
      <c r="E20" s="144" t="s">
        <v>125</v>
      </c>
      <c r="F20" s="144" t="s">
        <v>126</v>
      </c>
      <c r="G20" s="144" t="s">
        <v>220</v>
      </c>
      <c r="H20" s="144" t="s">
        <v>221</v>
      </c>
      <c r="I20" s="79">
        <v>121200</v>
      </c>
      <c r="J20" s="79">
        <v>121200</v>
      </c>
      <c r="K20" s="24"/>
      <c r="L20" s="24"/>
      <c r="M20" s="79">
        <v>121200</v>
      </c>
      <c r="N20" s="24"/>
      <c r="O20" s="79"/>
      <c r="P20" s="79"/>
      <c r="Q20" s="79"/>
      <c r="R20" s="79"/>
      <c r="S20" s="79"/>
      <c r="T20" s="79"/>
      <c r="U20" s="79"/>
      <c r="V20" s="79"/>
      <c r="W20" s="79"/>
      <c r="X20" s="79"/>
    </row>
    <row r="21" ht="20.25" customHeight="1" spans="1:24">
      <c r="A21" s="144" t="s">
        <v>70</v>
      </c>
      <c r="B21" s="144" t="s">
        <v>70</v>
      </c>
      <c r="C21" s="144" t="s">
        <v>214</v>
      </c>
      <c r="D21" s="144" t="s">
        <v>215</v>
      </c>
      <c r="E21" s="144" t="s">
        <v>127</v>
      </c>
      <c r="F21" s="144" t="s">
        <v>128</v>
      </c>
      <c r="G21" s="144" t="s">
        <v>222</v>
      </c>
      <c r="H21" s="144" t="s">
        <v>223</v>
      </c>
      <c r="I21" s="79">
        <v>132000</v>
      </c>
      <c r="J21" s="79">
        <v>132000</v>
      </c>
      <c r="K21" s="24"/>
      <c r="L21" s="24"/>
      <c r="M21" s="79">
        <v>132000</v>
      </c>
      <c r="N21" s="24"/>
      <c r="O21" s="79"/>
      <c r="P21" s="79"/>
      <c r="Q21" s="79"/>
      <c r="R21" s="79"/>
      <c r="S21" s="79"/>
      <c r="T21" s="79"/>
      <c r="U21" s="79"/>
      <c r="V21" s="79"/>
      <c r="W21" s="79"/>
      <c r="X21" s="79"/>
    </row>
    <row r="22" ht="20.25" customHeight="1" spans="1:24">
      <c r="A22" s="144" t="s">
        <v>70</v>
      </c>
      <c r="B22" s="144" t="s">
        <v>70</v>
      </c>
      <c r="C22" s="144" t="s">
        <v>214</v>
      </c>
      <c r="D22" s="144" t="s">
        <v>215</v>
      </c>
      <c r="E22" s="144" t="s">
        <v>112</v>
      </c>
      <c r="F22" s="144" t="s">
        <v>113</v>
      </c>
      <c r="G22" s="144" t="s">
        <v>224</v>
      </c>
      <c r="H22" s="144" t="s">
        <v>225</v>
      </c>
      <c r="I22" s="79">
        <v>2400</v>
      </c>
      <c r="J22" s="79">
        <v>2400</v>
      </c>
      <c r="K22" s="24"/>
      <c r="L22" s="24"/>
      <c r="M22" s="79">
        <v>2400</v>
      </c>
      <c r="N22" s="24"/>
      <c r="O22" s="79"/>
      <c r="P22" s="79"/>
      <c r="Q22" s="79"/>
      <c r="R22" s="79"/>
      <c r="S22" s="79"/>
      <c r="T22" s="79"/>
      <c r="U22" s="79"/>
      <c r="V22" s="79"/>
      <c r="W22" s="79"/>
      <c r="X22" s="79"/>
    </row>
    <row r="23" ht="20.25" customHeight="1" spans="1:24">
      <c r="A23" s="144" t="s">
        <v>70</v>
      </c>
      <c r="B23" s="144" t="s">
        <v>70</v>
      </c>
      <c r="C23" s="144" t="s">
        <v>214</v>
      </c>
      <c r="D23" s="144" t="s">
        <v>215</v>
      </c>
      <c r="E23" s="144" t="s">
        <v>129</v>
      </c>
      <c r="F23" s="144" t="s">
        <v>130</v>
      </c>
      <c r="G23" s="144" t="s">
        <v>224</v>
      </c>
      <c r="H23" s="144" t="s">
        <v>225</v>
      </c>
      <c r="I23" s="79">
        <v>13200</v>
      </c>
      <c r="J23" s="79">
        <v>13200</v>
      </c>
      <c r="K23" s="24"/>
      <c r="L23" s="24"/>
      <c r="M23" s="79">
        <v>13200</v>
      </c>
      <c r="N23" s="24"/>
      <c r="O23" s="79"/>
      <c r="P23" s="79"/>
      <c r="Q23" s="79"/>
      <c r="R23" s="79"/>
      <c r="S23" s="79"/>
      <c r="T23" s="79"/>
      <c r="U23" s="79"/>
      <c r="V23" s="79"/>
      <c r="W23" s="79"/>
      <c r="X23" s="79"/>
    </row>
    <row r="24" ht="20.25" customHeight="1" spans="1:24">
      <c r="A24" s="144" t="s">
        <v>70</v>
      </c>
      <c r="B24" s="144" t="s">
        <v>70</v>
      </c>
      <c r="C24" s="144" t="s">
        <v>214</v>
      </c>
      <c r="D24" s="144" t="s">
        <v>215</v>
      </c>
      <c r="E24" s="144" t="s">
        <v>129</v>
      </c>
      <c r="F24" s="144" t="s">
        <v>130</v>
      </c>
      <c r="G24" s="144" t="s">
        <v>224</v>
      </c>
      <c r="H24" s="144" t="s">
        <v>225</v>
      </c>
      <c r="I24" s="79">
        <v>3000</v>
      </c>
      <c r="J24" s="79">
        <v>3000</v>
      </c>
      <c r="K24" s="24"/>
      <c r="L24" s="24"/>
      <c r="M24" s="79">
        <v>3000</v>
      </c>
      <c r="N24" s="24"/>
      <c r="O24" s="79"/>
      <c r="P24" s="79"/>
      <c r="Q24" s="79"/>
      <c r="R24" s="79"/>
      <c r="S24" s="79"/>
      <c r="T24" s="79"/>
      <c r="U24" s="79"/>
      <c r="V24" s="79"/>
      <c r="W24" s="79"/>
      <c r="X24" s="79"/>
    </row>
    <row r="25" ht="20.25" customHeight="1" spans="1:24">
      <c r="A25" s="144" t="s">
        <v>70</v>
      </c>
      <c r="B25" s="144" t="s">
        <v>70</v>
      </c>
      <c r="C25" s="144" t="s">
        <v>226</v>
      </c>
      <c r="D25" s="144" t="s">
        <v>136</v>
      </c>
      <c r="E25" s="144" t="s">
        <v>135</v>
      </c>
      <c r="F25" s="144" t="s">
        <v>136</v>
      </c>
      <c r="G25" s="144" t="s">
        <v>227</v>
      </c>
      <c r="H25" s="144" t="s">
        <v>136</v>
      </c>
      <c r="I25" s="79">
        <v>223200</v>
      </c>
      <c r="J25" s="79">
        <v>223200</v>
      </c>
      <c r="K25" s="24"/>
      <c r="L25" s="24"/>
      <c r="M25" s="79">
        <v>223200</v>
      </c>
      <c r="N25" s="24"/>
      <c r="O25" s="79"/>
      <c r="P25" s="79"/>
      <c r="Q25" s="79"/>
      <c r="R25" s="79"/>
      <c r="S25" s="79"/>
      <c r="T25" s="79"/>
      <c r="U25" s="79"/>
      <c r="V25" s="79"/>
      <c r="W25" s="79"/>
      <c r="X25" s="79"/>
    </row>
    <row r="26" ht="20.25" customHeight="1" spans="1:24">
      <c r="A26" s="144" t="s">
        <v>70</v>
      </c>
      <c r="B26" s="144" t="s">
        <v>70</v>
      </c>
      <c r="C26" s="144" t="s">
        <v>228</v>
      </c>
      <c r="D26" s="144" t="s">
        <v>229</v>
      </c>
      <c r="E26" s="144" t="s">
        <v>112</v>
      </c>
      <c r="F26" s="144" t="s">
        <v>113</v>
      </c>
      <c r="G26" s="144" t="s">
        <v>230</v>
      </c>
      <c r="H26" s="144" t="s">
        <v>229</v>
      </c>
      <c r="I26" s="79">
        <v>16118</v>
      </c>
      <c r="J26" s="79">
        <v>16118</v>
      </c>
      <c r="K26" s="24"/>
      <c r="L26" s="24"/>
      <c r="M26" s="79">
        <v>16118</v>
      </c>
      <c r="N26" s="24"/>
      <c r="O26" s="79"/>
      <c r="P26" s="79"/>
      <c r="Q26" s="79"/>
      <c r="R26" s="79"/>
      <c r="S26" s="79"/>
      <c r="T26" s="79"/>
      <c r="U26" s="79"/>
      <c r="V26" s="79"/>
      <c r="W26" s="79"/>
      <c r="X26" s="79"/>
    </row>
    <row r="27" ht="20.25" customHeight="1" spans="1:24">
      <c r="A27" s="144" t="s">
        <v>70</v>
      </c>
      <c r="B27" s="144" t="s">
        <v>70</v>
      </c>
      <c r="C27" s="144" t="s">
        <v>231</v>
      </c>
      <c r="D27" s="144" t="s">
        <v>232</v>
      </c>
      <c r="E27" s="144" t="s">
        <v>112</v>
      </c>
      <c r="F27" s="144" t="s">
        <v>113</v>
      </c>
      <c r="G27" s="144" t="s">
        <v>233</v>
      </c>
      <c r="H27" s="144" t="s">
        <v>234</v>
      </c>
      <c r="I27" s="79">
        <v>67200</v>
      </c>
      <c r="J27" s="79">
        <v>67200</v>
      </c>
      <c r="K27" s="24"/>
      <c r="L27" s="24"/>
      <c r="M27" s="79">
        <v>67200</v>
      </c>
      <c r="N27" s="24"/>
      <c r="O27" s="79"/>
      <c r="P27" s="79"/>
      <c r="Q27" s="79"/>
      <c r="R27" s="79"/>
      <c r="S27" s="79"/>
      <c r="T27" s="79"/>
      <c r="U27" s="79"/>
      <c r="V27" s="79"/>
      <c r="W27" s="79"/>
      <c r="X27" s="79"/>
    </row>
    <row r="28" ht="20.25" customHeight="1" spans="1:24">
      <c r="A28" s="144" t="s">
        <v>70</v>
      </c>
      <c r="B28" s="144" t="s">
        <v>70</v>
      </c>
      <c r="C28" s="144" t="s">
        <v>235</v>
      </c>
      <c r="D28" s="144" t="s">
        <v>236</v>
      </c>
      <c r="E28" s="144" t="s">
        <v>112</v>
      </c>
      <c r="F28" s="144" t="s">
        <v>113</v>
      </c>
      <c r="G28" s="144" t="s">
        <v>237</v>
      </c>
      <c r="H28" s="144" t="s">
        <v>236</v>
      </c>
      <c r="I28" s="79">
        <v>5460</v>
      </c>
      <c r="J28" s="79">
        <v>5460</v>
      </c>
      <c r="K28" s="24"/>
      <c r="L28" s="24"/>
      <c r="M28" s="79">
        <v>5460</v>
      </c>
      <c r="N28" s="24"/>
      <c r="O28" s="79"/>
      <c r="P28" s="79"/>
      <c r="Q28" s="79"/>
      <c r="R28" s="79"/>
      <c r="S28" s="79"/>
      <c r="T28" s="79"/>
      <c r="U28" s="79"/>
      <c r="V28" s="79"/>
      <c r="W28" s="79"/>
      <c r="X28" s="79"/>
    </row>
    <row r="29" ht="20.25" customHeight="1" spans="1:24">
      <c r="A29" s="144" t="s">
        <v>70</v>
      </c>
      <c r="B29" s="144" t="s">
        <v>70</v>
      </c>
      <c r="C29" s="144" t="s">
        <v>235</v>
      </c>
      <c r="D29" s="144" t="s">
        <v>236</v>
      </c>
      <c r="E29" s="144" t="s">
        <v>112</v>
      </c>
      <c r="F29" s="144" t="s">
        <v>113</v>
      </c>
      <c r="G29" s="144" t="s">
        <v>237</v>
      </c>
      <c r="H29" s="144" t="s">
        <v>236</v>
      </c>
      <c r="I29" s="79">
        <v>3900</v>
      </c>
      <c r="J29" s="79">
        <v>3900</v>
      </c>
      <c r="K29" s="24"/>
      <c r="L29" s="24"/>
      <c r="M29" s="79">
        <v>3900</v>
      </c>
      <c r="N29" s="24"/>
      <c r="O29" s="79"/>
      <c r="P29" s="79"/>
      <c r="Q29" s="79"/>
      <c r="R29" s="79"/>
      <c r="S29" s="79"/>
      <c r="T29" s="79"/>
      <c r="U29" s="79"/>
      <c r="V29" s="79"/>
      <c r="W29" s="79"/>
      <c r="X29" s="79"/>
    </row>
    <row r="30" ht="20.25" customHeight="1" spans="1:24">
      <c r="A30" s="144" t="s">
        <v>70</v>
      </c>
      <c r="B30" s="144" t="s">
        <v>70</v>
      </c>
      <c r="C30" s="144" t="s">
        <v>238</v>
      </c>
      <c r="D30" s="144" t="s">
        <v>239</v>
      </c>
      <c r="E30" s="144" t="s">
        <v>112</v>
      </c>
      <c r="F30" s="144" t="s">
        <v>113</v>
      </c>
      <c r="G30" s="144" t="s">
        <v>240</v>
      </c>
      <c r="H30" s="144" t="s">
        <v>241</v>
      </c>
      <c r="I30" s="79">
        <v>4535</v>
      </c>
      <c r="J30" s="79">
        <v>4535</v>
      </c>
      <c r="K30" s="24"/>
      <c r="L30" s="24"/>
      <c r="M30" s="79">
        <v>4535</v>
      </c>
      <c r="N30" s="24"/>
      <c r="O30" s="79"/>
      <c r="P30" s="79"/>
      <c r="Q30" s="79"/>
      <c r="R30" s="79"/>
      <c r="S30" s="79"/>
      <c r="T30" s="79"/>
      <c r="U30" s="79"/>
      <c r="V30" s="79"/>
      <c r="W30" s="79"/>
      <c r="X30" s="79"/>
    </row>
    <row r="31" ht="20.25" customHeight="1" spans="1:24">
      <c r="A31" s="144" t="s">
        <v>70</v>
      </c>
      <c r="B31" s="144" t="s">
        <v>70</v>
      </c>
      <c r="C31" s="144" t="s">
        <v>238</v>
      </c>
      <c r="D31" s="144" t="s">
        <v>239</v>
      </c>
      <c r="E31" s="144" t="s">
        <v>112</v>
      </c>
      <c r="F31" s="144" t="s">
        <v>113</v>
      </c>
      <c r="G31" s="144" t="s">
        <v>240</v>
      </c>
      <c r="H31" s="144" t="s">
        <v>241</v>
      </c>
      <c r="I31" s="79">
        <v>6649</v>
      </c>
      <c r="J31" s="79">
        <v>6649</v>
      </c>
      <c r="K31" s="24"/>
      <c r="L31" s="24"/>
      <c r="M31" s="79">
        <v>6649</v>
      </c>
      <c r="N31" s="24"/>
      <c r="O31" s="79"/>
      <c r="P31" s="79"/>
      <c r="Q31" s="79"/>
      <c r="R31" s="79"/>
      <c r="S31" s="79"/>
      <c r="T31" s="79"/>
      <c r="U31" s="79"/>
      <c r="V31" s="79"/>
      <c r="W31" s="79"/>
      <c r="X31" s="79"/>
    </row>
    <row r="32" ht="20.25" customHeight="1" spans="1:24">
      <c r="A32" s="144" t="s">
        <v>70</v>
      </c>
      <c r="B32" s="144" t="s">
        <v>70</v>
      </c>
      <c r="C32" s="144" t="s">
        <v>238</v>
      </c>
      <c r="D32" s="144" t="s">
        <v>239</v>
      </c>
      <c r="E32" s="144" t="s">
        <v>112</v>
      </c>
      <c r="F32" s="144" t="s">
        <v>113</v>
      </c>
      <c r="G32" s="144" t="s">
        <v>242</v>
      </c>
      <c r="H32" s="144" t="s">
        <v>243</v>
      </c>
      <c r="I32" s="79">
        <v>2000</v>
      </c>
      <c r="J32" s="79">
        <v>2000</v>
      </c>
      <c r="K32" s="24"/>
      <c r="L32" s="24"/>
      <c r="M32" s="79">
        <v>2000</v>
      </c>
      <c r="N32" s="24"/>
      <c r="O32" s="79"/>
      <c r="P32" s="79"/>
      <c r="Q32" s="79"/>
      <c r="R32" s="79"/>
      <c r="S32" s="79"/>
      <c r="T32" s="79"/>
      <c r="U32" s="79"/>
      <c r="V32" s="79"/>
      <c r="W32" s="79"/>
      <c r="X32" s="79"/>
    </row>
    <row r="33" ht="20.25" customHeight="1" spans="1:24">
      <c r="A33" s="144" t="s">
        <v>70</v>
      </c>
      <c r="B33" s="144" t="s">
        <v>70</v>
      </c>
      <c r="C33" s="144" t="s">
        <v>238</v>
      </c>
      <c r="D33" s="144" t="s">
        <v>239</v>
      </c>
      <c r="E33" s="144" t="s">
        <v>112</v>
      </c>
      <c r="F33" s="144" t="s">
        <v>113</v>
      </c>
      <c r="G33" s="144" t="s">
        <v>242</v>
      </c>
      <c r="H33" s="144" t="s">
        <v>243</v>
      </c>
      <c r="I33" s="79">
        <v>1315</v>
      </c>
      <c r="J33" s="79">
        <v>1315</v>
      </c>
      <c r="K33" s="24"/>
      <c r="L33" s="24"/>
      <c r="M33" s="79">
        <v>1315</v>
      </c>
      <c r="N33" s="24"/>
      <c r="O33" s="79"/>
      <c r="P33" s="79"/>
      <c r="Q33" s="79"/>
      <c r="R33" s="79"/>
      <c r="S33" s="79"/>
      <c r="T33" s="79"/>
      <c r="U33" s="79"/>
      <c r="V33" s="79"/>
      <c r="W33" s="79"/>
      <c r="X33" s="79"/>
    </row>
    <row r="34" ht="20.25" customHeight="1" spans="1:24">
      <c r="A34" s="144" t="s">
        <v>70</v>
      </c>
      <c r="B34" s="144" t="s">
        <v>70</v>
      </c>
      <c r="C34" s="144" t="s">
        <v>238</v>
      </c>
      <c r="D34" s="144" t="s">
        <v>239</v>
      </c>
      <c r="E34" s="144" t="s">
        <v>112</v>
      </c>
      <c r="F34" s="144" t="s">
        <v>113</v>
      </c>
      <c r="G34" s="144" t="s">
        <v>242</v>
      </c>
      <c r="H34" s="144" t="s">
        <v>243</v>
      </c>
      <c r="I34" s="79">
        <v>1841</v>
      </c>
      <c r="J34" s="79">
        <v>1841</v>
      </c>
      <c r="K34" s="24"/>
      <c r="L34" s="24"/>
      <c r="M34" s="79">
        <v>1841</v>
      </c>
      <c r="N34" s="24"/>
      <c r="O34" s="79"/>
      <c r="P34" s="79"/>
      <c r="Q34" s="79"/>
      <c r="R34" s="79"/>
      <c r="S34" s="79"/>
      <c r="T34" s="79"/>
      <c r="U34" s="79"/>
      <c r="V34" s="79"/>
      <c r="W34" s="79"/>
      <c r="X34" s="79"/>
    </row>
    <row r="35" ht="20.25" customHeight="1" spans="1:24">
      <c r="A35" s="144" t="s">
        <v>70</v>
      </c>
      <c r="B35" s="144" t="s">
        <v>70</v>
      </c>
      <c r="C35" s="144" t="s">
        <v>238</v>
      </c>
      <c r="D35" s="144" t="s">
        <v>239</v>
      </c>
      <c r="E35" s="144" t="s">
        <v>112</v>
      </c>
      <c r="F35" s="144" t="s">
        <v>113</v>
      </c>
      <c r="G35" s="144" t="s">
        <v>242</v>
      </c>
      <c r="H35" s="144" t="s">
        <v>243</v>
      </c>
      <c r="I35" s="79">
        <v>2500</v>
      </c>
      <c r="J35" s="79">
        <v>2500</v>
      </c>
      <c r="K35" s="24"/>
      <c r="L35" s="24"/>
      <c r="M35" s="79">
        <v>2500</v>
      </c>
      <c r="N35" s="24"/>
      <c r="O35" s="79"/>
      <c r="P35" s="79"/>
      <c r="Q35" s="79"/>
      <c r="R35" s="79"/>
      <c r="S35" s="79"/>
      <c r="T35" s="79"/>
      <c r="U35" s="79"/>
      <c r="V35" s="79"/>
      <c r="W35" s="79"/>
      <c r="X35" s="79"/>
    </row>
    <row r="36" ht="20.25" customHeight="1" spans="1:24">
      <c r="A36" s="144" t="s">
        <v>70</v>
      </c>
      <c r="B36" s="144" t="s">
        <v>70</v>
      </c>
      <c r="C36" s="144" t="s">
        <v>238</v>
      </c>
      <c r="D36" s="144" t="s">
        <v>239</v>
      </c>
      <c r="E36" s="144" t="s">
        <v>112</v>
      </c>
      <c r="F36" s="144" t="s">
        <v>113</v>
      </c>
      <c r="G36" s="144" t="s">
        <v>244</v>
      </c>
      <c r="H36" s="144" t="s">
        <v>245</v>
      </c>
      <c r="I36" s="79">
        <v>2050</v>
      </c>
      <c r="J36" s="79">
        <v>2050</v>
      </c>
      <c r="K36" s="24"/>
      <c r="L36" s="24"/>
      <c r="M36" s="79">
        <v>2050</v>
      </c>
      <c r="N36" s="24"/>
      <c r="O36" s="79"/>
      <c r="P36" s="79"/>
      <c r="Q36" s="79"/>
      <c r="R36" s="79"/>
      <c r="S36" s="79"/>
      <c r="T36" s="79"/>
      <c r="U36" s="79"/>
      <c r="V36" s="79"/>
      <c r="W36" s="79"/>
      <c r="X36" s="79"/>
    </row>
    <row r="37" ht="20.25" customHeight="1" spans="1:24">
      <c r="A37" s="144" t="s">
        <v>70</v>
      </c>
      <c r="B37" s="144" t="s">
        <v>70</v>
      </c>
      <c r="C37" s="144" t="s">
        <v>238</v>
      </c>
      <c r="D37" s="144" t="s">
        <v>239</v>
      </c>
      <c r="E37" s="144" t="s">
        <v>112</v>
      </c>
      <c r="F37" s="144" t="s">
        <v>113</v>
      </c>
      <c r="G37" s="144" t="s">
        <v>244</v>
      </c>
      <c r="H37" s="144" t="s">
        <v>245</v>
      </c>
      <c r="I37" s="79">
        <v>2870</v>
      </c>
      <c r="J37" s="79">
        <v>2870</v>
      </c>
      <c r="K37" s="24"/>
      <c r="L37" s="24"/>
      <c r="M37" s="79">
        <v>2870</v>
      </c>
      <c r="N37" s="24"/>
      <c r="O37" s="79"/>
      <c r="P37" s="79"/>
      <c r="Q37" s="79"/>
      <c r="R37" s="79"/>
      <c r="S37" s="79"/>
      <c r="T37" s="79"/>
      <c r="U37" s="79"/>
      <c r="V37" s="79"/>
      <c r="W37" s="79"/>
      <c r="X37" s="79"/>
    </row>
    <row r="38" ht="20.25" customHeight="1" spans="1:24">
      <c r="A38" s="144" t="s">
        <v>70</v>
      </c>
      <c r="B38" s="144" t="s">
        <v>70</v>
      </c>
      <c r="C38" s="144" t="s">
        <v>238</v>
      </c>
      <c r="D38" s="144" t="s">
        <v>239</v>
      </c>
      <c r="E38" s="144" t="s">
        <v>112</v>
      </c>
      <c r="F38" s="144" t="s">
        <v>113</v>
      </c>
      <c r="G38" s="144" t="s">
        <v>246</v>
      </c>
      <c r="H38" s="144" t="s">
        <v>247</v>
      </c>
      <c r="I38" s="79">
        <v>6000</v>
      </c>
      <c r="J38" s="79">
        <v>6000</v>
      </c>
      <c r="K38" s="24"/>
      <c r="L38" s="24"/>
      <c r="M38" s="79">
        <v>6000</v>
      </c>
      <c r="N38" s="24"/>
      <c r="O38" s="79"/>
      <c r="P38" s="79"/>
      <c r="Q38" s="79"/>
      <c r="R38" s="79"/>
      <c r="S38" s="79"/>
      <c r="T38" s="79"/>
      <c r="U38" s="79"/>
      <c r="V38" s="79"/>
      <c r="W38" s="79"/>
      <c r="X38" s="79"/>
    </row>
    <row r="39" ht="20.25" customHeight="1" spans="1:24">
      <c r="A39" s="144" t="s">
        <v>70</v>
      </c>
      <c r="B39" s="144" t="s">
        <v>70</v>
      </c>
      <c r="C39" s="144" t="s">
        <v>238</v>
      </c>
      <c r="D39" s="144" t="s">
        <v>239</v>
      </c>
      <c r="E39" s="144" t="s">
        <v>112</v>
      </c>
      <c r="F39" s="144" t="s">
        <v>113</v>
      </c>
      <c r="G39" s="144" t="s">
        <v>246</v>
      </c>
      <c r="H39" s="144" t="s">
        <v>247</v>
      </c>
      <c r="I39" s="79">
        <v>4000</v>
      </c>
      <c r="J39" s="79">
        <v>4000</v>
      </c>
      <c r="K39" s="24"/>
      <c r="L39" s="24"/>
      <c r="M39" s="79">
        <v>4000</v>
      </c>
      <c r="N39" s="24"/>
      <c r="O39" s="79"/>
      <c r="P39" s="79"/>
      <c r="Q39" s="79"/>
      <c r="R39" s="79"/>
      <c r="S39" s="79"/>
      <c r="T39" s="79"/>
      <c r="U39" s="79"/>
      <c r="V39" s="79"/>
      <c r="W39" s="79"/>
      <c r="X39" s="79"/>
    </row>
    <row r="40" ht="20.25" customHeight="1" spans="1:24">
      <c r="A40" s="144" t="s">
        <v>70</v>
      </c>
      <c r="B40" s="144" t="s">
        <v>70</v>
      </c>
      <c r="C40" s="144" t="s">
        <v>238</v>
      </c>
      <c r="D40" s="144" t="s">
        <v>239</v>
      </c>
      <c r="E40" s="144" t="s">
        <v>112</v>
      </c>
      <c r="F40" s="144" t="s">
        <v>113</v>
      </c>
      <c r="G40" s="144" t="s">
        <v>248</v>
      </c>
      <c r="H40" s="144" t="s">
        <v>249</v>
      </c>
      <c r="I40" s="79">
        <v>10000</v>
      </c>
      <c r="J40" s="79">
        <v>10000</v>
      </c>
      <c r="K40" s="24"/>
      <c r="L40" s="24"/>
      <c r="M40" s="79">
        <v>10000</v>
      </c>
      <c r="N40" s="24"/>
      <c r="O40" s="79"/>
      <c r="P40" s="79"/>
      <c r="Q40" s="79"/>
      <c r="R40" s="79"/>
      <c r="S40" s="79"/>
      <c r="T40" s="79"/>
      <c r="U40" s="79"/>
      <c r="V40" s="79"/>
      <c r="W40" s="79"/>
      <c r="X40" s="79"/>
    </row>
    <row r="41" ht="20.25" customHeight="1" spans="1:24">
      <c r="A41" s="144" t="s">
        <v>70</v>
      </c>
      <c r="B41" s="144" t="s">
        <v>70</v>
      </c>
      <c r="C41" s="144" t="s">
        <v>238</v>
      </c>
      <c r="D41" s="144" t="s">
        <v>239</v>
      </c>
      <c r="E41" s="144" t="s">
        <v>112</v>
      </c>
      <c r="F41" s="144" t="s">
        <v>113</v>
      </c>
      <c r="G41" s="144" t="s">
        <v>250</v>
      </c>
      <c r="H41" s="144" t="s">
        <v>251</v>
      </c>
      <c r="I41" s="79">
        <v>10000</v>
      </c>
      <c r="J41" s="79">
        <v>10000</v>
      </c>
      <c r="K41" s="24"/>
      <c r="L41" s="24"/>
      <c r="M41" s="79">
        <v>10000</v>
      </c>
      <c r="N41" s="24"/>
      <c r="O41" s="79"/>
      <c r="P41" s="79"/>
      <c r="Q41" s="79"/>
      <c r="R41" s="79"/>
      <c r="S41" s="79"/>
      <c r="T41" s="79"/>
      <c r="U41" s="79"/>
      <c r="V41" s="79"/>
      <c r="W41" s="79"/>
      <c r="X41" s="79"/>
    </row>
    <row r="42" ht="20.25" customHeight="1" spans="1:24">
      <c r="A42" s="144" t="s">
        <v>70</v>
      </c>
      <c r="B42" s="144" t="s">
        <v>70</v>
      </c>
      <c r="C42" s="144" t="s">
        <v>238</v>
      </c>
      <c r="D42" s="144" t="s">
        <v>239</v>
      </c>
      <c r="E42" s="144" t="s">
        <v>112</v>
      </c>
      <c r="F42" s="144" t="s">
        <v>113</v>
      </c>
      <c r="G42" s="144" t="s">
        <v>250</v>
      </c>
      <c r="H42" s="144" t="s">
        <v>251</v>
      </c>
      <c r="I42" s="79">
        <v>5000</v>
      </c>
      <c r="J42" s="79">
        <v>5000</v>
      </c>
      <c r="K42" s="24"/>
      <c r="L42" s="24"/>
      <c r="M42" s="79">
        <v>5000</v>
      </c>
      <c r="N42" s="24"/>
      <c r="O42" s="79"/>
      <c r="P42" s="79"/>
      <c r="Q42" s="79"/>
      <c r="R42" s="79"/>
      <c r="S42" s="79"/>
      <c r="T42" s="79"/>
      <c r="U42" s="79"/>
      <c r="V42" s="79"/>
      <c r="W42" s="79"/>
      <c r="X42" s="79"/>
    </row>
    <row r="43" ht="20.25" customHeight="1" spans="1:24">
      <c r="A43" s="144" t="s">
        <v>70</v>
      </c>
      <c r="B43" s="144" t="s">
        <v>70</v>
      </c>
      <c r="C43" s="144" t="s">
        <v>238</v>
      </c>
      <c r="D43" s="144" t="s">
        <v>239</v>
      </c>
      <c r="E43" s="144" t="s">
        <v>112</v>
      </c>
      <c r="F43" s="144" t="s">
        <v>113</v>
      </c>
      <c r="G43" s="144" t="s">
        <v>252</v>
      </c>
      <c r="H43" s="144" t="s">
        <v>253</v>
      </c>
      <c r="I43" s="79">
        <v>1000</v>
      </c>
      <c r="J43" s="79">
        <v>1000</v>
      </c>
      <c r="K43" s="24"/>
      <c r="L43" s="24"/>
      <c r="M43" s="79">
        <v>1000</v>
      </c>
      <c r="N43" s="24"/>
      <c r="O43" s="79"/>
      <c r="P43" s="79"/>
      <c r="Q43" s="79"/>
      <c r="R43" s="79"/>
      <c r="S43" s="79"/>
      <c r="T43" s="79"/>
      <c r="U43" s="79"/>
      <c r="V43" s="79"/>
      <c r="W43" s="79"/>
      <c r="X43" s="79"/>
    </row>
    <row r="44" ht="20.25" customHeight="1" spans="1:24">
      <c r="A44" s="144" t="s">
        <v>70</v>
      </c>
      <c r="B44" s="144" t="s">
        <v>70</v>
      </c>
      <c r="C44" s="144" t="s">
        <v>238</v>
      </c>
      <c r="D44" s="144" t="s">
        <v>239</v>
      </c>
      <c r="E44" s="144" t="s">
        <v>112</v>
      </c>
      <c r="F44" s="144" t="s">
        <v>113</v>
      </c>
      <c r="G44" s="144" t="s">
        <v>254</v>
      </c>
      <c r="H44" s="144" t="s">
        <v>255</v>
      </c>
      <c r="I44" s="79">
        <v>15000</v>
      </c>
      <c r="J44" s="79">
        <v>15000</v>
      </c>
      <c r="K44" s="24"/>
      <c r="L44" s="24"/>
      <c r="M44" s="79">
        <v>15000</v>
      </c>
      <c r="N44" s="24"/>
      <c r="O44" s="79"/>
      <c r="P44" s="79"/>
      <c r="Q44" s="79"/>
      <c r="R44" s="79"/>
      <c r="S44" s="79"/>
      <c r="T44" s="79"/>
      <c r="U44" s="79"/>
      <c r="V44" s="79"/>
      <c r="W44" s="79"/>
      <c r="X44" s="79"/>
    </row>
    <row r="45" ht="20.25" customHeight="1" spans="1:24">
      <c r="A45" s="144" t="s">
        <v>70</v>
      </c>
      <c r="B45" s="144" t="s">
        <v>70</v>
      </c>
      <c r="C45" s="144" t="s">
        <v>238</v>
      </c>
      <c r="D45" s="144" t="s">
        <v>239</v>
      </c>
      <c r="E45" s="144" t="s">
        <v>112</v>
      </c>
      <c r="F45" s="144" t="s">
        <v>113</v>
      </c>
      <c r="G45" s="144" t="s">
        <v>254</v>
      </c>
      <c r="H45" s="144" t="s">
        <v>255</v>
      </c>
      <c r="I45" s="79">
        <v>21000</v>
      </c>
      <c r="J45" s="79">
        <v>21000</v>
      </c>
      <c r="K45" s="24"/>
      <c r="L45" s="24"/>
      <c r="M45" s="79">
        <v>21000</v>
      </c>
      <c r="N45" s="24"/>
      <c r="O45" s="79"/>
      <c r="P45" s="79"/>
      <c r="Q45" s="79"/>
      <c r="R45" s="79"/>
      <c r="S45" s="79"/>
      <c r="T45" s="79"/>
      <c r="U45" s="79"/>
      <c r="V45" s="79"/>
      <c r="W45" s="79"/>
      <c r="X45" s="79"/>
    </row>
    <row r="46" ht="20.25" customHeight="1" spans="1:24">
      <c r="A46" s="144" t="s">
        <v>70</v>
      </c>
      <c r="B46" s="144" t="s">
        <v>70</v>
      </c>
      <c r="C46" s="144" t="s">
        <v>238</v>
      </c>
      <c r="D46" s="144" t="s">
        <v>239</v>
      </c>
      <c r="E46" s="144" t="s">
        <v>112</v>
      </c>
      <c r="F46" s="144" t="s">
        <v>113</v>
      </c>
      <c r="G46" s="144" t="s">
        <v>233</v>
      </c>
      <c r="H46" s="144" t="s">
        <v>234</v>
      </c>
      <c r="I46" s="79">
        <v>6720</v>
      </c>
      <c r="J46" s="79">
        <v>6720</v>
      </c>
      <c r="K46" s="24"/>
      <c r="L46" s="24"/>
      <c r="M46" s="79">
        <v>6720</v>
      </c>
      <c r="N46" s="24"/>
      <c r="O46" s="79"/>
      <c r="P46" s="79"/>
      <c r="Q46" s="79"/>
      <c r="R46" s="79"/>
      <c r="S46" s="79"/>
      <c r="T46" s="79"/>
      <c r="U46" s="79"/>
      <c r="V46" s="79"/>
      <c r="W46" s="79"/>
      <c r="X46" s="79"/>
    </row>
    <row r="47" ht="20.25" customHeight="1" spans="1:24">
      <c r="A47" s="144" t="s">
        <v>70</v>
      </c>
      <c r="B47" s="144" t="s">
        <v>70</v>
      </c>
      <c r="C47" s="144" t="s">
        <v>238</v>
      </c>
      <c r="D47" s="144" t="s">
        <v>239</v>
      </c>
      <c r="E47" s="144" t="s">
        <v>102</v>
      </c>
      <c r="F47" s="144" t="s">
        <v>103</v>
      </c>
      <c r="G47" s="144" t="s">
        <v>256</v>
      </c>
      <c r="H47" s="144" t="s">
        <v>257</v>
      </c>
      <c r="I47" s="79">
        <v>5400</v>
      </c>
      <c r="J47" s="79">
        <v>5400</v>
      </c>
      <c r="K47" s="24"/>
      <c r="L47" s="24"/>
      <c r="M47" s="79">
        <v>5400</v>
      </c>
      <c r="N47" s="24"/>
      <c r="O47" s="79"/>
      <c r="P47" s="79"/>
      <c r="Q47" s="79"/>
      <c r="R47" s="79"/>
      <c r="S47" s="79"/>
      <c r="T47" s="79"/>
      <c r="U47" s="79"/>
      <c r="V47" s="79"/>
      <c r="W47" s="79"/>
      <c r="X47" s="79"/>
    </row>
    <row r="48" ht="20.25" customHeight="1" spans="1:24">
      <c r="A48" s="144" t="s">
        <v>70</v>
      </c>
      <c r="B48" s="144" t="s">
        <v>70</v>
      </c>
      <c r="C48" s="144" t="s">
        <v>238</v>
      </c>
      <c r="D48" s="144" t="s">
        <v>239</v>
      </c>
      <c r="E48" s="144" t="s">
        <v>104</v>
      </c>
      <c r="F48" s="144" t="s">
        <v>105</v>
      </c>
      <c r="G48" s="144" t="s">
        <v>256</v>
      </c>
      <c r="H48" s="144" t="s">
        <v>257</v>
      </c>
      <c r="I48" s="79">
        <v>1800</v>
      </c>
      <c r="J48" s="79">
        <v>1800</v>
      </c>
      <c r="K48" s="24"/>
      <c r="L48" s="24"/>
      <c r="M48" s="79">
        <v>1800</v>
      </c>
      <c r="N48" s="24"/>
      <c r="O48" s="79"/>
      <c r="P48" s="79"/>
      <c r="Q48" s="79"/>
      <c r="R48" s="79"/>
      <c r="S48" s="79"/>
      <c r="T48" s="79"/>
      <c r="U48" s="79"/>
      <c r="V48" s="79"/>
      <c r="W48" s="79"/>
      <c r="X48" s="79"/>
    </row>
    <row r="49" ht="20.25" customHeight="1" spans="1:24">
      <c r="A49" s="144" t="s">
        <v>70</v>
      </c>
      <c r="B49" s="144" t="s">
        <v>70</v>
      </c>
      <c r="C49" s="144" t="s">
        <v>258</v>
      </c>
      <c r="D49" s="144" t="s">
        <v>259</v>
      </c>
      <c r="E49" s="144" t="s">
        <v>102</v>
      </c>
      <c r="F49" s="144" t="s">
        <v>103</v>
      </c>
      <c r="G49" s="144" t="s">
        <v>260</v>
      </c>
      <c r="H49" s="144" t="s">
        <v>261</v>
      </c>
      <c r="I49" s="79">
        <v>226800</v>
      </c>
      <c r="J49" s="79">
        <v>226800</v>
      </c>
      <c r="K49" s="24"/>
      <c r="L49" s="24"/>
      <c r="M49" s="79">
        <v>226800</v>
      </c>
      <c r="N49" s="24"/>
      <c r="O49" s="79"/>
      <c r="P49" s="79"/>
      <c r="Q49" s="79"/>
      <c r="R49" s="79"/>
      <c r="S49" s="79"/>
      <c r="T49" s="79"/>
      <c r="U49" s="79"/>
      <c r="V49" s="79"/>
      <c r="W49" s="79"/>
      <c r="X49" s="79"/>
    </row>
    <row r="50" ht="20.25" customHeight="1" spans="1:24">
      <c r="A50" s="144" t="s">
        <v>70</v>
      </c>
      <c r="B50" s="144" t="s">
        <v>70</v>
      </c>
      <c r="C50" s="144" t="s">
        <v>258</v>
      </c>
      <c r="D50" s="144" t="s">
        <v>259</v>
      </c>
      <c r="E50" s="144" t="s">
        <v>104</v>
      </c>
      <c r="F50" s="144" t="s">
        <v>105</v>
      </c>
      <c r="G50" s="144" t="s">
        <v>260</v>
      </c>
      <c r="H50" s="144" t="s">
        <v>261</v>
      </c>
      <c r="I50" s="79">
        <v>61200</v>
      </c>
      <c r="J50" s="79">
        <v>61200</v>
      </c>
      <c r="K50" s="24"/>
      <c r="L50" s="24"/>
      <c r="M50" s="79">
        <v>61200</v>
      </c>
      <c r="N50" s="24"/>
      <c r="O50" s="79"/>
      <c r="P50" s="79"/>
      <c r="Q50" s="79"/>
      <c r="R50" s="79"/>
      <c r="S50" s="79"/>
      <c r="T50" s="79"/>
      <c r="U50" s="79"/>
      <c r="V50" s="79"/>
      <c r="W50" s="79"/>
      <c r="X50" s="79"/>
    </row>
    <row r="51" ht="20.25" customHeight="1" spans="1:24">
      <c r="A51" s="144" t="s">
        <v>70</v>
      </c>
      <c r="B51" s="144" t="s">
        <v>70</v>
      </c>
      <c r="C51" s="144" t="s">
        <v>262</v>
      </c>
      <c r="D51" s="144" t="s">
        <v>263</v>
      </c>
      <c r="E51" s="144" t="s">
        <v>112</v>
      </c>
      <c r="F51" s="144" t="s">
        <v>113</v>
      </c>
      <c r="G51" s="144" t="s">
        <v>208</v>
      </c>
      <c r="H51" s="144" t="s">
        <v>209</v>
      </c>
      <c r="I51" s="79">
        <v>178800</v>
      </c>
      <c r="J51" s="79">
        <v>178800</v>
      </c>
      <c r="K51" s="24"/>
      <c r="L51" s="24"/>
      <c r="M51" s="79">
        <v>178800</v>
      </c>
      <c r="N51" s="24"/>
      <c r="O51" s="79"/>
      <c r="P51" s="79"/>
      <c r="Q51" s="79"/>
      <c r="R51" s="79"/>
      <c r="S51" s="79"/>
      <c r="T51" s="79"/>
      <c r="U51" s="79"/>
      <c r="V51" s="79"/>
      <c r="W51" s="79"/>
      <c r="X51" s="79"/>
    </row>
    <row r="52" ht="20.25" customHeight="1" spans="1:24">
      <c r="A52" s="144" t="s">
        <v>70</v>
      </c>
      <c r="B52" s="144" t="s">
        <v>70</v>
      </c>
      <c r="C52" s="144" t="s">
        <v>262</v>
      </c>
      <c r="D52" s="144" t="s">
        <v>263</v>
      </c>
      <c r="E52" s="144" t="s">
        <v>112</v>
      </c>
      <c r="F52" s="144" t="s">
        <v>113</v>
      </c>
      <c r="G52" s="144" t="s">
        <v>208</v>
      </c>
      <c r="H52" s="144" t="s">
        <v>209</v>
      </c>
      <c r="I52" s="79">
        <v>140000</v>
      </c>
      <c r="J52" s="79">
        <v>140000</v>
      </c>
      <c r="K52" s="24"/>
      <c r="L52" s="24"/>
      <c r="M52" s="79">
        <v>140000</v>
      </c>
      <c r="N52" s="24"/>
      <c r="O52" s="79"/>
      <c r="P52" s="79"/>
      <c r="Q52" s="79"/>
      <c r="R52" s="79"/>
      <c r="S52" s="79"/>
      <c r="T52" s="79"/>
      <c r="U52" s="79"/>
      <c r="V52" s="79"/>
      <c r="W52" s="79"/>
      <c r="X52" s="79"/>
    </row>
    <row r="53" ht="20.25" customHeight="1" spans="1:24">
      <c r="A53" s="144" t="s">
        <v>70</v>
      </c>
      <c r="B53" s="144" t="s">
        <v>70</v>
      </c>
      <c r="C53" s="144" t="s">
        <v>264</v>
      </c>
      <c r="D53" s="144" t="s">
        <v>265</v>
      </c>
      <c r="E53" s="144" t="s">
        <v>112</v>
      </c>
      <c r="F53" s="144" t="s">
        <v>113</v>
      </c>
      <c r="G53" s="144" t="s">
        <v>208</v>
      </c>
      <c r="H53" s="144" t="s">
        <v>209</v>
      </c>
      <c r="I53" s="79">
        <v>172000</v>
      </c>
      <c r="J53" s="79">
        <v>172000</v>
      </c>
      <c r="K53" s="24"/>
      <c r="L53" s="24"/>
      <c r="M53" s="79">
        <v>172000</v>
      </c>
      <c r="N53" s="24"/>
      <c r="O53" s="79"/>
      <c r="P53" s="79"/>
      <c r="Q53" s="79"/>
      <c r="R53" s="79"/>
      <c r="S53" s="79"/>
      <c r="T53" s="79"/>
      <c r="U53" s="79"/>
      <c r="V53" s="79"/>
      <c r="W53" s="79"/>
      <c r="X53" s="79"/>
    </row>
    <row r="54" ht="20.25" customHeight="1" spans="1:24">
      <c r="A54" s="144" t="s">
        <v>70</v>
      </c>
      <c r="B54" s="144" t="s">
        <v>70</v>
      </c>
      <c r="C54" s="144" t="s">
        <v>264</v>
      </c>
      <c r="D54" s="144" t="s">
        <v>265</v>
      </c>
      <c r="E54" s="144" t="s">
        <v>112</v>
      </c>
      <c r="F54" s="144" t="s">
        <v>113</v>
      </c>
      <c r="G54" s="144" t="s">
        <v>212</v>
      </c>
      <c r="H54" s="144" t="s">
        <v>213</v>
      </c>
      <c r="I54" s="79">
        <v>42000</v>
      </c>
      <c r="J54" s="79">
        <v>42000</v>
      </c>
      <c r="K54" s="24"/>
      <c r="L54" s="24"/>
      <c r="M54" s="79">
        <v>42000</v>
      </c>
      <c r="N54" s="24"/>
      <c r="O54" s="79"/>
      <c r="P54" s="79"/>
      <c r="Q54" s="79"/>
      <c r="R54" s="79"/>
      <c r="S54" s="79"/>
      <c r="T54" s="79"/>
      <c r="U54" s="79"/>
      <c r="V54" s="79"/>
      <c r="W54" s="79"/>
      <c r="X54" s="79"/>
    </row>
    <row r="55" ht="20.25" customHeight="1" spans="1:24">
      <c r="A55" s="144" t="s">
        <v>70</v>
      </c>
      <c r="B55" s="144" t="s">
        <v>70</v>
      </c>
      <c r="C55" s="144" t="s">
        <v>264</v>
      </c>
      <c r="D55" s="144" t="s">
        <v>265</v>
      </c>
      <c r="E55" s="144" t="s">
        <v>112</v>
      </c>
      <c r="F55" s="144" t="s">
        <v>113</v>
      </c>
      <c r="G55" s="144" t="s">
        <v>212</v>
      </c>
      <c r="H55" s="144" t="s">
        <v>213</v>
      </c>
      <c r="I55" s="79">
        <v>48000</v>
      </c>
      <c r="J55" s="79">
        <v>48000</v>
      </c>
      <c r="K55" s="24"/>
      <c r="L55" s="24"/>
      <c r="M55" s="79">
        <v>48000</v>
      </c>
      <c r="N55" s="24"/>
      <c r="O55" s="79"/>
      <c r="P55" s="79"/>
      <c r="Q55" s="79"/>
      <c r="R55" s="79"/>
      <c r="S55" s="79"/>
      <c r="T55" s="79"/>
      <c r="U55" s="79"/>
      <c r="V55" s="79"/>
      <c r="W55" s="79"/>
      <c r="X55" s="79"/>
    </row>
    <row r="56" ht="20.25" customHeight="1" spans="1:24">
      <c r="A56" s="144" t="s">
        <v>70</v>
      </c>
      <c r="B56" s="144" t="s">
        <v>70</v>
      </c>
      <c r="C56" s="144" t="s">
        <v>266</v>
      </c>
      <c r="D56" s="144" t="s">
        <v>267</v>
      </c>
      <c r="E56" s="144" t="s">
        <v>102</v>
      </c>
      <c r="F56" s="144" t="s">
        <v>103</v>
      </c>
      <c r="G56" s="144" t="s">
        <v>254</v>
      </c>
      <c r="H56" s="144" t="s">
        <v>255</v>
      </c>
      <c r="I56" s="79">
        <v>27000</v>
      </c>
      <c r="J56" s="79">
        <v>27000</v>
      </c>
      <c r="K56" s="24"/>
      <c r="L56" s="24"/>
      <c r="M56" s="79">
        <v>27000</v>
      </c>
      <c r="N56" s="24"/>
      <c r="O56" s="79"/>
      <c r="P56" s="79"/>
      <c r="Q56" s="79"/>
      <c r="R56" s="79"/>
      <c r="S56" s="79"/>
      <c r="T56" s="79"/>
      <c r="U56" s="79"/>
      <c r="V56" s="79"/>
      <c r="W56" s="79"/>
      <c r="X56" s="79"/>
    </row>
    <row r="57" ht="20.25" customHeight="1" spans="1:24">
      <c r="A57" s="144" t="s">
        <v>70</v>
      </c>
      <c r="B57" s="144" t="s">
        <v>70</v>
      </c>
      <c r="C57" s="144" t="s">
        <v>266</v>
      </c>
      <c r="D57" s="144" t="s">
        <v>267</v>
      </c>
      <c r="E57" s="144" t="s">
        <v>104</v>
      </c>
      <c r="F57" s="144" t="s">
        <v>105</v>
      </c>
      <c r="G57" s="144" t="s">
        <v>254</v>
      </c>
      <c r="H57" s="144" t="s">
        <v>255</v>
      </c>
      <c r="I57" s="79">
        <v>9000</v>
      </c>
      <c r="J57" s="79">
        <v>9000</v>
      </c>
      <c r="K57" s="24"/>
      <c r="L57" s="24"/>
      <c r="M57" s="79">
        <v>9000</v>
      </c>
      <c r="N57" s="24"/>
      <c r="O57" s="79"/>
      <c r="P57" s="79"/>
      <c r="Q57" s="79"/>
      <c r="R57" s="79"/>
      <c r="S57" s="79"/>
      <c r="T57" s="79"/>
      <c r="U57" s="79"/>
      <c r="V57" s="79"/>
      <c r="W57" s="79"/>
      <c r="X57" s="79"/>
    </row>
    <row r="58" ht="20.25" customHeight="1" spans="1:24">
      <c r="A58" s="144" t="s">
        <v>70</v>
      </c>
      <c r="B58" s="144" t="s">
        <v>70</v>
      </c>
      <c r="C58" s="144" t="s">
        <v>268</v>
      </c>
      <c r="D58" s="144" t="s">
        <v>269</v>
      </c>
      <c r="E58" s="144" t="s">
        <v>114</v>
      </c>
      <c r="F58" s="144" t="s">
        <v>115</v>
      </c>
      <c r="G58" s="144" t="s">
        <v>270</v>
      </c>
      <c r="H58" s="144" t="s">
        <v>271</v>
      </c>
      <c r="I58" s="79">
        <v>137880</v>
      </c>
      <c r="J58" s="79">
        <v>137880</v>
      </c>
      <c r="K58" s="24"/>
      <c r="L58" s="24"/>
      <c r="M58" s="79">
        <v>137880</v>
      </c>
      <c r="N58" s="24"/>
      <c r="O58" s="79"/>
      <c r="P58" s="79"/>
      <c r="Q58" s="79"/>
      <c r="R58" s="79"/>
      <c r="S58" s="79"/>
      <c r="T58" s="79"/>
      <c r="U58" s="79"/>
      <c r="V58" s="79"/>
      <c r="W58" s="79"/>
      <c r="X58" s="79"/>
    </row>
    <row r="59" ht="17.25" customHeight="1" spans="1:24">
      <c r="A59" s="33" t="s">
        <v>175</v>
      </c>
      <c r="B59" s="34"/>
      <c r="C59" s="145"/>
      <c r="D59" s="145"/>
      <c r="E59" s="145"/>
      <c r="F59" s="145"/>
      <c r="G59" s="145"/>
      <c r="H59" s="146"/>
      <c r="I59" s="79">
        <v>3468585</v>
      </c>
      <c r="J59" s="79">
        <v>3468585</v>
      </c>
      <c r="K59" s="79"/>
      <c r="L59" s="79"/>
      <c r="M59" s="79">
        <v>3468585</v>
      </c>
      <c r="N59" s="79"/>
      <c r="O59" s="79"/>
      <c r="P59" s="79"/>
      <c r="Q59" s="79"/>
      <c r="R59" s="79"/>
      <c r="S59" s="79"/>
      <c r="T59" s="79"/>
      <c r="U59" s="79"/>
      <c r="V59" s="79"/>
      <c r="W59" s="79"/>
      <c r="X59" s="79"/>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pane ySplit="1" topLeftCell="A2" activePane="bottomLeft" state="frozen"/>
      <selection/>
      <selection pane="bottomLeft" activeCell="C11" sqref="C11"/>
    </sheetView>
  </sheetViews>
  <sheetFormatPr defaultColWidth="9.13888888888889" defaultRowHeight="14.25" customHeight="1"/>
  <cols>
    <col min="1" max="1" width="14" customWidth="1"/>
    <col min="2" max="2" width="25.3333333333333" customWidth="1"/>
    <col min="3" max="3" width="36.1111111111111" customWidth="1"/>
    <col min="4" max="4" width="24.7777777777778" customWidth="1"/>
    <col min="5" max="5" width="12.6666666666667" customWidth="1"/>
    <col min="6" max="6" width="20.7777777777778" customWidth="1"/>
    <col min="7" max="7" width="11.6666666666667" customWidth="1"/>
    <col min="8" max="8" width="24"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272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"单位名称："&amp;"昆明市五华区残疾人联合会"</f>
        <v>单位名称：昆明市五华区残疾人联合会</v>
      </c>
      <c r="B4" s="6"/>
      <c r="C4" s="6"/>
      <c r="D4" s="6"/>
      <c r="E4" s="6"/>
      <c r="F4" s="6"/>
      <c r="G4" s="6"/>
      <c r="H4" s="6"/>
      <c r="I4" s="7"/>
      <c r="J4" s="7"/>
      <c r="K4" s="7"/>
      <c r="L4" s="7"/>
      <c r="M4" s="7"/>
      <c r="N4" s="7"/>
      <c r="O4" s="7"/>
      <c r="P4" s="7"/>
      <c r="Q4" s="7"/>
      <c r="U4" s="134"/>
      <c r="W4" s="116" t="s">
        <v>1</v>
      </c>
    </row>
    <row r="5" ht="21.75" customHeight="1" spans="1:23">
      <c r="A5" s="9" t="s">
        <v>273</v>
      </c>
      <c r="B5" s="10" t="s">
        <v>186</v>
      </c>
      <c r="C5" s="9" t="s">
        <v>187</v>
      </c>
      <c r="D5" s="9" t="s">
        <v>274</v>
      </c>
      <c r="E5" s="10" t="s">
        <v>188</v>
      </c>
      <c r="F5" s="10" t="s">
        <v>189</v>
      </c>
      <c r="G5" s="10" t="s">
        <v>275</v>
      </c>
      <c r="H5" s="10" t="s">
        <v>276</v>
      </c>
      <c r="I5" s="28" t="s">
        <v>55</v>
      </c>
      <c r="J5" s="11" t="s">
        <v>277</v>
      </c>
      <c r="K5" s="12"/>
      <c r="L5" s="12"/>
      <c r="M5" s="13"/>
      <c r="N5" s="11" t="s">
        <v>194</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200</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5" t="s">
        <v>57</v>
      </c>
      <c r="K8" s="65" t="s">
        <v>278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7" t="s">
        <v>279</v>
      </c>
      <c r="B10" s="67" t="s">
        <v>280</v>
      </c>
      <c r="C10" s="67" t="s">
        <v>281</v>
      </c>
      <c r="D10" s="67" t="s">
        <v>70</v>
      </c>
      <c r="E10" s="67" t="s">
        <v>114</v>
      </c>
      <c r="F10" s="67" t="s">
        <v>115</v>
      </c>
      <c r="G10" s="67" t="s">
        <v>240</v>
      </c>
      <c r="H10" s="67" t="s">
        <v>241</v>
      </c>
      <c r="I10" s="79">
        <v>10000</v>
      </c>
      <c r="J10" s="79">
        <v>10000</v>
      </c>
      <c r="K10" s="79">
        <v>10000</v>
      </c>
      <c r="L10" s="79"/>
      <c r="M10" s="79"/>
      <c r="N10" s="79"/>
      <c r="O10" s="79"/>
      <c r="P10" s="79"/>
      <c r="Q10" s="79"/>
      <c r="R10" s="79"/>
      <c r="S10" s="79"/>
      <c r="T10" s="79"/>
      <c r="U10" s="79"/>
      <c r="V10" s="79"/>
      <c r="W10" s="79"/>
    </row>
    <row r="11" ht="21.75" customHeight="1" spans="1:23">
      <c r="A11" s="67" t="s">
        <v>279</v>
      </c>
      <c r="B11" s="67" t="s">
        <v>282</v>
      </c>
      <c r="C11" s="67" t="s">
        <v>283</v>
      </c>
      <c r="D11" s="67" t="s">
        <v>70</v>
      </c>
      <c r="E11" s="67" t="s">
        <v>112</v>
      </c>
      <c r="F11" s="67" t="s">
        <v>113</v>
      </c>
      <c r="G11" s="67" t="s">
        <v>256</v>
      </c>
      <c r="H11" s="67" t="s">
        <v>257</v>
      </c>
      <c r="I11" s="79">
        <v>63360</v>
      </c>
      <c r="J11" s="79">
        <v>63360</v>
      </c>
      <c r="K11" s="79">
        <v>63360</v>
      </c>
      <c r="L11" s="79"/>
      <c r="M11" s="79"/>
      <c r="N11" s="79"/>
      <c r="O11" s="79"/>
      <c r="P11" s="79"/>
      <c r="Q11" s="79"/>
      <c r="R11" s="79"/>
      <c r="S11" s="79"/>
      <c r="T11" s="79"/>
      <c r="U11" s="79"/>
      <c r="V11" s="79"/>
      <c r="W11" s="79"/>
    </row>
    <row r="12" ht="21.75" customHeight="1" spans="1:23">
      <c r="A12" s="67" t="s">
        <v>284</v>
      </c>
      <c r="B12" s="67" t="s">
        <v>285</v>
      </c>
      <c r="C12" s="67" t="s">
        <v>286</v>
      </c>
      <c r="D12" s="67" t="s">
        <v>70</v>
      </c>
      <c r="E12" s="67" t="s">
        <v>120</v>
      </c>
      <c r="F12" s="67" t="s">
        <v>121</v>
      </c>
      <c r="G12" s="67" t="s">
        <v>240</v>
      </c>
      <c r="H12" s="67" t="s">
        <v>241</v>
      </c>
      <c r="I12" s="79">
        <v>25000</v>
      </c>
      <c r="J12" s="79">
        <v>25000</v>
      </c>
      <c r="K12" s="79">
        <v>25000</v>
      </c>
      <c r="L12" s="79"/>
      <c r="M12" s="79"/>
      <c r="N12" s="79"/>
      <c r="O12" s="79"/>
      <c r="P12" s="79"/>
      <c r="Q12" s="79"/>
      <c r="R12" s="79"/>
      <c r="S12" s="79"/>
      <c r="T12" s="79"/>
      <c r="U12" s="79"/>
      <c r="V12" s="79"/>
      <c r="W12" s="79"/>
    </row>
    <row r="13" ht="21.75" customHeight="1" spans="1:23">
      <c r="A13" s="67" t="s">
        <v>284</v>
      </c>
      <c r="B13" s="67" t="s">
        <v>285</v>
      </c>
      <c r="C13" s="67" t="s">
        <v>286</v>
      </c>
      <c r="D13" s="67" t="s">
        <v>70</v>
      </c>
      <c r="E13" s="67" t="s">
        <v>120</v>
      </c>
      <c r="F13" s="67" t="s">
        <v>121</v>
      </c>
      <c r="G13" s="67" t="s">
        <v>242</v>
      </c>
      <c r="H13" s="67" t="s">
        <v>243</v>
      </c>
      <c r="I13" s="79">
        <v>10000</v>
      </c>
      <c r="J13" s="79">
        <v>10000</v>
      </c>
      <c r="K13" s="79">
        <v>10000</v>
      </c>
      <c r="L13" s="79"/>
      <c r="M13" s="79"/>
      <c r="N13" s="79"/>
      <c r="O13" s="79"/>
      <c r="P13" s="79"/>
      <c r="Q13" s="79"/>
      <c r="R13" s="79"/>
      <c r="S13" s="79"/>
      <c r="T13" s="79"/>
      <c r="U13" s="79"/>
      <c r="V13" s="79"/>
      <c r="W13" s="79"/>
    </row>
    <row r="14" ht="21.75" customHeight="1" spans="1:23">
      <c r="A14" s="67" t="s">
        <v>284</v>
      </c>
      <c r="B14" s="67" t="s">
        <v>285</v>
      </c>
      <c r="C14" s="67" t="s">
        <v>286</v>
      </c>
      <c r="D14" s="67" t="s">
        <v>70</v>
      </c>
      <c r="E14" s="67" t="s">
        <v>120</v>
      </c>
      <c r="F14" s="67" t="s">
        <v>121</v>
      </c>
      <c r="G14" s="67" t="s">
        <v>244</v>
      </c>
      <c r="H14" s="67" t="s">
        <v>245</v>
      </c>
      <c r="I14" s="79">
        <v>10000</v>
      </c>
      <c r="J14" s="79">
        <v>10000</v>
      </c>
      <c r="K14" s="79">
        <v>10000</v>
      </c>
      <c r="L14" s="79"/>
      <c r="M14" s="79"/>
      <c r="N14" s="79"/>
      <c r="O14" s="79"/>
      <c r="P14" s="79"/>
      <c r="Q14" s="79"/>
      <c r="R14" s="79"/>
      <c r="S14" s="79"/>
      <c r="T14" s="79"/>
      <c r="U14" s="79"/>
      <c r="V14" s="79"/>
      <c r="W14" s="79"/>
    </row>
    <row r="15" ht="21.75" customHeight="1" spans="1:23">
      <c r="A15" s="67" t="s">
        <v>284</v>
      </c>
      <c r="B15" s="67" t="s">
        <v>285</v>
      </c>
      <c r="C15" s="67" t="s">
        <v>286</v>
      </c>
      <c r="D15" s="67" t="s">
        <v>70</v>
      </c>
      <c r="E15" s="67" t="s">
        <v>120</v>
      </c>
      <c r="F15" s="67" t="s">
        <v>121</v>
      </c>
      <c r="G15" s="67" t="s">
        <v>287</v>
      </c>
      <c r="H15" s="67" t="s">
        <v>288</v>
      </c>
      <c r="I15" s="79">
        <v>616000</v>
      </c>
      <c r="J15" s="79">
        <v>616000</v>
      </c>
      <c r="K15" s="79">
        <v>616000</v>
      </c>
      <c r="L15" s="79"/>
      <c r="M15" s="79"/>
      <c r="N15" s="79"/>
      <c r="O15" s="79"/>
      <c r="P15" s="79"/>
      <c r="Q15" s="79"/>
      <c r="R15" s="79"/>
      <c r="S15" s="79"/>
      <c r="T15" s="79"/>
      <c r="U15" s="79"/>
      <c r="V15" s="79"/>
      <c r="W15" s="79"/>
    </row>
    <row r="16" ht="21.75" customHeight="1" spans="1:23">
      <c r="A16" s="67" t="s">
        <v>284</v>
      </c>
      <c r="B16" s="67" t="s">
        <v>285</v>
      </c>
      <c r="C16" s="67" t="s">
        <v>286</v>
      </c>
      <c r="D16" s="67" t="s">
        <v>70</v>
      </c>
      <c r="E16" s="67" t="s">
        <v>120</v>
      </c>
      <c r="F16" s="67" t="s">
        <v>121</v>
      </c>
      <c r="G16" s="67" t="s">
        <v>250</v>
      </c>
      <c r="H16" s="67" t="s">
        <v>251</v>
      </c>
      <c r="I16" s="79">
        <v>40000</v>
      </c>
      <c r="J16" s="79">
        <v>40000</v>
      </c>
      <c r="K16" s="79">
        <v>40000</v>
      </c>
      <c r="L16" s="79"/>
      <c r="M16" s="79"/>
      <c r="N16" s="79"/>
      <c r="O16" s="79"/>
      <c r="P16" s="79"/>
      <c r="Q16" s="79"/>
      <c r="R16" s="79"/>
      <c r="S16" s="79"/>
      <c r="T16" s="79"/>
      <c r="U16" s="79"/>
      <c r="V16" s="79"/>
      <c r="W16" s="79"/>
    </row>
    <row r="17" ht="21.75" customHeight="1" spans="1:23">
      <c r="A17" s="67" t="s">
        <v>284</v>
      </c>
      <c r="B17" s="67" t="s">
        <v>285</v>
      </c>
      <c r="C17" s="67" t="s">
        <v>286</v>
      </c>
      <c r="D17" s="67" t="s">
        <v>70</v>
      </c>
      <c r="E17" s="67" t="s">
        <v>120</v>
      </c>
      <c r="F17" s="67" t="s">
        <v>121</v>
      </c>
      <c r="G17" s="67" t="s">
        <v>289</v>
      </c>
      <c r="H17" s="67" t="s">
        <v>290</v>
      </c>
      <c r="I17" s="79">
        <v>117000</v>
      </c>
      <c r="J17" s="79">
        <v>117000</v>
      </c>
      <c r="K17" s="79">
        <v>117000</v>
      </c>
      <c r="L17" s="79"/>
      <c r="M17" s="79"/>
      <c r="N17" s="79"/>
      <c r="O17" s="79"/>
      <c r="P17" s="79"/>
      <c r="Q17" s="79"/>
      <c r="R17" s="79"/>
      <c r="S17" s="79"/>
      <c r="T17" s="79"/>
      <c r="U17" s="79"/>
      <c r="V17" s="79"/>
      <c r="W17" s="79"/>
    </row>
    <row r="18" ht="21.75" customHeight="1" spans="1:23">
      <c r="A18" s="67" t="s">
        <v>291</v>
      </c>
      <c r="B18" s="67" t="s">
        <v>292</v>
      </c>
      <c r="C18" s="67" t="s">
        <v>293</v>
      </c>
      <c r="D18" s="67" t="s">
        <v>70</v>
      </c>
      <c r="E18" s="67" t="s">
        <v>116</v>
      </c>
      <c r="F18" s="67" t="s">
        <v>117</v>
      </c>
      <c r="G18" s="67" t="s">
        <v>289</v>
      </c>
      <c r="H18" s="67" t="s">
        <v>290</v>
      </c>
      <c r="I18" s="79">
        <v>2730000</v>
      </c>
      <c r="J18" s="79">
        <v>2730000</v>
      </c>
      <c r="K18" s="79">
        <v>2730000</v>
      </c>
      <c r="L18" s="79"/>
      <c r="M18" s="79"/>
      <c r="N18" s="79"/>
      <c r="O18" s="79"/>
      <c r="P18" s="79"/>
      <c r="Q18" s="79"/>
      <c r="R18" s="79"/>
      <c r="S18" s="79"/>
      <c r="T18" s="79"/>
      <c r="U18" s="79"/>
      <c r="V18" s="79"/>
      <c r="W18" s="79"/>
    </row>
    <row r="19" ht="21.75" customHeight="1" spans="1:23">
      <c r="A19" s="67" t="s">
        <v>291</v>
      </c>
      <c r="B19" s="67" t="s">
        <v>292</v>
      </c>
      <c r="C19" s="67" t="s">
        <v>293</v>
      </c>
      <c r="D19" s="67" t="s">
        <v>70</v>
      </c>
      <c r="E19" s="67" t="s">
        <v>118</v>
      </c>
      <c r="F19" s="67" t="s">
        <v>119</v>
      </c>
      <c r="G19" s="67" t="s">
        <v>289</v>
      </c>
      <c r="H19" s="67" t="s">
        <v>290</v>
      </c>
      <c r="I19" s="79">
        <v>621450</v>
      </c>
      <c r="J19" s="79">
        <v>621450</v>
      </c>
      <c r="K19" s="79">
        <v>621450</v>
      </c>
      <c r="L19" s="79"/>
      <c r="M19" s="79"/>
      <c r="N19" s="79"/>
      <c r="O19" s="79"/>
      <c r="P19" s="79"/>
      <c r="Q19" s="79"/>
      <c r="R19" s="79"/>
      <c r="S19" s="79"/>
      <c r="T19" s="79"/>
      <c r="U19" s="79"/>
      <c r="V19" s="79"/>
      <c r="W19" s="79"/>
    </row>
    <row r="20" ht="21.75" customHeight="1" spans="1:23">
      <c r="A20" s="67" t="s">
        <v>291</v>
      </c>
      <c r="B20" s="67" t="s">
        <v>292</v>
      </c>
      <c r="C20" s="67" t="s">
        <v>293</v>
      </c>
      <c r="D20" s="67" t="s">
        <v>70</v>
      </c>
      <c r="E20" s="67" t="s">
        <v>120</v>
      </c>
      <c r="F20" s="67" t="s">
        <v>121</v>
      </c>
      <c r="G20" s="67" t="s">
        <v>289</v>
      </c>
      <c r="H20" s="67" t="s">
        <v>290</v>
      </c>
      <c r="I20" s="79">
        <v>2946000</v>
      </c>
      <c r="J20" s="79">
        <v>2946000</v>
      </c>
      <c r="K20" s="79">
        <v>2946000</v>
      </c>
      <c r="L20" s="79"/>
      <c r="M20" s="79"/>
      <c r="N20" s="79"/>
      <c r="O20" s="79"/>
      <c r="P20" s="79"/>
      <c r="Q20" s="79"/>
      <c r="R20" s="79"/>
      <c r="S20" s="79"/>
      <c r="T20" s="79"/>
      <c r="U20" s="79"/>
      <c r="V20" s="79"/>
      <c r="W20" s="79"/>
    </row>
    <row r="21" ht="21.75" customHeight="1" spans="1:23">
      <c r="A21" s="67" t="s">
        <v>291</v>
      </c>
      <c r="B21" s="67" t="s">
        <v>292</v>
      </c>
      <c r="C21" s="67" t="s">
        <v>293</v>
      </c>
      <c r="D21" s="67" t="s">
        <v>70</v>
      </c>
      <c r="E21" s="67" t="s">
        <v>118</v>
      </c>
      <c r="F21" s="67" t="s">
        <v>119</v>
      </c>
      <c r="G21" s="67" t="s">
        <v>260</v>
      </c>
      <c r="H21" s="67" t="s">
        <v>261</v>
      </c>
      <c r="I21" s="79">
        <v>304700</v>
      </c>
      <c r="J21" s="79">
        <v>304700</v>
      </c>
      <c r="K21" s="79">
        <v>304700</v>
      </c>
      <c r="L21" s="79"/>
      <c r="M21" s="79"/>
      <c r="N21" s="79"/>
      <c r="O21" s="79"/>
      <c r="P21" s="79"/>
      <c r="Q21" s="79"/>
      <c r="R21" s="79"/>
      <c r="S21" s="79"/>
      <c r="T21" s="79"/>
      <c r="U21" s="79"/>
      <c r="V21" s="79"/>
      <c r="W21" s="79"/>
    </row>
    <row r="22" ht="21.75" customHeight="1" spans="1:23">
      <c r="A22" s="67" t="s">
        <v>291</v>
      </c>
      <c r="B22" s="67" t="s">
        <v>292</v>
      </c>
      <c r="C22" s="67" t="s">
        <v>293</v>
      </c>
      <c r="D22" s="67" t="s">
        <v>70</v>
      </c>
      <c r="E22" s="67" t="s">
        <v>120</v>
      </c>
      <c r="F22" s="67" t="s">
        <v>121</v>
      </c>
      <c r="G22" s="67" t="s">
        <v>260</v>
      </c>
      <c r="H22" s="67" t="s">
        <v>261</v>
      </c>
      <c r="I22" s="79">
        <v>738600</v>
      </c>
      <c r="J22" s="79">
        <v>738600</v>
      </c>
      <c r="K22" s="79">
        <v>738600</v>
      </c>
      <c r="L22" s="79"/>
      <c r="M22" s="79"/>
      <c r="N22" s="79"/>
      <c r="O22" s="79"/>
      <c r="P22" s="79"/>
      <c r="Q22" s="79"/>
      <c r="R22" s="79"/>
      <c r="S22" s="79"/>
      <c r="T22" s="79"/>
      <c r="U22" s="79"/>
      <c r="V22" s="79"/>
      <c r="W22" s="79"/>
    </row>
    <row r="23" ht="21.75" customHeight="1" spans="1:23">
      <c r="A23" s="67" t="s">
        <v>291</v>
      </c>
      <c r="B23" s="67" t="s">
        <v>292</v>
      </c>
      <c r="C23" s="67" t="s">
        <v>293</v>
      </c>
      <c r="D23" s="67" t="s">
        <v>70</v>
      </c>
      <c r="E23" s="67" t="s">
        <v>120</v>
      </c>
      <c r="F23" s="67" t="s">
        <v>121</v>
      </c>
      <c r="G23" s="67" t="s">
        <v>294</v>
      </c>
      <c r="H23" s="67" t="s">
        <v>295</v>
      </c>
      <c r="I23" s="79">
        <v>84000</v>
      </c>
      <c r="J23" s="79">
        <v>84000</v>
      </c>
      <c r="K23" s="79">
        <v>84000</v>
      </c>
      <c r="L23" s="79"/>
      <c r="M23" s="79"/>
      <c r="N23" s="79"/>
      <c r="O23" s="79"/>
      <c r="P23" s="79"/>
      <c r="Q23" s="79"/>
      <c r="R23" s="79"/>
      <c r="S23" s="79"/>
      <c r="T23" s="79"/>
      <c r="U23" s="79"/>
      <c r="V23" s="79"/>
      <c r="W23" s="79"/>
    </row>
    <row r="24" ht="21.75" customHeight="1" spans="1:23">
      <c r="A24" s="67" t="s">
        <v>291</v>
      </c>
      <c r="B24" s="67" t="s">
        <v>292</v>
      </c>
      <c r="C24" s="67" t="s">
        <v>293</v>
      </c>
      <c r="D24" s="67" t="s">
        <v>70</v>
      </c>
      <c r="E24" s="67" t="s">
        <v>120</v>
      </c>
      <c r="F24" s="67" t="s">
        <v>121</v>
      </c>
      <c r="G24" s="67" t="s">
        <v>296</v>
      </c>
      <c r="H24" s="67" t="s">
        <v>297</v>
      </c>
      <c r="I24" s="79">
        <v>206500</v>
      </c>
      <c r="J24" s="79">
        <v>206500</v>
      </c>
      <c r="K24" s="79">
        <v>206500</v>
      </c>
      <c r="L24" s="79"/>
      <c r="M24" s="79"/>
      <c r="N24" s="79"/>
      <c r="O24" s="79"/>
      <c r="P24" s="79"/>
      <c r="Q24" s="79"/>
      <c r="R24" s="79"/>
      <c r="S24" s="79"/>
      <c r="T24" s="79"/>
      <c r="U24" s="79"/>
      <c r="V24" s="79"/>
      <c r="W24" s="79"/>
    </row>
    <row r="25" ht="21.75" customHeight="1" spans="1:23">
      <c r="A25" s="67" t="s">
        <v>291</v>
      </c>
      <c r="B25" s="67" t="s">
        <v>292</v>
      </c>
      <c r="C25" s="67" t="s">
        <v>293</v>
      </c>
      <c r="D25" s="67" t="s">
        <v>70</v>
      </c>
      <c r="E25" s="67" t="s">
        <v>118</v>
      </c>
      <c r="F25" s="67" t="s">
        <v>119</v>
      </c>
      <c r="G25" s="67" t="s">
        <v>298</v>
      </c>
      <c r="H25" s="67" t="s">
        <v>299</v>
      </c>
      <c r="I25" s="79">
        <v>48000</v>
      </c>
      <c r="J25" s="79">
        <v>48000</v>
      </c>
      <c r="K25" s="79">
        <v>48000</v>
      </c>
      <c r="L25" s="79"/>
      <c r="M25" s="79"/>
      <c r="N25" s="79"/>
      <c r="O25" s="79"/>
      <c r="P25" s="79"/>
      <c r="Q25" s="79"/>
      <c r="R25" s="79"/>
      <c r="S25" s="79"/>
      <c r="T25" s="79"/>
      <c r="U25" s="79"/>
      <c r="V25" s="79"/>
      <c r="W25" s="79"/>
    </row>
    <row r="26" ht="21.75" customHeight="1" spans="1:23">
      <c r="A26" s="67" t="s">
        <v>291</v>
      </c>
      <c r="B26" s="67" t="s">
        <v>292</v>
      </c>
      <c r="C26" s="67" t="s">
        <v>293</v>
      </c>
      <c r="D26" s="67" t="s">
        <v>70</v>
      </c>
      <c r="E26" s="67" t="s">
        <v>120</v>
      </c>
      <c r="F26" s="67" t="s">
        <v>121</v>
      </c>
      <c r="G26" s="67" t="s">
        <v>298</v>
      </c>
      <c r="H26" s="67" t="s">
        <v>299</v>
      </c>
      <c r="I26" s="79">
        <v>30000</v>
      </c>
      <c r="J26" s="79">
        <v>30000</v>
      </c>
      <c r="K26" s="79">
        <v>30000</v>
      </c>
      <c r="L26" s="79"/>
      <c r="M26" s="79"/>
      <c r="N26" s="79"/>
      <c r="O26" s="79"/>
      <c r="P26" s="79"/>
      <c r="Q26" s="79"/>
      <c r="R26" s="79"/>
      <c r="S26" s="79"/>
      <c r="T26" s="79"/>
      <c r="U26" s="79"/>
      <c r="V26" s="79"/>
      <c r="W26" s="79"/>
    </row>
    <row r="27" ht="21.75" customHeight="1" spans="1:23">
      <c r="A27" s="67" t="s">
        <v>300</v>
      </c>
      <c r="B27" s="67" t="s">
        <v>301</v>
      </c>
      <c r="C27" s="67" t="s">
        <v>302</v>
      </c>
      <c r="D27" s="67" t="s">
        <v>70</v>
      </c>
      <c r="E27" s="67" t="s">
        <v>120</v>
      </c>
      <c r="F27" s="67" t="s">
        <v>121</v>
      </c>
      <c r="G27" s="67" t="s">
        <v>240</v>
      </c>
      <c r="H27" s="67" t="s">
        <v>241</v>
      </c>
      <c r="I27" s="79">
        <v>25000</v>
      </c>
      <c r="J27" s="79">
        <v>25000</v>
      </c>
      <c r="K27" s="79">
        <v>25000</v>
      </c>
      <c r="L27" s="79"/>
      <c r="M27" s="79"/>
      <c r="N27" s="79"/>
      <c r="O27" s="79"/>
      <c r="P27" s="79"/>
      <c r="Q27" s="79"/>
      <c r="R27" s="79"/>
      <c r="S27" s="79"/>
      <c r="T27" s="79"/>
      <c r="U27" s="79"/>
      <c r="V27" s="79"/>
      <c r="W27" s="79"/>
    </row>
    <row r="28" ht="21.75" customHeight="1" spans="1:23">
      <c r="A28" s="67" t="s">
        <v>300</v>
      </c>
      <c r="B28" s="67" t="s">
        <v>301</v>
      </c>
      <c r="C28" s="67" t="s">
        <v>302</v>
      </c>
      <c r="D28" s="67" t="s">
        <v>70</v>
      </c>
      <c r="E28" s="67" t="s">
        <v>120</v>
      </c>
      <c r="F28" s="67" t="s">
        <v>121</v>
      </c>
      <c r="G28" s="67" t="s">
        <v>252</v>
      </c>
      <c r="H28" s="67" t="s">
        <v>253</v>
      </c>
      <c r="I28" s="79">
        <v>8000</v>
      </c>
      <c r="J28" s="79">
        <v>8000</v>
      </c>
      <c r="K28" s="79">
        <v>8000</v>
      </c>
      <c r="L28" s="79"/>
      <c r="M28" s="79"/>
      <c r="N28" s="79"/>
      <c r="O28" s="79"/>
      <c r="P28" s="79"/>
      <c r="Q28" s="79"/>
      <c r="R28" s="79"/>
      <c r="S28" s="79"/>
      <c r="T28" s="79"/>
      <c r="U28" s="79"/>
      <c r="V28" s="79"/>
      <c r="W28" s="79"/>
    </row>
    <row r="29" ht="21.75" customHeight="1" spans="1:23">
      <c r="A29" s="67" t="s">
        <v>300</v>
      </c>
      <c r="B29" s="67" t="s">
        <v>301</v>
      </c>
      <c r="C29" s="67" t="s">
        <v>302</v>
      </c>
      <c r="D29" s="67" t="s">
        <v>70</v>
      </c>
      <c r="E29" s="67" t="s">
        <v>120</v>
      </c>
      <c r="F29" s="67" t="s">
        <v>121</v>
      </c>
      <c r="G29" s="67" t="s">
        <v>289</v>
      </c>
      <c r="H29" s="67" t="s">
        <v>290</v>
      </c>
      <c r="I29" s="79">
        <v>136000</v>
      </c>
      <c r="J29" s="79">
        <v>136000</v>
      </c>
      <c r="K29" s="79">
        <v>136000</v>
      </c>
      <c r="L29" s="79"/>
      <c r="M29" s="79"/>
      <c r="N29" s="79"/>
      <c r="O29" s="79"/>
      <c r="P29" s="79"/>
      <c r="Q29" s="79"/>
      <c r="R29" s="79"/>
      <c r="S29" s="79"/>
      <c r="T29" s="79"/>
      <c r="U29" s="79"/>
      <c r="V29" s="79"/>
      <c r="W29" s="79"/>
    </row>
    <row r="30" ht="27" customHeight="1" spans="1:23">
      <c r="A30" s="67" t="s">
        <v>300</v>
      </c>
      <c r="B30" s="67" t="s">
        <v>303</v>
      </c>
      <c r="C30" s="67" t="s">
        <v>304</v>
      </c>
      <c r="D30" s="67" t="s">
        <v>70</v>
      </c>
      <c r="E30" s="67" t="s">
        <v>116</v>
      </c>
      <c r="F30" s="67" t="s">
        <v>117</v>
      </c>
      <c r="G30" s="67" t="s">
        <v>289</v>
      </c>
      <c r="H30" s="67" t="s">
        <v>290</v>
      </c>
      <c r="I30" s="79">
        <v>710000</v>
      </c>
      <c r="J30" s="79">
        <v>710000</v>
      </c>
      <c r="K30" s="79">
        <v>710000</v>
      </c>
      <c r="L30" s="79"/>
      <c r="M30" s="79"/>
      <c r="N30" s="79"/>
      <c r="O30" s="79"/>
      <c r="P30" s="79"/>
      <c r="Q30" s="79"/>
      <c r="R30" s="79"/>
      <c r="S30" s="79"/>
      <c r="T30" s="79"/>
      <c r="U30" s="79"/>
      <c r="V30" s="79"/>
      <c r="W30" s="79"/>
    </row>
    <row r="31" ht="27" customHeight="1" spans="1:23">
      <c r="A31" s="67" t="s">
        <v>300</v>
      </c>
      <c r="B31" s="67" t="s">
        <v>303</v>
      </c>
      <c r="C31" s="67" t="s">
        <v>304</v>
      </c>
      <c r="D31" s="67" t="s">
        <v>70</v>
      </c>
      <c r="E31" s="67" t="s">
        <v>118</v>
      </c>
      <c r="F31" s="67" t="s">
        <v>119</v>
      </c>
      <c r="G31" s="67" t="s">
        <v>289</v>
      </c>
      <c r="H31" s="67" t="s">
        <v>290</v>
      </c>
      <c r="I31" s="79">
        <v>30000</v>
      </c>
      <c r="J31" s="79">
        <v>30000</v>
      </c>
      <c r="K31" s="79">
        <v>30000</v>
      </c>
      <c r="L31" s="79"/>
      <c r="M31" s="79"/>
      <c r="N31" s="79"/>
      <c r="O31" s="79"/>
      <c r="P31" s="79"/>
      <c r="Q31" s="79"/>
      <c r="R31" s="79"/>
      <c r="S31" s="79"/>
      <c r="T31" s="79"/>
      <c r="U31" s="79"/>
      <c r="V31" s="79"/>
      <c r="W31" s="79"/>
    </row>
    <row r="32" ht="27" customHeight="1" spans="1:23">
      <c r="A32" s="67" t="s">
        <v>300</v>
      </c>
      <c r="B32" s="67" t="s">
        <v>303</v>
      </c>
      <c r="C32" s="67" t="s">
        <v>304</v>
      </c>
      <c r="D32" s="67" t="s">
        <v>70</v>
      </c>
      <c r="E32" s="67" t="s">
        <v>120</v>
      </c>
      <c r="F32" s="67" t="s">
        <v>121</v>
      </c>
      <c r="G32" s="67" t="s">
        <v>298</v>
      </c>
      <c r="H32" s="67" t="s">
        <v>299</v>
      </c>
      <c r="I32" s="79">
        <v>8100</v>
      </c>
      <c r="J32" s="79">
        <v>8100</v>
      </c>
      <c r="K32" s="79">
        <v>8100</v>
      </c>
      <c r="L32" s="79"/>
      <c r="M32" s="79"/>
      <c r="N32" s="79"/>
      <c r="O32" s="79"/>
      <c r="P32" s="79"/>
      <c r="Q32" s="79"/>
      <c r="R32" s="79"/>
      <c r="S32" s="79"/>
      <c r="T32" s="79"/>
      <c r="U32" s="79"/>
      <c r="V32" s="79"/>
      <c r="W32" s="79"/>
    </row>
    <row r="33" ht="18.75" customHeight="1" spans="1:23">
      <c r="A33" s="33" t="s">
        <v>175</v>
      </c>
      <c r="B33" s="34"/>
      <c r="C33" s="34"/>
      <c r="D33" s="34"/>
      <c r="E33" s="34"/>
      <c r="F33" s="34"/>
      <c r="G33" s="34"/>
      <c r="H33" s="35"/>
      <c r="I33" s="79">
        <v>9517710</v>
      </c>
      <c r="J33" s="79">
        <v>9517710</v>
      </c>
      <c r="K33" s="79">
        <v>9517710</v>
      </c>
      <c r="L33" s="79"/>
      <c r="M33" s="79"/>
      <c r="N33" s="79"/>
      <c r="O33" s="79"/>
      <c r="P33" s="79"/>
      <c r="Q33" s="79"/>
      <c r="R33" s="79"/>
      <c r="S33" s="79"/>
      <c r="T33" s="79"/>
      <c r="U33" s="79"/>
      <c r="V33" s="79"/>
      <c r="W33" s="79"/>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7"/>
  <sheetViews>
    <sheetView showZeros="0" workbookViewId="0">
      <pane ySplit="1" topLeftCell="A2" activePane="bottomLeft" state="frozen"/>
      <selection/>
      <selection pane="bottomLeft" activeCell="B7" sqref="B7"/>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3" t="s">
        <v>305</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"单位名称："&amp;"昆明市五华区残疾人联合会"</f>
        <v>单位名称：昆明市五华区残疾人联合会</v>
      </c>
    </row>
    <row r="5" ht="44.25" customHeight="1" spans="1:10">
      <c r="A5" s="65" t="s">
        <v>187</v>
      </c>
      <c r="B5" s="65" t="s">
        <v>306</v>
      </c>
      <c r="C5" s="65" t="s">
        <v>307</v>
      </c>
      <c r="D5" s="65" t="s">
        <v>308</v>
      </c>
      <c r="E5" s="65" t="s">
        <v>309</v>
      </c>
      <c r="F5" s="66" t="s">
        <v>310</v>
      </c>
      <c r="G5" s="65" t="s">
        <v>311</v>
      </c>
      <c r="H5" s="66" t="s">
        <v>312</v>
      </c>
      <c r="I5" s="66" t="s">
        <v>313</v>
      </c>
      <c r="J5" s="65" t="s">
        <v>314</v>
      </c>
    </row>
    <row r="6" ht="18.75" customHeight="1" spans="1:10">
      <c r="A6" s="131">
        <v>1</v>
      </c>
      <c r="B6" s="131">
        <v>2</v>
      </c>
      <c r="C6" s="131">
        <v>3</v>
      </c>
      <c r="D6" s="131">
        <v>4</v>
      </c>
      <c r="E6" s="131">
        <v>5</v>
      </c>
      <c r="F6" s="36">
        <v>6</v>
      </c>
      <c r="G6" s="131">
        <v>7</v>
      </c>
      <c r="H6" s="36">
        <v>8</v>
      </c>
      <c r="I6" s="36">
        <v>9</v>
      </c>
      <c r="J6" s="131">
        <v>10</v>
      </c>
    </row>
    <row r="7" ht="42" customHeight="1" spans="1:10">
      <c r="A7" s="30" t="s">
        <v>70</v>
      </c>
      <c r="B7" s="67"/>
      <c r="C7" s="67"/>
      <c r="D7" s="67"/>
      <c r="E7" s="68"/>
      <c r="F7" s="69"/>
      <c r="G7" s="68"/>
      <c r="H7" s="69"/>
      <c r="I7" s="69"/>
      <c r="J7" s="68"/>
    </row>
    <row r="8" ht="42" customHeight="1" spans="1:10">
      <c r="A8" s="132" t="s">
        <v>70</v>
      </c>
      <c r="B8" s="21"/>
      <c r="C8" s="21"/>
      <c r="D8" s="21"/>
      <c r="E8" s="30"/>
      <c r="F8" s="21"/>
      <c r="G8" s="30"/>
      <c r="H8" s="21"/>
      <c r="I8" s="21"/>
      <c r="J8" s="30"/>
    </row>
    <row r="9" ht="42" customHeight="1" spans="1:10">
      <c r="A9" s="133" t="s">
        <v>304</v>
      </c>
      <c r="B9" s="21" t="s">
        <v>315</v>
      </c>
      <c r="C9" s="21" t="s">
        <v>316</v>
      </c>
      <c r="D9" s="21" t="s">
        <v>317</v>
      </c>
      <c r="E9" s="30" t="s">
        <v>318</v>
      </c>
      <c r="F9" s="21" t="s">
        <v>319</v>
      </c>
      <c r="G9" s="30" t="s">
        <v>320</v>
      </c>
      <c r="H9" s="21" t="s">
        <v>321</v>
      </c>
      <c r="I9" s="21" t="s">
        <v>322</v>
      </c>
      <c r="J9" s="30" t="s">
        <v>323</v>
      </c>
    </row>
    <row r="10" ht="42" customHeight="1" spans="1:10">
      <c r="A10" s="133" t="s">
        <v>304</v>
      </c>
      <c r="B10" s="21" t="s">
        <v>315</v>
      </c>
      <c r="C10" s="21" t="s">
        <v>316</v>
      </c>
      <c r="D10" s="21" t="s">
        <v>317</v>
      </c>
      <c r="E10" s="30" t="s">
        <v>324</v>
      </c>
      <c r="F10" s="21" t="s">
        <v>325</v>
      </c>
      <c r="G10" s="30" t="s">
        <v>326</v>
      </c>
      <c r="H10" s="21" t="s">
        <v>327</v>
      </c>
      <c r="I10" s="21" t="s">
        <v>322</v>
      </c>
      <c r="J10" s="30" t="s">
        <v>328</v>
      </c>
    </row>
    <row r="11" ht="42" customHeight="1" spans="1:10">
      <c r="A11" s="133" t="s">
        <v>304</v>
      </c>
      <c r="B11" s="21" t="s">
        <v>315</v>
      </c>
      <c r="C11" s="21" t="s">
        <v>316</v>
      </c>
      <c r="D11" s="21" t="s">
        <v>317</v>
      </c>
      <c r="E11" s="30" t="s">
        <v>329</v>
      </c>
      <c r="F11" s="21" t="s">
        <v>319</v>
      </c>
      <c r="G11" s="30" t="s">
        <v>330</v>
      </c>
      <c r="H11" s="21" t="s">
        <v>331</v>
      </c>
      <c r="I11" s="21" t="s">
        <v>322</v>
      </c>
      <c r="J11" s="30" t="s">
        <v>332</v>
      </c>
    </row>
    <row r="12" ht="42" customHeight="1" spans="1:10">
      <c r="A12" s="133" t="s">
        <v>304</v>
      </c>
      <c r="B12" s="21" t="s">
        <v>315</v>
      </c>
      <c r="C12" s="21" t="s">
        <v>316</v>
      </c>
      <c r="D12" s="21" t="s">
        <v>333</v>
      </c>
      <c r="E12" s="30" t="s">
        <v>334</v>
      </c>
      <c r="F12" s="21" t="s">
        <v>319</v>
      </c>
      <c r="G12" s="30" t="s">
        <v>335</v>
      </c>
      <c r="H12" s="21" t="s">
        <v>327</v>
      </c>
      <c r="I12" s="21" t="s">
        <v>322</v>
      </c>
      <c r="J12" s="30" t="s">
        <v>336</v>
      </c>
    </row>
    <row r="13" ht="42" customHeight="1" spans="1:10">
      <c r="A13" s="133" t="s">
        <v>304</v>
      </c>
      <c r="B13" s="21" t="s">
        <v>315</v>
      </c>
      <c r="C13" s="21" t="s">
        <v>316</v>
      </c>
      <c r="D13" s="21" t="s">
        <v>333</v>
      </c>
      <c r="E13" s="30" t="s">
        <v>337</v>
      </c>
      <c r="F13" s="21" t="s">
        <v>319</v>
      </c>
      <c r="G13" s="30" t="s">
        <v>335</v>
      </c>
      <c r="H13" s="21" t="s">
        <v>327</v>
      </c>
      <c r="I13" s="21" t="s">
        <v>322</v>
      </c>
      <c r="J13" s="30" t="s">
        <v>338</v>
      </c>
    </row>
    <row r="14" ht="42" customHeight="1" spans="1:10">
      <c r="A14" s="133" t="s">
        <v>304</v>
      </c>
      <c r="B14" s="21" t="s">
        <v>315</v>
      </c>
      <c r="C14" s="21" t="s">
        <v>316</v>
      </c>
      <c r="D14" s="21" t="s">
        <v>339</v>
      </c>
      <c r="E14" s="30" t="s">
        <v>340</v>
      </c>
      <c r="F14" s="21" t="s">
        <v>319</v>
      </c>
      <c r="G14" s="30" t="s">
        <v>341</v>
      </c>
      <c r="H14" s="21" t="s">
        <v>342</v>
      </c>
      <c r="I14" s="21" t="s">
        <v>343</v>
      </c>
      <c r="J14" s="30" t="s">
        <v>344</v>
      </c>
    </row>
    <row r="15" ht="42" customHeight="1" spans="1:10">
      <c r="A15" s="133" t="s">
        <v>304</v>
      </c>
      <c r="B15" s="21" t="s">
        <v>315</v>
      </c>
      <c r="C15" s="21" t="s">
        <v>316</v>
      </c>
      <c r="D15" s="21" t="s">
        <v>345</v>
      </c>
      <c r="E15" s="30" t="s">
        <v>346</v>
      </c>
      <c r="F15" s="21" t="s">
        <v>347</v>
      </c>
      <c r="G15" s="30" t="s">
        <v>348</v>
      </c>
      <c r="H15" s="21" t="s">
        <v>349</v>
      </c>
      <c r="I15" s="21" t="s">
        <v>322</v>
      </c>
      <c r="J15" s="30" t="s">
        <v>350</v>
      </c>
    </row>
    <row r="16" ht="42" customHeight="1" spans="1:10">
      <c r="A16" s="133" t="s">
        <v>304</v>
      </c>
      <c r="B16" s="21" t="s">
        <v>315</v>
      </c>
      <c r="C16" s="21" t="s">
        <v>351</v>
      </c>
      <c r="D16" s="21" t="s">
        <v>352</v>
      </c>
      <c r="E16" s="30" t="s">
        <v>353</v>
      </c>
      <c r="F16" s="21" t="s">
        <v>319</v>
      </c>
      <c r="G16" s="30" t="s">
        <v>354</v>
      </c>
      <c r="H16" s="21" t="s">
        <v>342</v>
      </c>
      <c r="I16" s="21" t="s">
        <v>343</v>
      </c>
      <c r="J16" s="30" t="s">
        <v>355</v>
      </c>
    </row>
    <row r="17" ht="42" customHeight="1" spans="1:10">
      <c r="A17" s="133" t="s">
        <v>304</v>
      </c>
      <c r="B17" s="21" t="s">
        <v>315</v>
      </c>
      <c r="C17" s="21" t="s">
        <v>351</v>
      </c>
      <c r="D17" s="21" t="s">
        <v>352</v>
      </c>
      <c r="E17" s="30" t="s">
        <v>356</v>
      </c>
      <c r="F17" s="21" t="s">
        <v>319</v>
      </c>
      <c r="G17" s="30" t="s">
        <v>354</v>
      </c>
      <c r="H17" s="21" t="s">
        <v>342</v>
      </c>
      <c r="I17" s="21" t="s">
        <v>343</v>
      </c>
      <c r="J17" s="30" t="s">
        <v>357</v>
      </c>
    </row>
    <row r="18" ht="42" customHeight="1" spans="1:10">
      <c r="A18" s="133" t="s">
        <v>304</v>
      </c>
      <c r="B18" s="21" t="s">
        <v>315</v>
      </c>
      <c r="C18" s="21" t="s">
        <v>351</v>
      </c>
      <c r="D18" s="21" t="s">
        <v>352</v>
      </c>
      <c r="E18" s="30" t="s">
        <v>358</v>
      </c>
      <c r="F18" s="21" t="s">
        <v>319</v>
      </c>
      <c r="G18" s="30" t="s">
        <v>354</v>
      </c>
      <c r="H18" s="21" t="s">
        <v>342</v>
      </c>
      <c r="I18" s="21" t="s">
        <v>343</v>
      </c>
      <c r="J18" s="30" t="s">
        <v>359</v>
      </c>
    </row>
    <row r="19" ht="42" customHeight="1" spans="1:10">
      <c r="A19" s="133" t="s">
        <v>304</v>
      </c>
      <c r="B19" s="21" t="s">
        <v>315</v>
      </c>
      <c r="C19" s="21" t="s">
        <v>360</v>
      </c>
      <c r="D19" s="21" t="s">
        <v>361</v>
      </c>
      <c r="E19" s="30" t="s">
        <v>362</v>
      </c>
      <c r="F19" s="21" t="s">
        <v>325</v>
      </c>
      <c r="G19" s="30" t="s">
        <v>363</v>
      </c>
      <c r="H19" s="21" t="s">
        <v>327</v>
      </c>
      <c r="I19" s="21" t="s">
        <v>322</v>
      </c>
      <c r="J19" s="30" t="s">
        <v>364</v>
      </c>
    </row>
    <row r="20" ht="42" customHeight="1" spans="1:10">
      <c r="A20" s="133" t="s">
        <v>283</v>
      </c>
      <c r="B20" s="21" t="s">
        <v>365</v>
      </c>
      <c r="C20" s="21" t="s">
        <v>316</v>
      </c>
      <c r="D20" s="21" t="s">
        <v>317</v>
      </c>
      <c r="E20" s="30" t="s">
        <v>366</v>
      </c>
      <c r="F20" s="21" t="s">
        <v>319</v>
      </c>
      <c r="G20" s="30" t="s">
        <v>94</v>
      </c>
      <c r="H20" s="21" t="s">
        <v>331</v>
      </c>
      <c r="I20" s="21" t="s">
        <v>322</v>
      </c>
      <c r="J20" s="30" t="s">
        <v>367</v>
      </c>
    </row>
    <row r="21" ht="42" customHeight="1" spans="1:10">
      <c r="A21" s="133" t="s">
        <v>283</v>
      </c>
      <c r="B21" s="21" t="s">
        <v>365</v>
      </c>
      <c r="C21" s="21" t="s">
        <v>316</v>
      </c>
      <c r="D21" s="21" t="s">
        <v>333</v>
      </c>
      <c r="E21" s="30" t="s">
        <v>368</v>
      </c>
      <c r="F21" s="21" t="s">
        <v>319</v>
      </c>
      <c r="G21" s="30" t="s">
        <v>335</v>
      </c>
      <c r="H21" s="21" t="s">
        <v>327</v>
      </c>
      <c r="I21" s="21" t="s">
        <v>322</v>
      </c>
      <c r="J21" s="30" t="s">
        <v>369</v>
      </c>
    </row>
    <row r="22" ht="42" customHeight="1" spans="1:10">
      <c r="A22" s="133" t="s">
        <v>283</v>
      </c>
      <c r="B22" s="21" t="s">
        <v>365</v>
      </c>
      <c r="C22" s="21" t="s">
        <v>316</v>
      </c>
      <c r="D22" s="21" t="s">
        <v>339</v>
      </c>
      <c r="E22" s="30" t="s">
        <v>370</v>
      </c>
      <c r="F22" s="21" t="s">
        <v>325</v>
      </c>
      <c r="G22" s="30" t="s">
        <v>371</v>
      </c>
      <c r="H22" s="21" t="s">
        <v>327</v>
      </c>
      <c r="I22" s="21" t="s">
        <v>322</v>
      </c>
      <c r="J22" s="30" t="s">
        <v>372</v>
      </c>
    </row>
    <row r="23" ht="42" customHeight="1" spans="1:10">
      <c r="A23" s="133" t="s">
        <v>283</v>
      </c>
      <c r="B23" s="21" t="s">
        <v>365</v>
      </c>
      <c r="C23" s="21" t="s">
        <v>316</v>
      </c>
      <c r="D23" s="21" t="s">
        <v>345</v>
      </c>
      <c r="E23" s="30" t="s">
        <v>346</v>
      </c>
      <c r="F23" s="21" t="s">
        <v>347</v>
      </c>
      <c r="G23" s="30" t="s">
        <v>373</v>
      </c>
      <c r="H23" s="21" t="s">
        <v>349</v>
      </c>
      <c r="I23" s="21" t="s">
        <v>322</v>
      </c>
      <c r="J23" s="30" t="s">
        <v>374</v>
      </c>
    </row>
    <row r="24" ht="42" customHeight="1" spans="1:10">
      <c r="A24" s="133" t="s">
        <v>283</v>
      </c>
      <c r="B24" s="21" t="s">
        <v>365</v>
      </c>
      <c r="C24" s="21" t="s">
        <v>351</v>
      </c>
      <c r="D24" s="21" t="s">
        <v>352</v>
      </c>
      <c r="E24" s="30" t="s">
        <v>375</v>
      </c>
      <c r="F24" s="21" t="s">
        <v>319</v>
      </c>
      <c r="G24" s="30" t="s">
        <v>376</v>
      </c>
      <c r="H24" s="21" t="s">
        <v>342</v>
      </c>
      <c r="I24" s="21" t="s">
        <v>343</v>
      </c>
      <c r="J24" s="30" t="s">
        <v>377</v>
      </c>
    </row>
    <row r="25" ht="42" customHeight="1" spans="1:10">
      <c r="A25" s="133" t="s">
        <v>283</v>
      </c>
      <c r="B25" s="21" t="s">
        <v>365</v>
      </c>
      <c r="C25" s="21" t="s">
        <v>360</v>
      </c>
      <c r="D25" s="21" t="s">
        <v>361</v>
      </c>
      <c r="E25" s="30" t="s">
        <v>378</v>
      </c>
      <c r="F25" s="21" t="s">
        <v>325</v>
      </c>
      <c r="G25" s="30" t="s">
        <v>379</v>
      </c>
      <c r="H25" s="21" t="s">
        <v>327</v>
      </c>
      <c r="I25" s="21" t="s">
        <v>322</v>
      </c>
      <c r="J25" s="30" t="s">
        <v>380</v>
      </c>
    </row>
    <row r="26" ht="42" customHeight="1" spans="1:10">
      <c r="A26" s="133" t="s">
        <v>302</v>
      </c>
      <c r="B26" s="21" t="s">
        <v>381</v>
      </c>
      <c r="C26" s="21" t="s">
        <v>316</v>
      </c>
      <c r="D26" s="21" t="s">
        <v>317</v>
      </c>
      <c r="E26" s="30" t="s">
        <v>382</v>
      </c>
      <c r="F26" s="21" t="s">
        <v>325</v>
      </c>
      <c r="G26" s="30">
        <v>1</v>
      </c>
      <c r="H26" s="21" t="s">
        <v>383</v>
      </c>
      <c r="I26" s="21" t="s">
        <v>322</v>
      </c>
      <c r="J26" s="30" t="s">
        <v>384</v>
      </c>
    </row>
    <row r="27" ht="42" customHeight="1" spans="1:10">
      <c r="A27" s="133" t="s">
        <v>302</v>
      </c>
      <c r="B27" s="21" t="s">
        <v>381</v>
      </c>
      <c r="C27" s="21" t="s">
        <v>316</v>
      </c>
      <c r="D27" s="21" t="s">
        <v>317</v>
      </c>
      <c r="E27" s="30" t="s">
        <v>385</v>
      </c>
      <c r="F27" s="21" t="s">
        <v>319</v>
      </c>
      <c r="G27" s="30" t="s">
        <v>87</v>
      </c>
      <c r="H27" s="21" t="s">
        <v>386</v>
      </c>
      <c r="I27" s="21" t="s">
        <v>322</v>
      </c>
      <c r="J27" s="30" t="s">
        <v>387</v>
      </c>
    </row>
    <row r="28" ht="42" customHeight="1" spans="1:10">
      <c r="A28" s="133" t="s">
        <v>302</v>
      </c>
      <c r="B28" s="21" t="s">
        <v>381</v>
      </c>
      <c r="C28" s="21" t="s">
        <v>316</v>
      </c>
      <c r="D28" s="21" t="s">
        <v>317</v>
      </c>
      <c r="E28" s="30" t="s">
        <v>388</v>
      </c>
      <c r="F28" s="21" t="s">
        <v>325</v>
      </c>
      <c r="G28" s="30" t="s">
        <v>389</v>
      </c>
      <c r="H28" s="21" t="s">
        <v>331</v>
      </c>
      <c r="I28" s="21" t="s">
        <v>322</v>
      </c>
      <c r="J28" s="30" t="s">
        <v>390</v>
      </c>
    </row>
    <row r="29" ht="42" customHeight="1" spans="1:10">
      <c r="A29" s="133" t="s">
        <v>302</v>
      </c>
      <c r="B29" s="21" t="s">
        <v>381</v>
      </c>
      <c r="C29" s="21" t="s">
        <v>316</v>
      </c>
      <c r="D29" s="21" t="s">
        <v>317</v>
      </c>
      <c r="E29" s="30" t="s">
        <v>391</v>
      </c>
      <c r="F29" s="21" t="s">
        <v>325</v>
      </c>
      <c r="G29" s="30">
        <v>1</v>
      </c>
      <c r="H29" s="21" t="s">
        <v>383</v>
      </c>
      <c r="I29" s="21" t="s">
        <v>322</v>
      </c>
      <c r="J29" s="30" t="s">
        <v>392</v>
      </c>
    </row>
    <row r="30" ht="42" customHeight="1" spans="1:10">
      <c r="A30" s="133" t="s">
        <v>302</v>
      </c>
      <c r="B30" s="21" t="s">
        <v>381</v>
      </c>
      <c r="C30" s="21" t="s">
        <v>316</v>
      </c>
      <c r="D30" s="21" t="s">
        <v>317</v>
      </c>
      <c r="E30" s="30" t="s">
        <v>393</v>
      </c>
      <c r="F30" s="21" t="s">
        <v>325</v>
      </c>
      <c r="G30" s="30" t="s">
        <v>92</v>
      </c>
      <c r="H30" s="21" t="s">
        <v>394</v>
      </c>
      <c r="I30" s="21" t="s">
        <v>322</v>
      </c>
      <c r="J30" s="30" t="s">
        <v>395</v>
      </c>
    </row>
    <row r="31" ht="42" customHeight="1" spans="1:10">
      <c r="A31" s="133" t="s">
        <v>302</v>
      </c>
      <c r="B31" s="21" t="s">
        <v>381</v>
      </c>
      <c r="C31" s="21" t="s">
        <v>316</v>
      </c>
      <c r="D31" s="21" t="s">
        <v>333</v>
      </c>
      <c r="E31" s="30" t="s">
        <v>396</v>
      </c>
      <c r="F31" s="21" t="s">
        <v>325</v>
      </c>
      <c r="G31" s="30" t="s">
        <v>379</v>
      </c>
      <c r="H31" s="21" t="s">
        <v>327</v>
      </c>
      <c r="I31" s="21" t="s">
        <v>322</v>
      </c>
      <c r="J31" s="30" t="s">
        <v>397</v>
      </c>
    </row>
    <row r="32" ht="42" customHeight="1" spans="1:10">
      <c r="A32" s="133" t="s">
        <v>302</v>
      </c>
      <c r="B32" s="21" t="s">
        <v>381</v>
      </c>
      <c r="C32" s="21" t="s">
        <v>316</v>
      </c>
      <c r="D32" s="21" t="s">
        <v>339</v>
      </c>
      <c r="E32" s="30" t="s">
        <v>398</v>
      </c>
      <c r="F32" s="21" t="s">
        <v>319</v>
      </c>
      <c r="G32" s="30" t="s">
        <v>341</v>
      </c>
      <c r="H32" s="21" t="s">
        <v>342</v>
      </c>
      <c r="I32" s="21" t="s">
        <v>343</v>
      </c>
      <c r="J32" s="30" t="s">
        <v>399</v>
      </c>
    </row>
    <row r="33" ht="42" customHeight="1" spans="1:10">
      <c r="A33" s="133" t="s">
        <v>302</v>
      </c>
      <c r="B33" s="21" t="s">
        <v>381</v>
      </c>
      <c r="C33" s="21" t="s">
        <v>316</v>
      </c>
      <c r="D33" s="21" t="s">
        <v>345</v>
      </c>
      <c r="E33" s="30" t="s">
        <v>346</v>
      </c>
      <c r="F33" s="21" t="s">
        <v>347</v>
      </c>
      <c r="G33" s="30" t="s">
        <v>400</v>
      </c>
      <c r="H33" s="21" t="s">
        <v>349</v>
      </c>
      <c r="I33" s="21" t="s">
        <v>322</v>
      </c>
      <c r="J33" s="30" t="s">
        <v>350</v>
      </c>
    </row>
    <row r="34" ht="42" customHeight="1" spans="1:10">
      <c r="A34" s="133" t="s">
        <v>302</v>
      </c>
      <c r="B34" s="21" t="s">
        <v>381</v>
      </c>
      <c r="C34" s="21" t="s">
        <v>351</v>
      </c>
      <c r="D34" s="21" t="s">
        <v>352</v>
      </c>
      <c r="E34" s="30" t="s">
        <v>401</v>
      </c>
      <c r="F34" s="21" t="s">
        <v>319</v>
      </c>
      <c r="G34" s="30" t="s">
        <v>402</v>
      </c>
      <c r="H34" s="21" t="s">
        <v>342</v>
      </c>
      <c r="I34" s="21" t="s">
        <v>343</v>
      </c>
      <c r="J34" s="30" t="s">
        <v>403</v>
      </c>
    </row>
    <row r="35" ht="42" customHeight="1" spans="1:10">
      <c r="A35" s="133" t="s">
        <v>302</v>
      </c>
      <c r="B35" s="21" t="s">
        <v>381</v>
      </c>
      <c r="C35" s="21" t="s">
        <v>351</v>
      </c>
      <c r="D35" s="21" t="s">
        <v>352</v>
      </c>
      <c r="E35" s="30" t="s">
        <v>404</v>
      </c>
      <c r="F35" s="21" t="s">
        <v>319</v>
      </c>
      <c r="G35" s="30" t="s">
        <v>402</v>
      </c>
      <c r="H35" s="21" t="s">
        <v>342</v>
      </c>
      <c r="I35" s="21" t="s">
        <v>343</v>
      </c>
      <c r="J35" s="30" t="s">
        <v>405</v>
      </c>
    </row>
    <row r="36" ht="42" customHeight="1" spans="1:10">
      <c r="A36" s="133" t="s">
        <v>302</v>
      </c>
      <c r="B36" s="21" t="s">
        <v>381</v>
      </c>
      <c r="C36" s="21" t="s">
        <v>351</v>
      </c>
      <c r="D36" s="21" t="s">
        <v>352</v>
      </c>
      <c r="E36" s="30" t="s">
        <v>406</v>
      </c>
      <c r="F36" s="21" t="s">
        <v>319</v>
      </c>
      <c r="G36" s="30" t="s">
        <v>407</v>
      </c>
      <c r="H36" s="21" t="s">
        <v>342</v>
      </c>
      <c r="I36" s="21" t="s">
        <v>343</v>
      </c>
      <c r="J36" s="30" t="s">
        <v>408</v>
      </c>
    </row>
    <row r="37" ht="42" customHeight="1" spans="1:10">
      <c r="A37" s="133" t="s">
        <v>302</v>
      </c>
      <c r="B37" s="21" t="s">
        <v>381</v>
      </c>
      <c r="C37" s="21" t="s">
        <v>351</v>
      </c>
      <c r="D37" s="21" t="s">
        <v>409</v>
      </c>
      <c r="E37" s="30" t="s">
        <v>410</v>
      </c>
      <c r="F37" s="21" t="s">
        <v>319</v>
      </c>
      <c r="G37" s="30" t="s">
        <v>411</v>
      </c>
      <c r="H37" s="21" t="s">
        <v>342</v>
      </c>
      <c r="I37" s="21" t="s">
        <v>343</v>
      </c>
      <c r="J37" s="30" t="s">
        <v>412</v>
      </c>
    </row>
    <row r="38" ht="42" customHeight="1" spans="1:10">
      <c r="A38" s="133" t="s">
        <v>302</v>
      </c>
      <c r="B38" s="21" t="s">
        <v>381</v>
      </c>
      <c r="C38" s="21" t="s">
        <v>360</v>
      </c>
      <c r="D38" s="21" t="s">
        <v>361</v>
      </c>
      <c r="E38" s="30" t="s">
        <v>413</v>
      </c>
      <c r="F38" s="21" t="s">
        <v>325</v>
      </c>
      <c r="G38" s="30" t="s">
        <v>379</v>
      </c>
      <c r="H38" s="21" t="s">
        <v>327</v>
      </c>
      <c r="I38" s="21" t="s">
        <v>322</v>
      </c>
      <c r="J38" s="30" t="s">
        <v>414</v>
      </c>
    </row>
    <row r="39" ht="42" customHeight="1" spans="1:10">
      <c r="A39" s="133" t="s">
        <v>293</v>
      </c>
      <c r="B39" s="21" t="s">
        <v>415</v>
      </c>
      <c r="C39" s="21" t="s">
        <v>316</v>
      </c>
      <c r="D39" s="21" t="s">
        <v>317</v>
      </c>
      <c r="E39" s="30" t="s">
        <v>416</v>
      </c>
      <c r="F39" s="21" t="s">
        <v>319</v>
      </c>
      <c r="G39" s="30" t="s">
        <v>417</v>
      </c>
      <c r="H39" s="21" t="s">
        <v>331</v>
      </c>
      <c r="I39" s="21" t="s">
        <v>322</v>
      </c>
      <c r="J39" s="30" t="s">
        <v>418</v>
      </c>
    </row>
    <row r="40" ht="42" customHeight="1" spans="1:10">
      <c r="A40" s="133" t="s">
        <v>293</v>
      </c>
      <c r="B40" s="21" t="s">
        <v>415</v>
      </c>
      <c r="C40" s="21" t="s">
        <v>316</v>
      </c>
      <c r="D40" s="21" t="s">
        <v>317</v>
      </c>
      <c r="E40" s="30" t="s">
        <v>419</v>
      </c>
      <c r="F40" s="21" t="s">
        <v>319</v>
      </c>
      <c r="G40" s="30" t="s">
        <v>420</v>
      </c>
      <c r="H40" s="21" t="s">
        <v>331</v>
      </c>
      <c r="I40" s="21" t="s">
        <v>322</v>
      </c>
      <c r="J40" s="30" t="s">
        <v>421</v>
      </c>
    </row>
    <row r="41" ht="42" customHeight="1" spans="1:10">
      <c r="A41" s="133" t="s">
        <v>293</v>
      </c>
      <c r="B41" s="21" t="s">
        <v>415</v>
      </c>
      <c r="C41" s="21" t="s">
        <v>316</v>
      </c>
      <c r="D41" s="21" t="s">
        <v>317</v>
      </c>
      <c r="E41" s="30" t="s">
        <v>422</v>
      </c>
      <c r="F41" s="21" t="s">
        <v>319</v>
      </c>
      <c r="G41" s="30" t="s">
        <v>423</v>
      </c>
      <c r="H41" s="21" t="s">
        <v>331</v>
      </c>
      <c r="I41" s="21" t="s">
        <v>322</v>
      </c>
      <c r="J41" s="30" t="s">
        <v>424</v>
      </c>
    </row>
    <row r="42" ht="42" customHeight="1" spans="1:10">
      <c r="A42" s="133" t="s">
        <v>293</v>
      </c>
      <c r="B42" s="21" t="s">
        <v>415</v>
      </c>
      <c r="C42" s="21" t="s">
        <v>316</v>
      </c>
      <c r="D42" s="21" t="s">
        <v>317</v>
      </c>
      <c r="E42" s="30" t="s">
        <v>425</v>
      </c>
      <c r="F42" s="21" t="s">
        <v>319</v>
      </c>
      <c r="G42" s="30" t="s">
        <v>389</v>
      </c>
      <c r="H42" s="21" t="s">
        <v>331</v>
      </c>
      <c r="I42" s="21" t="s">
        <v>322</v>
      </c>
      <c r="J42" s="30" t="s">
        <v>426</v>
      </c>
    </row>
    <row r="43" ht="42" customHeight="1" spans="1:10">
      <c r="A43" s="133" t="s">
        <v>293</v>
      </c>
      <c r="B43" s="21" t="s">
        <v>415</v>
      </c>
      <c r="C43" s="21" t="s">
        <v>316</v>
      </c>
      <c r="D43" s="21" t="s">
        <v>317</v>
      </c>
      <c r="E43" s="30" t="s">
        <v>427</v>
      </c>
      <c r="F43" s="21" t="s">
        <v>319</v>
      </c>
      <c r="G43" s="30" t="s">
        <v>87</v>
      </c>
      <c r="H43" s="21" t="s">
        <v>428</v>
      </c>
      <c r="I43" s="21" t="s">
        <v>322</v>
      </c>
      <c r="J43" s="30" t="s">
        <v>429</v>
      </c>
    </row>
    <row r="44" ht="42" customHeight="1" spans="1:10">
      <c r="A44" s="133" t="s">
        <v>293</v>
      </c>
      <c r="B44" s="21" t="s">
        <v>415</v>
      </c>
      <c r="C44" s="21" t="s">
        <v>316</v>
      </c>
      <c r="D44" s="21" t="s">
        <v>317</v>
      </c>
      <c r="E44" s="30" t="s">
        <v>430</v>
      </c>
      <c r="F44" s="21" t="s">
        <v>325</v>
      </c>
      <c r="G44" s="30" t="s">
        <v>87</v>
      </c>
      <c r="H44" s="21" t="s">
        <v>431</v>
      </c>
      <c r="I44" s="21" t="s">
        <v>322</v>
      </c>
      <c r="J44" s="30" t="s">
        <v>432</v>
      </c>
    </row>
    <row r="45" ht="42" customHeight="1" spans="1:10">
      <c r="A45" s="133" t="s">
        <v>293</v>
      </c>
      <c r="B45" s="21" t="s">
        <v>415</v>
      </c>
      <c r="C45" s="21" t="s">
        <v>316</v>
      </c>
      <c r="D45" s="21" t="s">
        <v>317</v>
      </c>
      <c r="E45" s="30" t="s">
        <v>433</v>
      </c>
      <c r="F45" s="21" t="s">
        <v>325</v>
      </c>
      <c r="G45" s="30" t="s">
        <v>84</v>
      </c>
      <c r="H45" s="21" t="s">
        <v>383</v>
      </c>
      <c r="I45" s="21" t="s">
        <v>322</v>
      </c>
      <c r="J45" s="30" t="s">
        <v>434</v>
      </c>
    </row>
    <row r="46" ht="42" customHeight="1" spans="1:10">
      <c r="A46" s="133" t="s">
        <v>293</v>
      </c>
      <c r="B46" s="21" t="s">
        <v>415</v>
      </c>
      <c r="C46" s="21" t="s">
        <v>316</v>
      </c>
      <c r="D46" s="21" t="s">
        <v>317</v>
      </c>
      <c r="E46" s="30" t="s">
        <v>435</v>
      </c>
      <c r="F46" s="21" t="s">
        <v>325</v>
      </c>
      <c r="G46" s="30" t="s">
        <v>84</v>
      </c>
      <c r="H46" s="21" t="s">
        <v>383</v>
      </c>
      <c r="I46" s="21" t="s">
        <v>322</v>
      </c>
      <c r="J46" s="30" t="s">
        <v>436</v>
      </c>
    </row>
    <row r="47" ht="42" customHeight="1" spans="1:10">
      <c r="A47" s="133" t="s">
        <v>293</v>
      </c>
      <c r="B47" s="21" t="s">
        <v>415</v>
      </c>
      <c r="C47" s="21" t="s">
        <v>316</v>
      </c>
      <c r="D47" s="21" t="s">
        <v>333</v>
      </c>
      <c r="E47" s="30" t="s">
        <v>437</v>
      </c>
      <c r="F47" s="21" t="s">
        <v>319</v>
      </c>
      <c r="G47" s="30" t="s">
        <v>335</v>
      </c>
      <c r="H47" s="21" t="s">
        <v>327</v>
      </c>
      <c r="I47" s="21" t="s">
        <v>322</v>
      </c>
      <c r="J47" s="30" t="s">
        <v>438</v>
      </c>
    </row>
    <row r="48" ht="42" customHeight="1" spans="1:10">
      <c r="A48" s="133" t="s">
        <v>293</v>
      </c>
      <c r="B48" s="21" t="s">
        <v>415</v>
      </c>
      <c r="C48" s="21" t="s">
        <v>316</v>
      </c>
      <c r="D48" s="21" t="s">
        <v>333</v>
      </c>
      <c r="E48" s="30" t="s">
        <v>439</v>
      </c>
      <c r="F48" s="21" t="s">
        <v>319</v>
      </c>
      <c r="G48" s="30" t="s">
        <v>335</v>
      </c>
      <c r="H48" s="21" t="s">
        <v>327</v>
      </c>
      <c r="I48" s="21" t="s">
        <v>322</v>
      </c>
      <c r="J48" s="30" t="s">
        <v>440</v>
      </c>
    </row>
    <row r="49" ht="42" customHeight="1" spans="1:10">
      <c r="A49" s="133" t="s">
        <v>293</v>
      </c>
      <c r="B49" s="21" t="s">
        <v>415</v>
      </c>
      <c r="C49" s="21" t="s">
        <v>316</v>
      </c>
      <c r="D49" s="21" t="s">
        <v>333</v>
      </c>
      <c r="E49" s="30" t="s">
        <v>441</v>
      </c>
      <c r="F49" s="21" t="s">
        <v>325</v>
      </c>
      <c r="G49" s="30" t="s">
        <v>326</v>
      </c>
      <c r="H49" s="21" t="s">
        <v>327</v>
      </c>
      <c r="I49" s="21" t="s">
        <v>322</v>
      </c>
      <c r="J49" s="30" t="s">
        <v>442</v>
      </c>
    </row>
    <row r="50" ht="42" customHeight="1" spans="1:10">
      <c r="A50" s="133" t="s">
        <v>293</v>
      </c>
      <c r="B50" s="21" t="s">
        <v>415</v>
      </c>
      <c r="C50" s="21" t="s">
        <v>316</v>
      </c>
      <c r="D50" s="21" t="s">
        <v>333</v>
      </c>
      <c r="E50" s="30" t="s">
        <v>443</v>
      </c>
      <c r="F50" s="21" t="s">
        <v>325</v>
      </c>
      <c r="G50" s="30" t="s">
        <v>326</v>
      </c>
      <c r="H50" s="21" t="s">
        <v>327</v>
      </c>
      <c r="I50" s="21" t="s">
        <v>322</v>
      </c>
      <c r="J50" s="30" t="s">
        <v>444</v>
      </c>
    </row>
    <row r="51" ht="42" customHeight="1" spans="1:10">
      <c r="A51" s="133" t="s">
        <v>293</v>
      </c>
      <c r="B51" s="21" t="s">
        <v>415</v>
      </c>
      <c r="C51" s="21" t="s">
        <v>316</v>
      </c>
      <c r="D51" s="21" t="s">
        <v>333</v>
      </c>
      <c r="E51" s="30" t="s">
        <v>445</v>
      </c>
      <c r="F51" s="21" t="s">
        <v>325</v>
      </c>
      <c r="G51" s="30" t="s">
        <v>379</v>
      </c>
      <c r="H51" s="21" t="s">
        <v>327</v>
      </c>
      <c r="I51" s="21" t="s">
        <v>322</v>
      </c>
      <c r="J51" s="30" t="s">
        <v>446</v>
      </c>
    </row>
    <row r="52" ht="42" customHeight="1" spans="1:10">
      <c r="A52" s="133" t="s">
        <v>293</v>
      </c>
      <c r="B52" s="21" t="s">
        <v>415</v>
      </c>
      <c r="C52" s="21" t="s">
        <v>316</v>
      </c>
      <c r="D52" s="21" t="s">
        <v>333</v>
      </c>
      <c r="E52" s="30" t="s">
        <v>447</v>
      </c>
      <c r="F52" s="21" t="s">
        <v>325</v>
      </c>
      <c r="G52" s="30" t="s">
        <v>379</v>
      </c>
      <c r="H52" s="21" t="s">
        <v>327</v>
      </c>
      <c r="I52" s="21" t="s">
        <v>322</v>
      </c>
      <c r="J52" s="30" t="s">
        <v>448</v>
      </c>
    </row>
    <row r="53" ht="42" customHeight="1" spans="1:10">
      <c r="A53" s="133" t="s">
        <v>293</v>
      </c>
      <c r="B53" s="21" t="s">
        <v>415</v>
      </c>
      <c r="C53" s="21" t="s">
        <v>316</v>
      </c>
      <c r="D53" s="21" t="s">
        <v>339</v>
      </c>
      <c r="E53" s="30" t="s">
        <v>449</v>
      </c>
      <c r="F53" s="21" t="s">
        <v>319</v>
      </c>
      <c r="G53" s="30" t="s">
        <v>341</v>
      </c>
      <c r="H53" s="21" t="s">
        <v>342</v>
      </c>
      <c r="I53" s="21" t="s">
        <v>343</v>
      </c>
      <c r="J53" s="30" t="s">
        <v>450</v>
      </c>
    </row>
    <row r="54" ht="42" customHeight="1" spans="1:10">
      <c r="A54" s="133" t="s">
        <v>293</v>
      </c>
      <c r="B54" s="21" t="s">
        <v>415</v>
      </c>
      <c r="C54" s="21" t="s">
        <v>316</v>
      </c>
      <c r="D54" s="21" t="s">
        <v>339</v>
      </c>
      <c r="E54" s="30" t="s">
        <v>451</v>
      </c>
      <c r="F54" s="21" t="s">
        <v>319</v>
      </c>
      <c r="G54" s="30" t="s">
        <v>341</v>
      </c>
      <c r="H54" s="21" t="s">
        <v>342</v>
      </c>
      <c r="I54" s="21" t="s">
        <v>343</v>
      </c>
      <c r="J54" s="30" t="s">
        <v>452</v>
      </c>
    </row>
    <row r="55" ht="42" customHeight="1" spans="1:10">
      <c r="A55" s="133" t="s">
        <v>293</v>
      </c>
      <c r="B55" s="21" t="s">
        <v>415</v>
      </c>
      <c r="C55" s="21" t="s">
        <v>316</v>
      </c>
      <c r="D55" s="21" t="s">
        <v>339</v>
      </c>
      <c r="E55" s="30" t="s">
        <v>453</v>
      </c>
      <c r="F55" s="21" t="s">
        <v>319</v>
      </c>
      <c r="G55" s="30" t="s">
        <v>341</v>
      </c>
      <c r="H55" s="21" t="s">
        <v>342</v>
      </c>
      <c r="I55" s="21" t="s">
        <v>343</v>
      </c>
      <c r="J55" s="30" t="s">
        <v>454</v>
      </c>
    </row>
    <row r="56" ht="42" customHeight="1" spans="1:10">
      <c r="A56" s="133" t="s">
        <v>293</v>
      </c>
      <c r="B56" s="21" t="s">
        <v>415</v>
      </c>
      <c r="C56" s="21" t="s">
        <v>316</v>
      </c>
      <c r="D56" s="21" t="s">
        <v>345</v>
      </c>
      <c r="E56" s="30" t="s">
        <v>346</v>
      </c>
      <c r="F56" s="21" t="s">
        <v>347</v>
      </c>
      <c r="G56" s="30" t="s">
        <v>348</v>
      </c>
      <c r="H56" s="21" t="s">
        <v>349</v>
      </c>
      <c r="I56" s="21" t="s">
        <v>322</v>
      </c>
      <c r="J56" s="30" t="s">
        <v>350</v>
      </c>
    </row>
    <row r="57" ht="42" customHeight="1" spans="1:10">
      <c r="A57" s="133" t="s">
        <v>293</v>
      </c>
      <c r="B57" s="21" t="s">
        <v>415</v>
      </c>
      <c r="C57" s="21" t="s">
        <v>351</v>
      </c>
      <c r="D57" s="21" t="s">
        <v>352</v>
      </c>
      <c r="E57" s="30" t="s">
        <v>353</v>
      </c>
      <c r="F57" s="21" t="s">
        <v>319</v>
      </c>
      <c r="G57" s="30" t="s">
        <v>455</v>
      </c>
      <c r="H57" s="21" t="s">
        <v>342</v>
      </c>
      <c r="I57" s="21" t="s">
        <v>343</v>
      </c>
      <c r="J57" s="30" t="s">
        <v>355</v>
      </c>
    </row>
    <row r="58" ht="42" customHeight="1" spans="1:10">
      <c r="A58" s="133" t="s">
        <v>293</v>
      </c>
      <c r="B58" s="21" t="s">
        <v>415</v>
      </c>
      <c r="C58" s="21" t="s">
        <v>351</v>
      </c>
      <c r="D58" s="21" t="s">
        <v>352</v>
      </c>
      <c r="E58" s="30" t="s">
        <v>456</v>
      </c>
      <c r="F58" s="21" t="s">
        <v>319</v>
      </c>
      <c r="G58" s="30" t="s">
        <v>402</v>
      </c>
      <c r="H58" s="21" t="s">
        <v>342</v>
      </c>
      <c r="I58" s="21" t="s">
        <v>343</v>
      </c>
      <c r="J58" s="30" t="s">
        <v>457</v>
      </c>
    </row>
    <row r="59" ht="42" customHeight="1" spans="1:10">
      <c r="A59" s="133" t="s">
        <v>293</v>
      </c>
      <c r="B59" s="21" t="s">
        <v>415</v>
      </c>
      <c r="C59" s="21" t="s">
        <v>351</v>
      </c>
      <c r="D59" s="21" t="s">
        <v>352</v>
      </c>
      <c r="E59" s="30" t="s">
        <v>458</v>
      </c>
      <c r="F59" s="21" t="s">
        <v>319</v>
      </c>
      <c r="G59" s="30" t="s">
        <v>459</v>
      </c>
      <c r="H59" s="21" t="s">
        <v>342</v>
      </c>
      <c r="I59" s="21" t="s">
        <v>343</v>
      </c>
      <c r="J59" s="30" t="s">
        <v>460</v>
      </c>
    </row>
    <row r="60" ht="42" customHeight="1" spans="1:10">
      <c r="A60" s="133" t="s">
        <v>293</v>
      </c>
      <c r="B60" s="21" t="s">
        <v>415</v>
      </c>
      <c r="C60" s="21" t="s">
        <v>351</v>
      </c>
      <c r="D60" s="21" t="s">
        <v>352</v>
      </c>
      <c r="E60" s="30" t="s">
        <v>461</v>
      </c>
      <c r="F60" s="21" t="s">
        <v>319</v>
      </c>
      <c r="G60" s="30" t="s">
        <v>459</v>
      </c>
      <c r="H60" s="21" t="s">
        <v>342</v>
      </c>
      <c r="I60" s="21" t="s">
        <v>343</v>
      </c>
      <c r="J60" s="30" t="s">
        <v>462</v>
      </c>
    </row>
    <row r="61" ht="42" customHeight="1" spans="1:10">
      <c r="A61" s="133" t="s">
        <v>293</v>
      </c>
      <c r="B61" s="21" t="s">
        <v>415</v>
      </c>
      <c r="C61" s="21" t="s">
        <v>351</v>
      </c>
      <c r="D61" s="21" t="s">
        <v>352</v>
      </c>
      <c r="E61" s="30" t="s">
        <v>463</v>
      </c>
      <c r="F61" s="21" t="s">
        <v>319</v>
      </c>
      <c r="G61" s="30" t="s">
        <v>402</v>
      </c>
      <c r="H61" s="21" t="s">
        <v>342</v>
      </c>
      <c r="I61" s="21" t="s">
        <v>343</v>
      </c>
      <c r="J61" s="30" t="s">
        <v>464</v>
      </c>
    </row>
    <row r="62" ht="42" customHeight="1" spans="1:10">
      <c r="A62" s="133" t="s">
        <v>293</v>
      </c>
      <c r="B62" s="21" t="s">
        <v>415</v>
      </c>
      <c r="C62" s="21" t="s">
        <v>351</v>
      </c>
      <c r="D62" s="21" t="s">
        <v>409</v>
      </c>
      <c r="E62" s="30" t="s">
        <v>465</v>
      </c>
      <c r="F62" s="21" t="s">
        <v>319</v>
      </c>
      <c r="G62" s="30" t="s">
        <v>466</v>
      </c>
      <c r="H62" s="21" t="s">
        <v>342</v>
      </c>
      <c r="I62" s="21" t="s">
        <v>343</v>
      </c>
      <c r="J62" s="30" t="s">
        <v>467</v>
      </c>
    </row>
    <row r="63" ht="42" customHeight="1" spans="1:10">
      <c r="A63" s="133" t="s">
        <v>293</v>
      </c>
      <c r="B63" s="21" t="s">
        <v>415</v>
      </c>
      <c r="C63" s="21" t="s">
        <v>360</v>
      </c>
      <c r="D63" s="21" t="s">
        <v>361</v>
      </c>
      <c r="E63" s="30" t="s">
        <v>468</v>
      </c>
      <c r="F63" s="21" t="s">
        <v>325</v>
      </c>
      <c r="G63" s="30" t="s">
        <v>379</v>
      </c>
      <c r="H63" s="21" t="s">
        <v>327</v>
      </c>
      <c r="I63" s="21" t="s">
        <v>322</v>
      </c>
      <c r="J63" s="30" t="s">
        <v>469</v>
      </c>
    </row>
    <row r="64" ht="42" customHeight="1" spans="1:10">
      <c r="A64" s="133" t="s">
        <v>281</v>
      </c>
      <c r="B64" s="21" t="s">
        <v>470</v>
      </c>
      <c r="C64" s="21" t="s">
        <v>316</v>
      </c>
      <c r="D64" s="21" t="s">
        <v>317</v>
      </c>
      <c r="E64" s="30" t="s">
        <v>471</v>
      </c>
      <c r="F64" s="21" t="s">
        <v>319</v>
      </c>
      <c r="G64" s="30">
        <v>1</v>
      </c>
      <c r="H64" s="21" t="s">
        <v>431</v>
      </c>
      <c r="I64" s="21" t="s">
        <v>322</v>
      </c>
      <c r="J64" s="30" t="s">
        <v>472</v>
      </c>
    </row>
    <row r="65" ht="42" customHeight="1" spans="1:10">
      <c r="A65" s="133" t="s">
        <v>281</v>
      </c>
      <c r="B65" s="21" t="s">
        <v>470</v>
      </c>
      <c r="C65" s="21" t="s">
        <v>316</v>
      </c>
      <c r="D65" s="21" t="s">
        <v>333</v>
      </c>
      <c r="E65" s="30" t="s">
        <v>473</v>
      </c>
      <c r="F65" s="21" t="s">
        <v>325</v>
      </c>
      <c r="G65" s="30" t="s">
        <v>371</v>
      </c>
      <c r="H65" s="21" t="s">
        <v>327</v>
      </c>
      <c r="I65" s="21" t="s">
        <v>322</v>
      </c>
      <c r="J65" s="30" t="s">
        <v>474</v>
      </c>
    </row>
    <row r="66" ht="42" customHeight="1" spans="1:10">
      <c r="A66" s="133" t="s">
        <v>281</v>
      </c>
      <c r="B66" s="21" t="s">
        <v>470</v>
      </c>
      <c r="C66" s="21" t="s">
        <v>316</v>
      </c>
      <c r="D66" s="21" t="s">
        <v>339</v>
      </c>
      <c r="E66" s="30" t="s">
        <v>475</v>
      </c>
      <c r="F66" s="21" t="s">
        <v>319</v>
      </c>
      <c r="G66" s="30">
        <v>1</v>
      </c>
      <c r="H66" s="21" t="s">
        <v>476</v>
      </c>
      <c r="I66" s="21" t="s">
        <v>322</v>
      </c>
      <c r="J66" s="30" t="s">
        <v>477</v>
      </c>
    </row>
    <row r="67" ht="42" customHeight="1" spans="1:10">
      <c r="A67" s="133" t="s">
        <v>281</v>
      </c>
      <c r="B67" s="21" t="s">
        <v>470</v>
      </c>
      <c r="C67" s="21" t="s">
        <v>316</v>
      </c>
      <c r="D67" s="21" t="s">
        <v>345</v>
      </c>
      <c r="E67" s="30" t="s">
        <v>346</v>
      </c>
      <c r="F67" s="21" t="s">
        <v>347</v>
      </c>
      <c r="G67" s="30" t="s">
        <v>478</v>
      </c>
      <c r="H67" s="21" t="s">
        <v>349</v>
      </c>
      <c r="I67" s="21" t="s">
        <v>322</v>
      </c>
      <c r="J67" s="30" t="s">
        <v>479</v>
      </c>
    </row>
    <row r="68" ht="42" customHeight="1" spans="1:10">
      <c r="A68" s="133" t="s">
        <v>281</v>
      </c>
      <c r="B68" s="21" t="s">
        <v>470</v>
      </c>
      <c r="C68" s="21" t="s">
        <v>351</v>
      </c>
      <c r="D68" s="21" t="s">
        <v>352</v>
      </c>
      <c r="E68" s="30" t="s">
        <v>480</v>
      </c>
      <c r="F68" s="21" t="s">
        <v>319</v>
      </c>
      <c r="G68" s="30" t="s">
        <v>354</v>
      </c>
      <c r="H68" s="21" t="s">
        <v>342</v>
      </c>
      <c r="I68" s="21" t="s">
        <v>343</v>
      </c>
      <c r="J68" s="30" t="s">
        <v>481</v>
      </c>
    </row>
    <row r="69" ht="42" customHeight="1" spans="1:10">
      <c r="A69" s="133" t="s">
        <v>281</v>
      </c>
      <c r="B69" s="21" t="s">
        <v>470</v>
      </c>
      <c r="C69" s="21" t="s">
        <v>360</v>
      </c>
      <c r="D69" s="21" t="s">
        <v>361</v>
      </c>
      <c r="E69" s="30" t="s">
        <v>482</v>
      </c>
      <c r="F69" s="21" t="s">
        <v>325</v>
      </c>
      <c r="G69" s="30" t="s">
        <v>379</v>
      </c>
      <c r="H69" s="21" t="s">
        <v>327</v>
      </c>
      <c r="I69" s="21" t="s">
        <v>322</v>
      </c>
      <c r="J69" s="30" t="s">
        <v>483</v>
      </c>
    </row>
    <row r="70" ht="42" customHeight="1" spans="1:10">
      <c r="A70" s="133" t="s">
        <v>286</v>
      </c>
      <c r="B70" s="21" t="s">
        <v>484</v>
      </c>
      <c r="C70" s="21" t="s">
        <v>316</v>
      </c>
      <c r="D70" s="21" t="s">
        <v>317</v>
      </c>
      <c r="E70" s="30" t="s">
        <v>485</v>
      </c>
      <c r="F70" s="21" t="s">
        <v>319</v>
      </c>
      <c r="G70" s="30" t="s">
        <v>486</v>
      </c>
      <c r="H70" s="21" t="s">
        <v>487</v>
      </c>
      <c r="I70" s="21" t="s">
        <v>322</v>
      </c>
      <c r="J70" s="30" t="s">
        <v>488</v>
      </c>
    </row>
    <row r="71" ht="42" customHeight="1" spans="1:10">
      <c r="A71" s="133" t="s">
        <v>286</v>
      </c>
      <c r="B71" s="21" t="s">
        <v>484</v>
      </c>
      <c r="C71" s="21" t="s">
        <v>316</v>
      </c>
      <c r="D71" s="21" t="s">
        <v>317</v>
      </c>
      <c r="E71" s="30" t="s">
        <v>489</v>
      </c>
      <c r="F71" s="21" t="s">
        <v>325</v>
      </c>
      <c r="G71" s="30" t="s">
        <v>89</v>
      </c>
      <c r="H71" s="21" t="s">
        <v>431</v>
      </c>
      <c r="I71" s="21" t="s">
        <v>322</v>
      </c>
      <c r="J71" s="30" t="s">
        <v>490</v>
      </c>
    </row>
    <row r="72" ht="42" customHeight="1" spans="1:10">
      <c r="A72" s="133" t="s">
        <v>286</v>
      </c>
      <c r="B72" s="21" t="s">
        <v>484</v>
      </c>
      <c r="C72" s="21" t="s">
        <v>316</v>
      </c>
      <c r="D72" s="21" t="s">
        <v>317</v>
      </c>
      <c r="E72" s="30" t="s">
        <v>491</v>
      </c>
      <c r="F72" s="21" t="s">
        <v>325</v>
      </c>
      <c r="G72" s="30" t="s">
        <v>97</v>
      </c>
      <c r="H72" s="21" t="s">
        <v>492</v>
      </c>
      <c r="I72" s="21" t="s">
        <v>322</v>
      </c>
      <c r="J72" s="30" t="s">
        <v>493</v>
      </c>
    </row>
    <row r="73" ht="42" customHeight="1" spans="1:10">
      <c r="A73" s="133" t="s">
        <v>286</v>
      </c>
      <c r="B73" s="21" t="s">
        <v>484</v>
      </c>
      <c r="C73" s="21" t="s">
        <v>316</v>
      </c>
      <c r="D73" s="21" t="s">
        <v>317</v>
      </c>
      <c r="E73" s="30" t="s">
        <v>494</v>
      </c>
      <c r="F73" s="21" t="s">
        <v>325</v>
      </c>
      <c r="G73" s="30">
        <v>1</v>
      </c>
      <c r="H73" s="21" t="s">
        <v>386</v>
      </c>
      <c r="I73" s="21" t="s">
        <v>322</v>
      </c>
      <c r="J73" s="30" t="s">
        <v>495</v>
      </c>
    </row>
    <row r="74" ht="42" customHeight="1" spans="1:10">
      <c r="A74" s="133" t="s">
        <v>286</v>
      </c>
      <c r="B74" s="21" t="s">
        <v>484</v>
      </c>
      <c r="C74" s="21" t="s">
        <v>316</v>
      </c>
      <c r="D74" s="21" t="s">
        <v>317</v>
      </c>
      <c r="E74" s="30" t="s">
        <v>496</v>
      </c>
      <c r="F74" s="21" t="s">
        <v>325</v>
      </c>
      <c r="G74" s="30">
        <v>1</v>
      </c>
      <c r="H74" s="21" t="s">
        <v>383</v>
      </c>
      <c r="I74" s="21" t="s">
        <v>322</v>
      </c>
      <c r="J74" s="30" t="s">
        <v>497</v>
      </c>
    </row>
    <row r="75" ht="42" customHeight="1" spans="1:10">
      <c r="A75" s="133" t="s">
        <v>286</v>
      </c>
      <c r="B75" s="21" t="s">
        <v>484</v>
      </c>
      <c r="C75" s="21" t="s">
        <v>316</v>
      </c>
      <c r="D75" s="21" t="s">
        <v>333</v>
      </c>
      <c r="E75" s="30" t="s">
        <v>498</v>
      </c>
      <c r="F75" s="21" t="s">
        <v>319</v>
      </c>
      <c r="G75" s="30" t="s">
        <v>335</v>
      </c>
      <c r="H75" s="21" t="s">
        <v>327</v>
      </c>
      <c r="I75" s="21" t="s">
        <v>322</v>
      </c>
      <c r="J75" s="30" t="s">
        <v>499</v>
      </c>
    </row>
    <row r="76" ht="42" customHeight="1" spans="1:10">
      <c r="A76" s="133" t="s">
        <v>286</v>
      </c>
      <c r="B76" s="21" t="s">
        <v>484</v>
      </c>
      <c r="C76" s="21" t="s">
        <v>316</v>
      </c>
      <c r="D76" s="21" t="s">
        <v>333</v>
      </c>
      <c r="E76" s="30" t="s">
        <v>500</v>
      </c>
      <c r="F76" s="21" t="s">
        <v>319</v>
      </c>
      <c r="G76" s="30" t="s">
        <v>335</v>
      </c>
      <c r="H76" s="21" t="s">
        <v>327</v>
      </c>
      <c r="I76" s="21" t="s">
        <v>322</v>
      </c>
      <c r="J76" s="30" t="s">
        <v>501</v>
      </c>
    </row>
    <row r="77" ht="42" customHeight="1" spans="1:10">
      <c r="A77" s="133" t="s">
        <v>286</v>
      </c>
      <c r="B77" s="21" t="s">
        <v>484</v>
      </c>
      <c r="C77" s="21" t="s">
        <v>316</v>
      </c>
      <c r="D77" s="21" t="s">
        <v>333</v>
      </c>
      <c r="E77" s="30" t="s">
        <v>502</v>
      </c>
      <c r="F77" s="21" t="s">
        <v>325</v>
      </c>
      <c r="G77" s="30" t="s">
        <v>379</v>
      </c>
      <c r="H77" s="21" t="s">
        <v>327</v>
      </c>
      <c r="I77" s="21" t="s">
        <v>322</v>
      </c>
      <c r="J77" s="30" t="s">
        <v>503</v>
      </c>
    </row>
    <row r="78" ht="42" customHeight="1" spans="1:10">
      <c r="A78" s="133" t="s">
        <v>286</v>
      </c>
      <c r="B78" s="21" t="s">
        <v>484</v>
      </c>
      <c r="C78" s="21" t="s">
        <v>316</v>
      </c>
      <c r="D78" s="21" t="s">
        <v>333</v>
      </c>
      <c r="E78" s="30" t="s">
        <v>504</v>
      </c>
      <c r="F78" s="21" t="s">
        <v>319</v>
      </c>
      <c r="G78" s="30" t="s">
        <v>335</v>
      </c>
      <c r="H78" s="21" t="s">
        <v>327</v>
      </c>
      <c r="I78" s="21" t="s">
        <v>322</v>
      </c>
      <c r="J78" s="30" t="s">
        <v>505</v>
      </c>
    </row>
    <row r="79" ht="42" customHeight="1" spans="1:10">
      <c r="A79" s="133" t="s">
        <v>286</v>
      </c>
      <c r="B79" s="21" t="s">
        <v>484</v>
      </c>
      <c r="C79" s="21" t="s">
        <v>316</v>
      </c>
      <c r="D79" s="21" t="s">
        <v>333</v>
      </c>
      <c r="E79" s="30" t="s">
        <v>506</v>
      </c>
      <c r="F79" s="21" t="s">
        <v>319</v>
      </c>
      <c r="G79" s="30" t="s">
        <v>335</v>
      </c>
      <c r="H79" s="21" t="s">
        <v>327</v>
      </c>
      <c r="I79" s="21" t="s">
        <v>322</v>
      </c>
      <c r="J79" s="30" t="s">
        <v>507</v>
      </c>
    </row>
    <row r="80" ht="42" customHeight="1" spans="1:10">
      <c r="A80" s="133" t="s">
        <v>286</v>
      </c>
      <c r="B80" s="21" t="s">
        <v>484</v>
      </c>
      <c r="C80" s="21" t="s">
        <v>316</v>
      </c>
      <c r="D80" s="21" t="s">
        <v>339</v>
      </c>
      <c r="E80" s="30" t="s">
        <v>508</v>
      </c>
      <c r="F80" s="21" t="s">
        <v>319</v>
      </c>
      <c r="G80" s="30" t="s">
        <v>341</v>
      </c>
      <c r="H80" s="21" t="s">
        <v>342</v>
      </c>
      <c r="I80" s="21" t="s">
        <v>343</v>
      </c>
      <c r="J80" s="30" t="s">
        <v>509</v>
      </c>
    </row>
    <row r="81" ht="42" customHeight="1" spans="1:10">
      <c r="A81" s="133" t="s">
        <v>286</v>
      </c>
      <c r="B81" s="21" t="s">
        <v>484</v>
      </c>
      <c r="C81" s="21" t="s">
        <v>316</v>
      </c>
      <c r="D81" s="21" t="s">
        <v>339</v>
      </c>
      <c r="E81" s="30" t="s">
        <v>510</v>
      </c>
      <c r="F81" s="21" t="s">
        <v>319</v>
      </c>
      <c r="G81" s="30" t="s">
        <v>341</v>
      </c>
      <c r="H81" s="21" t="s">
        <v>342</v>
      </c>
      <c r="I81" s="21" t="s">
        <v>343</v>
      </c>
      <c r="J81" s="30" t="s">
        <v>511</v>
      </c>
    </row>
    <row r="82" ht="42" customHeight="1" spans="1:10">
      <c r="A82" s="133" t="s">
        <v>286</v>
      </c>
      <c r="B82" s="21" t="s">
        <v>484</v>
      </c>
      <c r="C82" s="21" t="s">
        <v>316</v>
      </c>
      <c r="D82" s="21" t="s">
        <v>345</v>
      </c>
      <c r="E82" s="30" t="s">
        <v>346</v>
      </c>
      <c r="F82" s="21" t="s">
        <v>347</v>
      </c>
      <c r="G82" s="30" t="s">
        <v>512</v>
      </c>
      <c r="H82" s="21" t="s">
        <v>349</v>
      </c>
      <c r="I82" s="21" t="s">
        <v>322</v>
      </c>
      <c r="J82" s="30" t="s">
        <v>350</v>
      </c>
    </row>
    <row r="83" ht="42" customHeight="1" spans="1:10">
      <c r="A83" s="133" t="s">
        <v>286</v>
      </c>
      <c r="B83" s="21" t="s">
        <v>484</v>
      </c>
      <c r="C83" s="21" t="s">
        <v>351</v>
      </c>
      <c r="D83" s="21" t="s">
        <v>352</v>
      </c>
      <c r="E83" s="30" t="s">
        <v>513</v>
      </c>
      <c r="F83" s="21" t="s">
        <v>319</v>
      </c>
      <c r="G83" s="30" t="s">
        <v>402</v>
      </c>
      <c r="H83" s="21" t="s">
        <v>342</v>
      </c>
      <c r="I83" s="21" t="s">
        <v>343</v>
      </c>
      <c r="J83" s="30" t="s">
        <v>514</v>
      </c>
    </row>
    <row r="84" ht="42" customHeight="1" spans="1:10">
      <c r="A84" s="133" t="s">
        <v>286</v>
      </c>
      <c r="B84" s="21" t="s">
        <v>484</v>
      </c>
      <c r="C84" s="21" t="s">
        <v>351</v>
      </c>
      <c r="D84" s="21" t="s">
        <v>352</v>
      </c>
      <c r="E84" s="30" t="s">
        <v>515</v>
      </c>
      <c r="F84" s="21" t="s">
        <v>319</v>
      </c>
      <c r="G84" s="30" t="s">
        <v>516</v>
      </c>
      <c r="H84" s="21" t="s">
        <v>342</v>
      </c>
      <c r="I84" s="21" t="s">
        <v>343</v>
      </c>
      <c r="J84" s="30" t="s">
        <v>517</v>
      </c>
    </row>
    <row r="85" ht="42" customHeight="1" spans="1:10">
      <c r="A85" s="133" t="s">
        <v>286</v>
      </c>
      <c r="B85" s="21" t="s">
        <v>484</v>
      </c>
      <c r="C85" s="21" t="s">
        <v>351</v>
      </c>
      <c r="D85" s="21" t="s">
        <v>409</v>
      </c>
      <c r="E85" s="30" t="s">
        <v>518</v>
      </c>
      <c r="F85" s="21" t="s">
        <v>319</v>
      </c>
      <c r="G85" s="30" t="s">
        <v>519</v>
      </c>
      <c r="H85" s="21" t="s">
        <v>342</v>
      </c>
      <c r="I85" s="21" t="s">
        <v>343</v>
      </c>
      <c r="J85" s="30" t="s">
        <v>520</v>
      </c>
    </row>
    <row r="86" ht="42" customHeight="1" spans="1:10">
      <c r="A86" s="133" t="s">
        <v>286</v>
      </c>
      <c r="B86" s="21" t="s">
        <v>484</v>
      </c>
      <c r="C86" s="21" t="s">
        <v>351</v>
      </c>
      <c r="D86" s="21" t="s">
        <v>409</v>
      </c>
      <c r="E86" s="30" t="s">
        <v>521</v>
      </c>
      <c r="F86" s="21" t="s">
        <v>319</v>
      </c>
      <c r="G86" s="30" t="s">
        <v>519</v>
      </c>
      <c r="H86" s="21" t="s">
        <v>342</v>
      </c>
      <c r="I86" s="21" t="s">
        <v>343</v>
      </c>
      <c r="J86" s="30" t="s">
        <v>522</v>
      </c>
    </row>
    <row r="87" ht="42" customHeight="1" spans="1:10">
      <c r="A87" s="133" t="s">
        <v>286</v>
      </c>
      <c r="B87" s="21" t="s">
        <v>484</v>
      </c>
      <c r="C87" s="21" t="s">
        <v>360</v>
      </c>
      <c r="D87" s="21" t="s">
        <v>361</v>
      </c>
      <c r="E87" s="30" t="s">
        <v>361</v>
      </c>
      <c r="F87" s="21" t="s">
        <v>325</v>
      </c>
      <c r="G87" s="30" t="s">
        <v>379</v>
      </c>
      <c r="H87" s="21" t="s">
        <v>327</v>
      </c>
      <c r="I87" s="21" t="s">
        <v>322</v>
      </c>
      <c r="J87" s="30" t="s">
        <v>523</v>
      </c>
    </row>
  </sheetData>
  <mergeCells count="14">
    <mergeCell ref="A3:J3"/>
    <mergeCell ref="A4:H4"/>
    <mergeCell ref="A9:A19"/>
    <mergeCell ref="A20:A25"/>
    <mergeCell ref="A26:A38"/>
    <mergeCell ref="A39:A63"/>
    <mergeCell ref="A64:A69"/>
    <mergeCell ref="A70:A87"/>
    <mergeCell ref="B9:B19"/>
    <mergeCell ref="B20:B25"/>
    <mergeCell ref="B26:B38"/>
    <mergeCell ref="B39:B63"/>
    <mergeCell ref="B64:B69"/>
    <mergeCell ref="B70:B8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杨春亮</cp:lastModifiedBy>
  <dcterms:created xsi:type="dcterms:W3CDTF">2025-02-06T07:09:00Z</dcterms:created>
  <dcterms:modified xsi:type="dcterms:W3CDTF">2025-03-15T16:59:14Z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2052-12.1.0.19770</vt:lpwstr>
  </property>
</Properties>
</file>