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94" firstSheet="3" activeTab="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<sst xmlns="http://schemas.openxmlformats.org/spreadsheetml/2006/main" count="1859" uniqueCount="579">
  <si>
    <t>预算01-1表</t>
  </si>
  <si>
    <t>单位名称：昆明市五华区人民政府华山街道办事处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</si>
  <si>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</si>
  <si>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</si>
  <si>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</si>
  <si>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</si>
  <si>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</si>
  <si>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</si>
  <si>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</si>
  <si>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</si>
  <si>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</si>
  <si>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</si>
  <si>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</si>
  <si>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</si>
  <si>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</si>
  <si>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</si>
  <si>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</si>
  <si>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</si>
  <si>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</si>
  <si>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</si>
  <si>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</si>
  <si>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</si>
  <si>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</si>
  <si>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</si>
  <si>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</si>
  <si>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</si>
  <si>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</si>
  <si>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</si>
  <si>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</si>
  <si>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</si>
  <si>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</si>
  <si>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</si>
  <si>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</si>
  <si>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</si>
  <si>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</si>
  <si>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</si>
  <si>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</si>
  <si>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</si>
  <si>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</si>
  <si>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</si>
  <si>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</si>
  <si>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</si>
  <si>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</si>
  <si>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</si>
  <si>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</si>
  <si>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</si>
  <si>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</si>
  <si>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</si>
  <si>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</si>
  <si>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</si>
  <si>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</si>
  <si>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</si>
  <si>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</si>
  <si>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</si>
  <si>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</si>
  <si>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</si>
  <si>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</si>
  <si>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</si>
  <si>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</si>
  <si>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</si>
  <si>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</si>
  <si>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</si>
  <si>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</si>
  <si>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</si>
  <si>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</si>
  <si>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</si>
  <si>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</si>
  <si>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</si>
  <si>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</si>
  <si>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556</t>
  </si>
  <si>
    <t>昆明市五华区人民政府华山街道办事处</t>
  </si>
  <si>
    <t>556001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</si>
  <si>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</si>
  <si>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</si>
  <si>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</si>
  <si>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</si>
  <si>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</si>
  <si>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</si>
  <si>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</si>
  <si>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</si>
  <si>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</si>
  <si>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</si>
  <si>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</si>
  <si>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</si>
  <si>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</si>
  <si>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</si>
  <si>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</si>
  <si>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</si>
  <si>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</si>
  <si>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</si>
  <si>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</si>
  <si>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</si>
  <si>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</si>
  <si>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</si>
  <si>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</si>
  <si>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</si>
  <si>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</si>
  <si>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</si>
  <si>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</si>
  <si>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20101</t>
  </si>
  <si>
    <t>人大事务</t>
  </si>
  <si>
    <t>2010101</t>
  </si>
  <si>
    <t>行政运行</t>
  </si>
  <si>
    <t>2010199</t>
  </si>
  <si>
    <t>其他人大事务支出</t>
  </si>
  <si>
    <t>20103</t>
  </si>
  <si>
    <t>政府办公厅（室）及相关机构事务</t>
  </si>
  <si>
    <t>2010301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</si>
  <si>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</si>
  <si>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</si>
  <si>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</si>
  <si>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</si>
  <si>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</si>
  <si>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</si>
  <si>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20131</t>
  </si>
  <si>
    <t>党委办公厅（室）及相关机构事务</t>
  </si>
  <si>
    <t>2013199</t>
  </si>
  <si>
    <t>其他党委办公厅（室）及相关机构事务支出</t>
  </si>
  <si>
    <t>20136</t>
  </si>
  <si>
    <t>其他共产党事务支出</t>
  </si>
  <si>
    <t>2013699</t>
  </si>
  <si>
    <t>20139</t>
  </si>
  <si>
    <t>社会工作事务</t>
  </si>
  <si>
    <t>2013904</t>
  </si>
  <si>
    <t>专项业务</t>
  </si>
  <si>
    <t>204</t>
  </si>
  <si>
    <t>公共安全支出</t>
  </si>
  <si>
    <t>20402</t>
  </si>
  <si>
    <t>公安</t>
  </si>
  <si>
    <t>2040299</t>
  </si>
  <si>
    <t>其他公安支出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</si>
  <si>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</si>
  <si>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</si>
  <si>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</si>
  <si>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</si>
  <si>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</si>
  <si>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</si>
  <si>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</si>
  <si>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</si>
  <si>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</si>
  <si>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</si>
  <si>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</si>
  <si>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</si>
  <si>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</si>
  <si>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</si>
  <si>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</si>
  <si>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</si>
  <si>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20809</t>
  </si>
  <si>
    <t>退役安置</t>
  </si>
  <si>
    <t>2080905</t>
  </si>
  <si>
    <t>军队转业干部安置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</si>
  <si>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</si>
  <si>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</si>
  <si>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</si>
  <si>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</si>
  <si>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</si>
  <si>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</si>
  <si>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</si>
  <si>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</si>
  <si>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</si>
  <si>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</si>
  <si>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</si>
  <si>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</si>
  <si>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</si>
  <si>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</si>
  <si>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</si>
  <si>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</si>
  <si>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2120104</t>
  </si>
  <si>
    <t>城管执法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</si>
  <si>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</si>
  <si>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</si>
  <si>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</si>
  <si>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</si>
  <si>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</si>
  <si>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</si>
  <si>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</si>
  <si>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</si>
  <si>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</si>
  <si>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</si>
  <si>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</si>
  <si>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</si>
  <si>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</si>
  <si>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</si>
  <si>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</si>
  <si>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</si>
  <si>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</si>
  <si>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</si>
  <si>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</si>
  <si>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</si>
  <si>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</si>
  <si>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</si>
  <si>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</si>
  <si>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</si>
  <si>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</si>
  <si>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</si>
  <si>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</si>
  <si>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</si>
  <si>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</si>
  <si>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</si>
  <si>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</si>
  <si>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</si>
  <si>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</si>
  <si>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</si>
  <si>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</si>
  <si>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</si>
  <si>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</si>
  <si>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</si>
  <si>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</si>
  <si>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</si>
  <si>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</si>
  <si>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</si>
  <si>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</si>
  <si>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</si>
  <si>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</si>
  <si>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</si>
  <si>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</si>
  <si>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</si>
  <si>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</si>
  <si>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</si>
  <si>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</si>
  <si>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</si>
  <si>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</si>
  <si>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</si>
  <si>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</si>
  <si>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</si>
  <si>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</si>
  <si>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</si>
  <si>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</si>
  <si>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</si>
  <si>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</si>
  <si>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</si>
  <si>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</si>
  <si>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</si>
  <si>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</si>
  <si>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</si>
  <si>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</si>
  <si>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</si>
  <si>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</si>
  <si>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</si>
  <si>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530102210000000003677</t>
  </si>
  <si>
    <t>30101</t>
  </si>
  <si>
    <t>基本工资</t>
  </si>
  <si>
    <t>行政人员工资支出</t>
  </si>
  <si>
    <t>30102</t>
  </si>
  <si>
    <t>津贴补贴</t>
  </si>
  <si>
    <t>30103</t>
  </si>
  <si>
    <t>奖金</t>
  </si>
  <si>
    <t>530102210000000003678</t>
  </si>
  <si>
    <t>事业人员工资支出</t>
  </si>
  <si>
    <t>30107</t>
  </si>
  <si>
    <t>绩效工资</t>
  </si>
  <si>
    <t>530102210000000003679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</si>
  <si>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</si>
  <si>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</si>
  <si>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</si>
  <si>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</si>
  <si>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</si>
  <si>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</si>
  <si>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</si>
  <si>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</si>
  <si>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</si>
  <si>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</si>
  <si>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</si>
  <si>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530102210000000003680</t>
  </si>
  <si>
    <t>30113</t>
  </si>
  <si>
    <t>530102210000000003684</t>
  </si>
  <si>
    <t>公务用车运行维护费</t>
  </si>
  <si>
    <t>30231</t>
  </si>
  <si>
    <t>530102210000000003685</t>
  </si>
  <si>
    <t>公务交通补贴</t>
  </si>
  <si>
    <t>30239</t>
  </si>
  <si>
    <t>其他交通费用</t>
  </si>
  <si>
    <t>530102210000000003686</t>
  </si>
  <si>
    <t>工会经费</t>
  </si>
  <si>
    <t>30228</t>
  </si>
  <si>
    <t>530102210000000003688</t>
  </si>
  <si>
    <t>其他商品服务支出</t>
  </si>
  <si>
    <t>30201</t>
  </si>
  <si>
    <t>办公费</t>
  </si>
  <si>
    <t>530102210000000003689</t>
  </si>
  <si>
    <t>一般公用经费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</si>
  <si>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</si>
  <si>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</si>
  <si>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</si>
  <si>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</si>
  <si>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</si>
  <si>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</si>
  <si>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</si>
  <si>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</si>
  <si>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</si>
  <si>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</si>
  <si>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</si>
  <si>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</si>
  <si>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</si>
  <si>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</si>
  <si>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30299</t>
  </si>
  <si>
    <t>其他商品和服务支出</t>
  </si>
  <si>
    <t>530102231100001236702</t>
  </si>
  <si>
    <t>离退休人员支出</t>
  </si>
  <si>
    <t>30305</t>
  </si>
  <si>
    <t>生活补助</t>
  </si>
  <si>
    <t>530102231100001567237</t>
  </si>
  <si>
    <t>行政人员绩效奖励</t>
  </si>
  <si>
    <t>530102231100001567239</t>
  </si>
  <si>
    <t>事业人员绩效奖励</t>
  </si>
  <si>
    <t>530102231100001567241</t>
  </si>
  <si>
    <t>其他村（社区）人员补助</t>
  </si>
  <si>
    <t>530102231100001567243</t>
  </si>
  <si>
    <t>村社区工作经费</t>
  </si>
  <si>
    <t>530102231100001567244</t>
  </si>
  <si>
    <t>离退休及特殊人员福利费</t>
  </si>
  <si>
    <t>530102231100001603501</t>
  </si>
  <si>
    <t>其他生活补助</t>
  </si>
  <si>
    <t>530102241100002215424</t>
  </si>
  <si>
    <t>其他人员支出</t>
  </si>
  <si>
    <t>30199</t>
  </si>
  <si>
    <t>其他工资福利支出</t>
  </si>
  <si>
    <t>530102251100003658252</t>
  </si>
  <si>
    <t>社区干部补贴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</si>
  <si>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</si>
  <si>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</si>
  <si>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</si>
  <si>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</si>
  <si>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</si>
  <si>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</si>
  <si>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</si>
  <si>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对个人和家庭的补助</t>
  </si>
  <si>
    <t>530102251100003811555</t>
  </si>
  <si>
    <t>自主择业军转干部管理服务经费</t>
  </si>
  <si>
    <t>其他公用支出</t>
  </si>
  <si>
    <t>530102251100003869162</t>
  </si>
  <si>
    <t>食堂运行经费</t>
  </si>
  <si>
    <t>530102251100003869252</t>
  </si>
  <si>
    <t>党建经费</t>
  </si>
  <si>
    <t>专项业务类</t>
  </si>
  <si>
    <t>530102210000000003661</t>
  </si>
  <si>
    <t>非税收入专项资金</t>
  </si>
  <si>
    <t>30227</t>
  </si>
  <si>
    <t>委托业务费</t>
  </si>
  <si>
    <t>530102251100003870595</t>
  </si>
  <si>
    <t>流管工作经费</t>
  </si>
  <si>
    <t>530102251100003870600</t>
  </si>
  <si>
    <t>离退休干部相关经费</t>
  </si>
  <si>
    <t>530102251100003870609</t>
  </si>
  <si>
    <t>街道综合工作经费</t>
  </si>
  <si>
    <t>30399</t>
  </si>
  <si>
    <t>其他对个人和家庭的补助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</si>
  <si>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</si>
  <si>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</si>
  <si>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</si>
  <si>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</si>
  <si>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</si>
  <si>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</si>
  <si>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</si>
  <si>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</si>
  <si>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</si>
  <si>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</si>
  <si>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1、开展城市网格化专项宣传活动全年次数大于等于12次，切实推进市容环境整治不断取得新成效，不断提升辖区卫生、人居环境，加强网格治理；
2、开展网格案件处置20000条以上，对巡查中发现的违法建筑组织拆除，加强辖区在建工地监督管理、巡查，落实环境保护责任，深入推进五华区市容环境综合整治工作，提升城市形象，提高城市管理水平；
3力争群众满意度达90%。</t>
  </si>
  <si>
    <t>产出指标</t>
  </si>
  <si>
    <t>数量指标</t>
  </si>
  <si>
    <t>开展网格案件处置</t>
  </si>
  <si>
    <t>&gt;=</t>
  </si>
  <si>
    <t>20000</t>
  </si>
  <si>
    <t>条</t>
  </si>
  <si>
    <t>定量指标</t>
  </si>
  <si>
    <t>开展网格案件处置数量</t>
  </si>
  <si>
    <t>开展城市网格化专项宣传活动全年次数</t>
  </si>
  <si>
    <t>=</t>
  </si>
  <si>
    <t>次</t>
  </si>
  <si>
    <t>对巡查中发现的违法建筑组织拆除面积</t>
  </si>
  <si>
    <t>3500</t>
  </si>
  <si>
    <t>平方米</t>
  </si>
  <si>
    <t>对巡查中发现的违法建筑组织拆除面积平方数</t>
  </si>
  <si>
    <t>质量指标</t>
  </si>
  <si>
    <t>更换公共厕所实施维护达标率</t>
  </si>
  <si>
    <t>合规</t>
  </si>
  <si>
    <t>是/否</t>
  </si>
  <si>
    <t>定性指标</t>
  </si>
  <si>
    <t>商铺店招、店牌整治；门前三包整治验收合计率</t>
  </si>
  <si>
    <t>对巡查中发现的新增违法建筑组织拆除，拆除率</t>
  </si>
  <si>
    <t>90</t>
  </si>
  <si>
    <t>%</t>
  </si>
  <si>
    <t>时效指标</t>
  </si>
  <si>
    <t>项目完成时限</t>
  </si>
  <si>
    <t>1.00</t>
  </si>
  <si>
    <t>年</t>
  </si>
  <si>
    <t>现场开具处罚单为及时，否则为不及时</t>
  </si>
  <si>
    <t>成本指标</t>
  </si>
  <si>
    <t>经济成本指标</t>
  </si>
  <si>
    <t>&lt;=</t>
  </si>
  <si>
    <t>预算批复数</t>
  </si>
  <si>
    <t>元</t>
  </si>
  <si>
    <t>反映成本节约情况</t>
  </si>
  <si>
    <t>效益指标</t>
  </si>
  <si>
    <t>社会效益</t>
  </si>
  <si>
    <t>城乡人居环境</t>
  </si>
  <si>
    <t>得到提升</t>
  </si>
  <si>
    <t>城市精细化管理水平</t>
  </si>
  <si>
    <t>得到提高</t>
  </si>
  <si>
    <t>健全城市管理长效机制、提升城市精细化管理水平</t>
  </si>
  <si>
    <t>七小整治实施效果</t>
  </si>
  <si>
    <t>效果明显</t>
  </si>
  <si>
    <t>整治违法建设，减少国有土地资源的流失</t>
  </si>
  <si>
    <t>满意度指标</t>
  </si>
  <si>
    <t>服务对象满意度</t>
  </si>
  <si>
    <t>人民群众满意度</t>
  </si>
  <si>
    <t>95</t>
  </si>
  <si>
    <t>群众满意度</t>
  </si>
  <si>
    <t>按照每月26天，每天每人24元的餐标进行补助，在职人员52人，2025年全年共计389376元，保障街道食堂正常运行。</t>
  </si>
  <si>
    <t>机关食堂保障天数</t>
  </si>
  <si>
    <t>工作日</t>
  </si>
  <si>
    <t>天（工作日）</t>
  </si>
  <si>
    <t>反映机关食堂运行天数</t>
  </si>
  <si>
    <t>食堂卫生情况</t>
  </si>
  <si>
    <t>干净卫生</t>
  </si>
  <si>
    <t>达标</t>
  </si>
  <si>
    <t>反映食堂卫生情况</t>
  </si>
  <si>
    <t>年度预算批复</t>
  </si>
  <si>
    <t>反映预算成本节约情况</t>
  </si>
  <si>
    <t>可持续影响</t>
  </si>
  <si>
    <t>保障机关食堂正常运转</t>
  </si>
  <si>
    <t>有效保障</t>
  </si>
  <si>
    <t>反映机关食堂运转情况</t>
  </si>
  <si>
    <t>机关干部职工满意度</t>
  </si>
  <si>
    <t>反映食堂就餐干部职工满意度</t>
  </si>
  <si>
    <t>保障2名名离退休干部补贴待遇正常按时发放，保障离退休支部书记、委员履职，提升离退休干部思想政治素养，力争退休干部满意度达95%。</t>
  </si>
  <si>
    <t>离退休干部补贴发放</t>
  </si>
  <si>
    <t>人</t>
  </si>
  <si>
    <t>离退休2名干部补贴发放</t>
  </si>
  <si>
    <t>补贴发放及时率</t>
  </si>
  <si>
    <t>街道离退休干部待遇正常按时落实</t>
  </si>
  <si>
    <t>落实到位</t>
  </si>
  <si>
    <t>离退休干部思想政治素养</t>
  </si>
  <si>
    <t>提升</t>
  </si>
  <si>
    <t>退休干部满意度</t>
  </si>
  <si>
    <t>该项目为街道开展各项保障工作所需经费，兼顾街道党政综合、城市建设、综合行政执法、武装及退役事务、社会事务、平安法治、经济工作等各项工作。在资金使用上严格落实党政机关过紧日子各项规定要求，按实际情况统筹协调分配使用，提高资金使用效率。
1、统战、侨务宣传、台胞台属公益服务站活动场次大于等于2次，有效巩固统战工作成果；
2、组织人大、代表政协委员活动次数不少于1次，保障人大工作顺利开展，负责党政机关驻地秩序稳定，协助做好信访维稳、舆情处置；
3、走访联系企业次数不少于40次、招商引资活动次数不少于1次，充分调动各社区及辖区企业抓财税工作的积极性和主动性，吸引区外各类企业到五华区创业发展；
4、开展安全生产工作、消防宣传不少于24次，开展燃气重大风险管控行动，做好巡查、提醒整改；房屋安全排查工作，对既有城镇房屋安全隐患开展排查整治，全面掌握既有建筑现状底数，强化安全防范意识；
5、做好武装部征兵宣传工作，让年满18周年的男青年100%地进行兵役登记；
6、开展城市建设项目、环境综合专项整治项目不少于3个认真开展平安建设工作，有序推进街道、社区综治中心规范化建设，以提高辖区社会治理化水平；
7、认真开展反恐怖专项检查，全力做好信访维稳工作，抓好重点人员管控工作，做好特殊困难群体人员帮扶、管理工作，落实“六类风险”突出矛盾调解化解、矛盾当事人稳控工作责任。；
8、开展禁毒教育、禁种铲毒专项整治工作不少于20次、展反恐怖专项检查不少于4次，认真组织开展综治维稳、禁毒、反恐、群防群治等专项工作培训，提升工作业务能力水平。</t>
  </si>
  <si>
    <t>统战、侨务宣传、台胞台属公益服务站活动场次</t>
  </si>
  <si>
    <t>组织人大、代表政协委员活动次数</t>
  </si>
  <si>
    <t>走访联系企业次数</t>
  </si>
  <si>
    <t>40</t>
  </si>
  <si>
    <t>招商引资活动</t>
  </si>
  <si>
    <t>招商引资活动次数</t>
  </si>
  <si>
    <t>开展安全生产、消防宣传</t>
  </si>
  <si>
    <t>24</t>
  </si>
  <si>
    <t>开展安全生产、消防宣传次数</t>
  </si>
  <si>
    <t>开展城市建设项目、环境综合专项整治项目</t>
  </si>
  <si>
    <t>个</t>
  </si>
  <si>
    <t>开展燃气安全检查</t>
  </si>
  <si>
    <t>开展燃气安全检查次数</t>
  </si>
  <si>
    <t>开展禁毒教育、禁种铲毒专项整治工作</t>
  </si>
  <si>
    <t>20</t>
  </si>
  <si>
    <t>开展反恐怖专项检查</t>
  </si>
  <si>
    <t>4</t>
  </si>
  <si>
    <t>开展反恐怖专项检查及反恐宣传次数</t>
  </si>
  <si>
    <t>各科室、中心完成履职任务情况</t>
  </si>
  <si>
    <t>各科室、中心履职完成工作任务情况</t>
  </si>
  <si>
    <t>完成时限</t>
  </si>
  <si>
    <t>城市建设服务水平</t>
  </si>
  <si>
    <t>提高</t>
  </si>
  <si>
    <t>居民安全意识、法律意识</t>
  </si>
  <si>
    <t>居民安全意识</t>
  </si>
  <si>
    <t>党群、干群关系持续良好</t>
  </si>
  <si>
    <t>80</t>
  </si>
  <si>
    <t>党群、干群关系情况</t>
  </si>
  <si>
    <t>巩固统战工作成果</t>
  </si>
  <si>
    <t>有效提升</t>
  </si>
  <si>
    <t>反映巩固统战工作成果情况</t>
  </si>
  <si>
    <t>协助做好信访维稳、舆情处置</t>
  </si>
  <si>
    <t>效果良好</t>
  </si>
  <si>
    <t>反映信访维稳、舆情处置工作完成效果</t>
  </si>
  <si>
    <t>提高辖区社会治理化水平</t>
  </si>
  <si>
    <t>有效提高</t>
  </si>
  <si>
    <t>反映辖区社会治理化水平得到提高</t>
  </si>
  <si>
    <t>生态效益</t>
  </si>
  <si>
    <t>是否</t>
  </si>
  <si>
    <t>居民幸福指数</t>
  </si>
  <si>
    <t>保障自主择业军转干部管理服务工作正常开展。</t>
  </si>
  <si>
    <t>服务自主择业军转干部人数</t>
  </si>
  <si>
    <t>实有在册人数</t>
  </si>
  <si>
    <t>机构运转情况</t>
  </si>
  <si>
    <t>正常运转</t>
  </si>
  <si>
    <t>反映机构运转情况</t>
  </si>
  <si>
    <t>年度内</t>
  </si>
  <si>
    <t>反映完成时限</t>
  </si>
  <si>
    <t>多元化维护自主择业军转干部合法权益情况</t>
  </si>
  <si>
    <t>反映多元化维护自主择业军转干部合法权益情况</t>
  </si>
  <si>
    <t>自主择业军转干部满意度</t>
  </si>
  <si>
    <t>反映满意度</t>
  </si>
  <si>
    <t>加大基层党建工作保障力度。实施“翠湖党建示范圈”建设，体现华山特点、具有华山特色的党建品牌，以创建促规范、以规范树示范、以示范带全盘，全覆盖、一体化推进各领域党组织建设，整体提升党建工作科学化水平。</t>
  </si>
  <si>
    <t>党员教育培训</t>
  </si>
  <si>
    <t>党员教育培训次数</t>
  </si>
  <si>
    <t>保障街道党组织数量</t>
  </si>
  <si>
    <t>各项工作完成率</t>
  </si>
  <si>
    <t>预算下达数</t>
  </si>
  <si>
    <t>体现经费实际支出情况</t>
  </si>
  <si>
    <t>良好</t>
  </si>
  <si>
    <t>党群、干群关系持续良好情况</t>
  </si>
  <si>
    <t>保障资金使用安全，财务管理规范</t>
  </si>
  <si>
    <t>100</t>
  </si>
  <si>
    <t>党员群众满意度</t>
  </si>
  <si>
    <t>保障1名流管专干人数工资，每月开展流管工作，为流管专干人员提供了稳定的经费支持，确保了队伍的稳定性和可持续性，流管工作人员能够更加积极地投入到工作中，提高了工作效率，同时使流动人口信息登记更准确全面，为政府决策提供数据支持，有效减少了违法犯罪和安全事故的发生，力争流动人口满意度达90%。</t>
  </si>
  <si>
    <t>流管工作人员</t>
  </si>
  <si>
    <t>流管工作人员人数</t>
  </si>
  <si>
    <t>流管人员补贴标准</t>
  </si>
  <si>
    <t>5316</t>
  </si>
  <si>
    <t>元/人*月</t>
  </si>
  <si>
    <t>实际开展的流管工作次数</t>
  </si>
  <si>
    <t>次/月</t>
  </si>
  <si>
    <t>流管工作人员上岗率</t>
  </si>
  <si>
    <t>工作补贴发放及时率</t>
  </si>
  <si>
    <t>63792</t>
  </si>
  <si>
    <t>成本节约情况</t>
  </si>
  <si>
    <t>出租屋安全性持续提升</t>
  </si>
  <si>
    <t>空出租屋安全性持续提升</t>
  </si>
  <si>
    <t>流动人口满意度</t>
  </si>
  <si>
    <t>流动人口居住幸福感</t>
  </si>
  <si>
    <t>预算06表</t>
  </si>
  <si>
    <t>政府性基金预算支出预算表</t>
  </si>
  <si>
    <t>单位名称：昆明市发展和改革委员会</t>
  </si>
  <si>
    <t>单位名称</t>
  </si>
  <si>
    <t>政府性基金预算支出</t>
  </si>
  <si>
    <t>备注：昆明市五华区人民政府华山街道办事处2025年无政府性基金预算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</si>
  <si>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</si>
  <si>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</si>
  <si>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</si>
  <si>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</si>
  <si>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</si>
  <si>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</si>
  <si>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</si>
  <si>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</si>
  <si>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</si>
  <si>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</si>
  <si>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</si>
  <si>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车辆维修和保养服务</t>
  </si>
  <si>
    <t>车辆保险</t>
  </si>
  <si>
    <t>机动车保险服务</t>
  </si>
  <si>
    <t>办事处物业费</t>
  </si>
  <si>
    <t>物业管理服务</t>
  </si>
  <si>
    <t>党群服务中心物管费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</si>
  <si>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</si>
  <si>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</si>
  <si>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</si>
  <si>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</si>
  <si>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</si>
  <si>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</si>
  <si>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</si>
  <si>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</si>
  <si>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公车维修维护</t>
  </si>
  <si>
    <t>B1101 维修保养服务</t>
  </si>
  <si>
    <t>B 政府履职辅助性服务</t>
  </si>
  <si>
    <t>公务用车维修维护</t>
  </si>
  <si>
    <t>B1107 其他适合通过市场化方式提供的后勤服务</t>
  </si>
  <si>
    <t>办事处物业服务</t>
  </si>
  <si>
    <t>B1102 物业管理服务</t>
  </si>
  <si>
    <t>物业服务</t>
  </si>
  <si>
    <t>党群服务中心物管</t>
  </si>
  <si>
    <t>预算09-1表</t>
  </si>
  <si>
    <t>单位名称（项目）</t>
  </si>
  <si>
    <t>地区</t>
  </si>
  <si>
    <t>备注：昆明市五华区人民政府华山街道办事处2025年无区对下转移支付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</si>
  <si>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</si>
  <si>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</si>
  <si>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</si>
  <si>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</si>
  <si>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</si>
  <si>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</si>
  <si>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</si>
  <si>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</si>
  <si>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</si>
  <si>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备注：昆明市五华区人民政府华山街道办事处2025年无新增资产配置</t>
  </si>
  <si>
    <t>预算11表</t>
  </si>
  <si>
    <t>上级补助</t>
  </si>
  <si>
    <t>备注：昆明市五华区人民政府华山街道办事处2025年无上级转移支付补助项目</t>
  </si>
  <si>
    <t>预算12表</t>
  </si>
  <si>
    <t>项目级次</t>
  </si>
  <si>
    <t>114 对个人和家庭的补助</t>
  </si>
  <si>
    <t>本级</t>
  </si>
  <si>
    <t>216 其他公用支出</t>
  </si>
  <si>
    <t>311 专项业务类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</si>
</sst>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17" fillId="0" borderId="7">
      <alignment horizontal="right"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17" fillId="0" borderId="7">
      <alignment horizontal="right"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8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30" fillId="13" borderId="1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10" fontId="17" fillId="0" borderId="7">
      <alignment horizontal="right" vertical="center"/>
    </xf>
    <xf numFmtId="0" fontId="15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178" fontId="17" fillId="0" borderId="7">
      <alignment horizontal="right" vertical="center"/>
    </xf>
    <xf numFmtId="49" fontId="17" fillId="0" borderId="7">
      <alignment horizontal="left" vertical="center" wrapText="1"/>
    </xf>
    <xf numFmtId="178" fontId="17" fillId="0" borderId="7">
      <alignment horizontal="right" vertical="center"/>
    </xf>
    <xf numFmtId="179" fontId="17" fillId="0" borderId="7">
      <alignment horizontal="right" vertical="center"/>
    </xf>
    <xf numFmtId="180" fontId="17" fillId="0" borderId="7">
      <alignment horizontal="right" vertical="center"/>
    </xf>
  </cellStyleXfs>
  <cellXfs count="213">
    <xf numFmtId="0" fontId="0" fillId="0" borderId="0" xfId="0" applyFont="1" applyBorder="1"/>
    <xf numFmtId="0" fontId="0" fillId="0" borderId="0" xfId="0" applyFont="1" applyFill="1" applyBorder="1" applyAlignment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178" fontId="5" fillId="0" borderId="7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Fill="1" applyBorder="1" applyAlignment="1">
      <alignment horizontal="right" vertical="center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Fill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B33" sqref="B33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2"/>
      <c r="B1" s="2"/>
      <c r="C1" s="2"/>
      <c r="D1" s="2"/>
    </row>
    <row r="2" ht="15" customHeight="1" spans="1:4">
      <c r="A2" s="47"/>
      <c r="B2" s="47"/>
      <c r="C2" s="47"/>
      <c r="D2" s="65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">
        <v>1</v>
      </c>
      <c r="B4" s="174"/>
      <c r="D4" s="151" t="s">
        <v>2</v>
      </c>
    </row>
    <row r="5" ht="23.25" customHeight="1" spans="1:4">
      <c r="A5" s="175" t="s">
        <v>3</v>
      </c>
      <c r="B5" s="176"/>
      <c r="C5" s="175" t="s">
        <v>4</v>
      </c>
      <c r="D5" s="176"/>
    </row>
    <row r="6" ht="24" customHeight="1" spans="1:4">
      <c r="A6" s="175" t="s">
        <v>5</v>
      </c>
      <c r="B6" s="175" t="s">
        <v>6</v>
      </c>
      <c r="C6" s="175" t="s">
        <v>7</v>
      </c>
      <c r="D6" s="175" t="s">
        <v>6</v>
      </c>
    </row>
    <row r="7" ht="17.25" customHeight="1" spans="1:4">
      <c r="A7" s="177" t="s">
        <v>8</v>
      </c>
      <c r="B7" s="108">
        <v>29882042.76</v>
      </c>
      <c r="C7" s="177" t="s">
        <v>9</v>
      </c>
      <c r="D7" s="84">
        <v>19880478.16</v>
      </c>
    </row>
    <row r="8" ht="17.25" customHeight="1" spans="1:4">
      <c r="A8" s="177" t="s">
        <v>10</v>
      </c>
      <c r="B8" s="84"/>
      <c r="C8" s="177" t="s">
        <v>11</v>
      </c>
      <c r="D8" s="84"/>
    </row>
    <row r="9" ht="17.25" customHeight="1" spans="1:4">
      <c r="A9" s="177" t="s">
        <v>12</v>
      </c>
      <c r="B9" s="84"/>
      <c r="C9" s="212" t="s">
        <v>13</v>
      </c>
      <c r="D9" s="84"/>
    </row>
    <row r="10" ht="17.25" customHeight="1" spans="1:4">
      <c r="A10" s="177" t="s">
        <v>14</v>
      </c>
      <c r="B10" s="84"/>
      <c r="C10" s="212" t="s">
        <v>15</v>
      </c>
      <c r="D10" s="84">
        <v>92592</v>
      </c>
    </row>
    <row r="11" ht="17.25" customHeight="1" spans="1:4">
      <c r="A11" s="177" t="s">
        <v>16</v>
      </c>
      <c r="B11" s="84"/>
      <c r="C11" s="212" t="s">
        <v>17</v>
      </c>
      <c r="D11" s="84"/>
    </row>
    <row r="12" ht="17.25" customHeight="1" spans="1:4">
      <c r="A12" s="177" t="s">
        <v>18</v>
      </c>
      <c r="B12" s="84"/>
      <c r="C12" s="212" t="s">
        <v>19</v>
      </c>
      <c r="D12" s="84"/>
    </row>
    <row r="13" ht="17.25" customHeight="1" spans="1:4">
      <c r="A13" s="177" t="s">
        <v>20</v>
      </c>
      <c r="B13" s="84"/>
      <c r="C13" s="32" t="s">
        <v>21</v>
      </c>
      <c r="D13" s="84"/>
    </row>
    <row r="14" ht="17.25" customHeight="1" spans="1:4">
      <c r="A14" s="177" t="s">
        <v>22</v>
      </c>
      <c r="B14" s="84"/>
      <c r="C14" s="32" t="s">
        <v>23</v>
      </c>
      <c r="D14" s="84">
        <v>3035773.55</v>
      </c>
    </row>
    <row r="15" ht="17.25" customHeight="1" spans="1:4">
      <c r="A15" s="177" t="s">
        <v>24</v>
      </c>
      <c r="B15" s="84"/>
      <c r="C15" s="32" t="s">
        <v>25</v>
      </c>
      <c r="D15" s="84">
        <v>1066004.05</v>
      </c>
    </row>
    <row r="16" ht="17.25" customHeight="1" spans="1:4">
      <c r="A16" s="177" t="s">
        <v>26</v>
      </c>
      <c r="B16" s="84"/>
      <c r="C16" s="32" t="s">
        <v>27</v>
      </c>
      <c r="D16" s="84"/>
    </row>
    <row r="17" ht="17.25" customHeight="1" spans="1:4">
      <c r="A17" s="178"/>
      <c r="B17" s="84"/>
      <c r="C17" s="32" t="s">
        <v>28</v>
      </c>
      <c r="D17" s="84">
        <v>4871600</v>
      </c>
    </row>
    <row r="18" ht="17.25" customHeight="1" spans="1:4">
      <c r="A18" s="179"/>
      <c r="B18" s="84"/>
      <c r="C18" s="32" t="s">
        <v>29</v>
      </c>
      <c r="D18" s="84"/>
    </row>
    <row r="19" ht="17.25" customHeight="1" spans="1:4">
      <c r="A19" s="179"/>
      <c r="B19" s="84"/>
      <c r="C19" s="32" t="s">
        <v>30</v>
      </c>
      <c r="D19" s="84"/>
    </row>
    <row r="20" ht="17.25" customHeight="1" spans="1:4">
      <c r="A20" s="179"/>
      <c r="B20" s="84"/>
      <c r="C20" s="32" t="s">
        <v>31</v>
      </c>
      <c r="D20" s="84"/>
    </row>
    <row r="21" ht="17.25" customHeight="1" spans="1:4">
      <c r="A21" s="179"/>
      <c r="B21" s="84"/>
      <c r="C21" s="32" t="s">
        <v>32</v>
      </c>
      <c r="D21" s="84"/>
    </row>
    <row r="22" ht="17.25" customHeight="1" spans="1:4">
      <c r="A22" s="179"/>
      <c r="B22" s="84"/>
      <c r="C22" s="32" t="s">
        <v>33</v>
      </c>
      <c r="D22" s="84"/>
    </row>
    <row r="23" ht="17.25" customHeight="1" spans="1:4">
      <c r="A23" s="179"/>
      <c r="B23" s="84"/>
      <c r="C23" s="32" t="s">
        <v>34</v>
      </c>
      <c r="D23" s="84"/>
    </row>
    <row r="24" ht="17.25" customHeight="1" spans="1:4">
      <c r="A24" s="179"/>
      <c r="B24" s="84"/>
      <c r="C24" s="32" t="s">
        <v>35</v>
      </c>
      <c r="D24" s="84"/>
    </row>
    <row r="25" ht="17.25" customHeight="1" spans="1:4">
      <c r="A25" s="179"/>
      <c r="B25" s="84"/>
      <c r="C25" s="32" t="s">
        <v>36</v>
      </c>
      <c r="D25" s="84">
        <v>935595</v>
      </c>
    </row>
    <row r="26" ht="17.25" customHeight="1" spans="1:4">
      <c r="A26" s="179"/>
      <c r="B26" s="84"/>
      <c r="C26" s="32" t="s">
        <v>37</v>
      </c>
      <c r="D26" s="84"/>
    </row>
    <row r="27" ht="17.25" customHeight="1" spans="1:4">
      <c r="A27" s="179"/>
      <c r="B27" s="84"/>
      <c r="C27" s="178" t="s">
        <v>38</v>
      </c>
      <c r="D27" s="84"/>
    </row>
    <row r="28" ht="17.25" customHeight="1" spans="1:4">
      <c r="A28" s="179"/>
      <c r="B28" s="84"/>
      <c r="C28" s="32" t="s">
        <v>39</v>
      </c>
      <c r="D28" s="84"/>
    </row>
    <row r="29" ht="16.5" customHeight="1" spans="1:4">
      <c r="A29" s="179"/>
      <c r="B29" s="84"/>
      <c r="C29" s="32" t="s">
        <v>40</v>
      </c>
      <c r="D29" s="84"/>
    </row>
    <row r="30" ht="16.5" customHeight="1" spans="1:4">
      <c r="A30" s="179"/>
      <c r="B30" s="84"/>
      <c r="C30" s="178" t="s">
        <v>41</v>
      </c>
      <c r="D30" s="84"/>
    </row>
    <row r="31" ht="17.25" customHeight="1" spans="1:4">
      <c r="A31" s="179"/>
      <c r="B31" s="84"/>
      <c r="C31" s="178" t="s">
        <v>42</v>
      </c>
      <c r="D31" s="84"/>
    </row>
    <row r="32" ht="17.25" customHeight="1" spans="1:4">
      <c r="A32" s="179"/>
      <c r="B32" s="84"/>
      <c r="C32" s="32" t="s">
        <v>43</v>
      </c>
      <c r="D32" s="84"/>
    </row>
    <row r="33" ht="16.5" customHeight="1" spans="1:4">
      <c r="A33" s="179" t="s">
        <v>44</v>
      </c>
      <c r="B33" s="108">
        <v>29882042.76</v>
      </c>
      <c r="C33" s="179" t="s">
        <v>45</v>
      </c>
      <c r="D33" s="84">
        <v>29882042.76</v>
      </c>
    </row>
    <row r="34" ht="16.5" customHeight="1" spans="1:4">
      <c r="A34" s="178" t="s">
        <v>46</v>
      </c>
      <c r="B34" s="108"/>
      <c r="C34" s="178" t="s">
        <v>47</v>
      </c>
      <c r="D34" s="84"/>
    </row>
    <row r="35" ht="16.5" customHeight="1" spans="1:4">
      <c r="A35" s="32" t="s">
        <v>48</v>
      </c>
      <c r="B35" s="108"/>
      <c r="C35" s="32" t="s">
        <v>48</v>
      </c>
      <c r="D35" s="84"/>
    </row>
    <row r="36" ht="16.5" customHeight="1" spans="1:4">
      <c r="A36" s="32" t="s">
        <v>49</v>
      </c>
      <c r="B36" s="108"/>
      <c r="C36" s="32" t="s">
        <v>50</v>
      </c>
      <c r="D36" s="84"/>
    </row>
    <row r="37" ht="16.5" customHeight="1" spans="1:4">
      <c r="A37" s="180" t="s">
        <v>51</v>
      </c>
      <c r="B37" s="108">
        <v>29882042.76</v>
      </c>
      <c r="C37" s="180" t="s">
        <v>52</v>
      </c>
      <c r="D37" s="84">
        <v>29882042.76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37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23">
        <v>1</v>
      </c>
      <c r="B2" s="124">
        <v>0</v>
      </c>
      <c r="C2" s="123">
        <v>1</v>
      </c>
      <c r="D2" s="125"/>
      <c r="E2" s="125"/>
      <c r="F2" s="122" t="s">
        <v>516</v>
      </c>
    </row>
    <row r="3" ht="42" customHeight="1" spans="1:6">
      <c r="A3" s="126" t="str">
        <f>"2025"&amp;"年部门政府性基金预算支出预算表"</f>
        <v>2025年部门政府性基金预算支出预算表</v>
      </c>
      <c r="B3" s="126" t="s">
        <v>517</v>
      </c>
      <c r="C3" s="127"/>
      <c r="D3" s="128"/>
      <c r="E3" s="128"/>
      <c r="F3" s="128"/>
    </row>
    <row r="4" ht="13.5" customHeight="1" spans="1:6">
      <c r="A4" s="6" t="s">
        <v>1</v>
      </c>
      <c r="B4" s="6" t="s">
        <v>518</v>
      </c>
      <c r="C4" s="123"/>
      <c r="D4" s="125"/>
      <c r="E4" s="125"/>
      <c r="F4" s="122" t="s">
        <v>2</v>
      </c>
    </row>
    <row r="5" ht="19.5" customHeight="1" spans="1:6">
      <c r="A5" s="129" t="s">
        <v>519</v>
      </c>
      <c r="B5" s="130" t="s">
        <v>73</v>
      </c>
      <c r="C5" s="129" t="s">
        <v>74</v>
      </c>
      <c r="D5" s="12" t="s">
        <v>520</v>
      </c>
      <c r="E5" s="13"/>
      <c r="F5" s="14"/>
    </row>
    <row r="6" ht="18.75" customHeight="1" spans="1:6">
      <c r="A6" s="131"/>
      <c r="B6" s="132"/>
      <c r="C6" s="131"/>
      <c r="D6" s="17" t="s">
        <v>55</v>
      </c>
      <c r="E6" s="12" t="s">
        <v>76</v>
      </c>
      <c r="F6" s="17" t="s">
        <v>77</v>
      </c>
    </row>
    <row r="7" s="1" customFormat="1" ht="18.75" customHeight="1" spans="1:6">
      <c r="A7" s="133">
        <v>1</v>
      </c>
      <c r="B7" s="134" t="s">
        <v>84</v>
      </c>
      <c r="C7" s="133">
        <v>3</v>
      </c>
      <c r="D7" s="135">
        <v>4</v>
      </c>
      <c r="E7" s="135">
        <v>5</v>
      </c>
      <c r="F7" s="135">
        <v>6</v>
      </c>
    </row>
    <row r="8" s="1" customFormat="1" ht="21" customHeight="1" spans="1:6">
      <c r="A8" s="22"/>
      <c r="B8" s="22"/>
      <c r="C8" s="22"/>
      <c r="D8" s="108"/>
      <c r="E8" s="108"/>
      <c r="F8" s="108"/>
    </row>
    <row r="9" s="1" customFormat="1" ht="21" customHeight="1" spans="1:6">
      <c r="A9" s="22"/>
      <c r="B9" s="22"/>
      <c r="C9" s="22"/>
      <c r="D9" s="108"/>
      <c r="E9" s="108"/>
      <c r="F9" s="108"/>
    </row>
    <row r="10" s="1" customFormat="1" ht="18.75" customHeight="1" spans="1:6">
      <c r="A10" s="136" t="s">
        <v>213</v>
      </c>
      <c r="B10" s="136"/>
      <c r="C10" s="137"/>
      <c r="D10" s="108"/>
      <c r="E10" s="108"/>
      <c r="F10" s="108"/>
    </row>
    <row r="11" customHeight="1" spans="1:1">
      <c r="A11" t="s">
        <v>521</v>
      </c>
    </row>
    <row r="33" customHeight="1" spans="2:2">
      <c r="B33" s="1"/>
    </row>
    <row r="34" customHeight="1" spans="2:2">
      <c r="B34" s="1"/>
    </row>
    <row r="35" customHeight="1" spans="2:2">
      <c r="B35" s="1"/>
    </row>
    <row r="36" customHeight="1" spans="2:2">
      <c r="B36" s="1"/>
    </row>
    <row r="37" customHeight="1" spans="2:2">
      <c r="B37" s="1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40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5.75" customHeight="1" spans="2:19">
      <c r="B2" s="86"/>
      <c r="C2" s="86"/>
      <c r="R2" s="4"/>
      <c r="S2" s="4" t="s">
        <v>522</v>
      </c>
    </row>
    <row r="3" ht="41.25" customHeight="1" spans="1:19">
      <c r="A3" s="75" t="str">
        <f>"2025"&amp;"年部门政府采购预算表"</f>
        <v>2025年部门政府采购预算表</v>
      </c>
      <c r="B3" s="67"/>
      <c r="C3" s="67"/>
      <c r="D3" s="5"/>
      <c r="E3" s="5"/>
      <c r="F3" s="5"/>
      <c r="G3" s="5"/>
      <c r="H3" s="5"/>
      <c r="I3" s="5"/>
      <c r="J3" s="5"/>
      <c r="K3" s="5"/>
      <c r="L3" s="5"/>
      <c r="M3" s="67"/>
      <c r="N3" s="5"/>
      <c r="O3" s="5"/>
      <c r="P3" s="67"/>
      <c r="Q3" s="5"/>
      <c r="R3" s="67"/>
      <c r="S3" s="67"/>
    </row>
    <row r="4" ht="18.75" customHeight="1" spans="1:19">
      <c r="A4" s="115" t="s">
        <v>1</v>
      </c>
      <c r="B4" s="88"/>
      <c r="C4" s="88"/>
      <c r="D4" s="8"/>
      <c r="E4" s="8"/>
      <c r="F4" s="8"/>
      <c r="G4" s="8"/>
      <c r="H4" s="8"/>
      <c r="I4" s="8"/>
      <c r="J4" s="8"/>
      <c r="K4" s="8"/>
      <c r="L4" s="8"/>
      <c r="R4" s="9"/>
      <c r="S4" s="122" t="s">
        <v>2</v>
      </c>
    </row>
    <row r="5" ht="15.75" customHeight="1" spans="1:19">
      <c r="A5" s="11" t="s">
        <v>222</v>
      </c>
      <c r="B5" s="89"/>
      <c r="C5" s="89" t="s">
        <v>523</v>
      </c>
      <c r="D5" s="90" t="s">
        <v>524</v>
      </c>
      <c r="E5" s="90" t="s">
        <v>525</v>
      </c>
      <c r="F5" s="90" t="s">
        <v>526</v>
      </c>
      <c r="G5" s="90" t="s">
        <v>527</v>
      </c>
      <c r="H5" s="90" t="s">
        <v>528</v>
      </c>
      <c r="I5" s="103" t="s">
        <v>229</v>
      </c>
      <c r="J5" s="103"/>
      <c r="K5" s="103"/>
      <c r="L5" s="103"/>
      <c r="M5" s="104"/>
      <c r="N5" s="103"/>
      <c r="O5" s="103"/>
      <c r="P5" s="112"/>
      <c r="Q5" s="103"/>
      <c r="R5" s="104"/>
      <c r="S5" s="79"/>
    </row>
    <row r="6" ht="17.25" customHeight="1" spans="1:19">
      <c r="A6" s="16"/>
      <c r="B6" s="91"/>
      <c r="C6" s="91"/>
      <c r="D6" s="92"/>
      <c r="E6" s="92"/>
      <c r="F6" s="92"/>
      <c r="G6" s="92"/>
      <c r="H6" s="92"/>
      <c r="I6" s="92" t="s">
        <v>55</v>
      </c>
      <c r="J6" s="92" t="s">
        <v>58</v>
      </c>
      <c r="K6" s="92" t="s">
        <v>529</v>
      </c>
      <c r="L6" s="92" t="s">
        <v>530</v>
      </c>
      <c r="M6" s="105" t="s">
        <v>531</v>
      </c>
      <c r="N6" s="106" t="s">
        <v>532</v>
      </c>
      <c r="O6" s="106"/>
      <c r="P6" s="113"/>
      <c r="Q6" s="106"/>
      <c r="R6" s="114"/>
      <c r="S6" s="93"/>
    </row>
    <row r="7" ht="54" customHeight="1" spans="1:19">
      <c r="A7" s="19"/>
      <c r="B7" s="93"/>
      <c r="C7" s="93"/>
      <c r="D7" s="94"/>
      <c r="E7" s="94"/>
      <c r="F7" s="94"/>
      <c r="G7" s="94"/>
      <c r="H7" s="94"/>
      <c r="I7" s="94"/>
      <c r="J7" s="94" t="s">
        <v>57</v>
      </c>
      <c r="K7" s="94"/>
      <c r="L7" s="94"/>
      <c r="M7" s="107"/>
      <c r="N7" s="94" t="s">
        <v>57</v>
      </c>
      <c r="O7" s="94" t="s">
        <v>64</v>
      </c>
      <c r="P7" s="93" t="s">
        <v>65</v>
      </c>
      <c r="Q7" s="94" t="s">
        <v>66</v>
      </c>
      <c r="R7" s="107" t="s">
        <v>67</v>
      </c>
      <c r="S7" s="93" t="s">
        <v>68</v>
      </c>
    </row>
    <row r="8" s="1" customFormat="1" ht="18" customHeight="1" spans="1:19">
      <c r="A8" s="116">
        <v>1</v>
      </c>
      <c r="B8" s="116" t="s">
        <v>84</v>
      </c>
      <c r="C8" s="117">
        <v>3</v>
      </c>
      <c r="D8" s="117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</row>
    <row r="9" s="1" customFormat="1" ht="21" customHeight="1" spans="1:19">
      <c r="A9" s="95" t="s">
        <v>70</v>
      </c>
      <c r="B9" s="96" t="s">
        <v>70</v>
      </c>
      <c r="C9" s="96" t="s">
        <v>266</v>
      </c>
      <c r="D9" s="97" t="s">
        <v>533</v>
      </c>
      <c r="E9" s="97" t="s">
        <v>533</v>
      </c>
      <c r="F9" s="97" t="s">
        <v>391</v>
      </c>
      <c r="G9" s="118">
        <v>1</v>
      </c>
      <c r="H9" s="108">
        <v>14118</v>
      </c>
      <c r="I9" s="108">
        <v>14118</v>
      </c>
      <c r="J9" s="108">
        <v>14118</v>
      </c>
      <c r="K9" s="108"/>
      <c r="L9" s="108"/>
      <c r="M9" s="108"/>
      <c r="N9" s="108"/>
      <c r="O9" s="108"/>
      <c r="P9" s="108"/>
      <c r="Q9" s="108"/>
      <c r="R9" s="108"/>
      <c r="S9" s="108"/>
    </row>
    <row r="10" s="1" customFormat="1" ht="21" customHeight="1" spans="1:19">
      <c r="A10" s="95" t="s">
        <v>70</v>
      </c>
      <c r="B10" s="96" t="s">
        <v>70</v>
      </c>
      <c r="C10" s="96" t="s">
        <v>266</v>
      </c>
      <c r="D10" s="97" t="s">
        <v>534</v>
      </c>
      <c r="E10" s="97" t="s">
        <v>535</v>
      </c>
      <c r="F10" s="97" t="s">
        <v>391</v>
      </c>
      <c r="G10" s="118">
        <v>1</v>
      </c>
      <c r="H10" s="108">
        <v>2000</v>
      </c>
      <c r="I10" s="108">
        <v>2000</v>
      </c>
      <c r="J10" s="108">
        <v>2000</v>
      </c>
      <c r="K10" s="108"/>
      <c r="L10" s="108"/>
      <c r="M10" s="108"/>
      <c r="N10" s="108"/>
      <c r="O10" s="108"/>
      <c r="P10" s="108"/>
      <c r="Q10" s="108"/>
      <c r="R10" s="108"/>
      <c r="S10" s="108"/>
    </row>
    <row r="11" s="1" customFormat="1" ht="21" customHeight="1" spans="1:19">
      <c r="A11" s="95" t="s">
        <v>70</v>
      </c>
      <c r="B11" s="96" t="s">
        <v>70</v>
      </c>
      <c r="C11" s="96" t="s">
        <v>344</v>
      </c>
      <c r="D11" s="97" t="s">
        <v>536</v>
      </c>
      <c r="E11" s="97" t="s">
        <v>537</v>
      </c>
      <c r="F11" s="97" t="s">
        <v>391</v>
      </c>
      <c r="G11" s="118">
        <v>1</v>
      </c>
      <c r="H11" s="108">
        <v>120000</v>
      </c>
      <c r="I11" s="108">
        <v>120000</v>
      </c>
      <c r="J11" s="108">
        <v>120000</v>
      </c>
      <c r="K11" s="108"/>
      <c r="L11" s="108"/>
      <c r="M11" s="108"/>
      <c r="N11" s="108"/>
      <c r="O11" s="108"/>
      <c r="P11" s="108"/>
      <c r="Q11" s="108"/>
      <c r="R11" s="108"/>
      <c r="S11" s="108"/>
    </row>
    <row r="12" s="1" customFormat="1" ht="21" customHeight="1" spans="1:19">
      <c r="A12" s="95" t="s">
        <v>70</v>
      </c>
      <c r="B12" s="96" t="s">
        <v>70</v>
      </c>
      <c r="C12" s="96" t="s">
        <v>344</v>
      </c>
      <c r="D12" s="97" t="s">
        <v>538</v>
      </c>
      <c r="E12" s="97" t="s">
        <v>537</v>
      </c>
      <c r="F12" s="97" t="s">
        <v>391</v>
      </c>
      <c r="G12" s="118">
        <v>1</v>
      </c>
      <c r="H12" s="108">
        <v>150000</v>
      </c>
      <c r="I12" s="108">
        <v>150000</v>
      </c>
      <c r="J12" s="108">
        <v>150000</v>
      </c>
      <c r="K12" s="108"/>
      <c r="L12" s="108"/>
      <c r="M12" s="108"/>
      <c r="N12" s="108"/>
      <c r="O12" s="108"/>
      <c r="P12" s="108"/>
      <c r="Q12" s="108"/>
      <c r="R12" s="108"/>
      <c r="S12" s="108"/>
    </row>
    <row r="13" s="1" customFormat="1" ht="21" customHeight="1" spans="1:19">
      <c r="A13" s="98" t="s">
        <v>213</v>
      </c>
      <c r="B13" s="99"/>
      <c r="C13" s="99"/>
      <c r="D13" s="100"/>
      <c r="E13" s="100"/>
      <c r="F13" s="100"/>
      <c r="G13" s="119"/>
      <c r="H13" s="108">
        <v>286118</v>
      </c>
      <c r="I13" s="108">
        <v>286118</v>
      </c>
      <c r="J13" s="108">
        <v>286118</v>
      </c>
      <c r="K13" s="108"/>
      <c r="L13" s="108"/>
      <c r="M13" s="108"/>
      <c r="N13" s="108"/>
      <c r="O13" s="108"/>
      <c r="P13" s="108"/>
      <c r="Q13" s="108"/>
      <c r="R13" s="108"/>
      <c r="S13" s="108"/>
    </row>
    <row r="14" ht="21" customHeight="1" spans="1:19">
      <c r="A14" s="115" t="s">
        <v>539</v>
      </c>
      <c r="B14" s="6"/>
      <c r="C14" s="6"/>
      <c r="D14" s="115"/>
      <c r="E14" s="115"/>
      <c r="F14" s="115"/>
      <c r="G14" s="120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</row>
    <row r="36" customHeight="1" spans="2:2">
      <c r="B36" s="1"/>
    </row>
    <row r="37" customHeight="1" spans="2:2">
      <c r="B37" s="1"/>
    </row>
    <row r="38" customHeight="1" spans="2:2">
      <c r="B38" s="1"/>
    </row>
    <row r="39" customHeight="1" spans="2:2">
      <c r="B39" s="1"/>
    </row>
    <row r="40" customHeight="1" spans="2:2">
      <c r="B40" s="1"/>
    </row>
  </sheetData>
  <mergeCells count="19">
    <mergeCell ref="A3:S3"/>
    <mergeCell ref="A4:H4"/>
    <mergeCell ref="I5:S5"/>
    <mergeCell ref="N6:S6"/>
    <mergeCell ref="A13:G13"/>
    <mergeCell ref="A14:S14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37"/>
  <sheetViews>
    <sheetView showZeros="0" workbookViewId="0">
      <pane ySplit="1" topLeftCell="A2" activePane="bottomLeft" state="frozen"/>
      <selection/>
      <selection pane="bottomLeft" activeCell="D18" sqref="D18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6.5" customHeight="1" spans="1:20">
      <c r="A2" s="85"/>
      <c r="B2" s="86"/>
      <c r="C2" s="86"/>
      <c r="D2" s="86"/>
      <c r="E2" s="86"/>
      <c r="F2" s="86"/>
      <c r="G2" s="86"/>
      <c r="H2" s="85"/>
      <c r="I2" s="85"/>
      <c r="J2" s="85"/>
      <c r="K2" s="85"/>
      <c r="L2" s="85"/>
      <c r="M2" s="85"/>
      <c r="N2" s="101"/>
      <c r="O2" s="85"/>
      <c r="P2" s="85"/>
      <c r="Q2" s="86"/>
      <c r="R2" s="85"/>
      <c r="S2" s="110"/>
      <c r="T2" s="110" t="s">
        <v>540</v>
      </c>
    </row>
    <row r="3" ht="41.25" customHeight="1" spans="1:20">
      <c r="A3" s="75" t="str">
        <f>"2025"&amp;"年部门政府购买服务预算表"</f>
        <v>2025年部门政府购买服务预算表</v>
      </c>
      <c r="B3" s="67"/>
      <c r="C3" s="67"/>
      <c r="D3" s="67"/>
      <c r="E3" s="67"/>
      <c r="F3" s="67"/>
      <c r="G3" s="67"/>
      <c r="H3" s="87"/>
      <c r="I3" s="87"/>
      <c r="J3" s="87"/>
      <c r="K3" s="87"/>
      <c r="L3" s="87"/>
      <c r="M3" s="87"/>
      <c r="N3" s="102"/>
      <c r="O3" s="87"/>
      <c r="P3" s="87"/>
      <c r="Q3" s="67"/>
      <c r="R3" s="87"/>
      <c r="S3" s="102"/>
      <c r="T3" s="67"/>
    </row>
    <row r="4" ht="22.5" customHeight="1" spans="1:20">
      <c r="A4" s="76" t="s">
        <v>1</v>
      </c>
      <c r="B4" s="88"/>
      <c r="C4" s="88"/>
      <c r="D4" s="88"/>
      <c r="E4" s="88"/>
      <c r="F4" s="88"/>
      <c r="G4" s="88"/>
      <c r="H4" s="77"/>
      <c r="I4" s="77"/>
      <c r="J4" s="77"/>
      <c r="K4" s="77"/>
      <c r="L4" s="77"/>
      <c r="M4" s="77"/>
      <c r="N4" s="101"/>
      <c r="O4" s="85"/>
      <c r="P4" s="85"/>
      <c r="Q4" s="86"/>
      <c r="R4" s="85"/>
      <c r="S4" s="111"/>
      <c r="T4" s="110" t="s">
        <v>2</v>
      </c>
    </row>
    <row r="5" ht="24" customHeight="1" spans="1:20">
      <c r="A5" s="11" t="s">
        <v>222</v>
      </c>
      <c r="B5" s="89"/>
      <c r="C5" s="89" t="s">
        <v>523</v>
      </c>
      <c r="D5" s="89" t="s">
        <v>541</v>
      </c>
      <c r="E5" s="89" t="s">
        <v>542</v>
      </c>
      <c r="F5" s="89" t="s">
        <v>543</v>
      </c>
      <c r="G5" s="89" t="s">
        <v>544</v>
      </c>
      <c r="H5" s="90" t="s">
        <v>545</v>
      </c>
      <c r="I5" s="90" t="s">
        <v>546</v>
      </c>
      <c r="J5" s="103" t="s">
        <v>229</v>
      </c>
      <c r="K5" s="103"/>
      <c r="L5" s="103"/>
      <c r="M5" s="103"/>
      <c r="N5" s="104"/>
      <c r="O5" s="103"/>
      <c r="P5" s="103"/>
      <c r="Q5" s="112"/>
      <c r="R5" s="103"/>
      <c r="S5" s="104"/>
      <c r="T5" s="79"/>
    </row>
    <row r="6" ht="24" customHeight="1" spans="1:20">
      <c r="A6" s="16"/>
      <c r="B6" s="91"/>
      <c r="C6" s="91"/>
      <c r="D6" s="91"/>
      <c r="E6" s="91"/>
      <c r="F6" s="91"/>
      <c r="G6" s="91"/>
      <c r="H6" s="92"/>
      <c r="I6" s="92"/>
      <c r="J6" s="92" t="s">
        <v>55</v>
      </c>
      <c r="K6" s="92" t="s">
        <v>58</v>
      </c>
      <c r="L6" s="92" t="s">
        <v>529</v>
      </c>
      <c r="M6" s="92" t="s">
        <v>530</v>
      </c>
      <c r="N6" s="105" t="s">
        <v>531</v>
      </c>
      <c r="O6" s="106" t="s">
        <v>532</v>
      </c>
      <c r="P6" s="106"/>
      <c r="Q6" s="113"/>
      <c r="R6" s="106"/>
      <c r="S6" s="114"/>
      <c r="T6" s="93"/>
    </row>
    <row r="7" ht="54" customHeight="1" spans="1:20">
      <c r="A7" s="19"/>
      <c r="B7" s="93"/>
      <c r="C7" s="93"/>
      <c r="D7" s="93"/>
      <c r="E7" s="93"/>
      <c r="F7" s="93"/>
      <c r="G7" s="93"/>
      <c r="H7" s="94"/>
      <c r="I7" s="94"/>
      <c r="J7" s="94"/>
      <c r="K7" s="94" t="s">
        <v>57</v>
      </c>
      <c r="L7" s="94"/>
      <c r="M7" s="94"/>
      <c r="N7" s="107"/>
      <c r="O7" s="94" t="s">
        <v>57</v>
      </c>
      <c r="P7" s="94" t="s">
        <v>64</v>
      </c>
      <c r="Q7" s="93" t="s">
        <v>65</v>
      </c>
      <c r="R7" s="94" t="s">
        <v>66</v>
      </c>
      <c r="S7" s="107" t="s">
        <v>67</v>
      </c>
      <c r="T7" s="93" t="s">
        <v>68</v>
      </c>
    </row>
    <row r="8" ht="17.25" customHeight="1" spans="1:20">
      <c r="A8" s="20">
        <v>1</v>
      </c>
      <c r="B8" s="93">
        <v>2</v>
      </c>
      <c r="C8" s="20">
        <v>3</v>
      </c>
      <c r="D8" s="20">
        <v>4</v>
      </c>
      <c r="E8" s="93">
        <v>5</v>
      </c>
      <c r="F8" s="20">
        <v>6</v>
      </c>
      <c r="G8" s="20">
        <v>7</v>
      </c>
      <c r="H8" s="93">
        <v>8</v>
      </c>
      <c r="I8" s="20">
        <v>9</v>
      </c>
      <c r="J8" s="20">
        <v>10</v>
      </c>
      <c r="K8" s="93">
        <v>11</v>
      </c>
      <c r="L8" s="20">
        <v>12</v>
      </c>
      <c r="M8" s="20">
        <v>13</v>
      </c>
      <c r="N8" s="93">
        <v>14</v>
      </c>
      <c r="O8" s="20">
        <v>15</v>
      </c>
      <c r="P8" s="20">
        <v>16</v>
      </c>
      <c r="Q8" s="93">
        <v>17</v>
      </c>
      <c r="R8" s="20">
        <v>18</v>
      </c>
      <c r="S8" s="20">
        <v>19</v>
      </c>
      <c r="T8" s="20">
        <v>20</v>
      </c>
    </row>
    <row r="9" s="1" customFormat="1" ht="21" customHeight="1" spans="1:20">
      <c r="A9" s="95" t="s">
        <v>70</v>
      </c>
      <c r="B9" s="96" t="s">
        <v>70</v>
      </c>
      <c r="C9" s="96" t="s">
        <v>266</v>
      </c>
      <c r="D9" s="96" t="s">
        <v>547</v>
      </c>
      <c r="E9" s="96" t="s">
        <v>548</v>
      </c>
      <c r="F9" s="96" t="s">
        <v>76</v>
      </c>
      <c r="G9" s="96" t="s">
        <v>549</v>
      </c>
      <c r="H9" s="97" t="s">
        <v>98</v>
      </c>
      <c r="I9" s="97" t="s">
        <v>550</v>
      </c>
      <c r="J9" s="108">
        <v>14118</v>
      </c>
      <c r="K9" s="108">
        <v>14118</v>
      </c>
      <c r="L9" s="108"/>
      <c r="M9" s="108"/>
      <c r="N9" s="108"/>
      <c r="O9" s="108"/>
      <c r="P9" s="108"/>
      <c r="Q9" s="108"/>
      <c r="R9" s="108"/>
      <c r="S9" s="108"/>
      <c r="T9" s="108"/>
    </row>
    <row r="10" s="1" customFormat="1" ht="21" customHeight="1" spans="1:20">
      <c r="A10" s="95" t="s">
        <v>70</v>
      </c>
      <c r="B10" s="96" t="s">
        <v>70</v>
      </c>
      <c r="C10" s="96" t="s">
        <v>266</v>
      </c>
      <c r="D10" s="96" t="s">
        <v>534</v>
      </c>
      <c r="E10" s="96" t="s">
        <v>551</v>
      </c>
      <c r="F10" s="96" t="s">
        <v>76</v>
      </c>
      <c r="G10" s="96" t="s">
        <v>549</v>
      </c>
      <c r="H10" s="97" t="s">
        <v>98</v>
      </c>
      <c r="I10" s="97" t="s">
        <v>534</v>
      </c>
      <c r="J10" s="108">
        <v>2000</v>
      </c>
      <c r="K10" s="108">
        <v>2000</v>
      </c>
      <c r="L10" s="108"/>
      <c r="M10" s="108"/>
      <c r="N10" s="108"/>
      <c r="O10" s="108"/>
      <c r="P10" s="108"/>
      <c r="Q10" s="108"/>
      <c r="R10" s="108"/>
      <c r="S10" s="108"/>
      <c r="T10" s="108"/>
    </row>
    <row r="11" s="1" customFormat="1" ht="21" customHeight="1" spans="1:20">
      <c r="A11" s="95" t="s">
        <v>70</v>
      </c>
      <c r="B11" s="96" t="s">
        <v>70</v>
      </c>
      <c r="C11" s="96" t="s">
        <v>344</v>
      </c>
      <c r="D11" s="96" t="s">
        <v>552</v>
      </c>
      <c r="E11" s="96" t="s">
        <v>553</v>
      </c>
      <c r="F11" s="96" t="s">
        <v>77</v>
      </c>
      <c r="G11" s="96" t="s">
        <v>549</v>
      </c>
      <c r="H11" s="97" t="s">
        <v>98</v>
      </c>
      <c r="I11" s="97" t="s">
        <v>554</v>
      </c>
      <c r="J11" s="108">
        <v>120000</v>
      </c>
      <c r="K11" s="108">
        <v>120000</v>
      </c>
      <c r="L11" s="108"/>
      <c r="M11" s="108"/>
      <c r="N11" s="108"/>
      <c r="O11" s="108"/>
      <c r="P11" s="108"/>
      <c r="Q11" s="108"/>
      <c r="R11" s="108"/>
      <c r="S11" s="108"/>
      <c r="T11" s="108"/>
    </row>
    <row r="12" s="1" customFormat="1" ht="21" customHeight="1" spans="1:20">
      <c r="A12" s="95" t="s">
        <v>70</v>
      </c>
      <c r="B12" s="96" t="s">
        <v>70</v>
      </c>
      <c r="C12" s="96" t="s">
        <v>344</v>
      </c>
      <c r="D12" s="96" t="s">
        <v>555</v>
      </c>
      <c r="E12" s="96" t="s">
        <v>553</v>
      </c>
      <c r="F12" s="96" t="s">
        <v>77</v>
      </c>
      <c r="G12" s="96" t="s">
        <v>549</v>
      </c>
      <c r="H12" s="97" t="s">
        <v>98</v>
      </c>
      <c r="I12" s="97" t="s">
        <v>554</v>
      </c>
      <c r="J12" s="108">
        <v>150000</v>
      </c>
      <c r="K12" s="108">
        <v>150000</v>
      </c>
      <c r="L12" s="108"/>
      <c r="M12" s="108"/>
      <c r="N12" s="108"/>
      <c r="O12" s="108"/>
      <c r="P12" s="108"/>
      <c r="Q12" s="108"/>
      <c r="R12" s="108"/>
      <c r="S12" s="108"/>
      <c r="T12" s="108"/>
    </row>
    <row r="13" s="1" customFormat="1" ht="21" customHeight="1" spans="1:20">
      <c r="A13" s="98" t="s">
        <v>213</v>
      </c>
      <c r="B13" s="99"/>
      <c r="C13" s="99"/>
      <c r="D13" s="99"/>
      <c r="E13" s="99"/>
      <c r="F13" s="99"/>
      <c r="G13" s="99"/>
      <c r="H13" s="100"/>
      <c r="I13" s="109"/>
      <c r="J13" s="108">
        <v>286118</v>
      </c>
      <c r="K13" s="108">
        <v>286118</v>
      </c>
      <c r="L13" s="108"/>
      <c r="M13" s="108"/>
      <c r="N13" s="108"/>
      <c r="O13" s="108"/>
      <c r="P13" s="108"/>
      <c r="Q13" s="108"/>
      <c r="R13" s="108"/>
      <c r="S13" s="108"/>
      <c r="T13" s="108"/>
    </row>
    <row r="33" customHeight="1" spans="2:2">
      <c r="B33" s="1"/>
    </row>
    <row r="34" customHeight="1" spans="2:2">
      <c r="B34" s="1"/>
    </row>
    <row r="35" customHeight="1" spans="2:2">
      <c r="B35" s="1"/>
    </row>
    <row r="36" customHeight="1" spans="2:2">
      <c r="B36" s="1"/>
    </row>
    <row r="37" customHeight="1" spans="2:2">
      <c r="B37" s="1"/>
    </row>
  </sheetData>
  <mergeCells count="19">
    <mergeCell ref="A3:T3"/>
    <mergeCell ref="A4:I4"/>
    <mergeCell ref="J5:T5"/>
    <mergeCell ref="O6:T6"/>
    <mergeCell ref="A13:I1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37"/>
  <sheetViews>
    <sheetView showZeros="0" workbookViewId="0">
      <pane ySplit="1" topLeftCell="A2" activePane="bottomLeft" state="frozen"/>
      <selection/>
      <selection pane="bottomLeft" activeCell="E11" sqref="E11"/>
    </sheetView>
  </sheetViews>
  <sheetFormatPr defaultColWidth="9.14166666666667" defaultRowHeight="14.25" customHeight="1" outlineLevelCol="4"/>
  <cols>
    <col min="1" max="1" width="37.7083333333333" customWidth="1"/>
    <col min="2" max="5" width="20" customWidth="1"/>
  </cols>
  <sheetData>
    <row r="1" customHeight="1" spans="1:5">
      <c r="A1" s="2"/>
      <c r="B1" s="2"/>
      <c r="C1" s="2"/>
      <c r="D1" s="2"/>
      <c r="E1" s="2"/>
    </row>
    <row r="2" ht="17.25" customHeight="1" spans="4:5">
      <c r="D2" s="74"/>
      <c r="E2" s="4" t="s">
        <v>556</v>
      </c>
    </row>
    <row r="3" ht="41.25" customHeight="1" spans="1:5">
      <c r="A3" s="75" t="str">
        <f>"2025"&amp;"年区对下转移支付预算表"</f>
        <v>2025年区对下转移支付预算表</v>
      </c>
      <c r="B3" s="5"/>
      <c r="C3" s="5"/>
      <c r="D3" s="5"/>
      <c r="E3" s="67"/>
    </row>
    <row r="4" ht="18" customHeight="1" spans="1:5">
      <c r="A4" s="76" t="s">
        <v>1</v>
      </c>
      <c r="B4" s="77"/>
      <c r="C4" s="77"/>
      <c r="D4" s="78"/>
      <c r="E4" s="9" t="s">
        <v>2</v>
      </c>
    </row>
    <row r="5" ht="19.5" customHeight="1" spans="1:5">
      <c r="A5" s="28" t="s">
        <v>557</v>
      </c>
      <c r="B5" s="12" t="s">
        <v>229</v>
      </c>
      <c r="C5" s="13"/>
      <c r="D5" s="13"/>
      <c r="E5" s="79"/>
    </row>
    <row r="6" ht="40.5" customHeight="1" spans="1:5">
      <c r="A6" s="20"/>
      <c r="B6" s="29" t="s">
        <v>55</v>
      </c>
      <c r="C6" s="11" t="s">
        <v>58</v>
      </c>
      <c r="D6" s="80" t="s">
        <v>529</v>
      </c>
      <c r="E6" s="81" t="s">
        <v>558</v>
      </c>
    </row>
    <row r="7" ht="19.5" customHeight="1" spans="1:5">
      <c r="A7" s="21">
        <v>1</v>
      </c>
      <c r="B7" s="82">
        <v>2</v>
      </c>
      <c r="C7" s="21">
        <v>3</v>
      </c>
      <c r="D7" s="83">
        <v>4</v>
      </c>
      <c r="E7" s="37">
        <v>5</v>
      </c>
    </row>
    <row r="8" ht="19.5" customHeight="1" spans="1:5">
      <c r="A8" s="30"/>
      <c r="B8" s="84"/>
      <c r="C8" s="84"/>
      <c r="D8" s="84"/>
      <c r="E8" s="84"/>
    </row>
    <row r="9" ht="19.5" customHeight="1" spans="1:5">
      <c r="A9" s="71"/>
      <c r="B9" s="84"/>
      <c r="C9" s="84"/>
      <c r="D9" s="84"/>
      <c r="E9" s="84"/>
    </row>
    <row r="10" customHeight="1" spans="1:1">
      <c r="A10" t="s">
        <v>559</v>
      </c>
    </row>
    <row r="33" customHeight="1" spans="2:2">
      <c r="B33" s="1"/>
    </row>
    <row r="34" customHeight="1" spans="2:2">
      <c r="B34" s="1"/>
    </row>
    <row r="35" customHeight="1" spans="2:2">
      <c r="B35" s="1"/>
    </row>
    <row r="36" customHeight="1" spans="2:2">
      <c r="B36" s="1"/>
    </row>
    <row r="37" customHeight="1" spans="2:2">
      <c r="B37" s="1"/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7"/>
  <sheetViews>
    <sheetView showZeros="0" workbookViewId="0">
      <pane ySplit="1" topLeftCell="A2" activePane="bottomLeft" state="frozen"/>
      <selection/>
      <selection pane="bottomLeft" activeCell="F20" sqref="F20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560</v>
      </c>
    </row>
    <row r="3" ht="41.25" customHeight="1" spans="1:10">
      <c r="A3" s="66" t="str">
        <f>"2025"&amp;"年区对下转移支付绩效目标表"</f>
        <v>2025年区对下转移支付绩效目标表</v>
      </c>
      <c r="B3" s="5"/>
      <c r="C3" s="5"/>
      <c r="D3" s="5"/>
      <c r="E3" s="5"/>
      <c r="F3" s="67"/>
      <c r="G3" s="5"/>
      <c r="H3" s="67"/>
      <c r="I3" s="67"/>
      <c r="J3" s="5"/>
    </row>
    <row r="4" ht="17.25" customHeight="1" spans="1:1">
      <c r="A4" s="6" t="s">
        <v>1</v>
      </c>
    </row>
    <row r="5" ht="44.25" customHeight="1" spans="1:10">
      <c r="A5" s="68" t="s">
        <v>557</v>
      </c>
      <c r="B5" s="68" t="s">
        <v>348</v>
      </c>
      <c r="C5" s="68" t="s">
        <v>349</v>
      </c>
      <c r="D5" s="68" t="s">
        <v>350</v>
      </c>
      <c r="E5" s="68" t="s">
        <v>351</v>
      </c>
      <c r="F5" s="69" t="s">
        <v>352</v>
      </c>
      <c r="G5" s="68" t="s">
        <v>353</v>
      </c>
      <c r="H5" s="69" t="s">
        <v>354</v>
      </c>
      <c r="I5" s="69" t="s">
        <v>355</v>
      </c>
      <c r="J5" s="68" t="s">
        <v>356</v>
      </c>
    </row>
    <row r="6" ht="14.25" customHeight="1" spans="1:10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9">
        <v>6</v>
      </c>
      <c r="G6" s="68">
        <v>7</v>
      </c>
      <c r="H6" s="69">
        <v>8</v>
      </c>
      <c r="I6" s="69">
        <v>9</v>
      </c>
      <c r="J6" s="68">
        <v>10</v>
      </c>
    </row>
    <row r="7" ht="42" customHeight="1" spans="1:10">
      <c r="A7" s="30"/>
      <c r="B7" s="70"/>
      <c r="C7" s="71"/>
      <c r="D7" s="71"/>
      <c r="E7" s="72"/>
      <c r="F7" s="73"/>
      <c r="G7" s="72"/>
      <c r="H7" s="73"/>
      <c r="I7" s="73"/>
      <c r="J7" s="72"/>
    </row>
    <row r="8" ht="42" customHeight="1" spans="1:10">
      <c r="A8" s="30"/>
      <c r="B8" s="22"/>
      <c r="C8" s="22"/>
      <c r="D8" s="22"/>
      <c r="E8" s="30"/>
      <c r="F8" s="22"/>
      <c r="G8" s="30"/>
      <c r="H8" s="22"/>
      <c r="I8" s="22"/>
      <c r="J8" s="30"/>
    </row>
    <row r="9" customHeight="1" spans="1:1">
      <c r="A9" t="s">
        <v>559</v>
      </c>
    </row>
    <row r="33" customHeight="1" spans="2:2">
      <c r="B33" s="1"/>
    </row>
    <row r="34" customHeight="1" spans="2:2">
      <c r="B34" s="1"/>
    </row>
    <row r="35" customHeight="1" spans="2:2">
      <c r="B35" s="1"/>
    </row>
    <row r="36" customHeight="1" spans="2:2">
      <c r="B36" s="1"/>
    </row>
    <row r="37" customHeight="1" spans="2:2">
      <c r="B37" s="1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37"/>
  <sheetViews>
    <sheetView showZeros="0" workbookViewId="0">
      <pane ySplit="1" topLeftCell="A2" activePane="bottomLeft" state="frozen"/>
      <selection/>
      <selection pane="bottomLeft" activeCell="F37" sqref="F37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39" t="s">
        <v>561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">
        <v>1</v>
      </c>
      <c r="B4" s="46"/>
      <c r="C4" s="46"/>
      <c r="D4" s="47"/>
      <c r="F4" s="44"/>
      <c r="G4" s="43"/>
      <c r="H4" s="43"/>
      <c r="I4" s="65" t="s">
        <v>2</v>
      </c>
    </row>
    <row r="5" ht="28.5" customHeight="1" spans="1:9">
      <c r="A5" s="48" t="s">
        <v>222</v>
      </c>
      <c r="B5" s="49" t="s">
        <v>519</v>
      </c>
      <c r="C5" s="50" t="s">
        <v>562</v>
      </c>
      <c r="D5" s="48" t="s">
        <v>563</v>
      </c>
      <c r="E5" s="48" t="s">
        <v>564</v>
      </c>
      <c r="F5" s="48" t="s">
        <v>565</v>
      </c>
      <c r="G5" s="49" t="s">
        <v>566</v>
      </c>
      <c r="H5" s="37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527</v>
      </c>
      <c r="H6" s="49" t="s">
        <v>567</v>
      </c>
      <c r="I6" s="49" t="s">
        <v>568</v>
      </c>
    </row>
    <row r="7" ht="17.25" customHeight="1" spans="1:9">
      <c r="A7" s="53" t="s">
        <v>83</v>
      </c>
      <c r="B7" s="54" t="s">
        <v>84</v>
      </c>
      <c r="C7" s="55" t="s">
        <v>84</v>
      </c>
      <c r="D7" s="53">
        <v>3</v>
      </c>
      <c r="E7" s="56" t="s">
        <v>452</v>
      </c>
      <c r="F7" s="53" t="s">
        <v>86</v>
      </c>
      <c r="G7" s="55" t="s">
        <v>87</v>
      </c>
      <c r="H7" s="57" t="s">
        <v>88</v>
      </c>
      <c r="I7" s="56" t="s">
        <v>89</v>
      </c>
    </row>
    <row r="8" ht="19.5" customHeight="1" spans="1:9">
      <c r="A8" s="58"/>
      <c r="B8" s="32"/>
      <c r="C8" s="32"/>
      <c r="D8" s="30"/>
      <c r="E8" s="22"/>
      <c r="F8" s="57"/>
      <c r="G8" s="59"/>
      <c r="H8" s="60"/>
      <c r="I8" s="60"/>
    </row>
    <row r="9" ht="19.5" customHeight="1" spans="1:9">
      <c r="A9" s="61" t="s">
        <v>55</v>
      </c>
      <c r="B9" s="62"/>
      <c r="C9" s="62"/>
      <c r="D9" s="63"/>
      <c r="E9" s="64"/>
      <c r="F9" s="64"/>
      <c r="G9" s="59"/>
      <c r="H9" s="60"/>
      <c r="I9" s="60"/>
    </row>
    <row r="10" customHeight="1" spans="1:1">
      <c r="A10" t="s">
        <v>569</v>
      </c>
    </row>
    <row r="33" customHeight="1" spans="2:2">
      <c r="B33" s="1"/>
    </row>
    <row r="34" customHeight="1" spans="2:2">
      <c r="B34" s="1"/>
    </row>
    <row r="35" customHeight="1" spans="2:2">
      <c r="B35" s="1"/>
    </row>
    <row r="36" customHeight="1" spans="2:2">
      <c r="B36" s="1"/>
    </row>
    <row r="37" customHeight="1" spans="2:2">
      <c r="B37" s="1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37"/>
  <sheetViews>
    <sheetView showZeros="0" workbookViewId="0">
      <pane ySplit="1" topLeftCell="A2" activePane="bottomLeft" state="frozen"/>
      <selection/>
      <selection pane="bottomLeft" activeCell="E21" sqref="E2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570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9" t="s">
        <v>2</v>
      </c>
    </row>
    <row r="5" ht="21.75" customHeight="1" spans="1:11">
      <c r="A5" s="10" t="s">
        <v>320</v>
      </c>
      <c r="B5" s="10"/>
      <c r="C5" s="10" t="s">
        <v>321</v>
      </c>
      <c r="D5" s="11" t="s">
        <v>225</v>
      </c>
      <c r="E5" s="11" t="s">
        <v>226</v>
      </c>
      <c r="F5" s="11" t="s">
        <v>322</v>
      </c>
      <c r="G5" s="11" t="s">
        <v>323</v>
      </c>
      <c r="H5" s="28" t="s">
        <v>55</v>
      </c>
      <c r="I5" s="12" t="s">
        <v>571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29"/>
      <c r="I6" s="11" t="s">
        <v>58</v>
      </c>
      <c r="J6" s="11" t="s">
        <v>59</v>
      </c>
      <c r="K6" s="11" t="s">
        <v>60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57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7">
        <v>10</v>
      </c>
      <c r="K8" s="37">
        <v>11</v>
      </c>
    </row>
    <row r="9" ht="18.75" customHeight="1" spans="1:11">
      <c r="A9" s="30"/>
      <c r="B9" s="22"/>
      <c r="C9" s="30"/>
      <c r="D9" s="30"/>
      <c r="E9" s="30"/>
      <c r="F9" s="30"/>
      <c r="G9" s="30"/>
      <c r="H9" s="31"/>
      <c r="I9" s="38"/>
      <c r="J9" s="38"/>
      <c r="K9" s="31"/>
    </row>
    <row r="10" ht="18.75" customHeight="1" spans="1:11">
      <c r="A10" s="32"/>
      <c r="B10" s="22"/>
      <c r="C10" s="22"/>
      <c r="D10" s="22"/>
      <c r="E10" s="22"/>
      <c r="F10" s="22"/>
      <c r="G10" s="22"/>
      <c r="H10" s="33"/>
      <c r="I10" s="33"/>
      <c r="J10" s="33"/>
      <c r="K10" s="31"/>
    </row>
    <row r="11" ht="18.75" customHeight="1" spans="1:11">
      <c r="A11" s="34" t="s">
        <v>213</v>
      </c>
      <c r="B11" s="35"/>
      <c r="C11" s="35"/>
      <c r="D11" s="35"/>
      <c r="E11" s="35"/>
      <c r="F11" s="35"/>
      <c r="G11" s="36"/>
      <c r="H11" s="33"/>
      <c r="I11" s="33"/>
      <c r="J11" s="33"/>
      <c r="K11" s="31"/>
    </row>
    <row r="12" customHeight="1" spans="1:1">
      <c r="A12" t="s">
        <v>572</v>
      </c>
    </row>
    <row r="33" customHeight="1" spans="2:2">
      <c r="B33" s="1"/>
    </row>
    <row r="34" customHeight="1" spans="2:2">
      <c r="B34" s="1"/>
    </row>
    <row r="35" customHeight="1" spans="2:2">
      <c r="B35" s="1"/>
    </row>
    <row r="36" customHeight="1" spans="2:2">
      <c r="B36" s="1"/>
    </row>
    <row r="37" customHeight="1" spans="2:2">
      <c r="B37" s="1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6"/>
  <sheetViews>
    <sheetView showZeros="0" workbookViewId="0">
      <pane ySplit="1" topLeftCell="A2" activePane="bottomLeft" state="frozen"/>
      <selection/>
      <selection pane="bottomLeft" activeCell="G29" sqref="G29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573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">
        <v>1</v>
      </c>
      <c r="B4" s="7"/>
      <c r="C4" s="7"/>
      <c r="D4" s="7"/>
      <c r="E4" s="8"/>
      <c r="F4" s="8"/>
      <c r="G4" s="9" t="s">
        <v>2</v>
      </c>
    </row>
    <row r="5" ht="21.75" customHeight="1" spans="1:7">
      <c r="A5" s="10" t="s">
        <v>321</v>
      </c>
      <c r="B5" s="10"/>
      <c r="C5" s="10" t="s">
        <v>224</v>
      </c>
      <c r="D5" s="11" t="s">
        <v>574</v>
      </c>
      <c r="E5" s="12" t="s">
        <v>58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57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s="1" customFormat="1" ht="18.75" customHeight="1" spans="1:7">
      <c r="A9" s="22" t="s">
        <v>70</v>
      </c>
      <c r="B9" s="22" t="s">
        <v>575</v>
      </c>
      <c r="C9" s="22" t="s">
        <v>328</v>
      </c>
      <c r="D9" s="22" t="s">
        <v>576</v>
      </c>
      <c r="E9" s="23">
        <v>24600</v>
      </c>
      <c r="F9" s="23">
        <v>24600</v>
      </c>
      <c r="G9" s="23">
        <v>24600</v>
      </c>
    </row>
    <row r="10" s="1" customFormat="1" ht="18.75" customHeight="1" spans="1:7">
      <c r="A10" s="24" t="s">
        <v>70</v>
      </c>
      <c r="B10" s="22" t="s">
        <v>577</v>
      </c>
      <c r="C10" s="22" t="s">
        <v>331</v>
      </c>
      <c r="D10" s="22" t="s">
        <v>576</v>
      </c>
      <c r="E10" s="23">
        <v>389376</v>
      </c>
      <c r="F10" s="23">
        <v>389376</v>
      </c>
      <c r="G10" s="23">
        <v>389376</v>
      </c>
    </row>
    <row r="11" s="1" customFormat="1" ht="18.75" customHeight="1" spans="1:7">
      <c r="A11" s="22" t="s">
        <v>70</v>
      </c>
      <c r="B11" s="22" t="s">
        <v>577</v>
      </c>
      <c r="C11" s="22" t="s">
        <v>333</v>
      </c>
      <c r="D11" s="22" t="s">
        <v>576</v>
      </c>
      <c r="E11" s="23">
        <v>120000</v>
      </c>
      <c r="F11" s="23">
        <v>120000</v>
      </c>
      <c r="G11" s="23">
        <v>120000</v>
      </c>
    </row>
    <row r="12" s="1" customFormat="1" ht="18.75" customHeight="1" spans="1:7">
      <c r="A12" s="24" t="s">
        <v>70</v>
      </c>
      <c r="B12" s="22" t="s">
        <v>578</v>
      </c>
      <c r="C12" s="22" t="s">
        <v>336</v>
      </c>
      <c r="D12" s="22" t="s">
        <v>576</v>
      </c>
      <c r="E12" s="23">
        <v>950000</v>
      </c>
      <c r="F12" s="23">
        <v>950000</v>
      </c>
      <c r="G12" s="23">
        <v>950000</v>
      </c>
    </row>
    <row r="13" s="1" customFormat="1" ht="18.75" customHeight="1" spans="1:7">
      <c r="A13" s="22" t="s">
        <v>70</v>
      </c>
      <c r="B13" s="22" t="s">
        <v>578</v>
      </c>
      <c r="C13" s="22" t="s">
        <v>340</v>
      </c>
      <c r="D13" s="22" t="s">
        <v>576</v>
      </c>
      <c r="E13" s="23">
        <v>63792</v>
      </c>
      <c r="F13" s="23">
        <v>63792</v>
      </c>
      <c r="G13" s="23">
        <v>63792</v>
      </c>
    </row>
    <row r="14" s="1" customFormat="1" ht="18.75" customHeight="1" spans="1:7">
      <c r="A14" s="24" t="s">
        <v>70</v>
      </c>
      <c r="B14" s="22" t="s">
        <v>578</v>
      </c>
      <c r="C14" s="22" t="s">
        <v>342</v>
      </c>
      <c r="D14" s="22" t="s">
        <v>576</v>
      </c>
      <c r="E14" s="23">
        <v>8000</v>
      </c>
      <c r="F14" s="23">
        <v>8000</v>
      </c>
      <c r="G14" s="23">
        <v>8000</v>
      </c>
    </row>
    <row r="15" s="1" customFormat="1" ht="18.75" customHeight="1" spans="1:7">
      <c r="A15" s="22" t="s">
        <v>70</v>
      </c>
      <c r="B15" s="22" t="s">
        <v>578</v>
      </c>
      <c r="C15" s="22" t="s">
        <v>344</v>
      </c>
      <c r="D15" s="22" t="s">
        <v>576</v>
      </c>
      <c r="E15" s="23">
        <v>1750000</v>
      </c>
      <c r="F15" s="23">
        <v>1750000</v>
      </c>
      <c r="G15" s="23">
        <v>1750000</v>
      </c>
    </row>
    <row r="16" s="1" customFormat="1" ht="18.75" customHeight="1" spans="1:7">
      <c r="A16" s="25" t="s">
        <v>55</v>
      </c>
      <c r="B16" s="26"/>
      <c r="C16" s="26"/>
      <c r="D16" s="27"/>
      <c r="E16" s="23">
        <v>3305768</v>
      </c>
      <c r="F16" s="23">
        <f>SUM(F9:F15)</f>
        <v>3305768</v>
      </c>
      <c r="G16" s="23">
        <f>SUM(G9:G15)</f>
        <v>3305768</v>
      </c>
    </row>
    <row r="32" customHeight="1" spans="2:2">
      <c r="B32" s="1"/>
    </row>
    <row r="33" customHeight="1" spans="2:2">
      <c r="B33" s="1"/>
    </row>
    <row r="34" customHeight="1" spans="2:2">
      <c r="B34" s="1"/>
    </row>
    <row r="35" customHeight="1" spans="2:2">
      <c r="B35" s="1"/>
    </row>
    <row r="36" customHeight="1" spans="2:2">
      <c r="B36" s="1"/>
    </row>
  </sheetData>
  <mergeCells count="11">
    <mergeCell ref="A3:G3"/>
    <mergeCell ref="A4:D4"/>
    <mergeCell ref="E5:G5"/>
    <mergeCell ref="A16:D16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36"/>
  <sheetViews>
    <sheetView showGridLines="0" showZeros="0" workbookViewId="0">
      <pane ySplit="1" topLeftCell="A2" activePane="bottomLeft" state="frozen"/>
      <selection/>
      <selection pane="bottomLeft" activeCell="F14" sqref="F14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65" t="s">
        <v>53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">
        <v>1</v>
      </c>
      <c r="S4" s="47" t="s">
        <v>2</v>
      </c>
    </row>
    <row r="5" ht="21.75" customHeight="1" spans="1:19">
      <c r="A5" s="197" t="s">
        <v>54</v>
      </c>
      <c r="B5" s="198"/>
      <c r="C5" s="198" t="s">
        <v>55</v>
      </c>
      <c r="D5" s="199" t="s">
        <v>56</v>
      </c>
      <c r="E5" s="199"/>
      <c r="F5" s="199"/>
      <c r="G5" s="199"/>
      <c r="H5" s="199"/>
      <c r="I5" s="206"/>
      <c r="J5" s="199"/>
      <c r="K5" s="199"/>
      <c r="L5" s="199"/>
      <c r="M5" s="199"/>
      <c r="N5" s="207"/>
      <c r="O5" s="199" t="s">
        <v>46</v>
      </c>
      <c r="P5" s="199"/>
      <c r="Q5" s="199"/>
      <c r="R5" s="199"/>
      <c r="S5" s="207"/>
    </row>
    <row r="6" ht="27" customHeight="1" spans="1:19">
      <c r="A6" s="200"/>
      <c r="B6" s="201"/>
      <c r="C6" s="201"/>
      <c r="D6" s="201" t="s">
        <v>57</v>
      </c>
      <c r="E6" s="201" t="s">
        <v>58</v>
      </c>
      <c r="F6" s="201" t="s">
        <v>59</v>
      </c>
      <c r="G6" s="201" t="s">
        <v>60</v>
      </c>
      <c r="H6" s="201" t="s">
        <v>61</v>
      </c>
      <c r="I6" s="208" t="s">
        <v>62</v>
      </c>
      <c r="J6" s="209"/>
      <c r="K6" s="209"/>
      <c r="L6" s="209"/>
      <c r="M6" s="209"/>
      <c r="N6" s="210"/>
      <c r="O6" s="201" t="s">
        <v>57</v>
      </c>
      <c r="P6" s="201" t="s">
        <v>58</v>
      </c>
      <c r="Q6" s="201" t="s">
        <v>59</v>
      </c>
      <c r="R6" s="201" t="s">
        <v>60</v>
      </c>
      <c r="S6" s="201" t="s">
        <v>63</v>
      </c>
    </row>
    <row r="7" ht="30" customHeight="1" spans="1:19">
      <c r="A7" s="202"/>
      <c r="B7" s="109"/>
      <c r="C7" s="119"/>
      <c r="D7" s="119"/>
      <c r="E7" s="119"/>
      <c r="F7" s="119"/>
      <c r="G7" s="119"/>
      <c r="H7" s="119"/>
      <c r="I7" s="73" t="s">
        <v>57</v>
      </c>
      <c r="J7" s="210" t="s">
        <v>64</v>
      </c>
      <c r="K7" s="210" t="s">
        <v>65</v>
      </c>
      <c r="L7" s="210" t="s">
        <v>66</v>
      </c>
      <c r="M7" s="210" t="s">
        <v>67</v>
      </c>
      <c r="N7" s="210" t="s">
        <v>68</v>
      </c>
      <c r="O7" s="211"/>
      <c r="P7" s="211"/>
      <c r="Q7" s="211"/>
      <c r="R7" s="211"/>
      <c r="S7" s="119"/>
    </row>
    <row r="8" ht="15" customHeight="1" spans="1:19">
      <c r="A8" s="203">
        <v>1</v>
      </c>
      <c r="B8" s="203">
        <v>2</v>
      </c>
      <c r="C8" s="203">
        <v>3</v>
      </c>
      <c r="D8" s="203">
        <v>4</v>
      </c>
      <c r="E8" s="203">
        <v>5</v>
      </c>
      <c r="F8" s="203">
        <v>6</v>
      </c>
      <c r="G8" s="203">
        <v>7</v>
      </c>
      <c r="H8" s="203">
        <v>8</v>
      </c>
      <c r="I8" s="73">
        <v>9</v>
      </c>
      <c r="J8" s="203">
        <v>10</v>
      </c>
      <c r="K8" s="203">
        <v>11</v>
      </c>
      <c r="L8" s="203">
        <v>12</v>
      </c>
      <c r="M8" s="203">
        <v>13</v>
      </c>
      <c r="N8" s="203">
        <v>14</v>
      </c>
      <c r="O8" s="203">
        <v>15</v>
      </c>
      <c r="P8" s="203">
        <v>16</v>
      </c>
      <c r="Q8" s="203">
        <v>17</v>
      </c>
      <c r="R8" s="203">
        <v>18</v>
      </c>
      <c r="S8" s="203">
        <v>19</v>
      </c>
    </row>
    <row r="9" s="1" customFormat="1" ht="15" customHeight="1" spans="1:19">
      <c r="A9" s="203">
        <v>1</v>
      </c>
      <c r="B9" s="203">
        <v>2</v>
      </c>
      <c r="C9" s="203">
        <v>3</v>
      </c>
      <c r="D9" s="203">
        <v>4</v>
      </c>
      <c r="E9" s="203">
        <v>5</v>
      </c>
      <c r="F9" s="203">
        <v>6</v>
      </c>
      <c r="G9" s="203">
        <v>7</v>
      </c>
      <c r="H9" s="203">
        <v>8</v>
      </c>
      <c r="I9" s="73">
        <v>9</v>
      </c>
      <c r="J9" s="203">
        <v>10</v>
      </c>
      <c r="K9" s="203">
        <v>11</v>
      </c>
      <c r="L9" s="203">
        <v>12</v>
      </c>
      <c r="M9" s="203">
        <v>13</v>
      </c>
      <c r="N9" s="203">
        <v>14</v>
      </c>
      <c r="O9" s="203">
        <v>15</v>
      </c>
      <c r="P9" s="203">
        <v>16</v>
      </c>
      <c r="Q9" s="203">
        <v>17</v>
      </c>
      <c r="R9" s="203">
        <v>18</v>
      </c>
      <c r="S9" s="203">
        <v>19</v>
      </c>
    </row>
    <row r="10" s="1" customFormat="1" ht="18" customHeight="1" spans="1:19">
      <c r="A10" s="22" t="s">
        <v>69</v>
      </c>
      <c r="B10" s="22" t="s">
        <v>70</v>
      </c>
      <c r="C10" s="108">
        <v>29882042.76</v>
      </c>
      <c r="D10" s="108">
        <v>29882042.76</v>
      </c>
      <c r="E10" s="108">
        <v>29882042.76</v>
      </c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</row>
    <row r="11" s="1" customFormat="1" ht="18" customHeight="1" spans="1:19">
      <c r="A11" s="204" t="s">
        <v>71</v>
      </c>
      <c r="B11" s="204" t="s">
        <v>70</v>
      </c>
      <c r="C11" s="108">
        <v>29882042.76</v>
      </c>
      <c r="D11" s="108">
        <v>29882042.76</v>
      </c>
      <c r="E11" s="108">
        <v>29882042.76</v>
      </c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</row>
    <row r="12" s="1" customFormat="1" ht="18" customHeight="1" spans="1:19">
      <c r="A12" s="50" t="s">
        <v>55</v>
      </c>
      <c r="B12" s="205"/>
      <c r="C12" s="108">
        <v>29882042.76</v>
      </c>
      <c r="D12" s="108">
        <v>29882042.76</v>
      </c>
      <c r="E12" s="108">
        <v>29882042.76</v>
      </c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</row>
    <row r="32" customHeight="1" spans="2:2">
      <c r="B32" s="1"/>
    </row>
    <row r="33" customHeight="1" spans="2:2">
      <c r="B33" s="1"/>
    </row>
    <row r="34" customHeight="1" spans="2:2">
      <c r="B34" s="1"/>
    </row>
    <row r="35" customHeight="1" spans="2:2">
      <c r="B35" s="1"/>
    </row>
    <row r="36" customHeight="1" spans="2:2">
      <c r="B36" s="1"/>
    </row>
  </sheetData>
  <mergeCells count="20">
    <mergeCell ref="A2:S2"/>
    <mergeCell ref="A3:S3"/>
    <mergeCell ref="A4:B4"/>
    <mergeCell ref="D5:N5"/>
    <mergeCell ref="O5:S5"/>
    <mergeCell ref="I6:N6"/>
    <mergeCell ref="A12:B12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48"/>
  <sheetViews>
    <sheetView showGridLines="0" showZeros="0" workbookViewId="0">
      <pane ySplit="1" topLeftCell="A2" activePane="bottomLeft" state="frozen"/>
      <selection/>
      <selection pane="bottomLeft" activeCell="F16" sqref="F16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47" t="s">
        <v>72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">
        <v>1</v>
      </c>
      <c r="O4" s="47" t="s">
        <v>2</v>
      </c>
    </row>
    <row r="5" ht="27" customHeight="1" spans="1:15">
      <c r="A5" s="183" t="s">
        <v>73</v>
      </c>
      <c r="B5" s="183" t="s">
        <v>74</v>
      </c>
      <c r="C5" s="183" t="s">
        <v>55</v>
      </c>
      <c r="D5" s="184" t="s">
        <v>58</v>
      </c>
      <c r="E5" s="185"/>
      <c r="F5" s="186"/>
      <c r="G5" s="187" t="s">
        <v>59</v>
      </c>
      <c r="H5" s="187" t="s">
        <v>60</v>
      </c>
      <c r="I5" s="187" t="s">
        <v>75</v>
      </c>
      <c r="J5" s="184" t="s">
        <v>62</v>
      </c>
      <c r="K5" s="185"/>
      <c r="L5" s="185"/>
      <c r="M5" s="185"/>
      <c r="N5" s="194"/>
      <c r="O5" s="195"/>
    </row>
    <row r="6" ht="42" customHeight="1" spans="1:15">
      <c r="A6" s="188"/>
      <c r="B6" s="188"/>
      <c r="C6" s="189"/>
      <c r="D6" s="190" t="s">
        <v>57</v>
      </c>
      <c r="E6" s="190" t="s">
        <v>76</v>
      </c>
      <c r="F6" s="190" t="s">
        <v>77</v>
      </c>
      <c r="G6" s="189"/>
      <c r="H6" s="189"/>
      <c r="I6" s="196"/>
      <c r="J6" s="190" t="s">
        <v>57</v>
      </c>
      <c r="K6" s="175" t="s">
        <v>78</v>
      </c>
      <c r="L6" s="175" t="s">
        <v>79</v>
      </c>
      <c r="M6" s="175" t="s">
        <v>80</v>
      </c>
      <c r="N6" s="175" t="s">
        <v>81</v>
      </c>
      <c r="O6" s="175" t="s">
        <v>82</v>
      </c>
    </row>
    <row r="7" ht="18" customHeight="1" spans="1:15">
      <c r="A7" s="53" t="s">
        <v>83</v>
      </c>
      <c r="B7" s="53" t="s">
        <v>84</v>
      </c>
      <c r="C7" s="53" t="s">
        <v>85</v>
      </c>
      <c r="D7" s="57">
        <v>4</v>
      </c>
      <c r="E7" s="57" t="s">
        <v>86</v>
      </c>
      <c r="F7" s="57" t="s">
        <v>87</v>
      </c>
      <c r="G7" s="57" t="s">
        <v>88</v>
      </c>
      <c r="H7" s="57" t="s">
        <v>89</v>
      </c>
      <c r="I7" s="57" t="s">
        <v>90</v>
      </c>
      <c r="J7" s="57" t="s">
        <v>91</v>
      </c>
      <c r="K7" s="57" t="s">
        <v>92</v>
      </c>
      <c r="L7" s="57" t="s">
        <v>93</v>
      </c>
      <c r="M7" s="57" t="s">
        <v>94</v>
      </c>
      <c r="N7" s="53" t="s">
        <v>95</v>
      </c>
      <c r="O7" s="57" t="s">
        <v>96</v>
      </c>
    </row>
    <row r="8" s="1" customFormat="1" ht="21" customHeight="1" spans="1:15">
      <c r="A8" s="58" t="s">
        <v>97</v>
      </c>
      <c r="B8" s="58" t="s">
        <v>98</v>
      </c>
      <c r="C8" s="108">
        <v>19880478.16</v>
      </c>
      <c r="D8" s="108">
        <v>19880478.16</v>
      </c>
      <c r="E8" s="108">
        <v>17641902.16</v>
      </c>
      <c r="F8" s="108">
        <v>2238576</v>
      </c>
      <c r="G8" s="108"/>
      <c r="H8" s="108"/>
      <c r="I8" s="108"/>
      <c r="J8" s="108"/>
      <c r="K8" s="108"/>
      <c r="L8" s="108"/>
      <c r="M8" s="108"/>
      <c r="N8" s="108"/>
      <c r="O8" s="108"/>
    </row>
    <row r="9" s="1" customFormat="1" ht="21" customHeight="1" spans="1:15">
      <c r="A9" s="191" t="s">
        <v>99</v>
      </c>
      <c r="B9" s="191" t="s">
        <v>100</v>
      </c>
      <c r="C9" s="108">
        <v>90000</v>
      </c>
      <c r="D9" s="108">
        <v>90000</v>
      </c>
      <c r="E9" s="108">
        <v>90000</v>
      </c>
      <c r="F9" s="108"/>
      <c r="G9" s="108"/>
      <c r="H9" s="108"/>
      <c r="I9" s="108"/>
      <c r="J9" s="108"/>
      <c r="K9" s="108"/>
      <c r="L9" s="108"/>
      <c r="M9" s="108"/>
      <c r="N9" s="108"/>
      <c r="O9" s="108"/>
    </row>
    <row r="10" s="1" customFormat="1" ht="21" customHeight="1" spans="1:15">
      <c r="A10" s="192" t="s">
        <v>101</v>
      </c>
      <c r="B10" s="192" t="s">
        <v>102</v>
      </c>
      <c r="C10" s="108">
        <v>40000</v>
      </c>
      <c r="D10" s="108">
        <v>40000</v>
      </c>
      <c r="E10" s="108">
        <v>40000</v>
      </c>
      <c r="F10" s="108"/>
      <c r="G10" s="108"/>
      <c r="H10" s="108"/>
      <c r="I10" s="108"/>
      <c r="J10" s="108"/>
      <c r="K10" s="108"/>
      <c r="L10" s="108"/>
      <c r="M10" s="108"/>
      <c r="N10" s="108"/>
      <c r="O10" s="108"/>
    </row>
    <row r="11" s="1" customFormat="1" ht="21" customHeight="1" spans="1:15">
      <c r="A11" s="192" t="s">
        <v>103</v>
      </c>
      <c r="B11" s="192" t="s">
        <v>104</v>
      </c>
      <c r="C11" s="108">
        <v>50000</v>
      </c>
      <c r="D11" s="108">
        <v>50000</v>
      </c>
      <c r="E11" s="108">
        <v>50000</v>
      </c>
      <c r="F11" s="108"/>
      <c r="G11" s="108"/>
      <c r="H11" s="108"/>
      <c r="I11" s="108"/>
      <c r="J11" s="108"/>
      <c r="K11" s="108"/>
      <c r="L11" s="108"/>
      <c r="M11" s="108"/>
      <c r="N11" s="108"/>
      <c r="O11" s="108"/>
    </row>
    <row r="12" s="1" customFormat="1" ht="21" customHeight="1" spans="1:15">
      <c r="A12" s="191" t="s">
        <v>105</v>
      </c>
      <c r="B12" s="191" t="s">
        <v>106</v>
      </c>
      <c r="C12" s="108">
        <v>11214755.68</v>
      </c>
      <c r="D12" s="108">
        <v>11214755.68</v>
      </c>
      <c r="E12" s="108">
        <v>9204979.68</v>
      </c>
      <c r="F12" s="108">
        <v>2009776</v>
      </c>
      <c r="G12" s="108"/>
      <c r="H12" s="108"/>
      <c r="I12" s="108"/>
      <c r="J12" s="108"/>
      <c r="K12" s="108"/>
      <c r="L12" s="108"/>
      <c r="M12" s="108"/>
      <c r="N12" s="108"/>
      <c r="O12" s="108"/>
    </row>
    <row r="13" s="1" customFormat="1" ht="21" customHeight="1" spans="1:15">
      <c r="A13" s="192" t="s">
        <v>107</v>
      </c>
      <c r="B13" s="192" t="s">
        <v>102</v>
      </c>
      <c r="C13" s="108">
        <v>9910979.68</v>
      </c>
      <c r="D13" s="108">
        <v>9910979.68</v>
      </c>
      <c r="E13" s="108">
        <v>9204979.68</v>
      </c>
      <c r="F13" s="108">
        <v>706000</v>
      </c>
      <c r="G13" s="108"/>
      <c r="H13" s="108"/>
      <c r="I13" s="108"/>
      <c r="J13" s="108"/>
      <c r="K13" s="108"/>
      <c r="L13" s="108"/>
      <c r="M13" s="108"/>
      <c r="N13" s="108"/>
      <c r="O13" s="108"/>
    </row>
    <row r="14" s="1" customFormat="1" ht="21" customHeight="1" spans="1:15">
      <c r="A14" s="192" t="s">
        <v>108</v>
      </c>
      <c r="B14" s="192" t="s">
        <v>109</v>
      </c>
      <c r="C14" s="108">
        <v>1303776</v>
      </c>
      <c r="D14" s="108">
        <v>1303776</v>
      </c>
      <c r="E14" s="108"/>
      <c r="F14" s="108">
        <v>1303776</v>
      </c>
      <c r="G14" s="108"/>
      <c r="H14" s="108"/>
      <c r="I14" s="108"/>
      <c r="J14" s="108"/>
      <c r="K14" s="108"/>
      <c r="L14" s="108"/>
      <c r="M14" s="108"/>
      <c r="N14" s="108"/>
      <c r="O14" s="108"/>
    </row>
    <row r="15" s="1" customFormat="1" ht="21" customHeight="1" spans="1:15">
      <c r="A15" s="191" t="s">
        <v>110</v>
      </c>
      <c r="B15" s="191" t="s">
        <v>111</v>
      </c>
      <c r="C15" s="108">
        <v>100000</v>
      </c>
      <c r="D15" s="108">
        <v>100000</v>
      </c>
      <c r="E15" s="108">
        <v>100000</v>
      </c>
      <c r="F15" s="108"/>
      <c r="G15" s="108"/>
      <c r="H15" s="108"/>
      <c r="I15" s="108"/>
      <c r="J15" s="108"/>
      <c r="K15" s="108"/>
      <c r="L15" s="108"/>
      <c r="M15" s="108"/>
      <c r="N15" s="108"/>
      <c r="O15" s="108"/>
    </row>
    <row r="16" s="1" customFormat="1" ht="21" customHeight="1" spans="1:15">
      <c r="A16" s="192" t="s">
        <v>112</v>
      </c>
      <c r="B16" s="192" t="s">
        <v>113</v>
      </c>
      <c r="C16" s="108">
        <v>100000</v>
      </c>
      <c r="D16" s="108">
        <v>100000</v>
      </c>
      <c r="E16" s="108">
        <v>100000</v>
      </c>
      <c r="F16" s="108"/>
      <c r="G16" s="108"/>
      <c r="H16" s="108"/>
      <c r="I16" s="108"/>
      <c r="J16" s="108"/>
      <c r="K16" s="108"/>
      <c r="L16" s="108"/>
      <c r="M16" s="108"/>
      <c r="N16" s="108"/>
      <c r="O16" s="108"/>
    </row>
    <row r="17" s="1" customFormat="1" ht="21" customHeight="1" spans="1:15">
      <c r="A17" s="191" t="s">
        <v>114</v>
      </c>
      <c r="B17" s="191" t="s">
        <v>115</v>
      </c>
      <c r="C17" s="108">
        <v>108800</v>
      </c>
      <c r="D17" s="108">
        <v>108800</v>
      </c>
      <c r="E17" s="108"/>
      <c r="F17" s="108">
        <v>108800</v>
      </c>
      <c r="G17" s="108"/>
      <c r="H17" s="108"/>
      <c r="I17" s="108"/>
      <c r="J17" s="108"/>
      <c r="K17" s="108"/>
      <c r="L17" s="108"/>
      <c r="M17" s="108"/>
      <c r="N17" s="108"/>
      <c r="O17" s="108"/>
    </row>
    <row r="18" s="1" customFormat="1" ht="21" customHeight="1" spans="1:15">
      <c r="A18" s="192" t="s">
        <v>116</v>
      </c>
      <c r="B18" s="192" t="s">
        <v>117</v>
      </c>
      <c r="C18" s="108">
        <v>108800</v>
      </c>
      <c r="D18" s="108">
        <v>108800</v>
      </c>
      <c r="E18" s="108"/>
      <c r="F18" s="108">
        <v>108800</v>
      </c>
      <c r="G18" s="108"/>
      <c r="H18" s="108"/>
      <c r="I18" s="108"/>
      <c r="J18" s="108"/>
      <c r="K18" s="108"/>
      <c r="L18" s="108"/>
      <c r="M18" s="108"/>
      <c r="N18" s="108"/>
      <c r="O18" s="108"/>
    </row>
    <row r="19" s="1" customFormat="1" ht="21" customHeight="1" spans="1:15">
      <c r="A19" s="191" t="s">
        <v>118</v>
      </c>
      <c r="B19" s="191" t="s">
        <v>119</v>
      </c>
      <c r="C19" s="108">
        <v>120000</v>
      </c>
      <c r="D19" s="108">
        <v>120000</v>
      </c>
      <c r="E19" s="108"/>
      <c r="F19" s="108">
        <v>120000</v>
      </c>
      <c r="G19" s="108"/>
      <c r="H19" s="108"/>
      <c r="I19" s="108"/>
      <c r="J19" s="108"/>
      <c r="K19" s="108"/>
      <c r="L19" s="108"/>
      <c r="M19" s="108"/>
      <c r="N19" s="108"/>
      <c r="O19" s="108"/>
    </row>
    <row r="20" s="1" customFormat="1" ht="21" customHeight="1" spans="1:15">
      <c r="A20" s="192" t="s">
        <v>120</v>
      </c>
      <c r="B20" s="192" t="s">
        <v>119</v>
      </c>
      <c r="C20" s="108">
        <v>120000</v>
      </c>
      <c r="D20" s="108">
        <v>120000</v>
      </c>
      <c r="E20" s="108"/>
      <c r="F20" s="108">
        <v>120000</v>
      </c>
      <c r="G20" s="108"/>
      <c r="H20" s="108"/>
      <c r="I20" s="108"/>
      <c r="J20" s="108"/>
      <c r="K20" s="108"/>
      <c r="L20" s="108"/>
      <c r="M20" s="108"/>
      <c r="N20" s="108"/>
      <c r="O20" s="108"/>
    </row>
    <row r="21" s="1" customFormat="1" ht="21" customHeight="1" spans="1:15">
      <c r="A21" s="191" t="s">
        <v>121</v>
      </c>
      <c r="B21" s="191" t="s">
        <v>122</v>
      </c>
      <c r="C21" s="108">
        <v>8246922.48</v>
      </c>
      <c r="D21" s="108">
        <v>8246922.48</v>
      </c>
      <c r="E21" s="108">
        <v>8246922.48</v>
      </c>
      <c r="F21" s="108"/>
      <c r="G21" s="108"/>
      <c r="H21" s="108"/>
      <c r="I21" s="108"/>
      <c r="J21" s="108"/>
      <c r="K21" s="108"/>
      <c r="L21" s="108"/>
      <c r="M21" s="108"/>
      <c r="N21" s="108"/>
      <c r="O21" s="108"/>
    </row>
    <row r="22" s="1" customFormat="1" ht="21" customHeight="1" spans="1:15">
      <c r="A22" s="192" t="s">
        <v>123</v>
      </c>
      <c r="B22" s="192" t="s">
        <v>124</v>
      </c>
      <c r="C22" s="108">
        <v>8246922.48</v>
      </c>
      <c r="D22" s="108">
        <v>8246922.48</v>
      </c>
      <c r="E22" s="108">
        <v>8246922.48</v>
      </c>
      <c r="F22" s="108"/>
      <c r="G22" s="108"/>
      <c r="H22" s="108"/>
      <c r="I22" s="108"/>
      <c r="J22" s="108"/>
      <c r="K22" s="108"/>
      <c r="L22" s="108"/>
      <c r="M22" s="108"/>
      <c r="N22" s="108"/>
      <c r="O22" s="108"/>
    </row>
    <row r="23" s="1" customFormat="1" ht="21" customHeight="1" spans="1:15">
      <c r="A23" s="58" t="s">
        <v>125</v>
      </c>
      <c r="B23" s="58" t="s">
        <v>126</v>
      </c>
      <c r="C23" s="108">
        <v>92592</v>
      </c>
      <c r="D23" s="108">
        <v>92592</v>
      </c>
      <c r="E23" s="108"/>
      <c r="F23" s="108">
        <v>92592</v>
      </c>
      <c r="G23" s="108"/>
      <c r="H23" s="108"/>
      <c r="I23" s="108"/>
      <c r="J23" s="108"/>
      <c r="K23" s="108"/>
      <c r="L23" s="108"/>
      <c r="M23" s="108"/>
      <c r="N23" s="108"/>
      <c r="O23" s="108"/>
    </row>
    <row r="24" s="1" customFormat="1" ht="21" customHeight="1" spans="1:15">
      <c r="A24" s="191" t="s">
        <v>127</v>
      </c>
      <c r="B24" s="191" t="s">
        <v>128</v>
      </c>
      <c r="C24" s="108">
        <v>92592</v>
      </c>
      <c r="D24" s="108">
        <v>92592</v>
      </c>
      <c r="E24" s="108"/>
      <c r="F24" s="108">
        <v>92592</v>
      </c>
      <c r="G24" s="108"/>
      <c r="H24" s="108"/>
      <c r="I24" s="108"/>
      <c r="J24" s="108"/>
      <c r="K24" s="108"/>
      <c r="L24" s="108"/>
      <c r="M24" s="108"/>
      <c r="N24" s="108"/>
      <c r="O24" s="108"/>
    </row>
    <row r="25" s="1" customFormat="1" ht="21" customHeight="1" spans="1:15">
      <c r="A25" s="192" t="s">
        <v>129</v>
      </c>
      <c r="B25" s="192" t="s">
        <v>130</v>
      </c>
      <c r="C25" s="108">
        <v>92592</v>
      </c>
      <c r="D25" s="108">
        <v>92592</v>
      </c>
      <c r="E25" s="108"/>
      <c r="F25" s="108">
        <v>92592</v>
      </c>
      <c r="G25" s="108"/>
      <c r="H25" s="108"/>
      <c r="I25" s="108"/>
      <c r="J25" s="108"/>
      <c r="K25" s="108"/>
      <c r="L25" s="108"/>
      <c r="M25" s="108"/>
      <c r="N25" s="108"/>
      <c r="O25" s="108"/>
    </row>
    <row r="26" s="1" customFormat="1" ht="21" customHeight="1" spans="1:15">
      <c r="A26" s="58" t="s">
        <v>131</v>
      </c>
      <c r="B26" s="58" t="s">
        <v>132</v>
      </c>
      <c r="C26" s="108">
        <v>3035773.55</v>
      </c>
      <c r="D26" s="108">
        <v>3035773.55</v>
      </c>
      <c r="E26" s="108">
        <v>3011173.55</v>
      </c>
      <c r="F26" s="108">
        <v>24600</v>
      </c>
      <c r="G26" s="108"/>
      <c r="H26" s="108"/>
      <c r="I26" s="108"/>
      <c r="J26" s="108"/>
      <c r="K26" s="108"/>
      <c r="L26" s="108"/>
      <c r="M26" s="108"/>
      <c r="N26" s="108"/>
      <c r="O26" s="108"/>
    </row>
    <row r="27" s="1" customFormat="1" ht="21" customHeight="1" spans="1:15">
      <c r="A27" s="191" t="s">
        <v>133</v>
      </c>
      <c r="B27" s="191" t="s">
        <v>134</v>
      </c>
      <c r="C27" s="108">
        <v>2999701.55</v>
      </c>
      <c r="D27" s="108">
        <v>2999701.55</v>
      </c>
      <c r="E27" s="108">
        <v>2999701.55</v>
      </c>
      <c r="F27" s="108"/>
      <c r="G27" s="108"/>
      <c r="H27" s="108"/>
      <c r="I27" s="108"/>
      <c r="J27" s="108"/>
      <c r="K27" s="108"/>
      <c r="L27" s="108"/>
      <c r="M27" s="108"/>
      <c r="N27" s="108"/>
      <c r="O27" s="108"/>
    </row>
    <row r="28" s="1" customFormat="1" ht="21" customHeight="1" spans="1:15">
      <c r="A28" s="192" t="s">
        <v>135</v>
      </c>
      <c r="B28" s="192" t="s">
        <v>136</v>
      </c>
      <c r="C28" s="108">
        <v>1800400</v>
      </c>
      <c r="D28" s="108">
        <v>1800400</v>
      </c>
      <c r="E28" s="108">
        <v>1800400</v>
      </c>
      <c r="F28" s="108"/>
      <c r="G28" s="108"/>
      <c r="H28" s="108"/>
      <c r="I28" s="108"/>
      <c r="J28" s="108"/>
      <c r="K28" s="108"/>
      <c r="L28" s="108"/>
      <c r="M28" s="108"/>
      <c r="N28" s="108"/>
      <c r="O28" s="108"/>
    </row>
    <row r="29" s="1" customFormat="1" ht="21" customHeight="1" spans="1:15">
      <c r="A29" s="192" t="s">
        <v>137</v>
      </c>
      <c r="B29" s="192" t="s">
        <v>138</v>
      </c>
      <c r="C29" s="108">
        <v>240000</v>
      </c>
      <c r="D29" s="108">
        <v>240000</v>
      </c>
      <c r="E29" s="108">
        <v>240000</v>
      </c>
      <c r="F29" s="108"/>
      <c r="G29" s="108"/>
      <c r="H29" s="108"/>
      <c r="I29" s="108"/>
      <c r="J29" s="108"/>
      <c r="K29" s="108"/>
      <c r="L29" s="108"/>
      <c r="M29" s="108"/>
      <c r="N29" s="108"/>
      <c r="O29" s="108"/>
    </row>
    <row r="30" s="1" customFormat="1" ht="21" customHeight="1" spans="1:15">
      <c r="A30" s="192" t="s">
        <v>139</v>
      </c>
      <c r="B30" s="192" t="s">
        <v>140</v>
      </c>
      <c r="C30" s="108">
        <v>859301.55</v>
      </c>
      <c r="D30" s="108">
        <v>859301.55</v>
      </c>
      <c r="E30" s="108">
        <v>859301.55</v>
      </c>
      <c r="F30" s="108"/>
      <c r="G30" s="108"/>
      <c r="H30" s="108"/>
      <c r="I30" s="108"/>
      <c r="J30" s="108"/>
      <c r="K30" s="108"/>
      <c r="L30" s="108"/>
      <c r="M30" s="108"/>
      <c r="N30" s="108"/>
      <c r="O30" s="108"/>
    </row>
    <row r="31" s="1" customFormat="1" ht="21" customHeight="1" spans="1:15">
      <c r="A31" s="192" t="s">
        <v>141</v>
      </c>
      <c r="B31" s="192" t="s">
        <v>142</v>
      </c>
      <c r="C31" s="108">
        <v>100000</v>
      </c>
      <c r="D31" s="108">
        <v>100000</v>
      </c>
      <c r="E31" s="108">
        <v>100000</v>
      </c>
      <c r="F31" s="108"/>
      <c r="G31" s="108"/>
      <c r="H31" s="108"/>
      <c r="I31" s="108"/>
      <c r="J31" s="108"/>
      <c r="K31" s="108"/>
      <c r="L31" s="108"/>
      <c r="M31" s="108"/>
      <c r="N31" s="108"/>
      <c r="O31" s="108"/>
    </row>
    <row r="32" s="1" customFormat="1" ht="21" customHeight="1" spans="1:15">
      <c r="A32" s="191" t="s">
        <v>143</v>
      </c>
      <c r="B32" s="191" t="s">
        <v>144</v>
      </c>
      <c r="C32" s="108">
        <v>11472</v>
      </c>
      <c r="D32" s="108">
        <v>11472</v>
      </c>
      <c r="E32" s="108">
        <v>11472</v>
      </c>
      <c r="F32" s="108"/>
      <c r="G32" s="108"/>
      <c r="H32" s="108"/>
      <c r="I32" s="108"/>
      <c r="J32" s="108"/>
      <c r="K32" s="108"/>
      <c r="L32" s="108"/>
      <c r="M32" s="108"/>
      <c r="N32" s="108"/>
      <c r="O32" s="108"/>
    </row>
    <row r="33" s="1" customFormat="1" ht="21" customHeight="1" spans="1:15">
      <c r="A33" s="192" t="s">
        <v>145</v>
      </c>
      <c r="B33" s="192" t="s">
        <v>146</v>
      </c>
      <c r="C33" s="108">
        <v>11472</v>
      </c>
      <c r="D33" s="108">
        <v>11472</v>
      </c>
      <c r="E33" s="108">
        <v>11472</v>
      </c>
      <c r="F33" s="108"/>
      <c r="G33" s="108"/>
      <c r="H33" s="108"/>
      <c r="I33" s="108"/>
      <c r="J33" s="108"/>
      <c r="K33" s="108"/>
      <c r="L33" s="108"/>
      <c r="M33" s="108"/>
      <c r="N33" s="108"/>
      <c r="O33" s="108"/>
    </row>
    <row r="34" s="1" customFormat="1" ht="21" customHeight="1" spans="1:15">
      <c r="A34" s="191" t="s">
        <v>147</v>
      </c>
      <c r="B34" s="191" t="s">
        <v>148</v>
      </c>
      <c r="C34" s="108">
        <v>24600</v>
      </c>
      <c r="D34" s="108">
        <v>24600</v>
      </c>
      <c r="E34" s="108"/>
      <c r="F34" s="108">
        <v>24600</v>
      </c>
      <c r="G34" s="108"/>
      <c r="H34" s="108"/>
      <c r="I34" s="108"/>
      <c r="J34" s="108"/>
      <c r="K34" s="108"/>
      <c r="L34" s="108"/>
      <c r="M34" s="108"/>
      <c r="N34" s="108"/>
      <c r="O34" s="108"/>
    </row>
    <row r="35" s="1" customFormat="1" ht="21" customHeight="1" spans="1:15">
      <c r="A35" s="192" t="s">
        <v>149</v>
      </c>
      <c r="B35" s="192" t="s">
        <v>150</v>
      </c>
      <c r="C35" s="108">
        <v>24600</v>
      </c>
      <c r="D35" s="108">
        <v>24600</v>
      </c>
      <c r="E35" s="108"/>
      <c r="F35" s="108">
        <v>24600</v>
      </c>
      <c r="G35" s="108"/>
      <c r="H35" s="108"/>
      <c r="I35" s="108"/>
      <c r="J35" s="108"/>
      <c r="K35" s="108"/>
      <c r="L35" s="108"/>
      <c r="M35" s="108"/>
      <c r="N35" s="108"/>
      <c r="O35" s="108"/>
    </row>
    <row r="36" s="1" customFormat="1" ht="21" customHeight="1" spans="1:15">
      <c r="A36" s="58" t="s">
        <v>151</v>
      </c>
      <c r="B36" s="58" t="s">
        <v>152</v>
      </c>
      <c r="C36" s="108">
        <v>1066004.05</v>
      </c>
      <c r="D36" s="108">
        <v>1066004.05</v>
      </c>
      <c r="E36" s="108">
        <v>1066004.05</v>
      </c>
      <c r="F36" s="108"/>
      <c r="G36" s="108"/>
      <c r="H36" s="108"/>
      <c r="I36" s="108"/>
      <c r="J36" s="108"/>
      <c r="K36" s="108"/>
      <c r="L36" s="108"/>
      <c r="M36" s="108"/>
      <c r="N36" s="108"/>
      <c r="O36" s="108"/>
    </row>
    <row r="37" s="1" customFormat="1" ht="21" customHeight="1" spans="1:15">
      <c r="A37" s="191" t="s">
        <v>153</v>
      </c>
      <c r="B37" s="191" t="s">
        <v>154</v>
      </c>
      <c r="C37" s="108">
        <v>1066004.05</v>
      </c>
      <c r="D37" s="108">
        <v>1066004.05</v>
      </c>
      <c r="E37" s="108">
        <v>1066004.05</v>
      </c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  <row r="38" s="1" customFormat="1" ht="21" customHeight="1" spans="1:15">
      <c r="A38" s="192" t="s">
        <v>155</v>
      </c>
      <c r="B38" s="192" t="s">
        <v>156</v>
      </c>
      <c r="C38" s="108">
        <v>237432</v>
      </c>
      <c r="D38" s="108">
        <v>237432</v>
      </c>
      <c r="E38" s="108">
        <v>237432</v>
      </c>
      <c r="F38" s="108"/>
      <c r="G38" s="108"/>
      <c r="H38" s="108"/>
      <c r="I38" s="108"/>
      <c r="J38" s="108"/>
      <c r="K38" s="108"/>
      <c r="L38" s="108"/>
      <c r="M38" s="108"/>
      <c r="N38" s="108"/>
      <c r="O38" s="108"/>
    </row>
    <row r="39" s="1" customFormat="1" ht="21" customHeight="1" spans="1:15">
      <c r="A39" s="192" t="s">
        <v>157</v>
      </c>
      <c r="B39" s="192" t="s">
        <v>158</v>
      </c>
      <c r="C39" s="108">
        <v>177300</v>
      </c>
      <c r="D39" s="108">
        <v>177300</v>
      </c>
      <c r="E39" s="108">
        <v>177300</v>
      </c>
      <c r="F39" s="108"/>
      <c r="G39" s="108"/>
      <c r="H39" s="108"/>
      <c r="I39" s="108"/>
      <c r="J39" s="108"/>
      <c r="K39" s="108"/>
      <c r="L39" s="108"/>
      <c r="M39" s="108"/>
      <c r="N39" s="108"/>
      <c r="O39" s="108"/>
    </row>
    <row r="40" s="1" customFormat="1" ht="21" customHeight="1" spans="1:15">
      <c r="A40" s="192" t="s">
        <v>159</v>
      </c>
      <c r="B40" s="192" t="s">
        <v>160</v>
      </c>
      <c r="C40" s="108">
        <v>573400</v>
      </c>
      <c r="D40" s="108">
        <v>573400</v>
      </c>
      <c r="E40" s="108">
        <v>573400</v>
      </c>
      <c r="F40" s="108"/>
      <c r="G40" s="108"/>
      <c r="H40" s="108"/>
      <c r="I40" s="108"/>
      <c r="J40" s="108"/>
      <c r="K40" s="108"/>
      <c r="L40" s="108"/>
      <c r="M40" s="108"/>
      <c r="N40" s="108"/>
      <c r="O40" s="108"/>
    </row>
    <row r="41" s="1" customFormat="1" ht="21" customHeight="1" spans="1:15">
      <c r="A41" s="192" t="s">
        <v>161</v>
      </c>
      <c r="B41" s="192" t="s">
        <v>162</v>
      </c>
      <c r="C41" s="108">
        <v>77872.05</v>
      </c>
      <c r="D41" s="108">
        <v>77872.05</v>
      </c>
      <c r="E41" s="108">
        <v>77872.05</v>
      </c>
      <c r="F41" s="108"/>
      <c r="G41" s="108"/>
      <c r="H41" s="108"/>
      <c r="I41" s="108"/>
      <c r="J41" s="108"/>
      <c r="K41" s="108"/>
      <c r="L41" s="108"/>
      <c r="M41" s="108"/>
      <c r="N41" s="108"/>
      <c r="O41" s="108"/>
    </row>
    <row r="42" s="1" customFormat="1" ht="21" customHeight="1" spans="1:15">
      <c r="A42" s="58" t="s">
        <v>163</v>
      </c>
      <c r="B42" s="58" t="s">
        <v>164</v>
      </c>
      <c r="C42" s="108">
        <v>4871600</v>
      </c>
      <c r="D42" s="108">
        <v>4871600</v>
      </c>
      <c r="E42" s="108">
        <v>3921600</v>
      </c>
      <c r="F42" s="108">
        <v>950000</v>
      </c>
      <c r="G42" s="108"/>
      <c r="H42" s="108"/>
      <c r="I42" s="108"/>
      <c r="J42" s="108"/>
      <c r="K42" s="108"/>
      <c r="L42" s="108"/>
      <c r="M42" s="108"/>
      <c r="N42" s="108"/>
      <c r="O42" s="108"/>
    </row>
    <row r="43" s="1" customFormat="1" ht="21" customHeight="1" spans="1:15">
      <c r="A43" s="191" t="s">
        <v>165</v>
      </c>
      <c r="B43" s="191" t="s">
        <v>166</v>
      </c>
      <c r="C43" s="108">
        <v>4871600</v>
      </c>
      <c r="D43" s="108">
        <v>4871600</v>
      </c>
      <c r="E43" s="108">
        <v>3921600</v>
      </c>
      <c r="F43" s="108">
        <v>950000</v>
      </c>
      <c r="G43" s="108"/>
      <c r="H43" s="108"/>
      <c r="I43" s="108"/>
      <c r="J43" s="108"/>
      <c r="K43" s="108"/>
      <c r="L43" s="108"/>
      <c r="M43" s="108"/>
      <c r="N43" s="108"/>
      <c r="O43" s="108"/>
    </row>
    <row r="44" s="1" customFormat="1" ht="21" customHeight="1" spans="1:15">
      <c r="A44" s="192" t="s">
        <v>167</v>
      </c>
      <c r="B44" s="192" t="s">
        <v>168</v>
      </c>
      <c r="C44" s="108">
        <v>4871600</v>
      </c>
      <c r="D44" s="108">
        <v>4871600</v>
      </c>
      <c r="E44" s="108">
        <v>3921600</v>
      </c>
      <c r="F44" s="108">
        <v>950000</v>
      </c>
      <c r="G44" s="108"/>
      <c r="H44" s="108"/>
      <c r="I44" s="108"/>
      <c r="J44" s="108"/>
      <c r="K44" s="108"/>
      <c r="L44" s="108"/>
      <c r="M44" s="108"/>
      <c r="N44" s="108"/>
      <c r="O44" s="108"/>
    </row>
    <row r="45" s="1" customFormat="1" ht="21" customHeight="1" spans="1:15">
      <c r="A45" s="58" t="s">
        <v>169</v>
      </c>
      <c r="B45" s="58" t="s">
        <v>170</v>
      </c>
      <c r="C45" s="108">
        <v>935595</v>
      </c>
      <c r="D45" s="108">
        <v>935595</v>
      </c>
      <c r="E45" s="108">
        <v>935595</v>
      </c>
      <c r="F45" s="108"/>
      <c r="G45" s="108"/>
      <c r="H45" s="108"/>
      <c r="I45" s="108"/>
      <c r="J45" s="108"/>
      <c r="K45" s="108"/>
      <c r="L45" s="108"/>
      <c r="M45" s="108"/>
      <c r="N45" s="108"/>
      <c r="O45" s="108"/>
    </row>
    <row r="46" s="1" customFormat="1" ht="21" customHeight="1" spans="1:15">
      <c r="A46" s="191" t="s">
        <v>171</v>
      </c>
      <c r="B46" s="191" t="s">
        <v>172</v>
      </c>
      <c r="C46" s="108">
        <v>935595</v>
      </c>
      <c r="D46" s="108">
        <v>935595</v>
      </c>
      <c r="E46" s="108">
        <v>935595</v>
      </c>
      <c r="F46" s="108"/>
      <c r="G46" s="108"/>
      <c r="H46" s="108"/>
      <c r="I46" s="108"/>
      <c r="J46" s="108"/>
      <c r="K46" s="108"/>
      <c r="L46" s="108"/>
      <c r="M46" s="108"/>
      <c r="N46" s="108"/>
      <c r="O46" s="108"/>
    </row>
    <row r="47" s="1" customFormat="1" ht="21" customHeight="1" spans="1:15">
      <c r="A47" s="192" t="s">
        <v>173</v>
      </c>
      <c r="B47" s="192" t="s">
        <v>174</v>
      </c>
      <c r="C47" s="108">
        <v>935595</v>
      </c>
      <c r="D47" s="108">
        <v>935595</v>
      </c>
      <c r="E47" s="108">
        <v>935595</v>
      </c>
      <c r="F47" s="108"/>
      <c r="G47" s="108"/>
      <c r="H47" s="108"/>
      <c r="I47" s="108"/>
      <c r="J47" s="108"/>
      <c r="K47" s="108"/>
      <c r="L47" s="108"/>
      <c r="M47" s="108"/>
      <c r="N47" s="108"/>
      <c r="O47" s="108"/>
    </row>
    <row r="48" s="1" customFormat="1" ht="21" customHeight="1" spans="1:15">
      <c r="A48" s="193" t="s">
        <v>55</v>
      </c>
      <c r="B48" s="36"/>
      <c r="C48" s="108">
        <v>29882042.76</v>
      </c>
      <c r="D48" s="108">
        <v>29882042.76</v>
      </c>
      <c r="E48" s="108">
        <v>26576274.76</v>
      </c>
      <c r="F48" s="108">
        <v>3305768</v>
      </c>
      <c r="G48" s="108"/>
      <c r="H48" s="108"/>
      <c r="I48" s="108"/>
      <c r="J48" s="108"/>
      <c r="K48" s="108"/>
      <c r="L48" s="108"/>
      <c r="M48" s="108"/>
      <c r="N48" s="108"/>
      <c r="O48" s="108"/>
    </row>
  </sheetData>
  <mergeCells count="12">
    <mergeCell ref="A2:O2"/>
    <mergeCell ref="A3:O3"/>
    <mergeCell ref="A4:B4"/>
    <mergeCell ref="D5:F5"/>
    <mergeCell ref="J5:O5"/>
    <mergeCell ref="A48:B48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I13" sqref="I13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2"/>
      <c r="B1" s="2"/>
      <c r="C1" s="2"/>
      <c r="D1" s="2"/>
    </row>
    <row r="2" ht="15" customHeight="1" spans="1:4">
      <c r="A2" s="43"/>
      <c r="B2" s="47"/>
      <c r="C2" s="47"/>
      <c r="D2" s="47" t="s">
        <v>175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">
        <v>1</v>
      </c>
      <c r="B4" s="174"/>
      <c r="D4" s="47" t="s">
        <v>2</v>
      </c>
    </row>
    <row r="5" ht="17.25" customHeight="1" spans="1:4">
      <c r="A5" s="175" t="s">
        <v>3</v>
      </c>
      <c r="B5" s="176"/>
      <c r="C5" s="175" t="s">
        <v>4</v>
      </c>
      <c r="D5" s="176"/>
    </row>
    <row r="6" ht="18.75" customHeight="1" spans="1:4">
      <c r="A6" s="175" t="s">
        <v>5</v>
      </c>
      <c r="B6" s="175" t="s">
        <v>6</v>
      </c>
      <c r="C6" s="175" t="s">
        <v>7</v>
      </c>
      <c r="D6" s="175" t="s">
        <v>6</v>
      </c>
    </row>
    <row r="7" ht="16.5" customHeight="1" spans="1:4">
      <c r="A7" s="177" t="s">
        <v>176</v>
      </c>
      <c r="B7" s="108">
        <v>29882042.76</v>
      </c>
      <c r="C7" s="177" t="s">
        <v>177</v>
      </c>
      <c r="D7" s="84">
        <v>29882042.76</v>
      </c>
    </row>
    <row r="8" ht="16.5" customHeight="1" spans="1:4">
      <c r="A8" s="177" t="s">
        <v>178</v>
      </c>
      <c r="B8" s="84">
        <v>29882042.76</v>
      </c>
      <c r="C8" s="177" t="s">
        <v>179</v>
      </c>
      <c r="D8" s="84">
        <v>19880478.16</v>
      </c>
    </row>
    <row r="9" ht="16.5" customHeight="1" spans="1:4">
      <c r="A9" s="177" t="s">
        <v>180</v>
      </c>
      <c r="B9" s="84"/>
      <c r="C9" s="177" t="s">
        <v>181</v>
      </c>
      <c r="D9" s="84"/>
    </row>
    <row r="10" ht="16.5" customHeight="1" spans="1:4">
      <c r="A10" s="177" t="s">
        <v>182</v>
      </c>
      <c r="B10" s="84"/>
      <c r="C10" s="177" t="s">
        <v>183</v>
      </c>
      <c r="D10" s="84"/>
    </row>
    <row r="11" ht="16.5" customHeight="1" spans="1:4">
      <c r="A11" s="177" t="s">
        <v>184</v>
      </c>
      <c r="B11" s="84"/>
      <c r="C11" s="177" t="s">
        <v>185</v>
      </c>
      <c r="D11" s="84">
        <v>92592</v>
      </c>
    </row>
    <row r="12" ht="16.5" customHeight="1" spans="1:4">
      <c r="A12" s="177" t="s">
        <v>178</v>
      </c>
      <c r="B12" s="84"/>
      <c r="C12" s="177" t="s">
        <v>186</v>
      </c>
      <c r="D12" s="84"/>
    </row>
    <row r="13" ht="16.5" customHeight="1" spans="1:4">
      <c r="A13" s="178" t="s">
        <v>180</v>
      </c>
      <c r="B13" s="84"/>
      <c r="C13" s="71" t="s">
        <v>187</v>
      </c>
      <c r="D13" s="84"/>
    </row>
    <row r="14" ht="16.5" customHeight="1" spans="1:4">
      <c r="A14" s="178" t="s">
        <v>182</v>
      </c>
      <c r="B14" s="84"/>
      <c r="C14" s="71" t="s">
        <v>188</v>
      </c>
      <c r="D14" s="84"/>
    </row>
    <row r="15" ht="16.5" customHeight="1" spans="1:4">
      <c r="A15" s="179"/>
      <c r="B15" s="84"/>
      <c r="C15" s="71" t="s">
        <v>189</v>
      </c>
      <c r="D15" s="84">
        <v>3035773.55</v>
      </c>
    </row>
    <row r="16" ht="16.5" customHeight="1" spans="1:4">
      <c r="A16" s="179"/>
      <c r="B16" s="84"/>
      <c r="C16" s="71" t="s">
        <v>190</v>
      </c>
      <c r="D16" s="84">
        <v>1066004.05</v>
      </c>
    </row>
    <row r="17" ht="16.5" customHeight="1" spans="1:4">
      <c r="A17" s="179"/>
      <c r="B17" s="84"/>
      <c r="C17" s="71" t="s">
        <v>191</v>
      </c>
      <c r="D17" s="84"/>
    </row>
    <row r="18" ht="16.5" customHeight="1" spans="1:4">
      <c r="A18" s="179"/>
      <c r="B18" s="84"/>
      <c r="C18" s="71" t="s">
        <v>192</v>
      </c>
      <c r="D18" s="84">
        <v>4871600</v>
      </c>
    </row>
    <row r="19" ht="16.5" customHeight="1" spans="1:4">
      <c r="A19" s="179"/>
      <c r="B19" s="84"/>
      <c r="C19" s="71" t="s">
        <v>193</v>
      </c>
      <c r="D19" s="84"/>
    </row>
    <row r="20" ht="16.5" customHeight="1" spans="1:4">
      <c r="A20" s="179"/>
      <c r="B20" s="84"/>
      <c r="C20" s="71" t="s">
        <v>194</v>
      </c>
      <c r="D20" s="84"/>
    </row>
    <row r="21" ht="16.5" customHeight="1" spans="1:4">
      <c r="A21" s="179"/>
      <c r="B21" s="84"/>
      <c r="C21" s="71" t="s">
        <v>195</v>
      </c>
      <c r="D21" s="84"/>
    </row>
    <row r="22" ht="16.5" customHeight="1" spans="1:4">
      <c r="A22" s="179"/>
      <c r="B22" s="84"/>
      <c r="C22" s="71" t="s">
        <v>196</v>
      </c>
      <c r="D22" s="84"/>
    </row>
    <row r="23" ht="16.5" customHeight="1" spans="1:4">
      <c r="A23" s="179"/>
      <c r="B23" s="84"/>
      <c r="C23" s="71" t="s">
        <v>197</v>
      </c>
      <c r="D23" s="84"/>
    </row>
    <row r="24" ht="16.5" customHeight="1" spans="1:4">
      <c r="A24" s="179"/>
      <c r="B24" s="84"/>
      <c r="C24" s="71" t="s">
        <v>198</v>
      </c>
      <c r="D24" s="84"/>
    </row>
    <row r="25" ht="16.5" customHeight="1" spans="1:4">
      <c r="A25" s="179"/>
      <c r="B25" s="84"/>
      <c r="C25" s="71" t="s">
        <v>199</v>
      </c>
      <c r="D25" s="84"/>
    </row>
    <row r="26" ht="16.5" customHeight="1" spans="1:4">
      <c r="A26" s="179"/>
      <c r="B26" s="84"/>
      <c r="C26" s="71" t="s">
        <v>200</v>
      </c>
      <c r="D26" s="84">
        <v>935595</v>
      </c>
    </row>
    <row r="27" ht="16.5" customHeight="1" spans="1:4">
      <c r="A27" s="179"/>
      <c r="B27" s="84"/>
      <c r="C27" s="71" t="s">
        <v>201</v>
      </c>
      <c r="D27" s="84"/>
    </row>
    <row r="28" ht="16.5" customHeight="1" spans="1:4">
      <c r="A28" s="179"/>
      <c r="B28" s="84"/>
      <c r="C28" s="71" t="s">
        <v>202</v>
      </c>
      <c r="D28" s="84"/>
    </row>
    <row r="29" ht="16.5" customHeight="1" spans="1:4">
      <c r="A29" s="179"/>
      <c r="B29" s="84"/>
      <c r="C29" s="71" t="s">
        <v>203</v>
      </c>
      <c r="D29" s="84"/>
    </row>
    <row r="30" ht="16.5" customHeight="1" spans="1:4">
      <c r="A30" s="179"/>
      <c r="B30" s="84"/>
      <c r="C30" s="71" t="s">
        <v>204</v>
      </c>
      <c r="D30" s="84"/>
    </row>
    <row r="31" ht="16.5" customHeight="1" spans="1:4">
      <c r="A31" s="179"/>
      <c r="B31" s="84"/>
      <c r="C31" s="71" t="s">
        <v>205</v>
      </c>
      <c r="D31" s="84"/>
    </row>
    <row r="32" ht="16.5" customHeight="1" spans="1:4">
      <c r="A32" s="179"/>
      <c r="B32" s="84"/>
      <c r="C32" s="178" t="s">
        <v>206</v>
      </c>
      <c r="D32" s="84"/>
    </row>
    <row r="33" ht="16.5" customHeight="1" spans="1:4">
      <c r="A33" s="179"/>
      <c r="B33" s="108"/>
      <c r="C33" s="178" t="s">
        <v>207</v>
      </c>
      <c r="D33" s="84"/>
    </row>
    <row r="34" ht="16.5" customHeight="1" spans="1:4">
      <c r="A34" s="179"/>
      <c r="B34" s="108"/>
      <c r="C34" s="30" t="s">
        <v>208</v>
      </c>
      <c r="D34" s="84"/>
    </row>
    <row r="35" ht="15" customHeight="1" spans="1:4">
      <c r="A35" s="180" t="s">
        <v>51</v>
      </c>
      <c r="B35" s="181">
        <v>29882042.76</v>
      </c>
      <c r="C35" s="180" t="s">
        <v>52</v>
      </c>
      <c r="D35" s="182">
        <v>29882042.76</v>
      </c>
    </row>
    <row r="36" customHeight="1" spans="2:2">
      <c r="B36" s="1"/>
    </row>
    <row r="37" customHeight="1" spans="2:2">
      <c r="B37" s="1"/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48"/>
  <sheetViews>
    <sheetView showZeros="0" workbookViewId="0">
      <pane ySplit="1" topLeftCell="A2" activePane="bottomLeft" state="frozen"/>
      <selection/>
      <selection pane="bottomLeft" activeCell="F13" sqref="F13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5" width="24.1416666666667" customWidth="1"/>
    <col min="6" max="6" width="20.875" customWidth="1"/>
    <col min="7" max="7" width="24.1416666666667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43"/>
      <c r="F2" s="74"/>
      <c r="G2" s="151" t="s">
        <v>209</v>
      </c>
    </row>
    <row r="3" ht="41.25" customHeight="1" spans="1:7">
      <c r="A3" s="128" t="str">
        <f>"2025"&amp;"年一般公共预算支出预算表（按功能科目分类）"</f>
        <v>2025年一般公共预算支出预算表（按功能科目分类）</v>
      </c>
      <c r="B3" s="128"/>
      <c r="C3" s="128"/>
      <c r="D3" s="128"/>
      <c r="E3" s="128"/>
      <c r="F3" s="128"/>
      <c r="G3" s="128"/>
    </row>
    <row r="4" ht="18" customHeight="1" spans="1:7">
      <c r="A4" s="6" t="s">
        <v>1</v>
      </c>
      <c r="F4" s="125"/>
      <c r="G4" s="151" t="s">
        <v>2</v>
      </c>
    </row>
    <row r="5" ht="20.25" customHeight="1" spans="1:7">
      <c r="A5" s="167" t="s">
        <v>210</v>
      </c>
      <c r="B5" s="168"/>
      <c r="C5" s="129" t="s">
        <v>55</v>
      </c>
      <c r="D5" s="157" t="s">
        <v>76</v>
      </c>
      <c r="E5" s="13"/>
      <c r="F5" s="14"/>
      <c r="G5" s="147" t="s">
        <v>77</v>
      </c>
    </row>
    <row r="6" ht="20.25" customHeight="1" spans="1:7">
      <c r="A6" s="169" t="s">
        <v>73</v>
      </c>
      <c r="B6" s="169" t="s">
        <v>74</v>
      </c>
      <c r="C6" s="20"/>
      <c r="D6" s="170" t="s">
        <v>57</v>
      </c>
      <c r="E6" s="170" t="s">
        <v>211</v>
      </c>
      <c r="F6" s="170" t="s">
        <v>212</v>
      </c>
      <c r="G6" s="149"/>
    </row>
    <row r="7" s="1" customFormat="1" ht="15" customHeight="1" spans="1:7">
      <c r="A7" s="171" t="s">
        <v>83</v>
      </c>
      <c r="B7" s="171" t="s">
        <v>84</v>
      </c>
      <c r="C7" s="171" t="s">
        <v>85</v>
      </c>
      <c r="D7" s="171">
        <v>4</v>
      </c>
      <c r="E7" s="171" t="s">
        <v>86</v>
      </c>
      <c r="F7" s="171" t="s">
        <v>87</v>
      </c>
      <c r="G7" s="171" t="s">
        <v>88</v>
      </c>
    </row>
    <row r="8" s="1" customFormat="1" ht="18" customHeight="1" spans="1:7">
      <c r="A8" s="139" t="s">
        <v>97</v>
      </c>
      <c r="B8" s="139" t="s">
        <v>98</v>
      </c>
      <c r="C8" s="108">
        <v>19880478.16</v>
      </c>
      <c r="D8" s="108">
        <v>17641902.16</v>
      </c>
      <c r="E8" s="108">
        <v>14896044.16</v>
      </c>
      <c r="F8" s="108">
        <v>2745858</v>
      </c>
      <c r="G8" s="108">
        <v>2238576</v>
      </c>
    </row>
    <row r="9" s="1" customFormat="1" ht="18" customHeight="1" spans="1:7">
      <c r="A9" s="141" t="s">
        <v>99</v>
      </c>
      <c r="B9" s="141" t="s">
        <v>100</v>
      </c>
      <c r="C9" s="108">
        <v>90000</v>
      </c>
      <c r="D9" s="108">
        <v>90000</v>
      </c>
      <c r="E9" s="108"/>
      <c r="F9" s="108">
        <v>90000</v>
      </c>
      <c r="G9" s="108"/>
    </row>
    <row r="10" s="1" customFormat="1" ht="18" customHeight="1" spans="1:7">
      <c r="A10" s="142" t="s">
        <v>101</v>
      </c>
      <c r="B10" s="142" t="s">
        <v>102</v>
      </c>
      <c r="C10" s="108">
        <v>40000</v>
      </c>
      <c r="D10" s="108">
        <v>40000</v>
      </c>
      <c r="E10" s="108"/>
      <c r="F10" s="108">
        <v>40000</v>
      </c>
      <c r="G10" s="108"/>
    </row>
    <row r="11" s="1" customFormat="1" ht="18" customHeight="1" spans="1:7">
      <c r="A11" s="142" t="s">
        <v>103</v>
      </c>
      <c r="B11" s="142" t="s">
        <v>104</v>
      </c>
      <c r="C11" s="108">
        <v>50000</v>
      </c>
      <c r="D11" s="108">
        <v>50000</v>
      </c>
      <c r="E11" s="108"/>
      <c r="F11" s="108">
        <v>50000</v>
      </c>
      <c r="G11" s="108"/>
    </row>
    <row r="12" s="1" customFormat="1" ht="18" customHeight="1" spans="1:7">
      <c r="A12" s="141" t="s">
        <v>105</v>
      </c>
      <c r="B12" s="141" t="s">
        <v>106</v>
      </c>
      <c r="C12" s="108">
        <v>11214755.68</v>
      </c>
      <c r="D12" s="108">
        <v>9204979.68</v>
      </c>
      <c r="E12" s="108">
        <v>8456321.68</v>
      </c>
      <c r="F12" s="108">
        <v>748658</v>
      </c>
      <c r="G12" s="108">
        <v>2009776</v>
      </c>
    </row>
    <row r="13" s="1" customFormat="1" ht="18" customHeight="1" spans="1:7">
      <c r="A13" s="142" t="s">
        <v>107</v>
      </c>
      <c r="B13" s="142" t="s">
        <v>102</v>
      </c>
      <c r="C13" s="108">
        <v>9910979.68</v>
      </c>
      <c r="D13" s="108">
        <v>9204979.68</v>
      </c>
      <c r="E13" s="108">
        <v>8456321.68</v>
      </c>
      <c r="F13" s="108">
        <v>748658</v>
      </c>
      <c r="G13" s="108">
        <v>706000</v>
      </c>
    </row>
    <row r="14" s="1" customFormat="1" ht="18" customHeight="1" spans="1:7">
      <c r="A14" s="142" t="s">
        <v>108</v>
      </c>
      <c r="B14" s="142" t="s">
        <v>109</v>
      </c>
      <c r="C14" s="108">
        <v>1303776</v>
      </c>
      <c r="D14" s="108"/>
      <c r="E14" s="108"/>
      <c r="F14" s="108"/>
      <c r="G14" s="108">
        <v>1303776</v>
      </c>
    </row>
    <row r="15" s="1" customFormat="1" ht="18" customHeight="1" spans="1:7">
      <c r="A15" s="141" t="s">
        <v>110</v>
      </c>
      <c r="B15" s="141" t="s">
        <v>111</v>
      </c>
      <c r="C15" s="108">
        <v>100000</v>
      </c>
      <c r="D15" s="108">
        <v>100000</v>
      </c>
      <c r="E15" s="108"/>
      <c r="F15" s="108">
        <v>100000</v>
      </c>
      <c r="G15" s="108"/>
    </row>
    <row r="16" s="1" customFormat="1" ht="18" customHeight="1" spans="1:7">
      <c r="A16" s="142" t="s">
        <v>112</v>
      </c>
      <c r="B16" s="142" t="s">
        <v>113</v>
      </c>
      <c r="C16" s="108">
        <v>100000</v>
      </c>
      <c r="D16" s="108">
        <v>100000</v>
      </c>
      <c r="E16" s="108"/>
      <c r="F16" s="108">
        <v>100000</v>
      </c>
      <c r="G16" s="108"/>
    </row>
    <row r="17" s="1" customFormat="1" ht="18" customHeight="1" spans="1:7">
      <c r="A17" s="141" t="s">
        <v>114</v>
      </c>
      <c r="B17" s="141" t="s">
        <v>115</v>
      </c>
      <c r="C17" s="108">
        <v>108800</v>
      </c>
      <c r="D17" s="108"/>
      <c r="E17" s="108"/>
      <c r="F17" s="108"/>
      <c r="G17" s="108">
        <v>108800</v>
      </c>
    </row>
    <row r="18" s="1" customFormat="1" ht="18" customHeight="1" spans="1:7">
      <c r="A18" s="142" t="s">
        <v>116</v>
      </c>
      <c r="B18" s="142" t="s">
        <v>117</v>
      </c>
      <c r="C18" s="108">
        <v>108800</v>
      </c>
      <c r="D18" s="108"/>
      <c r="E18" s="108"/>
      <c r="F18" s="108"/>
      <c r="G18" s="108">
        <v>108800</v>
      </c>
    </row>
    <row r="19" s="1" customFormat="1" ht="18" customHeight="1" spans="1:7">
      <c r="A19" s="141" t="s">
        <v>118</v>
      </c>
      <c r="B19" s="141" t="s">
        <v>119</v>
      </c>
      <c r="C19" s="108">
        <v>120000</v>
      </c>
      <c r="D19" s="108"/>
      <c r="E19" s="108"/>
      <c r="F19" s="108"/>
      <c r="G19" s="108">
        <v>120000</v>
      </c>
    </row>
    <row r="20" s="1" customFormat="1" ht="18" customHeight="1" spans="1:7">
      <c r="A20" s="142" t="s">
        <v>120</v>
      </c>
      <c r="B20" s="142" t="s">
        <v>119</v>
      </c>
      <c r="C20" s="108">
        <v>120000</v>
      </c>
      <c r="D20" s="108"/>
      <c r="E20" s="108"/>
      <c r="F20" s="108"/>
      <c r="G20" s="108">
        <v>120000</v>
      </c>
    </row>
    <row r="21" s="1" customFormat="1" ht="18" customHeight="1" spans="1:7">
      <c r="A21" s="141" t="s">
        <v>121</v>
      </c>
      <c r="B21" s="141" t="s">
        <v>122</v>
      </c>
      <c r="C21" s="108">
        <v>8246922.48</v>
      </c>
      <c r="D21" s="108">
        <v>8246922.48</v>
      </c>
      <c r="E21" s="108">
        <v>6439722.48</v>
      </c>
      <c r="F21" s="108">
        <v>1807200</v>
      </c>
      <c r="G21" s="108"/>
    </row>
    <row r="22" s="1" customFormat="1" ht="18" customHeight="1" spans="1:7">
      <c r="A22" s="142" t="s">
        <v>123</v>
      </c>
      <c r="B22" s="142" t="s">
        <v>124</v>
      </c>
      <c r="C22" s="108">
        <v>8246922.48</v>
      </c>
      <c r="D22" s="108">
        <v>8246922.48</v>
      </c>
      <c r="E22" s="108">
        <v>6439722.48</v>
      </c>
      <c r="F22" s="108">
        <v>1807200</v>
      </c>
      <c r="G22" s="108"/>
    </row>
    <row r="23" s="1" customFormat="1" ht="18" customHeight="1" spans="1:7">
      <c r="A23" s="139" t="s">
        <v>125</v>
      </c>
      <c r="B23" s="139" t="s">
        <v>126</v>
      </c>
      <c r="C23" s="108">
        <v>92592</v>
      </c>
      <c r="D23" s="108"/>
      <c r="E23" s="108"/>
      <c r="F23" s="108"/>
      <c r="G23" s="108">
        <v>92592</v>
      </c>
    </row>
    <row r="24" s="1" customFormat="1" ht="18" customHeight="1" spans="1:7">
      <c r="A24" s="141" t="s">
        <v>127</v>
      </c>
      <c r="B24" s="141" t="s">
        <v>128</v>
      </c>
      <c r="C24" s="108">
        <v>92592</v>
      </c>
      <c r="D24" s="108"/>
      <c r="E24" s="108"/>
      <c r="F24" s="108"/>
      <c r="G24" s="108">
        <v>92592</v>
      </c>
    </row>
    <row r="25" s="1" customFormat="1" ht="18" customHeight="1" spans="1:7">
      <c r="A25" s="142" t="s">
        <v>129</v>
      </c>
      <c r="B25" s="142" t="s">
        <v>130</v>
      </c>
      <c r="C25" s="108">
        <v>92592</v>
      </c>
      <c r="D25" s="108"/>
      <c r="E25" s="108"/>
      <c r="F25" s="108"/>
      <c r="G25" s="108">
        <v>92592</v>
      </c>
    </row>
    <row r="26" s="1" customFormat="1" ht="18" customHeight="1" spans="1:7">
      <c r="A26" s="139" t="s">
        <v>131</v>
      </c>
      <c r="B26" s="139" t="s">
        <v>132</v>
      </c>
      <c r="C26" s="108">
        <v>3035773.55</v>
      </c>
      <c r="D26" s="108">
        <v>3011173.55</v>
      </c>
      <c r="E26" s="108">
        <v>2751573.55</v>
      </c>
      <c r="F26" s="108">
        <v>259600</v>
      </c>
      <c r="G26" s="108">
        <v>24600</v>
      </c>
    </row>
    <row r="27" s="1" customFormat="1" ht="18" customHeight="1" spans="1:7">
      <c r="A27" s="141" t="s">
        <v>133</v>
      </c>
      <c r="B27" s="141" t="s">
        <v>134</v>
      </c>
      <c r="C27" s="108">
        <v>2999701.55</v>
      </c>
      <c r="D27" s="108">
        <v>2999701.55</v>
      </c>
      <c r="E27" s="108">
        <v>2740101.55</v>
      </c>
      <c r="F27" s="108">
        <v>259600</v>
      </c>
      <c r="G27" s="108"/>
    </row>
    <row r="28" s="1" customFormat="1" ht="18" customHeight="1" spans="1:7">
      <c r="A28" s="142" t="s">
        <v>135</v>
      </c>
      <c r="B28" s="142" t="s">
        <v>136</v>
      </c>
      <c r="C28" s="108">
        <v>1800400</v>
      </c>
      <c r="D28" s="108">
        <v>1800400</v>
      </c>
      <c r="E28" s="108">
        <v>1576800</v>
      </c>
      <c r="F28" s="108">
        <v>223600</v>
      </c>
      <c r="G28" s="108"/>
    </row>
    <row r="29" s="1" customFormat="1" ht="18" customHeight="1" spans="1:7">
      <c r="A29" s="142" t="s">
        <v>137</v>
      </c>
      <c r="B29" s="142" t="s">
        <v>138</v>
      </c>
      <c r="C29" s="108">
        <v>240000</v>
      </c>
      <c r="D29" s="108">
        <v>240000</v>
      </c>
      <c r="E29" s="108">
        <v>204000</v>
      </c>
      <c r="F29" s="108">
        <v>36000</v>
      </c>
      <c r="G29" s="108"/>
    </row>
    <row r="30" s="1" customFormat="1" ht="18" customHeight="1" spans="1:7">
      <c r="A30" s="142" t="s">
        <v>139</v>
      </c>
      <c r="B30" s="142" t="s">
        <v>140</v>
      </c>
      <c r="C30" s="108">
        <v>859301.55</v>
      </c>
      <c r="D30" s="108">
        <v>859301.55</v>
      </c>
      <c r="E30" s="108">
        <v>859301.55</v>
      </c>
      <c r="F30" s="108"/>
      <c r="G30" s="108"/>
    </row>
    <row r="31" s="1" customFormat="1" ht="18" customHeight="1" spans="1:7">
      <c r="A31" s="142" t="s">
        <v>141</v>
      </c>
      <c r="B31" s="142" t="s">
        <v>142</v>
      </c>
      <c r="C31" s="108">
        <v>100000</v>
      </c>
      <c r="D31" s="108">
        <v>100000</v>
      </c>
      <c r="E31" s="108">
        <v>100000</v>
      </c>
      <c r="F31" s="108"/>
      <c r="G31" s="108"/>
    </row>
    <row r="32" s="1" customFormat="1" ht="18" customHeight="1" spans="1:7">
      <c r="A32" s="141" t="s">
        <v>143</v>
      </c>
      <c r="B32" s="141" t="s">
        <v>144</v>
      </c>
      <c r="C32" s="108">
        <v>11472</v>
      </c>
      <c r="D32" s="108">
        <v>11472</v>
      </c>
      <c r="E32" s="108">
        <v>11472</v>
      </c>
      <c r="F32" s="108"/>
      <c r="G32" s="108"/>
    </row>
    <row r="33" s="1" customFormat="1" ht="18" customHeight="1" spans="1:7">
      <c r="A33" s="142" t="s">
        <v>145</v>
      </c>
      <c r="B33" s="142" t="s">
        <v>146</v>
      </c>
      <c r="C33" s="108">
        <v>11472</v>
      </c>
      <c r="D33" s="108">
        <v>11472</v>
      </c>
      <c r="E33" s="108">
        <v>11472</v>
      </c>
      <c r="F33" s="108"/>
      <c r="G33" s="108"/>
    </row>
    <row r="34" s="1" customFormat="1" ht="18" customHeight="1" spans="1:7">
      <c r="A34" s="141" t="s">
        <v>147</v>
      </c>
      <c r="B34" s="141" t="s">
        <v>148</v>
      </c>
      <c r="C34" s="108">
        <v>24600</v>
      </c>
      <c r="D34" s="108"/>
      <c r="E34" s="108"/>
      <c r="F34" s="108"/>
      <c r="G34" s="108">
        <v>24600</v>
      </c>
    </row>
    <row r="35" s="1" customFormat="1" ht="18" customHeight="1" spans="1:7">
      <c r="A35" s="142" t="s">
        <v>149</v>
      </c>
      <c r="B35" s="142" t="s">
        <v>150</v>
      </c>
      <c r="C35" s="108">
        <v>24600</v>
      </c>
      <c r="D35" s="108"/>
      <c r="E35" s="108"/>
      <c r="F35" s="108"/>
      <c r="G35" s="108">
        <v>24600</v>
      </c>
    </row>
    <row r="36" s="1" customFormat="1" ht="18" customHeight="1" spans="1:7">
      <c r="A36" s="139" t="s">
        <v>151</v>
      </c>
      <c r="B36" s="139" t="s">
        <v>152</v>
      </c>
      <c r="C36" s="108">
        <v>1066004.05</v>
      </c>
      <c r="D36" s="108">
        <v>1066004.05</v>
      </c>
      <c r="E36" s="108">
        <v>1066004.05</v>
      </c>
      <c r="F36" s="108"/>
      <c r="G36" s="108"/>
    </row>
    <row r="37" s="1" customFormat="1" ht="18" customHeight="1" spans="1:7">
      <c r="A37" s="141" t="s">
        <v>153</v>
      </c>
      <c r="B37" s="141" t="s">
        <v>154</v>
      </c>
      <c r="C37" s="108">
        <v>1066004.05</v>
      </c>
      <c r="D37" s="108">
        <v>1066004.05</v>
      </c>
      <c r="E37" s="108">
        <v>1066004.05</v>
      </c>
      <c r="F37" s="108"/>
      <c r="G37" s="108"/>
    </row>
    <row r="38" s="1" customFormat="1" ht="18" customHeight="1" spans="1:7">
      <c r="A38" s="142" t="s">
        <v>155</v>
      </c>
      <c r="B38" s="142" t="s">
        <v>156</v>
      </c>
      <c r="C38" s="108">
        <v>237432</v>
      </c>
      <c r="D38" s="108">
        <v>237432</v>
      </c>
      <c r="E38" s="108">
        <v>237432</v>
      </c>
      <c r="F38" s="108"/>
      <c r="G38" s="108"/>
    </row>
    <row r="39" s="1" customFormat="1" ht="18" customHeight="1" spans="1:7">
      <c r="A39" s="142" t="s">
        <v>157</v>
      </c>
      <c r="B39" s="142" t="s">
        <v>158</v>
      </c>
      <c r="C39" s="108">
        <v>177300</v>
      </c>
      <c r="D39" s="108">
        <v>177300</v>
      </c>
      <c r="E39" s="108">
        <v>177300</v>
      </c>
      <c r="F39" s="108"/>
      <c r="G39" s="108"/>
    </row>
    <row r="40" s="1" customFormat="1" ht="18" customHeight="1" spans="1:7">
      <c r="A40" s="142" t="s">
        <v>159</v>
      </c>
      <c r="B40" s="142" t="s">
        <v>160</v>
      </c>
      <c r="C40" s="108">
        <v>573400</v>
      </c>
      <c r="D40" s="108">
        <v>573400</v>
      </c>
      <c r="E40" s="108">
        <v>573400</v>
      </c>
      <c r="F40" s="108"/>
      <c r="G40" s="108"/>
    </row>
    <row r="41" s="1" customFormat="1" ht="18" customHeight="1" spans="1:7">
      <c r="A41" s="142" t="s">
        <v>161</v>
      </c>
      <c r="B41" s="142" t="s">
        <v>162</v>
      </c>
      <c r="C41" s="108">
        <v>77872.05</v>
      </c>
      <c r="D41" s="108">
        <v>77872.05</v>
      </c>
      <c r="E41" s="108">
        <v>77872.05</v>
      </c>
      <c r="F41" s="108"/>
      <c r="G41" s="108"/>
    </row>
    <row r="42" s="1" customFormat="1" ht="18" customHeight="1" spans="1:7">
      <c r="A42" s="139" t="s">
        <v>163</v>
      </c>
      <c r="B42" s="139" t="s">
        <v>164</v>
      </c>
      <c r="C42" s="108">
        <v>4871600</v>
      </c>
      <c r="D42" s="108">
        <v>3921600</v>
      </c>
      <c r="E42" s="108">
        <v>3921600</v>
      </c>
      <c r="F42" s="108"/>
      <c r="G42" s="108">
        <v>950000</v>
      </c>
    </row>
    <row r="43" s="1" customFormat="1" ht="18" customHeight="1" spans="1:7">
      <c r="A43" s="141" t="s">
        <v>165</v>
      </c>
      <c r="B43" s="141" t="s">
        <v>166</v>
      </c>
      <c r="C43" s="108">
        <v>4871600</v>
      </c>
      <c r="D43" s="108">
        <v>3921600</v>
      </c>
      <c r="E43" s="108">
        <v>3921600</v>
      </c>
      <c r="F43" s="108"/>
      <c r="G43" s="108">
        <v>950000</v>
      </c>
    </row>
    <row r="44" s="1" customFormat="1" ht="18" customHeight="1" spans="1:7">
      <c r="A44" s="142" t="s">
        <v>167</v>
      </c>
      <c r="B44" s="142" t="s">
        <v>168</v>
      </c>
      <c r="C44" s="108">
        <v>4871600</v>
      </c>
      <c r="D44" s="108">
        <v>3921600</v>
      </c>
      <c r="E44" s="108">
        <v>3921600</v>
      </c>
      <c r="F44" s="108"/>
      <c r="G44" s="108">
        <v>950000</v>
      </c>
    </row>
    <row r="45" s="1" customFormat="1" ht="18" customHeight="1" spans="1:7">
      <c r="A45" s="139" t="s">
        <v>169</v>
      </c>
      <c r="B45" s="139" t="s">
        <v>170</v>
      </c>
      <c r="C45" s="108">
        <v>935595</v>
      </c>
      <c r="D45" s="108">
        <v>935595</v>
      </c>
      <c r="E45" s="108">
        <v>935595</v>
      </c>
      <c r="F45" s="108"/>
      <c r="G45" s="108"/>
    </row>
    <row r="46" s="1" customFormat="1" ht="18" customHeight="1" spans="1:7">
      <c r="A46" s="141" t="s">
        <v>171</v>
      </c>
      <c r="B46" s="141" t="s">
        <v>172</v>
      </c>
      <c r="C46" s="108">
        <v>935595</v>
      </c>
      <c r="D46" s="108">
        <v>935595</v>
      </c>
      <c r="E46" s="108">
        <v>935595</v>
      </c>
      <c r="F46" s="108"/>
      <c r="G46" s="108"/>
    </row>
    <row r="47" s="1" customFormat="1" ht="18" customHeight="1" spans="1:7">
      <c r="A47" s="142" t="s">
        <v>173</v>
      </c>
      <c r="B47" s="142" t="s">
        <v>174</v>
      </c>
      <c r="C47" s="108">
        <v>935595</v>
      </c>
      <c r="D47" s="108">
        <v>935595</v>
      </c>
      <c r="E47" s="108">
        <v>935595</v>
      </c>
      <c r="F47" s="108"/>
      <c r="G47" s="108"/>
    </row>
    <row r="48" s="1" customFormat="1" ht="18" customHeight="1" spans="1:7">
      <c r="A48" s="172" t="s">
        <v>213</v>
      </c>
      <c r="B48" s="173"/>
      <c r="C48" s="108">
        <v>29882042.76</v>
      </c>
      <c r="D48" s="108">
        <v>26576274.76</v>
      </c>
      <c r="E48" s="108">
        <v>23570816.76</v>
      </c>
      <c r="F48" s="108">
        <v>3005458</v>
      </c>
      <c r="G48" s="108">
        <v>3305768</v>
      </c>
    </row>
  </sheetData>
  <mergeCells count="6">
    <mergeCell ref="A3:G3"/>
    <mergeCell ref="A5:B5"/>
    <mergeCell ref="D5:F5"/>
    <mergeCell ref="A48:B48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37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4"/>
      <c r="B2" s="44"/>
      <c r="C2" s="44"/>
      <c r="D2" s="44"/>
      <c r="E2" s="43"/>
      <c r="F2" s="163" t="s">
        <v>214</v>
      </c>
    </row>
    <row r="3" ht="41.25" customHeight="1" spans="1:6">
      <c r="A3" s="164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15" t="s">
        <v>1</v>
      </c>
      <c r="B4" s="165"/>
      <c r="D4" s="44"/>
      <c r="E4" s="43"/>
      <c r="F4" s="65" t="s">
        <v>2</v>
      </c>
    </row>
    <row r="5" ht="27" customHeight="1" spans="1:6">
      <c r="A5" s="48" t="s">
        <v>215</v>
      </c>
      <c r="B5" s="48" t="s">
        <v>216</v>
      </c>
      <c r="C5" s="50" t="s">
        <v>217</v>
      </c>
      <c r="D5" s="48"/>
      <c r="E5" s="49"/>
      <c r="F5" s="48" t="s">
        <v>218</v>
      </c>
    </row>
    <row r="6" ht="28.5" customHeight="1" spans="1:6">
      <c r="A6" s="166"/>
      <c r="B6" s="52"/>
      <c r="C6" s="49" t="s">
        <v>57</v>
      </c>
      <c r="D6" s="49" t="s">
        <v>219</v>
      </c>
      <c r="E6" s="49" t="s">
        <v>220</v>
      </c>
      <c r="F6" s="51"/>
    </row>
    <row r="7" s="1" customFormat="1" ht="17.25" customHeight="1" spans="1:6">
      <c r="A7" s="57" t="s">
        <v>83</v>
      </c>
      <c r="B7" s="57" t="s">
        <v>84</v>
      </c>
      <c r="C7" s="57" t="s">
        <v>85</v>
      </c>
      <c r="D7" s="57">
        <v>4</v>
      </c>
      <c r="E7" s="57" t="s">
        <v>86</v>
      </c>
      <c r="F7" s="57" t="s">
        <v>87</v>
      </c>
    </row>
    <row r="8" s="1" customFormat="1" ht="17.25" customHeight="1" spans="1:6">
      <c r="A8" s="108">
        <v>16118</v>
      </c>
      <c r="B8" s="108"/>
      <c r="C8" s="108">
        <v>16118</v>
      </c>
      <c r="D8" s="108"/>
      <c r="E8" s="108">
        <v>16118</v>
      </c>
      <c r="F8" s="108"/>
    </row>
    <row r="33" customHeight="1" spans="2:2">
      <c r="B33" s="1"/>
    </row>
    <row r="34" customHeight="1" spans="2:2">
      <c r="B34" s="1"/>
    </row>
    <row r="35" customHeight="1" spans="2:2">
      <c r="B35" s="1"/>
    </row>
    <row r="36" customHeight="1" spans="2:2">
      <c r="B36" s="1"/>
    </row>
    <row r="37" customHeight="1" spans="2:2">
      <c r="B37" s="1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79"/>
  <sheetViews>
    <sheetView showZeros="0" topLeftCell="D1" workbookViewId="0">
      <pane ySplit="1" topLeftCell="A60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35.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3.5" customHeight="1" spans="2:24">
      <c r="B2" s="143"/>
      <c r="C2" s="152"/>
      <c r="E2" s="153"/>
      <c r="F2" s="153"/>
      <c r="G2" s="153"/>
      <c r="H2" s="153"/>
      <c r="I2" s="86"/>
      <c r="J2" s="86"/>
      <c r="K2" s="86"/>
      <c r="L2" s="86"/>
      <c r="M2" s="86"/>
      <c r="N2" s="86"/>
      <c r="R2" s="86"/>
      <c r="V2" s="152"/>
      <c r="X2" s="4" t="s">
        <v>221</v>
      </c>
    </row>
    <row r="3" ht="45.75" customHeight="1" spans="1:24">
      <c r="A3" s="67" t="str">
        <f>"2025"&amp;"年部门基本支出预算表"</f>
        <v>2025年部门基本支出预算表</v>
      </c>
      <c r="B3" s="5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5"/>
      <c r="P3" s="5"/>
      <c r="Q3" s="5"/>
      <c r="R3" s="67"/>
      <c r="S3" s="67"/>
      <c r="T3" s="67"/>
      <c r="U3" s="67"/>
      <c r="V3" s="67"/>
      <c r="W3" s="67"/>
      <c r="X3" s="67"/>
    </row>
    <row r="4" ht="18.75" customHeight="1" spans="1:24">
      <c r="A4" s="6" t="s">
        <v>1</v>
      </c>
      <c r="B4" s="7"/>
      <c r="C4" s="154"/>
      <c r="D4" s="154"/>
      <c r="E4" s="154"/>
      <c r="F4" s="154"/>
      <c r="G4" s="154"/>
      <c r="H4" s="154"/>
      <c r="I4" s="88"/>
      <c r="J4" s="88"/>
      <c r="K4" s="88"/>
      <c r="L4" s="88"/>
      <c r="M4" s="88"/>
      <c r="N4" s="88"/>
      <c r="O4" s="8"/>
      <c r="P4" s="8"/>
      <c r="Q4" s="8"/>
      <c r="R4" s="88"/>
      <c r="V4" s="152"/>
      <c r="X4" s="4" t="s">
        <v>2</v>
      </c>
    </row>
    <row r="5" ht="18" customHeight="1" spans="1:24">
      <c r="A5" s="10" t="s">
        <v>222</v>
      </c>
      <c r="B5" s="10"/>
      <c r="C5" s="10" t="s">
        <v>223</v>
      </c>
      <c r="D5" s="10" t="s">
        <v>224</v>
      </c>
      <c r="E5" s="10" t="s">
        <v>225</v>
      </c>
      <c r="F5" s="10" t="s">
        <v>226</v>
      </c>
      <c r="G5" s="10" t="s">
        <v>227</v>
      </c>
      <c r="H5" s="10" t="s">
        <v>228</v>
      </c>
      <c r="I5" s="157" t="s">
        <v>229</v>
      </c>
      <c r="J5" s="112" t="s">
        <v>229</v>
      </c>
      <c r="K5" s="112"/>
      <c r="L5" s="112"/>
      <c r="M5" s="112"/>
      <c r="N5" s="112"/>
      <c r="O5" s="13"/>
      <c r="P5" s="13"/>
      <c r="Q5" s="13"/>
      <c r="R5" s="104" t="s">
        <v>61</v>
      </c>
      <c r="S5" s="112" t="s">
        <v>62</v>
      </c>
      <c r="T5" s="112"/>
      <c r="U5" s="112"/>
      <c r="V5" s="112"/>
      <c r="W5" s="112"/>
      <c r="X5" s="79"/>
    </row>
    <row r="6" ht="18" customHeight="1" spans="1:24">
      <c r="A6" s="15"/>
      <c r="B6" s="29"/>
      <c r="C6" s="131"/>
      <c r="D6" s="15"/>
      <c r="E6" s="15"/>
      <c r="F6" s="15"/>
      <c r="G6" s="15"/>
      <c r="H6" s="15"/>
      <c r="I6" s="129" t="s">
        <v>230</v>
      </c>
      <c r="J6" s="157" t="s">
        <v>58</v>
      </c>
      <c r="K6" s="112"/>
      <c r="L6" s="112"/>
      <c r="M6" s="112"/>
      <c r="N6" s="79"/>
      <c r="O6" s="12" t="s">
        <v>231</v>
      </c>
      <c r="P6" s="13"/>
      <c r="Q6" s="14"/>
      <c r="R6" s="10" t="s">
        <v>61</v>
      </c>
      <c r="S6" s="157" t="s">
        <v>62</v>
      </c>
      <c r="T6" s="104" t="s">
        <v>64</v>
      </c>
      <c r="U6" s="112" t="s">
        <v>62</v>
      </c>
      <c r="V6" s="104" t="s">
        <v>66</v>
      </c>
      <c r="W6" s="104" t="s">
        <v>67</v>
      </c>
      <c r="X6" s="160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58" t="s">
        <v>232</v>
      </c>
      <c r="K7" s="10" t="s">
        <v>233</v>
      </c>
      <c r="L7" s="10" t="s">
        <v>234</v>
      </c>
      <c r="M7" s="10" t="s">
        <v>235</v>
      </c>
      <c r="N7" s="10" t="s">
        <v>236</v>
      </c>
      <c r="O7" s="10" t="s">
        <v>58</v>
      </c>
      <c r="P7" s="10" t="s">
        <v>59</v>
      </c>
      <c r="Q7" s="10" t="s">
        <v>60</v>
      </c>
      <c r="R7" s="29"/>
      <c r="S7" s="10" t="s">
        <v>57</v>
      </c>
      <c r="T7" s="10" t="s">
        <v>64</v>
      </c>
      <c r="U7" s="10" t="s">
        <v>237</v>
      </c>
      <c r="V7" s="10" t="s">
        <v>66</v>
      </c>
      <c r="W7" s="10" t="s">
        <v>67</v>
      </c>
      <c r="X7" s="10" t="s">
        <v>68</v>
      </c>
    </row>
    <row r="8" ht="37.5" customHeight="1" spans="1:24">
      <c r="A8" s="155"/>
      <c r="B8" s="20"/>
      <c r="C8" s="155"/>
      <c r="D8" s="155"/>
      <c r="E8" s="155"/>
      <c r="F8" s="155"/>
      <c r="G8" s="155"/>
      <c r="H8" s="155"/>
      <c r="I8" s="155"/>
      <c r="J8" s="159" t="s">
        <v>57</v>
      </c>
      <c r="K8" s="18" t="s">
        <v>238</v>
      </c>
      <c r="L8" s="18" t="s">
        <v>234</v>
      </c>
      <c r="M8" s="18" t="s">
        <v>235</v>
      </c>
      <c r="N8" s="18" t="s">
        <v>236</v>
      </c>
      <c r="O8" s="18" t="s">
        <v>234</v>
      </c>
      <c r="P8" s="18" t="s">
        <v>235</v>
      </c>
      <c r="Q8" s="18" t="s">
        <v>236</v>
      </c>
      <c r="R8" s="18" t="s">
        <v>61</v>
      </c>
      <c r="S8" s="18" t="s">
        <v>57</v>
      </c>
      <c r="T8" s="18" t="s">
        <v>64</v>
      </c>
      <c r="U8" s="18" t="s">
        <v>237</v>
      </c>
      <c r="V8" s="18" t="s">
        <v>66</v>
      </c>
      <c r="W8" s="18" t="s">
        <v>67</v>
      </c>
      <c r="X8" s="18" t="s">
        <v>68</v>
      </c>
    </row>
    <row r="9" s="1" customFormat="1" customHeight="1" spans="1:24">
      <c r="A9" s="150">
        <v>1</v>
      </c>
      <c r="B9" s="150">
        <v>2</v>
      </c>
      <c r="C9" s="150">
        <v>3</v>
      </c>
      <c r="D9" s="150">
        <v>4</v>
      </c>
      <c r="E9" s="150">
        <v>5</v>
      </c>
      <c r="F9" s="150">
        <v>6</v>
      </c>
      <c r="G9" s="150">
        <v>7</v>
      </c>
      <c r="H9" s="150">
        <v>8</v>
      </c>
      <c r="I9" s="150">
        <v>9</v>
      </c>
      <c r="J9" s="150">
        <v>10</v>
      </c>
      <c r="K9" s="150">
        <v>11</v>
      </c>
      <c r="L9" s="150">
        <v>12</v>
      </c>
      <c r="M9" s="150">
        <v>13</v>
      </c>
      <c r="N9" s="150">
        <v>14</v>
      </c>
      <c r="O9" s="150">
        <v>15</v>
      </c>
      <c r="P9" s="150">
        <v>16</v>
      </c>
      <c r="Q9" s="150">
        <v>17</v>
      </c>
      <c r="R9" s="150">
        <v>18</v>
      </c>
      <c r="S9" s="150">
        <v>19</v>
      </c>
      <c r="T9" s="150">
        <v>20</v>
      </c>
      <c r="U9" s="150">
        <v>21</v>
      </c>
      <c r="V9" s="150">
        <v>22</v>
      </c>
      <c r="W9" s="150">
        <v>23</v>
      </c>
      <c r="X9" s="150">
        <v>24</v>
      </c>
    </row>
    <row r="10" s="1" customFormat="1" ht="20.25" customHeight="1" spans="1:24">
      <c r="A10" s="156" t="s">
        <v>70</v>
      </c>
      <c r="B10" s="156" t="s">
        <v>70</v>
      </c>
      <c r="C10" s="156" t="s">
        <v>239</v>
      </c>
      <c r="D10" s="156">
        <v>92592</v>
      </c>
      <c r="E10" s="156" t="s">
        <v>107</v>
      </c>
      <c r="F10" s="156" t="s">
        <v>102</v>
      </c>
      <c r="G10" s="156" t="s">
        <v>240</v>
      </c>
      <c r="H10" s="156" t="s">
        <v>241</v>
      </c>
      <c r="I10" s="108">
        <v>1207176</v>
      </c>
      <c r="J10" s="108">
        <v>1207176</v>
      </c>
      <c r="K10" s="108"/>
      <c r="L10" s="108"/>
      <c r="M10" s="108">
        <v>1207176</v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</row>
    <row r="11" s="1" customFormat="1" ht="20.25" customHeight="1" spans="1:24">
      <c r="A11" s="156" t="s">
        <v>70</v>
      </c>
      <c r="B11" s="156" t="s">
        <v>70</v>
      </c>
      <c r="C11" s="156" t="s">
        <v>239</v>
      </c>
      <c r="D11" s="156" t="s">
        <v>242</v>
      </c>
      <c r="E11" s="156" t="s">
        <v>107</v>
      </c>
      <c r="F11" s="156" t="s">
        <v>102</v>
      </c>
      <c r="G11" s="156" t="s">
        <v>243</v>
      </c>
      <c r="H11" s="156" t="s">
        <v>244</v>
      </c>
      <c r="I11" s="108">
        <v>1658976</v>
      </c>
      <c r="J11" s="108">
        <v>1658976</v>
      </c>
      <c r="K11" s="24"/>
      <c r="L11" s="24"/>
      <c r="M11" s="108">
        <v>1658976</v>
      </c>
      <c r="N11" s="24"/>
      <c r="O11" s="108"/>
      <c r="P11" s="108"/>
      <c r="Q11" s="108"/>
      <c r="R11" s="108"/>
      <c r="S11" s="108"/>
      <c r="T11" s="108"/>
      <c r="U11" s="108"/>
      <c r="V11" s="108"/>
      <c r="W11" s="108"/>
      <c r="X11" s="108"/>
    </row>
    <row r="12" s="1" customFormat="1" ht="20.25" customHeight="1" spans="1:24">
      <c r="A12" s="156" t="s">
        <v>70</v>
      </c>
      <c r="B12" s="156" t="s">
        <v>70</v>
      </c>
      <c r="C12" s="156" t="s">
        <v>239</v>
      </c>
      <c r="D12" s="156" t="s">
        <v>242</v>
      </c>
      <c r="E12" s="156" t="s">
        <v>107</v>
      </c>
      <c r="F12" s="156" t="s">
        <v>102</v>
      </c>
      <c r="G12" s="156" t="s">
        <v>243</v>
      </c>
      <c r="H12" s="156" t="s">
        <v>244</v>
      </c>
      <c r="I12" s="108">
        <v>156000</v>
      </c>
      <c r="J12" s="108">
        <v>156000</v>
      </c>
      <c r="K12" s="24"/>
      <c r="L12" s="24"/>
      <c r="M12" s="108">
        <v>156000</v>
      </c>
      <c r="N12" s="24"/>
      <c r="O12" s="108"/>
      <c r="P12" s="108"/>
      <c r="Q12" s="108"/>
      <c r="R12" s="108"/>
      <c r="S12" s="108"/>
      <c r="T12" s="108"/>
      <c r="U12" s="108"/>
      <c r="V12" s="108"/>
      <c r="W12" s="108"/>
      <c r="X12" s="108"/>
    </row>
    <row r="13" s="1" customFormat="1" ht="20.25" customHeight="1" spans="1:24">
      <c r="A13" s="156" t="s">
        <v>70</v>
      </c>
      <c r="B13" s="156" t="s">
        <v>70</v>
      </c>
      <c r="C13" s="156" t="s">
        <v>239</v>
      </c>
      <c r="D13" s="156" t="s">
        <v>242</v>
      </c>
      <c r="E13" s="156" t="s">
        <v>107</v>
      </c>
      <c r="F13" s="156" t="s">
        <v>102</v>
      </c>
      <c r="G13" s="156" t="s">
        <v>245</v>
      </c>
      <c r="H13" s="156" t="s">
        <v>246</v>
      </c>
      <c r="I13" s="108">
        <v>100598</v>
      </c>
      <c r="J13" s="108">
        <v>100598</v>
      </c>
      <c r="K13" s="24"/>
      <c r="L13" s="24"/>
      <c r="M13" s="108">
        <v>100598</v>
      </c>
      <c r="N13" s="24"/>
      <c r="O13" s="108"/>
      <c r="P13" s="108"/>
      <c r="Q13" s="108"/>
      <c r="R13" s="108"/>
      <c r="S13" s="108"/>
      <c r="T13" s="108"/>
      <c r="U13" s="108"/>
      <c r="V13" s="108"/>
      <c r="W13" s="108"/>
      <c r="X13" s="108"/>
    </row>
    <row r="14" s="1" customFormat="1" ht="20.25" customHeight="1" spans="1:24">
      <c r="A14" s="156" t="s">
        <v>70</v>
      </c>
      <c r="B14" s="156" t="s">
        <v>70</v>
      </c>
      <c r="C14" s="156" t="s">
        <v>247</v>
      </c>
      <c r="D14" s="156" t="s">
        <v>248</v>
      </c>
      <c r="E14" s="156" t="s">
        <v>107</v>
      </c>
      <c r="F14" s="156" t="s">
        <v>102</v>
      </c>
      <c r="G14" s="156" t="s">
        <v>240</v>
      </c>
      <c r="H14" s="156" t="s">
        <v>241</v>
      </c>
      <c r="I14" s="108">
        <v>842928</v>
      </c>
      <c r="J14" s="108">
        <v>842928</v>
      </c>
      <c r="K14" s="24"/>
      <c r="L14" s="24"/>
      <c r="M14" s="108">
        <v>842928</v>
      </c>
      <c r="N14" s="24"/>
      <c r="O14" s="108"/>
      <c r="P14" s="108"/>
      <c r="Q14" s="108"/>
      <c r="R14" s="108"/>
      <c r="S14" s="108"/>
      <c r="T14" s="108"/>
      <c r="U14" s="108"/>
      <c r="V14" s="108"/>
      <c r="W14" s="108"/>
      <c r="X14" s="108"/>
    </row>
    <row r="15" s="1" customFormat="1" ht="20.25" customHeight="1" spans="1:24">
      <c r="A15" s="156" t="s">
        <v>70</v>
      </c>
      <c r="B15" s="156" t="s">
        <v>70</v>
      </c>
      <c r="C15" s="156" t="s">
        <v>247</v>
      </c>
      <c r="D15" s="156" t="s">
        <v>248</v>
      </c>
      <c r="E15" s="156" t="s">
        <v>107</v>
      </c>
      <c r="F15" s="156" t="s">
        <v>102</v>
      </c>
      <c r="G15" s="156" t="s">
        <v>243</v>
      </c>
      <c r="H15" s="156" t="s">
        <v>244</v>
      </c>
      <c r="I15" s="108">
        <v>485916</v>
      </c>
      <c r="J15" s="108">
        <v>485916</v>
      </c>
      <c r="K15" s="24"/>
      <c r="L15" s="24"/>
      <c r="M15" s="108">
        <v>485916</v>
      </c>
      <c r="N15" s="24"/>
      <c r="O15" s="108"/>
      <c r="P15" s="108"/>
      <c r="Q15" s="108"/>
      <c r="R15" s="108"/>
      <c r="S15" s="108"/>
      <c r="T15" s="108"/>
      <c r="U15" s="108"/>
      <c r="V15" s="108"/>
      <c r="W15" s="108"/>
      <c r="X15" s="108"/>
    </row>
    <row r="16" s="1" customFormat="1" ht="20.25" customHeight="1" spans="1:24">
      <c r="A16" s="156" t="s">
        <v>70</v>
      </c>
      <c r="B16" s="156" t="s">
        <v>70</v>
      </c>
      <c r="C16" s="156" t="s">
        <v>247</v>
      </c>
      <c r="D16" s="156" t="s">
        <v>248</v>
      </c>
      <c r="E16" s="156" t="s">
        <v>107</v>
      </c>
      <c r="F16" s="156" t="s">
        <v>102</v>
      </c>
      <c r="G16" s="156" t="s">
        <v>243</v>
      </c>
      <c r="H16" s="156" t="s">
        <v>244</v>
      </c>
      <c r="I16" s="108">
        <v>150000</v>
      </c>
      <c r="J16" s="108">
        <v>150000</v>
      </c>
      <c r="K16" s="24"/>
      <c r="L16" s="24"/>
      <c r="M16" s="108">
        <v>150000</v>
      </c>
      <c r="N16" s="24"/>
      <c r="O16" s="108"/>
      <c r="P16" s="108"/>
      <c r="Q16" s="108"/>
      <c r="R16" s="108"/>
      <c r="S16" s="108"/>
      <c r="T16" s="108"/>
      <c r="U16" s="108"/>
      <c r="V16" s="108"/>
      <c r="W16" s="108"/>
      <c r="X16" s="108"/>
    </row>
    <row r="17" s="1" customFormat="1" ht="20.25" customHeight="1" spans="1:24">
      <c r="A17" s="156" t="s">
        <v>70</v>
      </c>
      <c r="B17" s="156" t="s">
        <v>70</v>
      </c>
      <c r="C17" s="156" t="s">
        <v>247</v>
      </c>
      <c r="D17" s="156" t="s">
        <v>248</v>
      </c>
      <c r="E17" s="156" t="s">
        <v>107</v>
      </c>
      <c r="F17" s="156" t="s">
        <v>102</v>
      </c>
      <c r="G17" s="156" t="s">
        <v>245</v>
      </c>
      <c r="H17" s="156" t="s">
        <v>246</v>
      </c>
      <c r="I17" s="108">
        <v>70244</v>
      </c>
      <c r="J17" s="108">
        <v>70244</v>
      </c>
      <c r="K17" s="24"/>
      <c r="L17" s="24"/>
      <c r="M17" s="108">
        <v>70244</v>
      </c>
      <c r="N17" s="24"/>
      <c r="O17" s="108"/>
      <c r="P17" s="108"/>
      <c r="Q17" s="108"/>
      <c r="R17" s="108"/>
      <c r="S17" s="108"/>
      <c r="T17" s="108"/>
      <c r="U17" s="108"/>
      <c r="V17" s="108"/>
      <c r="W17" s="108"/>
      <c r="X17" s="108"/>
    </row>
    <row r="18" s="1" customFormat="1" ht="20.25" customHeight="1" spans="1:24">
      <c r="A18" s="156" t="s">
        <v>70</v>
      </c>
      <c r="B18" s="156" t="s">
        <v>70</v>
      </c>
      <c r="C18" s="156" t="s">
        <v>247</v>
      </c>
      <c r="D18" s="156" t="s">
        <v>248</v>
      </c>
      <c r="E18" s="156" t="s">
        <v>107</v>
      </c>
      <c r="F18" s="156" t="s">
        <v>102</v>
      </c>
      <c r="G18" s="156" t="s">
        <v>249</v>
      </c>
      <c r="H18" s="156" t="s">
        <v>250</v>
      </c>
      <c r="I18" s="108">
        <v>440340</v>
      </c>
      <c r="J18" s="108">
        <v>440340</v>
      </c>
      <c r="K18" s="24"/>
      <c r="L18" s="24"/>
      <c r="M18" s="108">
        <v>440340</v>
      </c>
      <c r="N18" s="24"/>
      <c r="O18" s="108"/>
      <c r="P18" s="108"/>
      <c r="Q18" s="108"/>
      <c r="R18" s="108"/>
      <c r="S18" s="108"/>
      <c r="T18" s="108"/>
      <c r="U18" s="108"/>
      <c r="V18" s="108"/>
      <c r="W18" s="108"/>
      <c r="X18" s="108"/>
    </row>
    <row r="19" s="1" customFormat="1" ht="20.25" customHeight="1" spans="1:24">
      <c r="A19" s="156" t="s">
        <v>70</v>
      </c>
      <c r="B19" s="156" t="s">
        <v>70</v>
      </c>
      <c r="C19" s="156" t="s">
        <v>247</v>
      </c>
      <c r="D19" s="156" t="s">
        <v>248</v>
      </c>
      <c r="E19" s="156" t="s">
        <v>107</v>
      </c>
      <c r="F19" s="156" t="s">
        <v>102</v>
      </c>
      <c r="G19" s="156" t="s">
        <v>249</v>
      </c>
      <c r="H19" s="156" t="s">
        <v>250</v>
      </c>
      <c r="I19" s="108">
        <v>227700</v>
      </c>
      <c r="J19" s="108">
        <v>227700</v>
      </c>
      <c r="K19" s="24"/>
      <c r="L19" s="24"/>
      <c r="M19" s="108">
        <v>227700</v>
      </c>
      <c r="N19" s="24"/>
      <c r="O19" s="108"/>
      <c r="P19" s="108"/>
      <c r="Q19" s="108"/>
      <c r="R19" s="108"/>
      <c r="S19" s="108"/>
      <c r="T19" s="108"/>
      <c r="U19" s="108"/>
      <c r="V19" s="108"/>
      <c r="W19" s="108"/>
      <c r="X19" s="108"/>
    </row>
    <row r="20" s="1" customFormat="1" ht="20.25" customHeight="1" spans="1:24">
      <c r="A20" s="156" t="s">
        <v>70</v>
      </c>
      <c r="B20" s="156" t="s">
        <v>70</v>
      </c>
      <c r="C20" s="156" t="s">
        <v>251</v>
      </c>
      <c r="D20" s="156" t="s">
        <v>252</v>
      </c>
      <c r="E20" s="156" t="s">
        <v>139</v>
      </c>
      <c r="F20" s="156" t="s">
        <v>140</v>
      </c>
      <c r="G20" s="156" t="s">
        <v>253</v>
      </c>
      <c r="H20" s="156" t="s">
        <v>254</v>
      </c>
      <c r="I20" s="108">
        <v>859301.55</v>
      </c>
      <c r="J20" s="108">
        <v>859301.55</v>
      </c>
      <c r="K20" s="24"/>
      <c r="L20" s="24"/>
      <c r="M20" s="108">
        <v>859301.55</v>
      </c>
      <c r="N20" s="24"/>
      <c r="O20" s="108"/>
      <c r="P20" s="108"/>
      <c r="Q20" s="108"/>
      <c r="R20" s="108"/>
      <c r="S20" s="108"/>
      <c r="T20" s="108"/>
      <c r="U20" s="108"/>
      <c r="V20" s="108"/>
      <c r="W20" s="108"/>
      <c r="X20" s="108"/>
    </row>
    <row r="21" s="1" customFormat="1" ht="20.25" customHeight="1" spans="1:24">
      <c r="A21" s="156" t="s">
        <v>70</v>
      </c>
      <c r="B21" s="156" t="s">
        <v>70</v>
      </c>
      <c r="C21" s="156" t="s">
        <v>251</v>
      </c>
      <c r="D21" s="156" t="s">
        <v>252</v>
      </c>
      <c r="E21" s="156" t="s">
        <v>141</v>
      </c>
      <c r="F21" s="156" t="s">
        <v>142</v>
      </c>
      <c r="G21" s="156" t="s">
        <v>255</v>
      </c>
      <c r="H21" s="156" t="s">
        <v>256</v>
      </c>
      <c r="I21" s="108">
        <v>100000</v>
      </c>
      <c r="J21" s="108">
        <v>100000</v>
      </c>
      <c r="K21" s="24"/>
      <c r="L21" s="24"/>
      <c r="M21" s="108">
        <v>100000</v>
      </c>
      <c r="N21" s="24"/>
      <c r="O21" s="108"/>
      <c r="P21" s="108"/>
      <c r="Q21" s="108"/>
      <c r="R21" s="108"/>
      <c r="S21" s="108"/>
      <c r="T21" s="108"/>
      <c r="U21" s="108"/>
      <c r="V21" s="108"/>
      <c r="W21" s="108"/>
      <c r="X21" s="108"/>
    </row>
    <row r="22" s="1" customFormat="1" ht="20.25" customHeight="1" spans="1:24">
      <c r="A22" s="156" t="s">
        <v>70</v>
      </c>
      <c r="B22" s="156" t="s">
        <v>70</v>
      </c>
      <c r="C22" s="156" t="s">
        <v>251</v>
      </c>
      <c r="D22" s="156" t="s">
        <v>252</v>
      </c>
      <c r="E22" s="156" t="s">
        <v>155</v>
      </c>
      <c r="F22" s="156" t="s">
        <v>156</v>
      </c>
      <c r="G22" s="156" t="s">
        <v>257</v>
      </c>
      <c r="H22" s="156" t="s">
        <v>258</v>
      </c>
      <c r="I22" s="108">
        <v>237432</v>
      </c>
      <c r="J22" s="108">
        <v>237432</v>
      </c>
      <c r="K22" s="24"/>
      <c r="L22" s="24"/>
      <c r="M22" s="108">
        <v>237432</v>
      </c>
      <c r="N22" s="24"/>
      <c r="O22" s="108"/>
      <c r="P22" s="108"/>
      <c r="Q22" s="108"/>
      <c r="R22" s="108"/>
      <c r="S22" s="108"/>
      <c r="T22" s="108"/>
      <c r="U22" s="108"/>
      <c r="V22" s="108"/>
      <c r="W22" s="108"/>
      <c r="X22" s="108"/>
    </row>
    <row r="23" s="1" customFormat="1" ht="20.25" customHeight="1" spans="1:24">
      <c r="A23" s="156" t="s">
        <v>70</v>
      </c>
      <c r="B23" s="156" t="s">
        <v>70</v>
      </c>
      <c r="C23" s="156" t="s">
        <v>251</v>
      </c>
      <c r="D23" s="156" t="s">
        <v>252</v>
      </c>
      <c r="E23" s="156" t="s">
        <v>157</v>
      </c>
      <c r="F23" s="156" t="s">
        <v>158</v>
      </c>
      <c r="G23" s="156" t="s">
        <v>257</v>
      </c>
      <c r="H23" s="156" t="s">
        <v>258</v>
      </c>
      <c r="I23" s="108">
        <v>177300</v>
      </c>
      <c r="J23" s="108">
        <v>177300</v>
      </c>
      <c r="K23" s="24"/>
      <c r="L23" s="24"/>
      <c r="M23" s="108">
        <v>177300</v>
      </c>
      <c r="N23" s="24"/>
      <c r="O23" s="108"/>
      <c r="P23" s="108"/>
      <c r="Q23" s="108"/>
      <c r="R23" s="108"/>
      <c r="S23" s="108"/>
      <c r="T23" s="108"/>
      <c r="U23" s="108"/>
      <c r="V23" s="108"/>
      <c r="W23" s="108"/>
      <c r="X23" s="108"/>
    </row>
    <row r="24" s="1" customFormat="1" ht="20.25" customHeight="1" spans="1:24">
      <c r="A24" s="156" t="s">
        <v>70</v>
      </c>
      <c r="B24" s="156" t="s">
        <v>70</v>
      </c>
      <c r="C24" s="156" t="s">
        <v>251</v>
      </c>
      <c r="D24" s="156" t="s">
        <v>252</v>
      </c>
      <c r="E24" s="156" t="s">
        <v>159</v>
      </c>
      <c r="F24" s="156" t="s">
        <v>160</v>
      </c>
      <c r="G24" s="156" t="s">
        <v>259</v>
      </c>
      <c r="H24" s="156" t="s">
        <v>260</v>
      </c>
      <c r="I24" s="108">
        <v>573400</v>
      </c>
      <c r="J24" s="108">
        <v>573400</v>
      </c>
      <c r="K24" s="24"/>
      <c r="L24" s="24"/>
      <c r="M24" s="108">
        <v>573400</v>
      </c>
      <c r="N24" s="24"/>
      <c r="O24" s="108"/>
      <c r="P24" s="108"/>
      <c r="Q24" s="108"/>
      <c r="R24" s="108"/>
      <c r="S24" s="108"/>
      <c r="T24" s="108"/>
      <c r="U24" s="108"/>
      <c r="V24" s="108"/>
      <c r="W24" s="108"/>
      <c r="X24" s="108"/>
    </row>
    <row r="25" s="1" customFormat="1" ht="20.25" customHeight="1" spans="1:24">
      <c r="A25" s="156" t="s">
        <v>70</v>
      </c>
      <c r="B25" s="156" t="s">
        <v>70</v>
      </c>
      <c r="C25" s="156" t="s">
        <v>251</v>
      </c>
      <c r="D25" s="156" t="s">
        <v>252</v>
      </c>
      <c r="E25" s="156" t="s">
        <v>107</v>
      </c>
      <c r="F25" s="156" t="s">
        <v>102</v>
      </c>
      <c r="G25" s="156" t="s">
        <v>261</v>
      </c>
      <c r="H25" s="156" t="s">
        <v>262</v>
      </c>
      <c r="I25" s="108">
        <v>373.68</v>
      </c>
      <c r="J25" s="108">
        <v>373.68</v>
      </c>
      <c r="K25" s="24"/>
      <c r="L25" s="24"/>
      <c r="M25" s="108">
        <v>373.68</v>
      </c>
      <c r="N25" s="24"/>
      <c r="O25" s="108"/>
      <c r="P25" s="108"/>
      <c r="Q25" s="108"/>
      <c r="R25" s="108"/>
      <c r="S25" s="108"/>
      <c r="T25" s="108"/>
      <c r="U25" s="108"/>
      <c r="V25" s="108"/>
      <c r="W25" s="108"/>
      <c r="X25" s="108"/>
    </row>
    <row r="26" s="1" customFormat="1" ht="20.25" customHeight="1" spans="1:24">
      <c r="A26" s="156" t="s">
        <v>70</v>
      </c>
      <c r="B26" s="156" t="s">
        <v>70</v>
      </c>
      <c r="C26" s="156" t="s">
        <v>251</v>
      </c>
      <c r="D26" s="156" t="s">
        <v>252</v>
      </c>
      <c r="E26" s="156" t="s">
        <v>107</v>
      </c>
      <c r="F26" s="156" t="s">
        <v>102</v>
      </c>
      <c r="G26" s="156" t="s">
        <v>261</v>
      </c>
      <c r="H26" s="156" t="s">
        <v>262</v>
      </c>
      <c r="I26" s="108">
        <v>12150</v>
      </c>
      <c r="J26" s="108">
        <v>12150</v>
      </c>
      <c r="K26" s="24"/>
      <c r="L26" s="24"/>
      <c r="M26" s="108">
        <v>12150</v>
      </c>
      <c r="N26" s="24"/>
      <c r="O26" s="108"/>
      <c r="P26" s="108"/>
      <c r="Q26" s="108"/>
      <c r="R26" s="108"/>
      <c r="S26" s="108"/>
      <c r="T26" s="108"/>
      <c r="U26" s="108"/>
      <c r="V26" s="108"/>
      <c r="W26" s="108"/>
      <c r="X26" s="108"/>
    </row>
    <row r="27" s="1" customFormat="1" ht="20.25" customHeight="1" spans="1:24">
      <c r="A27" s="156" t="s">
        <v>70</v>
      </c>
      <c r="B27" s="156" t="s">
        <v>70</v>
      </c>
      <c r="C27" s="156" t="s">
        <v>251</v>
      </c>
      <c r="D27" s="156" t="s">
        <v>252</v>
      </c>
      <c r="E27" s="156" t="s">
        <v>161</v>
      </c>
      <c r="F27" s="156" t="s">
        <v>162</v>
      </c>
      <c r="G27" s="156" t="s">
        <v>261</v>
      </c>
      <c r="H27" s="156" t="s">
        <v>262</v>
      </c>
      <c r="I27" s="108">
        <v>4255.75</v>
      </c>
      <c r="J27" s="108">
        <v>4255.75</v>
      </c>
      <c r="K27" s="24"/>
      <c r="L27" s="24"/>
      <c r="M27" s="108">
        <v>4255.75</v>
      </c>
      <c r="N27" s="24"/>
      <c r="O27" s="108"/>
      <c r="P27" s="108"/>
      <c r="Q27" s="108"/>
      <c r="R27" s="108"/>
      <c r="S27" s="108"/>
      <c r="T27" s="108"/>
      <c r="U27" s="108"/>
      <c r="V27" s="108"/>
      <c r="W27" s="108"/>
      <c r="X27" s="108"/>
    </row>
    <row r="28" s="1" customFormat="1" ht="20.25" customHeight="1" spans="1:24">
      <c r="A28" s="156" t="s">
        <v>70</v>
      </c>
      <c r="B28" s="156" t="s">
        <v>70</v>
      </c>
      <c r="C28" s="156" t="s">
        <v>251</v>
      </c>
      <c r="D28" s="156" t="s">
        <v>252</v>
      </c>
      <c r="E28" s="156" t="s">
        <v>161</v>
      </c>
      <c r="F28" s="156" t="s">
        <v>162</v>
      </c>
      <c r="G28" s="156" t="s">
        <v>261</v>
      </c>
      <c r="H28" s="156" t="s">
        <v>262</v>
      </c>
      <c r="I28" s="108">
        <v>6917.3</v>
      </c>
      <c r="J28" s="108">
        <v>6917.3</v>
      </c>
      <c r="K28" s="24"/>
      <c r="L28" s="24"/>
      <c r="M28" s="108">
        <v>6917.3</v>
      </c>
      <c r="N28" s="24"/>
      <c r="O28" s="108"/>
      <c r="P28" s="108"/>
      <c r="Q28" s="108"/>
      <c r="R28" s="108"/>
      <c r="S28" s="108"/>
      <c r="T28" s="108"/>
      <c r="U28" s="108"/>
      <c r="V28" s="108"/>
      <c r="W28" s="108"/>
      <c r="X28" s="108"/>
    </row>
    <row r="29" s="1" customFormat="1" ht="20.25" customHeight="1" spans="1:24">
      <c r="A29" s="156" t="s">
        <v>70</v>
      </c>
      <c r="B29" s="156" t="s">
        <v>70</v>
      </c>
      <c r="C29" s="156" t="s">
        <v>251</v>
      </c>
      <c r="D29" s="156" t="s">
        <v>252</v>
      </c>
      <c r="E29" s="156" t="s">
        <v>161</v>
      </c>
      <c r="F29" s="156" t="s">
        <v>162</v>
      </c>
      <c r="G29" s="156" t="s">
        <v>261</v>
      </c>
      <c r="H29" s="156" t="s">
        <v>262</v>
      </c>
      <c r="I29" s="108">
        <v>52574</v>
      </c>
      <c r="J29" s="108">
        <v>52574</v>
      </c>
      <c r="K29" s="24"/>
      <c r="L29" s="24"/>
      <c r="M29" s="108">
        <v>52574</v>
      </c>
      <c r="N29" s="24"/>
      <c r="O29" s="108"/>
      <c r="P29" s="108"/>
      <c r="Q29" s="108"/>
      <c r="R29" s="108"/>
      <c r="S29" s="108"/>
      <c r="T29" s="108"/>
      <c r="U29" s="108"/>
      <c r="V29" s="108"/>
      <c r="W29" s="108"/>
      <c r="X29" s="108"/>
    </row>
    <row r="30" s="1" customFormat="1" ht="20.25" customHeight="1" spans="1:24">
      <c r="A30" s="156" t="s">
        <v>70</v>
      </c>
      <c r="B30" s="156" t="s">
        <v>70</v>
      </c>
      <c r="C30" s="156" t="s">
        <v>251</v>
      </c>
      <c r="D30" s="156" t="s">
        <v>252</v>
      </c>
      <c r="E30" s="156" t="s">
        <v>161</v>
      </c>
      <c r="F30" s="156" t="s">
        <v>162</v>
      </c>
      <c r="G30" s="156" t="s">
        <v>261</v>
      </c>
      <c r="H30" s="156" t="s">
        <v>262</v>
      </c>
      <c r="I30" s="108">
        <v>14125</v>
      </c>
      <c r="J30" s="108">
        <v>14125</v>
      </c>
      <c r="K30" s="24"/>
      <c r="L30" s="24"/>
      <c r="M30" s="108">
        <v>14125</v>
      </c>
      <c r="N30" s="24"/>
      <c r="O30" s="108"/>
      <c r="P30" s="108"/>
      <c r="Q30" s="108"/>
      <c r="R30" s="108"/>
      <c r="S30" s="108"/>
      <c r="T30" s="108"/>
      <c r="U30" s="108"/>
      <c r="V30" s="108"/>
      <c r="W30" s="108"/>
      <c r="X30" s="108"/>
    </row>
    <row r="31" s="1" customFormat="1" ht="20.25" customHeight="1" spans="1:24">
      <c r="A31" s="156" t="s">
        <v>70</v>
      </c>
      <c r="B31" s="156" t="s">
        <v>70</v>
      </c>
      <c r="C31" s="156" t="s">
        <v>263</v>
      </c>
      <c r="D31" s="156" t="s">
        <v>174</v>
      </c>
      <c r="E31" s="156" t="s">
        <v>173</v>
      </c>
      <c r="F31" s="156" t="s">
        <v>174</v>
      </c>
      <c r="G31" s="156" t="s">
        <v>264</v>
      </c>
      <c r="H31" s="156" t="s">
        <v>174</v>
      </c>
      <c r="I31" s="108">
        <v>935595</v>
      </c>
      <c r="J31" s="108">
        <v>935595</v>
      </c>
      <c r="K31" s="24"/>
      <c r="L31" s="24"/>
      <c r="M31" s="108">
        <v>935595</v>
      </c>
      <c r="N31" s="24"/>
      <c r="O31" s="108"/>
      <c r="P31" s="108"/>
      <c r="Q31" s="108"/>
      <c r="R31" s="108"/>
      <c r="S31" s="108"/>
      <c r="T31" s="108"/>
      <c r="U31" s="108"/>
      <c r="V31" s="108"/>
      <c r="W31" s="108"/>
      <c r="X31" s="108"/>
    </row>
    <row r="32" s="1" customFormat="1" ht="20.25" customHeight="1" spans="1:24">
      <c r="A32" s="156" t="s">
        <v>70</v>
      </c>
      <c r="B32" s="156" t="s">
        <v>70</v>
      </c>
      <c r="C32" s="156" t="s">
        <v>265</v>
      </c>
      <c r="D32" s="156" t="s">
        <v>266</v>
      </c>
      <c r="E32" s="156" t="s">
        <v>107</v>
      </c>
      <c r="F32" s="156" t="s">
        <v>102</v>
      </c>
      <c r="G32" s="156" t="s">
        <v>267</v>
      </c>
      <c r="H32" s="156" t="s">
        <v>266</v>
      </c>
      <c r="I32" s="108">
        <v>16118</v>
      </c>
      <c r="J32" s="108">
        <v>16118</v>
      </c>
      <c r="K32" s="24"/>
      <c r="L32" s="24"/>
      <c r="M32" s="108">
        <v>16118</v>
      </c>
      <c r="N32" s="24"/>
      <c r="O32" s="108"/>
      <c r="P32" s="108"/>
      <c r="Q32" s="108"/>
      <c r="R32" s="108"/>
      <c r="S32" s="108"/>
      <c r="T32" s="108"/>
      <c r="U32" s="108"/>
      <c r="V32" s="108"/>
      <c r="W32" s="108"/>
      <c r="X32" s="108"/>
    </row>
    <row r="33" s="1" customFormat="1" ht="20.25" customHeight="1" spans="1:24">
      <c r="A33" s="156" t="s">
        <v>70</v>
      </c>
      <c r="B33" s="156" t="s">
        <v>70</v>
      </c>
      <c r="C33" s="156" t="s">
        <v>268</v>
      </c>
      <c r="D33" s="156" t="s">
        <v>269</v>
      </c>
      <c r="E33" s="156" t="s">
        <v>107</v>
      </c>
      <c r="F33" s="156" t="s">
        <v>102</v>
      </c>
      <c r="G33" s="156" t="s">
        <v>270</v>
      </c>
      <c r="H33" s="156" t="s">
        <v>271</v>
      </c>
      <c r="I33" s="108">
        <v>259800</v>
      </c>
      <c r="J33" s="108">
        <v>259800</v>
      </c>
      <c r="K33" s="24"/>
      <c r="L33" s="24"/>
      <c r="M33" s="108">
        <v>259800</v>
      </c>
      <c r="N33" s="24"/>
      <c r="O33" s="108"/>
      <c r="P33" s="108"/>
      <c r="Q33" s="108"/>
      <c r="R33" s="108"/>
      <c r="S33" s="108"/>
      <c r="T33" s="108"/>
      <c r="U33" s="108"/>
      <c r="V33" s="108"/>
      <c r="W33" s="108"/>
      <c r="X33" s="108"/>
    </row>
    <row r="34" s="1" customFormat="1" ht="20.25" customHeight="1" spans="1:24">
      <c r="A34" s="156" t="s">
        <v>70</v>
      </c>
      <c r="B34" s="156" t="s">
        <v>70</v>
      </c>
      <c r="C34" s="156" t="s">
        <v>272</v>
      </c>
      <c r="D34" s="156" t="s">
        <v>273</v>
      </c>
      <c r="E34" s="156" t="s">
        <v>107</v>
      </c>
      <c r="F34" s="156" t="s">
        <v>102</v>
      </c>
      <c r="G34" s="156" t="s">
        <v>274</v>
      </c>
      <c r="H34" s="156" t="s">
        <v>273</v>
      </c>
      <c r="I34" s="108">
        <v>19500</v>
      </c>
      <c r="J34" s="108">
        <v>19500</v>
      </c>
      <c r="K34" s="24"/>
      <c r="L34" s="24"/>
      <c r="M34" s="108">
        <v>19500</v>
      </c>
      <c r="N34" s="24"/>
      <c r="O34" s="108"/>
      <c r="P34" s="108"/>
      <c r="Q34" s="108"/>
      <c r="R34" s="108"/>
      <c r="S34" s="108"/>
      <c r="T34" s="108"/>
      <c r="U34" s="108"/>
      <c r="V34" s="108"/>
      <c r="W34" s="108"/>
      <c r="X34" s="108"/>
    </row>
    <row r="35" s="1" customFormat="1" ht="20.25" customHeight="1" spans="1:24">
      <c r="A35" s="156" t="s">
        <v>70</v>
      </c>
      <c r="B35" s="156" t="s">
        <v>70</v>
      </c>
      <c r="C35" s="156" t="s">
        <v>272</v>
      </c>
      <c r="D35" s="156" t="s">
        <v>273</v>
      </c>
      <c r="E35" s="156" t="s">
        <v>107</v>
      </c>
      <c r="F35" s="156" t="s">
        <v>102</v>
      </c>
      <c r="G35" s="156" t="s">
        <v>274</v>
      </c>
      <c r="H35" s="156" t="s">
        <v>273</v>
      </c>
      <c r="I35" s="108">
        <v>20280</v>
      </c>
      <c r="J35" s="108">
        <v>20280</v>
      </c>
      <c r="K35" s="24"/>
      <c r="L35" s="24"/>
      <c r="M35" s="108">
        <v>20280</v>
      </c>
      <c r="N35" s="24"/>
      <c r="O35" s="108"/>
      <c r="P35" s="108"/>
      <c r="Q35" s="108"/>
      <c r="R35" s="108"/>
      <c r="S35" s="108"/>
      <c r="T35" s="108"/>
      <c r="U35" s="108"/>
      <c r="V35" s="108"/>
      <c r="W35" s="108"/>
      <c r="X35" s="108"/>
    </row>
    <row r="36" s="1" customFormat="1" ht="20.25" customHeight="1" spans="1:24">
      <c r="A36" s="156" t="s">
        <v>70</v>
      </c>
      <c r="B36" s="156" t="s">
        <v>70</v>
      </c>
      <c r="C36" s="156" t="s">
        <v>275</v>
      </c>
      <c r="D36" s="156" t="s">
        <v>276</v>
      </c>
      <c r="E36" s="156" t="s">
        <v>101</v>
      </c>
      <c r="F36" s="156" t="s">
        <v>102</v>
      </c>
      <c r="G36" s="156" t="s">
        <v>277</v>
      </c>
      <c r="H36" s="156" t="s">
        <v>278</v>
      </c>
      <c r="I36" s="108">
        <v>40000</v>
      </c>
      <c r="J36" s="108">
        <v>40000</v>
      </c>
      <c r="K36" s="24"/>
      <c r="L36" s="24"/>
      <c r="M36" s="108">
        <v>40000</v>
      </c>
      <c r="N36" s="24"/>
      <c r="O36" s="108"/>
      <c r="P36" s="108"/>
      <c r="Q36" s="108"/>
      <c r="R36" s="108"/>
      <c r="S36" s="108"/>
      <c r="T36" s="108"/>
      <c r="U36" s="108"/>
      <c r="V36" s="108"/>
      <c r="W36" s="108"/>
      <c r="X36" s="108"/>
    </row>
    <row r="37" s="1" customFormat="1" ht="20.25" customHeight="1" spans="1:24">
      <c r="A37" s="156" t="s">
        <v>70</v>
      </c>
      <c r="B37" s="156" t="s">
        <v>70</v>
      </c>
      <c r="C37" s="156" t="s">
        <v>275</v>
      </c>
      <c r="D37" s="156" t="s">
        <v>276</v>
      </c>
      <c r="E37" s="156" t="s">
        <v>103</v>
      </c>
      <c r="F37" s="156" t="s">
        <v>104</v>
      </c>
      <c r="G37" s="156" t="s">
        <v>277</v>
      </c>
      <c r="H37" s="156" t="s">
        <v>278</v>
      </c>
      <c r="I37" s="108">
        <v>50000</v>
      </c>
      <c r="J37" s="108">
        <v>50000</v>
      </c>
      <c r="K37" s="24"/>
      <c r="L37" s="24"/>
      <c r="M37" s="108">
        <v>50000</v>
      </c>
      <c r="N37" s="24"/>
      <c r="O37" s="108"/>
      <c r="P37" s="108"/>
      <c r="Q37" s="108"/>
      <c r="R37" s="108"/>
      <c r="S37" s="108"/>
      <c r="T37" s="108"/>
      <c r="U37" s="108"/>
      <c r="V37" s="108"/>
      <c r="W37" s="108"/>
      <c r="X37" s="108"/>
    </row>
    <row r="38" s="1" customFormat="1" ht="20.25" customHeight="1" spans="1:24">
      <c r="A38" s="156" t="s">
        <v>70</v>
      </c>
      <c r="B38" s="156" t="s">
        <v>70</v>
      </c>
      <c r="C38" s="156" t="s">
        <v>279</v>
      </c>
      <c r="D38" s="156" t="s">
        <v>280</v>
      </c>
      <c r="E38" s="156" t="s">
        <v>107</v>
      </c>
      <c r="F38" s="156" t="s">
        <v>102</v>
      </c>
      <c r="G38" s="156" t="s">
        <v>277</v>
      </c>
      <c r="H38" s="156" t="s">
        <v>278</v>
      </c>
      <c r="I38" s="108">
        <v>8325</v>
      </c>
      <c r="J38" s="108">
        <v>8325</v>
      </c>
      <c r="K38" s="24"/>
      <c r="L38" s="24"/>
      <c r="M38" s="108">
        <v>8325</v>
      </c>
      <c r="N38" s="24"/>
      <c r="O38" s="108"/>
      <c r="P38" s="108"/>
      <c r="Q38" s="108"/>
      <c r="R38" s="108"/>
      <c r="S38" s="108"/>
      <c r="T38" s="108"/>
      <c r="U38" s="108"/>
      <c r="V38" s="108"/>
      <c r="W38" s="108"/>
      <c r="X38" s="108"/>
    </row>
    <row r="39" s="1" customFormat="1" ht="20.25" customHeight="1" spans="1:24">
      <c r="A39" s="156" t="s">
        <v>70</v>
      </c>
      <c r="B39" s="156" t="s">
        <v>70</v>
      </c>
      <c r="C39" s="156" t="s">
        <v>279</v>
      </c>
      <c r="D39" s="156" t="s">
        <v>280</v>
      </c>
      <c r="E39" s="156" t="s">
        <v>107</v>
      </c>
      <c r="F39" s="156" t="s">
        <v>102</v>
      </c>
      <c r="G39" s="156" t="s">
        <v>277</v>
      </c>
      <c r="H39" s="156" t="s">
        <v>278</v>
      </c>
      <c r="I39" s="108">
        <v>57675</v>
      </c>
      <c r="J39" s="108">
        <v>57675</v>
      </c>
      <c r="K39" s="24"/>
      <c r="L39" s="24"/>
      <c r="M39" s="108">
        <v>57675</v>
      </c>
      <c r="N39" s="24"/>
      <c r="O39" s="108"/>
      <c r="P39" s="108"/>
      <c r="Q39" s="108"/>
      <c r="R39" s="108"/>
      <c r="S39" s="108"/>
      <c r="T39" s="108"/>
      <c r="U39" s="108"/>
      <c r="V39" s="108"/>
      <c r="W39" s="108"/>
      <c r="X39" s="108"/>
    </row>
    <row r="40" s="1" customFormat="1" ht="20.25" customHeight="1" spans="1:24">
      <c r="A40" s="156" t="s">
        <v>70</v>
      </c>
      <c r="B40" s="156" t="s">
        <v>70</v>
      </c>
      <c r="C40" s="156" t="s">
        <v>279</v>
      </c>
      <c r="D40" s="156" t="s">
        <v>280</v>
      </c>
      <c r="E40" s="156" t="s">
        <v>112</v>
      </c>
      <c r="F40" s="156" t="s">
        <v>113</v>
      </c>
      <c r="G40" s="156" t="s">
        <v>277</v>
      </c>
      <c r="H40" s="156" t="s">
        <v>278</v>
      </c>
      <c r="I40" s="108">
        <v>100000</v>
      </c>
      <c r="J40" s="108">
        <v>100000</v>
      </c>
      <c r="K40" s="24"/>
      <c r="L40" s="24"/>
      <c r="M40" s="108">
        <v>100000</v>
      </c>
      <c r="N40" s="24"/>
      <c r="O40" s="108"/>
      <c r="P40" s="108"/>
      <c r="Q40" s="108"/>
      <c r="R40" s="108"/>
      <c r="S40" s="108"/>
      <c r="T40" s="108"/>
      <c r="U40" s="108"/>
      <c r="V40" s="108"/>
      <c r="W40" s="108"/>
      <c r="X40" s="108"/>
    </row>
    <row r="41" s="1" customFormat="1" ht="20.25" customHeight="1" spans="1:24">
      <c r="A41" s="156" t="s">
        <v>70</v>
      </c>
      <c r="B41" s="156" t="s">
        <v>70</v>
      </c>
      <c r="C41" s="156" t="s">
        <v>279</v>
      </c>
      <c r="D41" s="156" t="s">
        <v>280</v>
      </c>
      <c r="E41" s="156" t="s">
        <v>107</v>
      </c>
      <c r="F41" s="156" t="s">
        <v>102</v>
      </c>
      <c r="G41" s="156" t="s">
        <v>281</v>
      </c>
      <c r="H41" s="156" t="s">
        <v>282</v>
      </c>
      <c r="I41" s="108">
        <v>20000</v>
      </c>
      <c r="J41" s="108">
        <v>20000</v>
      </c>
      <c r="K41" s="24"/>
      <c r="L41" s="24"/>
      <c r="M41" s="108">
        <v>20000</v>
      </c>
      <c r="N41" s="24"/>
      <c r="O41" s="108"/>
      <c r="P41" s="108"/>
      <c r="Q41" s="108"/>
      <c r="R41" s="108"/>
      <c r="S41" s="108"/>
      <c r="T41" s="108"/>
      <c r="U41" s="108"/>
      <c r="V41" s="108"/>
      <c r="W41" s="108"/>
      <c r="X41" s="108"/>
    </row>
    <row r="42" s="1" customFormat="1" ht="20.25" customHeight="1" spans="1:24">
      <c r="A42" s="156" t="s">
        <v>70</v>
      </c>
      <c r="B42" s="156" t="s">
        <v>70</v>
      </c>
      <c r="C42" s="156" t="s">
        <v>279</v>
      </c>
      <c r="D42" s="156" t="s">
        <v>280</v>
      </c>
      <c r="E42" s="156" t="s">
        <v>107</v>
      </c>
      <c r="F42" s="156" t="s">
        <v>102</v>
      </c>
      <c r="G42" s="156" t="s">
        <v>281</v>
      </c>
      <c r="H42" s="156" t="s">
        <v>282</v>
      </c>
      <c r="I42" s="108">
        <v>13413</v>
      </c>
      <c r="J42" s="108">
        <v>13413</v>
      </c>
      <c r="K42" s="24"/>
      <c r="L42" s="24"/>
      <c r="M42" s="108">
        <v>13413</v>
      </c>
      <c r="N42" s="24"/>
      <c r="O42" s="108"/>
      <c r="P42" s="108"/>
      <c r="Q42" s="108"/>
      <c r="R42" s="108"/>
      <c r="S42" s="108"/>
      <c r="T42" s="108"/>
      <c r="U42" s="108"/>
      <c r="V42" s="108"/>
      <c r="W42" s="108"/>
      <c r="X42" s="108"/>
    </row>
    <row r="43" s="1" customFormat="1" ht="20.25" customHeight="1" spans="1:24">
      <c r="A43" s="156" t="s">
        <v>70</v>
      </c>
      <c r="B43" s="156" t="s">
        <v>70</v>
      </c>
      <c r="C43" s="156" t="s">
        <v>279</v>
      </c>
      <c r="D43" s="156" t="s">
        <v>280</v>
      </c>
      <c r="E43" s="156" t="s">
        <v>107</v>
      </c>
      <c r="F43" s="156" t="s">
        <v>102</v>
      </c>
      <c r="G43" s="156" t="s">
        <v>283</v>
      </c>
      <c r="H43" s="156" t="s">
        <v>284</v>
      </c>
      <c r="I43" s="108">
        <v>40000</v>
      </c>
      <c r="J43" s="108">
        <v>40000</v>
      </c>
      <c r="K43" s="24"/>
      <c r="L43" s="24"/>
      <c r="M43" s="108">
        <v>40000</v>
      </c>
      <c r="N43" s="24"/>
      <c r="O43" s="108"/>
      <c r="P43" s="108"/>
      <c r="Q43" s="108"/>
      <c r="R43" s="108"/>
      <c r="S43" s="108"/>
      <c r="T43" s="108"/>
      <c r="U43" s="108"/>
      <c r="V43" s="108"/>
      <c r="W43" s="108"/>
      <c r="X43" s="108"/>
    </row>
    <row r="44" s="1" customFormat="1" ht="20.25" customHeight="1" spans="1:24">
      <c r="A44" s="156" t="s">
        <v>70</v>
      </c>
      <c r="B44" s="156" t="s">
        <v>70</v>
      </c>
      <c r="C44" s="156" t="s">
        <v>279</v>
      </c>
      <c r="D44" s="156" t="s">
        <v>280</v>
      </c>
      <c r="E44" s="156" t="s">
        <v>107</v>
      </c>
      <c r="F44" s="156" t="s">
        <v>102</v>
      </c>
      <c r="G44" s="156" t="s">
        <v>283</v>
      </c>
      <c r="H44" s="156" t="s">
        <v>284</v>
      </c>
      <c r="I44" s="108">
        <v>20910</v>
      </c>
      <c r="J44" s="108">
        <v>20910</v>
      </c>
      <c r="K44" s="24"/>
      <c r="L44" s="24"/>
      <c r="M44" s="108">
        <v>20910</v>
      </c>
      <c r="N44" s="24"/>
      <c r="O44" s="108"/>
      <c r="P44" s="108"/>
      <c r="Q44" s="108"/>
      <c r="R44" s="108"/>
      <c r="S44" s="108"/>
      <c r="T44" s="108"/>
      <c r="U44" s="108"/>
      <c r="V44" s="108"/>
      <c r="W44" s="108"/>
      <c r="X44" s="108"/>
    </row>
    <row r="45" s="1" customFormat="1" ht="20.25" customHeight="1" spans="1:24">
      <c r="A45" s="156" t="s">
        <v>70</v>
      </c>
      <c r="B45" s="156" t="s">
        <v>70</v>
      </c>
      <c r="C45" s="156" t="s">
        <v>279</v>
      </c>
      <c r="D45" s="156" t="s">
        <v>280</v>
      </c>
      <c r="E45" s="156" t="s">
        <v>107</v>
      </c>
      <c r="F45" s="156" t="s">
        <v>102</v>
      </c>
      <c r="G45" s="156" t="s">
        <v>285</v>
      </c>
      <c r="H45" s="156" t="s">
        <v>286</v>
      </c>
      <c r="I45" s="108">
        <v>50000</v>
      </c>
      <c r="J45" s="108">
        <v>50000</v>
      </c>
      <c r="K45" s="24"/>
      <c r="L45" s="24"/>
      <c r="M45" s="108">
        <v>50000</v>
      </c>
      <c r="N45" s="24"/>
      <c r="O45" s="108"/>
      <c r="P45" s="108"/>
      <c r="Q45" s="108"/>
      <c r="R45" s="108"/>
      <c r="S45" s="108"/>
      <c r="T45" s="108"/>
      <c r="U45" s="108"/>
      <c r="V45" s="108"/>
      <c r="W45" s="108"/>
      <c r="X45" s="108"/>
    </row>
    <row r="46" s="1" customFormat="1" ht="20.25" customHeight="1" spans="1:24">
      <c r="A46" s="156" t="s">
        <v>70</v>
      </c>
      <c r="B46" s="156" t="s">
        <v>70</v>
      </c>
      <c r="C46" s="156" t="s">
        <v>279</v>
      </c>
      <c r="D46" s="156" t="s">
        <v>280</v>
      </c>
      <c r="E46" s="156" t="s">
        <v>107</v>
      </c>
      <c r="F46" s="156" t="s">
        <v>102</v>
      </c>
      <c r="G46" s="156" t="s">
        <v>287</v>
      </c>
      <c r="H46" s="156" t="s">
        <v>288</v>
      </c>
      <c r="I46" s="108">
        <v>30000</v>
      </c>
      <c r="J46" s="108">
        <v>30000</v>
      </c>
      <c r="K46" s="24"/>
      <c r="L46" s="24"/>
      <c r="M46" s="108">
        <v>30000</v>
      </c>
      <c r="N46" s="24"/>
      <c r="O46" s="108"/>
      <c r="P46" s="108"/>
      <c r="Q46" s="108"/>
      <c r="R46" s="108"/>
      <c r="S46" s="108"/>
      <c r="T46" s="108"/>
      <c r="U46" s="108"/>
      <c r="V46" s="108"/>
      <c r="W46" s="108"/>
      <c r="X46" s="108"/>
    </row>
    <row r="47" s="1" customFormat="1" ht="20.25" customHeight="1" spans="1:24">
      <c r="A47" s="156" t="s">
        <v>70</v>
      </c>
      <c r="B47" s="156" t="s">
        <v>70</v>
      </c>
      <c r="C47" s="156" t="s">
        <v>279</v>
      </c>
      <c r="D47" s="156" t="s">
        <v>280</v>
      </c>
      <c r="E47" s="156" t="s">
        <v>107</v>
      </c>
      <c r="F47" s="156" t="s">
        <v>102</v>
      </c>
      <c r="G47" s="156" t="s">
        <v>289</v>
      </c>
      <c r="H47" s="156" t="s">
        <v>290</v>
      </c>
      <c r="I47" s="108">
        <v>13000</v>
      </c>
      <c r="J47" s="108">
        <v>13000</v>
      </c>
      <c r="K47" s="24"/>
      <c r="L47" s="24"/>
      <c r="M47" s="108">
        <v>13000</v>
      </c>
      <c r="N47" s="24"/>
      <c r="O47" s="108"/>
      <c r="P47" s="108"/>
      <c r="Q47" s="108"/>
      <c r="R47" s="108"/>
      <c r="S47" s="108"/>
      <c r="T47" s="108"/>
      <c r="U47" s="108"/>
      <c r="V47" s="108"/>
      <c r="W47" s="108"/>
      <c r="X47" s="108"/>
    </row>
    <row r="48" s="1" customFormat="1" ht="20.25" customHeight="1" spans="1:24">
      <c r="A48" s="156" t="s">
        <v>70</v>
      </c>
      <c r="B48" s="156" t="s">
        <v>70</v>
      </c>
      <c r="C48" s="156" t="s">
        <v>279</v>
      </c>
      <c r="D48" s="156" t="s">
        <v>280</v>
      </c>
      <c r="E48" s="156" t="s">
        <v>107</v>
      </c>
      <c r="F48" s="156" t="s">
        <v>102</v>
      </c>
      <c r="G48" s="156" t="s">
        <v>291</v>
      </c>
      <c r="H48" s="156" t="s">
        <v>292</v>
      </c>
      <c r="I48" s="108">
        <v>657</v>
      </c>
      <c r="J48" s="108">
        <v>657</v>
      </c>
      <c r="K48" s="24"/>
      <c r="L48" s="24"/>
      <c r="M48" s="108">
        <v>657</v>
      </c>
      <c r="N48" s="24"/>
      <c r="O48" s="108"/>
      <c r="P48" s="108"/>
      <c r="Q48" s="108"/>
      <c r="R48" s="108"/>
      <c r="S48" s="108"/>
      <c r="T48" s="108"/>
      <c r="U48" s="108"/>
      <c r="V48" s="108"/>
      <c r="W48" s="108"/>
      <c r="X48" s="108"/>
    </row>
    <row r="49" s="1" customFormat="1" ht="20.25" customHeight="1" spans="1:24">
      <c r="A49" s="156" t="s">
        <v>70</v>
      </c>
      <c r="B49" s="156" t="s">
        <v>70</v>
      </c>
      <c r="C49" s="156" t="s">
        <v>279</v>
      </c>
      <c r="D49" s="156" t="s">
        <v>280</v>
      </c>
      <c r="E49" s="156" t="s">
        <v>107</v>
      </c>
      <c r="F49" s="156" t="s">
        <v>102</v>
      </c>
      <c r="G49" s="156" t="s">
        <v>293</v>
      </c>
      <c r="H49" s="156" t="s">
        <v>294</v>
      </c>
      <c r="I49" s="108">
        <v>78000</v>
      </c>
      <c r="J49" s="108">
        <v>78000</v>
      </c>
      <c r="K49" s="24"/>
      <c r="L49" s="24"/>
      <c r="M49" s="108">
        <v>78000</v>
      </c>
      <c r="N49" s="24"/>
      <c r="O49" s="108"/>
      <c r="P49" s="108"/>
      <c r="Q49" s="108"/>
      <c r="R49" s="108"/>
      <c r="S49" s="108"/>
      <c r="T49" s="108"/>
      <c r="U49" s="108"/>
      <c r="V49" s="108"/>
      <c r="W49" s="108"/>
      <c r="X49" s="108"/>
    </row>
    <row r="50" s="1" customFormat="1" ht="20.25" customHeight="1" spans="1:24">
      <c r="A50" s="156" t="s">
        <v>70</v>
      </c>
      <c r="B50" s="156" t="s">
        <v>70</v>
      </c>
      <c r="C50" s="156" t="s">
        <v>279</v>
      </c>
      <c r="D50" s="156" t="s">
        <v>280</v>
      </c>
      <c r="E50" s="156" t="s">
        <v>107</v>
      </c>
      <c r="F50" s="156" t="s">
        <v>102</v>
      </c>
      <c r="G50" s="156" t="s">
        <v>293</v>
      </c>
      <c r="H50" s="156" t="s">
        <v>294</v>
      </c>
      <c r="I50" s="108">
        <v>75000</v>
      </c>
      <c r="J50" s="108">
        <v>75000</v>
      </c>
      <c r="K50" s="24"/>
      <c r="L50" s="24"/>
      <c r="M50" s="108">
        <v>75000</v>
      </c>
      <c r="N50" s="24"/>
      <c r="O50" s="108"/>
      <c r="P50" s="108"/>
      <c r="Q50" s="108"/>
      <c r="R50" s="108"/>
      <c r="S50" s="108"/>
      <c r="T50" s="108"/>
      <c r="U50" s="108"/>
      <c r="V50" s="108"/>
      <c r="W50" s="108"/>
      <c r="X50" s="108"/>
    </row>
    <row r="51" s="1" customFormat="1" ht="20.25" customHeight="1" spans="1:24">
      <c r="A51" s="156" t="s">
        <v>70</v>
      </c>
      <c r="B51" s="156" t="s">
        <v>70</v>
      </c>
      <c r="C51" s="156" t="s">
        <v>279</v>
      </c>
      <c r="D51" s="156" t="s">
        <v>280</v>
      </c>
      <c r="E51" s="156" t="s">
        <v>107</v>
      </c>
      <c r="F51" s="156" t="s">
        <v>102</v>
      </c>
      <c r="G51" s="156" t="s">
        <v>270</v>
      </c>
      <c r="H51" s="156" t="s">
        <v>271</v>
      </c>
      <c r="I51" s="108">
        <v>25980</v>
      </c>
      <c r="J51" s="108">
        <v>25980</v>
      </c>
      <c r="K51" s="24"/>
      <c r="L51" s="24"/>
      <c r="M51" s="108">
        <v>25980</v>
      </c>
      <c r="N51" s="24"/>
      <c r="O51" s="108"/>
      <c r="P51" s="108"/>
      <c r="Q51" s="108"/>
      <c r="R51" s="108"/>
      <c r="S51" s="108"/>
      <c r="T51" s="108"/>
      <c r="U51" s="108"/>
      <c r="V51" s="108"/>
      <c r="W51" s="108"/>
      <c r="X51" s="108"/>
    </row>
    <row r="52" s="1" customFormat="1" ht="20.25" customHeight="1" spans="1:24">
      <c r="A52" s="156" t="s">
        <v>70</v>
      </c>
      <c r="B52" s="156" t="s">
        <v>70</v>
      </c>
      <c r="C52" s="156" t="s">
        <v>279</v>
      </c>
      <c r="D52" s="156" t="s">
        <v>280</v>
      </c>
      <c r="E52" s="156" t="s">
        <v>135</v>
      </c>
      <c r="F52" s="156" t="s">
        <v>136</v>
      </c>
      <c r="G52" s="156" t="s">
        <v>295</v>
      </c>
      <c r="H52" s="156" t="s">
        <v>296</v>
      </c>
      <c r="I52" s="108">
        <v>36600</v>
      </c>
      <c r="J52" s="108">
        <v>36600</v>
      </c>
      <c r="K52" s="24"/>
      <c r="L52" s="24"/>
      <c r="M52" s="108">
        <v>36600</v>
      </c>
      <c r="N52" s="24"/>
      <c r="O52" s="108"/>
      <c r="P52" s="108"/>
      <c r="Q52" s="108"/>
      <c r="R52" s="108"/>
      <c r="S52" s="108"/>
      <c r="T52" s="108"/>
      <c r="U52" s="108"/>
      <c r="V52" s="108"/>
      <c r="W52" s="108"/>
      <c r="X52" s="108"/>
    </row>
    <row r="53" s="1" customFormat="1" ht="20.25" customHeight="1" spans="1:24">
      <c r="A53" s="156" t="s">
        <v>70</v>
      </c>
      <c r="B53" s="156" t="s">
        <v>70</v>
      </c>
      <c r="C53" s="156" t="s">
        <v>279</v>
      </c>
      <c r="D53" s="156" t="s">
        <v>280</v>
      </c>
      <c r="E53" s="156" t="s">
        <v>135</v>
      </c>
      <c r="F53" s="156" t="s">
        <v>136</v>
      </c>
      <c r="G53" s="156" t="s">
        <v>295</v>
      </c>
      <c r="H53" s="156" t="s">
        <v>296</v>
      </c>
      <c r="I53" s="108">
        <v>1000</v>
      </c>
      <c r="J53" s="108">
        <v>1000</v>
      </c>
      <c r="K53" s="24"/>
      <c r="L53" s="24"/>
      <c r="M53" s="108">
        <v>1000</v>
      </c>
      <c r="N53" s="24"/>
      <c r="O53" s="108"/>
      <c r="P53" s="108"/>
      <c r="Q53" s="108"/>
      <c r="R53" s="108"/>
      <c r="S53" s="108"/>
      <c r="T53" s="108"/>
      <c r="U53" s="108"/>
      <c r="V53" s="108"/>
      <c r="W53" s="108"/>
      <c r="X53" s="108"/>
    </row>
    <row r="54" s="1" customFormat="1" ht="20.25" customHeight="1" spans="1:24">
      <c r="A54" s="156" t="s">
        <v>70</v>
      </c>
      <c r="B54" s="156" t="s">
        <v>70</v>
      </c>
      <c r="C54" s="156" t="s">
        <v>279</v>
      </c>
      <c r="D54" s="156" t="s">
        <v>280</v>
      </c>
      <c r="E54" s="156" t="s">
        <v>137</v>
      </c>
      <c r="F54" s="156" t="s">
        <v>138</v>
      </c>
      <c r="G54" s="156" t="s">
        <v>295</v>
      </c>
      <c r="H54" s="156" t="s">
        <v>296</v>
      </c>
      <c r="I54" s="108">
        <v>6000</v>
      </c>
      <c r="J54" s="108">
        <v>6000</v>
      </c>
      <c r="K54" s="24"/>
      <c r="L54" s="24"/>
      <c r="M54" s="108">
        <v>6000</v>
      </c>
      <c r="N54" s="24"/>
      <c r="O54" s="108"/>
      <c r="P54" s="108"/>
      <c r="Q54" s="108"/>
      <c r="R54" s="108"/>
      <c r="S54" s="108"/>
      <c r="T54" s="108"/>
      <c r="U54" s="108"/>
      <c r="V54" s="108"/>
      <c r="W54" s="108"/>
      <c r="X54" s="108"/>
    </row>
    <row r="55" s="1" customFormat="1" ht="20.25" customHeight="1" spans="1:24">
      <c r="A55" s="156" t="s">
        <v>70</v>
      </c>
      <c r="B55" s="156" t="s">
        <v>70</v>
      </c>
      <c r="C55" s="156" t="s">
        <v>297</v>
      </c>
      <c r="D55" s="156" t="s">
        <v>298</v>
      </c>
      <c r="E55" s="156" t="s">
        <v>135</v>
      </c>
      <c r="F55" s="156" t="s">
        <v>136</v>
      </c>
      <c r="G55" s="156" t="s">
        <v>299</v>
      </c>
      <c r="H55" s="156" t="s">
        <v>300</v>
      </c>
      <c r="I55" s="108">
        <v>39600</v>
      </c>
      <c r="J55" s="108">
        <v>39600</v>
      </c>
      <c r="K55" s="24"/>
      <c r="L55" s="24"/>
      <c r="M55" s="108">
        <v>39600</v>
      </c>
      <c r="N55" s="24"/>
      <c r="O55" s="108"/>
      <c r="P55" s="108"/>
      <c r="Q55" s="108"/>
      <c r="R55" s="108"/>
      <c r="S55" s="108"/>
      <c r="T55" s="108"/>
      <c r="U55" s="108"/>
      <c r="V55" s="108"/>
      <c r="W55" s="108"/>
      <c r="X55" s="108"/>
    </row>
    <row r="56" s="1" customFormat="1" ht="20.25" customHeight="1" spans="1:24">
      <c r="A56" s="156" t="s">
        <v>70</v>
      </c>
      <c r="B56" s="156" t="s">
        <v>70</v>
      </c>
      <c r="C56" s="156" t="s">
        <v>297</v>
      </c>
      <c r="D56" s="156" t="s">
        <v>298</v>
      </c>
      <c r="E56" s="156" t="s">
        <v>135</v>
      </c>
      <c r="F56" s="156" t="s">
        <v>136</v>
      </c>
      <c r="G56" s="156" t="s">
        <v>299</v>
      </c>
      <c r="H56" s="156" t="s">
        <v>300</v>
      </c>
      <c r="I56" s="108">
        <v>1537200</v>
      </c>
      <c r="J56" s="108">
        <v>1537200</v>
      </c>
      <c r="K56" s="24"/>
      <c r="L56" s="24"/>
      <c r="M56" s="108">
        <v>1537200</v>
      </c>
      <c r="N56" s="24"/>
      <c r="O56" s="108"/>
      <c r="P56" s="108"/>
      <c r="Q56" s="108"/>
      <c r="R56" s="108"/>
      <c r="S56" s="108"/>
      <c r="T56" s="108"/>
      <c r="U56" s="108"/>
      <c r="V56" s="108"/>
      <c r="W56" s="108"/>
      <c r="X56" s="108"/>
    </row>
    <row r="57" s="1" customFormat="1" ht="20.25" customHeight="1" spans="1:24">
      <c r="A57" s="156" t="s">
        <v>70</v>
      </c>
      <c r="B57" s="156" t="s">
        <v>70</v>
      </c>
      <c r="C57" s="156" t="s">
        <v>297</v>
      </c>
      <c r="D57" s="156" t="s">
        <v>298</v>
      </c>
      <c r="E57" s="156" t="s">
        <v>137</v>
      </c>
      <c r="F57" s="156" t="s">
        <v>138</v>
      </c>
      <c r="G57" s="156" t="s">
        <v>299</v>
      </c>
      <c r="H57" s="156" t="s">
        <v>300</v>
      </c>
      <c r="I57" s="108">
        <v>204000</v>
      </c>
      <c r="J57" s="108">
        <v>204000</v>
      </c>
      <c r="K57" s="24"/>
      <c r="L57" s="24"/>
      <c r="M57" s="108">
        <v>204000</v>
      </c>
      <c r="N57" s="24"/>
      <c r="O57" s="108"/>
      <c r="P57" s="108"/>
      <c r="Q57" s="108"/>
      <c r="R57" s="108"/>
      <c r="S57" s="108"/>
      <c r="T57" s="108"/>
      <c r="U57" s="108"/>
      <c r="V57" s="108"/>
      <c r="W57" s="108"/>
      <c r="X57" s="108"/>
    </row>
    <row r="58" s="1" customFormat="1" ht="20.25" customHeight="1" spans="1:24">
      <c r="A58" s="156" t="s">
        <v>70</v>
      </c>
      <c r="B58" s="156" t="s">
        <v>70</v>
      </c>
      <c r="C58" s="156" t="s">
        <v>301</v>
      </c>
      <c r="D58" s="156" t="s">
        <v>302</v>
      </c>
      <c r="E58" s="156" t="s">
        <v>107</v>
      </c>
      <c r="F58" s="156" t="s">
        <v>102</v>
      </c>
      <c r="G58" s="156" t="s">
        <v>245</v>
      </c>
      <c r="H58" s="156" t="s">
        <v>246</v>
      </c>
      <c r="I58" s="108">
        <v>520000</v>
      </c>
      <c r="J58" s="108">
        <v>520000</v>
      </c>
      <c r="K58" s="24"/>
      <c r="L58" s="24"/>
      <c r="M58" s="108">
        <v>520000</v>
      </c>
      <c r="N58" s="24"/>
      <c r="O58" s="108"/>
      <c r="P58" s="108"/>
      <c r="Q58" s="108"/>
      <c r="R58" s="108"/>
      <c r="S58" s="108"/>
      <c r="T58" s="108"/>
      <c r="U58" s="108"/>
      <c r="V58" s="108"/>
      <c r="W58" s="108"/>
      <c r="X58" s="108"/>
    </row>
    <row r="59" s="1" customFormat="1" ht="20.25" customHeight="1" spans="1:24">
      <c r="A59" s="156" t="s">
        <v>70</v>
      </c>
      <c r="B59" s="156" t="s">
        <v>70</v>
      </c>
      <c r="C59" s="156" t="s">
        <v>301</v>
      </c>
      <c r="D59" s="156" t="s">
        <v>302</v>
      </c>
      <c r="E59" s="156" t="s">
        <v>107</v>
      </c>
      <c r="F59" s="156" t="s">
        <v>102</v>
      </c>
      <c r="G59" s="156" t="s">
        <v>245</v>
      </c>
      <c r="H59" s="156" t="s">
        <v>246</v>
      </c>
      <c r="I59" s="108">
        <v>669120</v>
      </c>
      <c r="J59" s="108">
        <v>669120</v>
      </c>
      <c r="K59" s="24"/>
      <c r="L59" s="24"/>
      <c r="M59" s="108">
        <v>669120</v>
      </c>
      <c r="N59" s="24"/>
      <c r="O59" s="108"/>
      <c r="P59" s="108"/>
      <c r="Q59" s="108"/>
      <c r="R59" s="108"/>
      <c r="S59" s="108"/>
      <c r="T59" s="108"/>
      <c r="U59" s="108"/>
      <c r="V59" s="108"/>
      <c r="W59" s="108"/>
      <c r="X59" s="108"/>
    </row>
    <row r="60" s="1" customFormat="1" ht="20.25" customHeight="1" spans="1:24">
      <c r="A60" s="156" t="s">
        <v>70</v>
      </c>
      <c r="B60" s="156" t="s">
        <v>70</v>
      </c>
      <c r="C60" s="156" t="s">
        <v>303</v>
      </c>
      <c r="D60" s="156" t="s">
        <v>304</v>
      </c>
      <c r="E60" s="156" t="s">
        <v>107</v>
      </c>
      <c r="F60" s="156" t="s">
        <v>102</v>
      </c>
      <c r="G60" s="156" t="s">
        <v>245</v>
      </c>
      <c r="H60" s="156" t="s">
        <v>246</v>
      </c>
      <c r="I60" s="108">
        <v>860000</v>
      </c>
      <c r="J60" s="108">
        <v>860000</v>
      </c>
      <c r="K60" s="24"/>
      <c r="L60" s="24"/>
      <c r="M60" s="108">
        <v>860000</v>
      </c>
      <c r="N60" s="24"/>
      <c r="O60" s="108"/>
      <c r="P60" s="108"/>
      <c r="Q60" s="108"/>
      <c r="R60" s="108"/>
      <c r="S60" s="108"/>
      <c r="T60" s="108"/>
      <c r="U60" s="108"/>
      <c r="V60" s="108"/>
      <c r="W60" s="108"/>
      <c r="X60" s="108"/>
    </row>
    <row r="61" s="1" customFormat="1" ht="20.25" customHeight="1" spans="1:24">
      <c r="A61" s="156" t="s">
        <v>70</v>
      </c>
      <c r="B61" s="156" t="s">
        <v>70</v>
      </c>
      <c r="C61" s="156" t="s">
        <v>303</v>
      </c>
      <c r="D61" s="156" t="s">
        <v>304</v>
      </c>
      <c r="E61" s="156" t="s">
        <v>107</v>
      </c>
      <c r="F61" s="156" t="s">
        <v>102</v>
      </c>
      <c r="G61" s="156" t="s">
        <v>249</v>
      </c>
      <c r="H61" s="156" t="s">
        <v>250</v>
      </c>
      <c r="I61" s="108">
        <v>210000</v>
      </c>
      <c r="J61" s="108">
        <v>210000</v>
      </c>
      <c r="K61" s="24"/>
      <c r="L61" s="24"/>
      <c r="M61" s="108">
        <v>210000</v>
      </c>
      <c r="N61" s="24"/>
      <c r="O61" s="108"/>
      <c r="P61" s="108"/>
      <c r="Q61" s="108"/>
      <c r="R61" s="108"/>
      <c r="S61" s="108"/>
      <c r="T61" s="108"/>
      <c r="U61" s="108"/>
      <c r="V61" s="108"/>
      <c r="W61" s="108"/>
      <c r="X61" s="108"/>
    </row>
    <row r="62" s="1" customFormat="1" ht="20.25" customHeight="1" spans="1:24">
      <c r="A62" s="156" t="s">
        <v>70</v>
      </c>
      <c r="B62" s="156" t="s">
        <v>70</v>
      </c>
      <c r="C62" s="156" t="s">
        <v>303</v>
      </c>
      <c r="D62" s="156" t="s">
        <v>304</v>
      </c>
      <c r="E62" s="156" t="s">
        <v>107</v>
      </c>
      <c r="F62" s="156" t="s">
        <v>102</v>
      </c>
      <c r="G62" s="156" t="s">
        <v>249</v>
      </c>
      <c r="H62" s="156" t="s">
        <v>250</v>
      </c>
      <c r="I62" s="108">
        <v>240000</v>
      </c>
      <c r="J62" s="108">
        <v>240000</v>
      </c>
      <c r="K62" s="24"/>
      <c r="L62" s="24"/>
      <c r="M62" s="108">
        <v>240000</v>
      </c>
      <c r="N62" s="24"/>
      <c r="O62" s="108"/>
      <c r="P62" s="108"/>
      <c r="Q62" s="108"/>
      <c r="R62" s="108"/>
      <c r="S62" s="108"/>
      <c r="T62" s="108"/>
      <c r="U62" s="108"/>
      <c r="V62" s="108"/>
      <c r="W62" s="108"/>
      <c r="X62" s="108"/>
    </row>
    <row r="63" s="1" customFormat="1" ht="20.25" customHeight="1" spans="1:24">
      <c r="A63" s="156" t="s">
        <v>70</v>
      </c>
      <c r="B63" s="156" t="s">
        <v>70</v>
      </c>
      <c r="C63" s="156" t="s">
        <v>305</v>
      </c>
      <c r="D63" s="156" t="s">
        <v>306</v>
      </c>
      <c r="E63" s="156" t="s">
        <v>123</v>
      </c>
      <c r="F63" s="156" t="s">
        <v>124</v>
      </c>
      <c r="G63" s="156" t="s">
        <v>299</v>
      </c>
      <c r="H63" s="156" t="s">
        <v>300</v>
      </c>
      <c r="I63" s="108">
        <v>15840</v>
      </c>
      <c r="J63" s="108">
        <v>15840</v>
      </c>
      <c r="K63" s="24"/>
      <c r="L63" s="24"/>
      <c r="M63" s="108">
        <v>15840</v>
      </c>
      <c r="N63" s="24"/>
      <c r="O63" s="108"/>
      <c r="P63" s="108"/>
      <c r="Q63" s="108"/>
      <c r="R63" s="108"/>
      <c r="S63" s="108"/>
      <c r="T63" s="108"/>
      <c r="U63" s="108"/>
      <c r="V63" s="108"/>
      <c r="W63" s="108"/>
      <c r="X63" s="108"/>
    </row>
    <row r="64" s="1" customFormat="1" ht="20.25" customHeight="1" spans="1:24">
      <c r="A64" s="156" t="s">
        <v>70</v>
      </c>
      <c r="B64" s="156" t="s">
        <v>70</v>
      </c>
      <c r="C64" s="156" t="s">
        <v>305</v>
      </c>
      <c r="D64" s="156" t="s">
        <v>306</v>
      </c>
      <c r="E64" s="156" t="s">
        <v>123</v>
      </c>
      <c r="F64" s="156" t="s">
        <v>124</v>
      </c>
      <c r="G64" s="156" t="s">
        <v>299</v>
      </c>
      <c r="H64" s="156" t="s">
        <v>300</v>
      </c>
      <c r="I64" s="108">
        <v>10200</v>
      </c>
      <c r="J64" s="108">
        <v>10200</v>
      </c>
      <c r="K64" s="24"/>
      <c r="L64" s="24"/>
      <c r="M64" s="108">
        <v>10200</v>
      </c>
      <c r="N64" s="24"/>
      <c r="O64" s="108"/>
      <c r="P64" s="108"/>
      <c r="Q64" s="108"/>
      <c r="R64" s="108"/>
      <c r="S64" s="108"/>
      <c r="T64" s="108"/>
      <c r="U64" s="108"/>
      <c r="V64" s="108"/>
      <c r="W64" s="108"/>
      <c r="X64" s="108"/>
    </row>
    <row r="65" s="1" customFormat="1" ht="20.25" customHeight="1" spans="1:24">
      <c r="A65" s="156" t="s">
        <v>70</v>
      </c>
      <c r="B65" s="156" t="s">
        <v>70</v>
      </c>
      <c r="C65" s="156" t="s">
        <v>307</v>
      </c>
      <c r="D65" s="156" t="s">
        <v>308</v>
      </c>
      <c r="E65" s="156" t="s">
        <v>123</v>
      </c>
      <c r="F65" s="156" t="s">
        <v>124</v>
      </c>
      <c r="G65" s="156" t="s">
        <v>277</v>
      </c>
      <c r="H65" s="156" t="s">
        <v>278</v>
      </c>
      <c r="I65" s="108">
        <v>400000</v>
      </c>
      <c r="J65" s="108">
        <v>400000</v>
      </c>
      <c r="K65" s="24"/>
      <c r="L65" s="24"/>
      <c r="M65" s="108">
        <v>400000</v>
      </c>
      <c r="N65" s="24"/>
      <c r="O65" s="108"/>
      <c r="P65" s="108"/>
      <c r="Q65" s="108"/>
      <c r="R65" s="108"/>
      <c r="S65" s="108"/>
      <c r="T65" s="108"/>
      <c r="U65" s="108"/>
      <c r="V65" s="108"/>
      <c r="W65" s="108"/>
      <c r="X65" s="108"/>
    </row>
    <row r="66" s="1" customFormat="1" ht="20.25" customHeight="1" spans="1:24">
      <c r="A66" s="156" t="s">
        <v>70</v>
      </c>
      <c r="B66" s="156" t="s">
        <v>70</v>
      </c>
      <c r="C66" s="156" t="s">
        <v>307</v>
      </c>
      <c r="D66" s="156" t="s">
        <v>308</v>
      </c>
      <c r="E66" s="156" t="s">
        <v>123</v>
      </c>
      <c r="F66" s="156" t="s">
        <v>124</v>
      </c>
      <c r="G66" s="156" t="s">
        <v>277</v>
      </c>
      <c r="H66" s="156" t="s">
        <v>278</v>
      </c>
      <c r="I66" s="108">
        <v>240000</v>
      </c>
      <c r="J66" s="108">
        <v>240000</v>
      </c>
      <c r="K66" s="24"/>
      <c r="L66" s="24"/>
      <c r="M66" s="108">
        <v>240000</v>
      </c>
      <c r="N66" s="24"/>
      <c r="O66" s="108"/>
      <c r="P66" s="108"/>
      <c r="Q66" s="108"/>
      <c r="R66" s="108"/>
      <c r="S66" s="108"/>
      <c r="T66" s="108"/>
      <c r="U66" s="108"/>
      <c r="V66" s="108"/>
      <c r="W66" s="108"/>
      <c r="X66" s="108"/>
    </row>
    <row r="67" s="1" customFormat="1" ht="20.25" customHeight="1" spans="1:24">
      <c r="A67" s="156" t="s">
        <v>70</v>
      </c>
      <c r="B67" s="156" t="s">
        <v>70</v>
      </c>
      <c r="C67" s="156" t="s">
        <v>307</v>
      </c>
      <c r="D67" s="156" t="s">
        <v>308</v>
      </c>
      <c r="E67" s="156" t="s">
        <v>123</v>
      </c>
      <c r="F67" s="156" t="s">
        <v>124</v>
      </c>
      <c r="G67" s="156" t="s">
        <v>277</v>
      </c>
      <c r="H67" s="156" t="s">
        <v>278</v>
      </c>
      <c r="I67" s="108">
        <v>640000</v>
      </c>
      <c r="J67" s="108">
        <v>640000</v>
      </c>
      <c r="K67" s="24"/>
      <c r="L67" s="24"/>
      <c r="M67" s="108">
        <v>640000</v>
      </c>
      <c r="N67" s="24"/>
      <c r="O67" s="108"/>
      <c r="P67" s="108"/>
      <c r="Q67" s="108"/>
      <c r="R67" s="108"/>
      <c r="S67" s="108"/>
      <c r="T67" s="108"/>
      <c r="U67" s="108"/>
      <c r="V67" s="108"/>
      <c r="W67" s="108"/>
      <c r="X67" s="108"/>
    </row>
    <row r="68" s="1" customFormat="1" ht="20.25" customHeight="1" spans="1:24">
      <c r="A68" s="156" t="s">
        <v>70</v>
      </c>
      <c r="B68" s="156" t="s">
        <v>70</v>
      </c>
      <c r="C68" s="156" t="s">
        <v>307</v>
      </c>
      <c r="D68" s="156" t="s">
        <v>308</v>
      </c>
      <c r="E68" s="156" t="s">
        <v>123</v>
      </c>
      <c r="F68" s="156" t="s">
        <v>124</v>
      </c>
      <c r="G68" s="156" t="s">
        <v>277</v>
      </c>
      <c r="H68" s="156" t="s">
        <v>278</v>
      </c>
      <c r="I68" s="108">
        <v>400000</v>
      </c>
      <c r="J68" s="108">
        <v>400000</v>
      </c>
      <c r="K68" s="24"/>
      <c r="L68" s="24"/>
      <c r="M68" s="108">
        <v>400000</v>
      </c>
      <c r="N68" s="24"/>
      <c r="O68" s="108"/>
      <c r="P68" s="108"/>
      <c r="Q68" s="108"/>
      <c r="R68" s="108"/>
      <c r="S68" s="108"/>
      <c r="T68" s="108"/>
      <c r="U68" s="108"/>
      <c r="V68" s="108"/>
      <c r="W68" s="108"/>
      <c r="X68" s="108"/>
    </row>
    <row r="69" s="1" customFormat="1" ht="20.25" customHeight="1" spans="1:24">
      <c r="A69" s="156" t="s">
        <v>70</v>
      </c>
      <c r="B69" s="156" t="s">
        <v>70</v>
      </c>
      <c r="C69" s="156" t="s">
        <v>307</v>
      </c>
      <c r="D69" s="156" t="s">
        <v>308</v>
      </c>
      <c r="E69" s="156" t="s">
        <v>123</v>
      </c>
      <c r="F69" s="156" t="s">
        <v>124</v>
      </c>
      <c r="G69" s="156" t="s">
        <v>291</v>
      </c>
      <c r="H69" s="156" t="s">
        <v>292</v>
      </c>
      <c r="I69" s="108">
        <v>12000</v>
      </c>
      <c r="J69" s="108">
        <v>12000</v>
      </c>
      <c r="K69" s="24"/>
      <c r="L69" s="24"/>
      <c r="M69" s="108">
        <v>12000</v>
      </c>
      <c r="N69" s="24"/>
      <c r="O69" s="108"/>
      <c r="P69" s="108"/>
      <c r="Q69" s="108"/>
      <c r="R69" s="108"/>
      <c r="S69" s="108"/>
      <c r="T69" s="108"/>
      <c r="U69" s="108"/>
      <c r="V69" s="108"/>
      <c r="W69" s="108"/>
      <c r="X69" s="108"/>
    </row>
    <row r="70" s="1" customFormat="1" ht="20.25" customHeight="1" spans="1:24">
      <c r="A70" s="156" t="s">
        <v>70</v>
      </c>
      <c r="B70" s="156" t="s">
        <v>70</v>
      </c>
      <c r="C70" s="156" t="s">
        <v>307</v>
      </c>
      <c r="D70" s="156" t="s">
        <v>308</v>
      </c>
      <c r="E70" s="156" t="s">
        <v>123</v>
      </c>
      <c r="F70" s="156" t="s">
        <v>124</v>
      </c>
      <c r="G70" s="156" t="s">
        <v>295</v>
      </c>
      <c r="H70" s="156" t="s">
        <v>296</v>
      </c>
      <c r="I70" s="108">
        <v>115200</v>
      </c>
      <c r="J70" s="108">
        <v>115200</v>
      </c>
      <c r="K70" s="24"/>
      <c r="L70" s="24"/>
      <c r="M70" s="108">
        <v>115200</v>
      </c>
      <c r="N70" s="24"/>
      <c r="O70" s="108"/>
      <c r="P70" s="108"/>
      <c r="Q70" s="108"/>
      <c r="R70" s="108"/>
      <c r="S70" s="108"/>
      <c r="T70" s="108"/>
      <c r="U70" s="108"/>
      <c r="V70" s="108"/>
      <c r="W70" s="108"/>
      <c r="X70" s="108"/>
    </row>
    <row r="71" s="1" customFormat="1" ht="20.25" customHeight="1" spans="1:24">
      <c r="A71" s="156" t="s">
        <v>70</v>
      </c>
      <c r="B71" s="156" t="s">
        <v>70</v>
      </c>
      <c r="C71" s="156" t="s">
        <v>309</v>
      </c>
      <c r="D71" s="156" t="s">
        <v>310</v>
      </c>
      <c r="E71" s="156" t="s">
        <v>135</v>
      </c>
      <c r="F71" s="156" t="s">
        <v>136</v>
      </c>
      <c r="G71" s="156" t="s">
        <v>293</v>
      </c>
      <c r="H71" s="156" t="s">
        <v>294</v>
      </c>
      <c r="I71" s="108">
        <v>186000</v>
      </c>
      <c r="J71" s="108">
        <v>186000</v>
      </c>
      <c r="K71" s="24"/>
      <c r="L71" s="24"/>
      <c r="M71" s="108">
        <v>186000</v>
      </c>
      <c r="N71" s="24"/>
      <c r="O71" s="108"/>
      <c r="P71" s="108"/>
      <c r="Q71" s="108"/>
      <c r="R71" s="108"/>
      <c r="S71" s="108"/>
      <c r="T71" s="108"/>
      <c r="U71" s="108"/>
      <c r="V71" s="108"/>
      <c r="W71" s="108"/>
      <c r="X71" s="108"/>
    </row>
    <row r="72" s="1" customFormat="1" ht="20.25" customHeight="1" spans="1:24">
      <c r="A72" s="156" t="s">
        <v>70</v>
      </c>
      <c r="B72" s="156" t="s">
        <v>70</v>
      </c>
      <c r="C72" s="156" t="s">
        <v>309</v>
      </c>
      <c r="D72" s="156" t="s">
        <v>310</v>
      </c>
      <c r="E72" s="156" t="s">
        <v>137</v>
      </c>
      <c r="F72" s="156" t="s">
        <v>138</v>
      </c>
      <c r="G72" s="156" t="s">
        <v>293</v>
      </c>
      <c r="H72" s="156" t="s">
        <v>294</v>
      </c>
      <c r="I72" s="108">
        <v>30000</v>
      </c>
      <c r="J72" s="108">
        <v>30000</v>
      </c>
      <c r="K72" s="24"/>
      <c r="L72" s="24"/>
      <c r="M72" s="108">
        <v>30000</v>
      </c>
      <c r="N72" s="24"/>
      <c r="O72" s="108"/>
      <c r="P72" s="108"/>
      <c r="Q72" s="108"/>
      <c r="R72" s="108"/>
      <c r="S72" s="108"/>
      <c r="T72" s="108"/>
      <c r="U72" s="108"/>
      <c r="V72" s="108"/>
      <c r="W72" s="108"/>
      <c r="X72" s="108"/>
    </row>
    <row r="73" s="1" customFormat="1" ht="20.25" customHeight="1" spans="1:24">
      <c r="A73" s="156" t="s">
        <v>70</v>
      </c>
      <c r="B73" s="156" t="s">
        <v>70</v>
      </c>
      <c r="C73" s="156" t="s">
        <v>311</v>
      </c>
      <c r="D73" s="156" t="s">
        <v>312</v>
      </c>
      <c r="E73" s="156" t="s">
        <v>145</v>
      </c>
      <c r="F73" s="156" t="s">
        <v>146</v>
      </c>
      <c r="G73" s="156" t="s">
        <v>299</v>
      </c>
      <c r="H73" s="156" t="s">
        <v>300</v>
      </c>
      <c r="I73" s="108">
        <v>11472</v>
      </c>
      <c r="J73" s="108">
        <v>11472</v>
      </c>
      <c r="K73" s="24"/>
      <c r="L73" s="24"/>
      <c r="M73" s="108">
        <v>11472</v>
      </c>
      <c r="N73" s="24"/>
      <c r="O73" s="108"/>
      <c r="P73" s="108"/>
      <c r="Q73" s="108"/>
      <c r="R73" s="108"/>
      <c r="S73" s="108"/>
      <c r="T73" s="108"/>
      <c r="U73" s="108"/>
      <c r="V73" s="108"/>
      <c r="W73" s="108"/>
      <c r="X73" s="108"/>
    </row>
    <row r="74" s="1" customFormat="1" ht="20.25" customHeight="1" spans="1:24">
      <c r="A74" s="156" t="s">
        <v>70</v>
      </c>
      <c r="B74" s="156" t="s">
        <v>70</v>
      </c>
      <c r="C74" s="156" t="s">
        <v>313</v>
      </c>
      <c r="D74" s="156" t="s">
        <v>314</v>
      </c>
      <c r="E74" s="156" t="s">
        <v>107</v>
      </c>
      <c r="F74" s="156" t="s">
        <v>102</v>
      </c>
      <c r="G74" s="156" t="s">
        <v>315</v>
      </c>
      <c r="H74" s="156" t="s">
        <v>316</v>
      </c>
      <c r="I74" s="108">
        <v>604800</v>
      </c>
      <c r="J74" s="108">
        <v>604800</v>
      </c>
      <c r="K74" s="24"/>
      <c r="L74" s="24"/>
      <c r="M74" s="108">
        <v>604800</v>
      </c>
      <c r="N74" s="24"/>
      <c r="O74" s="108"/>
      <c r="P74" s="108"/>
      <c r="Q74" s="108"/>
      <c r="R74" s="108"/>
      <c r="S74" s="108"/>
      <c r="T74" s="108"/>
      <c r="U74" s="108"/>
      <c r="V74" s="108"/>
      <c r="W74" s="108"/>
      <c r="X74" s="108"/>
    </row>
    <row r="75" s="1" customFormat="1" ht="20.25" customHeight="1" spans="1:24">
      <c r="A75" s="156" t="s">
        <v>70</v>
      </c>
      <c r="B75" s="156" t="s">
        <v>70</v>
      </c>
      <c r="C75" s="156" t="s">
        <v>313</v>
      </c>
      <c r="D75" s="156" t="s">
        <v>314</v>
      </c>
      <c r="E75" s="156" t="s">
        <v>167</v>
      </c>
      <c r="F75" s="156" t="s">
        <v>168</v>
      </c>
      <c r="G75" s="156" t="s">
        <v>315</v>
      </c>
      <c r="H75" s="156" t="s">
        <v>316</v>
      </c>
      <c r="I75" s="108">
        <v>3921600</v>
      </c>
      <c r="J75" s="108">
        <v>3921600</v>
      </c>
      <c r="K75" s="24"/>
      <c r="L75" s="24"/>
      <c r="M75" s="108">
        <v>3921600</v>
      </c>
      <c r="N75" s="24"/>
      <c r="O75" s="108"/>
      <c r="P75" s="108"/>
      <c r="Q75" s="108"/>
      <c r="R75" s="108"/>
      <c r="S75" s="108"/>
      <c r="T75" s="108"/>
      <c r="U75" s="108"/>
      <c r="V75" s="108"/>
      <c r="W75" s="108"/>
      <c r="X75" s="108"/>
    </row>
    <row r="76" s="1" customFormat="1" ht="20.25" customHeight="1" spans="1:24">
      <c r="A76" s="156" t="s">
        <v>70</v>
      </c>
      <c r="B76" s="156" t="s">
        <v>70</v>
      </c>
      <c r="C76" s="156" t="s">
        <v>317</v>
      </c>
      <c r="D76" s="156" t="s">
        <v>318</v>
      </c>
      <c r="E76" s="156" t="s">
        <v>123</v>
      </c>
      <c r="F76" s="156" t="s">
        <v>124</v>
      </c>
      <c r="G76" s="156" t="s">
        <v>299</v>
      </c>
      <c r="H76" s="156" t="s">
        <v>300</v>
      </c>
      <c r="I76" s="108">
        <v>2243946.96</v>
      </c>
      <c r="J76" s="108">
        <v>2243946.96</v>
      </c>
      <c r="K76" s="24"/>
      <c r="L76" s="24"/>
      <c r="M76" s="108">
        <v>2243946.96</v>
      </c>
      <c r="N76" s="24"/>
      <c r="O76" s="108"/>
      <c r="P76" s="108"/>
      <c r="Q76" s="108"/>
      <c r="R76" s="108"/>
      <c r="S76" s="108"/>
      <c r="T76" s="108"/>
      <c r="U76" s="108"/>
      <c r="V76" s="108"/>
      <c r="W76" s="108"/>
      <c r="X76" s="108"/>
    </row>
    <row r="77" s="1" customFormat="1" ht="20.25" customHeight="1" spans="1:24">
      <c r="A77" s="156" t="s">
        <v>70</v>
      </c>
      <c r="B77" s="156" t="s">
        <v>70</v>
      </c>
      <c r="C77" s="156" t="s">
        <v>317</v>
      </c>
      <c r="D77" s="156" t="s">
        <v>318</v>
      </c>
      <c r="E77" s="156" t="s">
        <v>123</v>
      </c>
      <c r="F77" s="156" t="s">
        <v>124</v>
      </c>
      <c r="G77" s="156" t="s">
        <v>299</v>
      </c>
      <c r="H77" s="156" t="s">
        <v>300</v>
      </c>
      <c r="I77" s="108">
        <v>3498413.52</v>
      </c>
      <c r="J77" s="108">
        <v>3498413.52</v>
      </c>
      <c r="K77" s="24"/>
      <c r="L77" s="24"/>
      <c r="M77" s="108">
        <v>3498413.52</v>
      </c>
      <c r="N77" s="24"/>
      <c r="O77" s="108"/>
      <c r="P77" s="108"/>
      <c r="Q77" s="108"/>
      <c r="R77" s="108"/>
      <c r="S77" s="108"/>
      <c r="T77" s="108"/>
      <c r="U77" s="108"/>
      <c r="V77" s="108"/>
      <c r="W77" s="108"/>
      <c r="X77" s="108"/>
    </row>
    <row r="78" s="1" customFormat="1" ht="20.25" customHeight="1" spans="1:24">
      <c r="A78" s="156" t="s">
        <v>70</v>
      </c>
      <c r="B78" s="156" t="s">
        <v>70</v>
      </c>
      <c r="C78" s="156" t="s">
        <v>317</v>
      </c>
      <c r="D78" s="156" t="s">
        <v>318</v>
      </c>
      <c r="E78" s="156" t="s">
        <v>123</v>
      </c>
      <c r="F78" s="156" t="s">
        <v>124</v>
      </c>
      <c r="G78" s="156" t="s">
        <v>299</v>
      </c>
      <c r="H78" s="156" t="s">
        <v>300</v>
      </c>
      <c r="I78" s="108">
        <v>671322</v>
      </c>
      <c r="J78" s="108">
        <v>671322</v>
      </c>
      <c r="K78" s="24"/>
      <c r="L78" s="24"/>
      <c r="M78" s="108">
        <v>671322</v>
      </c>
      <c r="N78" s="24"/>
      <c r="O78" s="108"/>
      <c r="P78" s="108"/>
      <c r="Q78" s="108"/>
      <c r="R78" s="108"/>
      <c r="S78" s="108"/>
      <c r="T78" s="108"/>
      <c r="U78" s="108"/>
      <c r="V78" s="108"/>
      <c r="W78" s="108"/>
      <c r="X78" s="108"/>
    </row>
    <row r="79" s="1" customFormat="1" ht="17.25" customHeight="1" spans="1:24">
      <c r="A79" s="144" t="s">
        <v>213</v>
      </c>
      <c r="B79" s="145"/>
      <c r="C79" s="161"/>
      <c r="D79" s="161"/>
      <c r="E79" s="161"/>
      <c r="F79" s="161"/>
      <c r="G79" s="161"/>
      <c r="H79" s="162"/>
      <c r="I79" s="108">
        <v>26576274.76</v>
      </c>
      <c r="J79" s="108">
        <v>26576274.76</v>
      </c>
      <c r="K79" s="108"/>
      <c r="L79" s="108"/>
      <c r="M79" s="108">
        <v>26576274.76</v>
      </c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</row>
  </sheetData>
  <mergeCells count="31">
    <mergeCell ref="A3:X3"/>
    <mergeCell ref="A4:H4"/>
    <mergeCell ref="I5:X5"/>
    <mergeCell ref="J6:N6"/>
    <mergeCell ref="O6:Q6"/>
    <mergeCell ref="S6:X6"/>
    <mergeCell ref="A79:H79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7"/>
  <sheetViews>
    <sheetView showZeros="0" workbookViewId="0">
      <pane ySplit="1" topLeftCell="A3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23.75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43"/>
      <c r="E2" s="3"/>
      <c r="F2" s="3"/>
      <c r="G2" s="3"/>
      <c r="H2" s="3"/>
      <c r="U2" s="143"/>
      <c r="W2" s="151" t="s">
        <v>319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6" t="s">
        <v>1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43"/>
      <c r="W4" s="122" t="s">
        <v>2</v>
      </c>
    </row>
    <row r="5" ht="21.75" customHeight="1" spans="1:23">
      <c r="A5" s="10" t="s">
        <v>320</v>
      </c>
      <c r="B5" s="11"/>
      <c r="C5" s="10" t="s">
        <v>224</v>
      </c>
      <c r="D5" s="10" t="s">
        <v>321</v>
      </c>
      <c r="E5" s="11" t="s">
        <v>225</v>
      </c>
      <c r="F5" s="11" t="s">
        <v>226</v>
      </c>
      <c r="G5" s="11" t="s">
        <v>322</v>
      </c>
      <c r="H5" s="11" t="s">
        <v>323</v>
      </c>
      <c r="I5" s="28" t="s">
        <v>55</v>
      </c>
      <c r="J5" s="12" t="s">
        <v>324</v>
      </c>
      <c r="K5" s="13"/>
      <c r="L5" s="13"/>
      <c r="M5" s="14"/>
      <c r="N5" s="12" t="s">
        <v>231</v>
      </c>
      <c r="O5" s="13"/>
      <c r="P5" s="14"/>
      <c r="Q5" s="11" t="s">
        <v>61</v>
      </c>
      <c r="R5" s="12" t="s">
        <v>62</v>
      </c>
      <c r="S5" s="13"/>
      <c r="T5" s="13"/>
      <c r="U5" s="13"/>
      <c r="V5" s="13"/>
      <c r="W5" s="14"/>
    </row>
    <row r="6" ht="21.75" customHeight="1" spans="1:23">
      <c r="A6" s="15"/>
      <c r="B6" s="29"/>
      <c r="C6" s="15"/>
      <c r="D6" s="15"/>
      <c r="E6" s="16"/>
      <c r="F6" s="16"/>
      <c r="G6" s="16"/>
      <c r="H6" s="16"/>
      <c r="I6" s="29"/>
      <c r="J6" s="146" t="s">
        <v>58</v>
      </c>
      <c r="K6" s="147"/>
      <c r="L6" s="11" t="s">
        <v>59</v>
      </c>
      <c r="M6" s="11" t="s">
        <v>60</v>
      </c>
      <c r="N6" s="11" t="s">
        <v>58</v>
      </c>
      <c r="O6" s="11" t="s">
        <v>59</v>
      </c>
      <c r="P6" s="11" t="s">
        <v>60</v>
      </c>
      <c r="Q6" s="16"/>
      <c r="R6" s="11" t="s">
        <v>57</v>
      </c>
      <c r="S6" s="11" t="s">
        <v>64</v>
      </c>
      <c r="T6" s="11" t="s">
        <v>237</v>
      </c>
      <c r="U6" s="11" t="s">
        <v>66</v>
      </c>
      <c r="V6" s="11" t="s">
        <v>67</v>
      </c>
      <c r="W6" s="11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48" t="s">
        <v>57</v>
      </c>
      <c r="K7" s="14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8"/>
      <c r="B8" s="20"/>
      <c r="C8" s="18"/>
      <c r="D8" s="18"/>
      <c r="E8" s="19"/>
      <c r="F8" s="19"/>
      <c r="G8" s="19"/>
      <c r="H8" s="19"/>
      <c r="I8" s="20"/>
      <c r="J8" s="68" t="s">
        <v>57</v>
      </c>
      <c r="K8" s="68" t="s">
        <v>325</v>
      </c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</row>
    <row r="9" s="1" customFormat="1" ht="15" customHeight="1" spans="1:23">
      <c r="A9" s="82">
        <v>1</v>
      </c>
      <c r="B9" s="82">
        <v>2</v>
      </c>
      <c r="C9" s="82">
        <v>3</v>
      </c>
      <c r="D9" s="82">
        <v>4</v>
      </c>
      <c r="E9" s="82">
        <v>5</v>
      </c>
      <c r="F9" s="82">
        <v>6</v>
      </c>
      <c r="G9" s="82">
        <v>7</v>
      </c>
      <c r="H9" s="82">
        <v>8</v>
      </c>
      <c r="I9" s="82">
        <v>9</v>
      </c>
      <c r="J9" s="82">
        <v>10</v>
      </c>
      <c r="K9" s="82">
        <v>11</v>
      </c>
      <c r="L9" s="150">
        <v>12</v>
      </c>
      <c r="M9" s="150">
        <v>13</v>
      </c>
      <c r="N9" s="150">
        <v>14</v>
      </c>
      <c r="O9" s="150">
        <v>15</v>
      </c>
      <c r="P9" s="150">
        <v>16</v>
      </c>
      <c r="Q9" s="150">
        <v>17</v>
      </c>
      <c r="R9" s="150">
        <v>18</v>
      </c>
      <c r="S9" s="150">
        <v>19</v>
      </c>
      <c r="T9" s="150">
        <v>20</v>
      </c>
      <c r="U9" s="82">
        <v>21</v>
      </c>
      <c r="V9" s="150">
        <v>22</v>
      </c>
      <c r="W9" s="82">
        <v>23</v>
      </c>
    </row>
    <row r="10" s="1" customFormat="1" ht="21.75" customHeight="1" spans="1:23">
      <c r="A10" s="70" t="s">
        <v>326</v>
      </c>
      <c r="B10" s="70" t="s">
        <v>327</v>
      </c>
      <c r="C10" s="70" t="s">
        <v>328</v>
      </c>
      <c r="D10" s="70" t="s">
        <v>70</v>
      </c>
      <c r="E10" s="70" t="s">
        <v>149</v>
      </c>
      <c r="F10" s="70" t="s">
        <v>150</v>
      </c>
      <c r="G10" s="70" t="s">
        <v>299</v>
      </c>
      <c r="H10" s="70" t="s">
        <v>300</v>
      </c>
      <c r="I10" s="108">
        <v>24600</v>
      </c>
      <c r="J10" s="108">
        <v>24600</v>
      </c>
      <c r="K10" s="108">
        <v>24600</v>
      </c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</row>
    <row r="11" s="1" customFormat="1" ht="21.75" customHeight="1" spans="1:23">
      <c r="A11" s="70" t="s">
        <v>329</v>
      </c>
      <c r="B11" s="70" t="s">
        <v>330</v>
      </c>
      <c r="C11" s="70" t="s">
        <v>331</v>
      </c>
      <c r="D11" s="70" t="s">
        <v>70</v>
      </c>
      <c r="E11" s="70" t="s">
        <v>108</v>
      </c>
      <c r="F11" s="70" t="s">
        <v>109</v>
      </c>
      <c r="G11" s="70" t="s">
        <v>295</v>
      </c>
      <c r="H11" s="70" t="s">
        <v>296</v>
      </c>
      <c r="I11" s="108">
        <v>389376</v>
      </c>
      <c r="J11" s="108">
        <v>389376</v>
      </c>
      <c r="K11" s="108">
        <v>389376</v>
      </c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</row>
    <row r="12" s="1" customFormat="1" ht="21.75" customHeight="1" spans="1:23">
      <c r="A12" s="70" t="s">
        <v>329</v>
      </c>
      <c r="B12" s="70" t="s">
        <v>332</v>
      </c>
      <c r="C12" s="70" t="s">
        <v>333</v>
      </c>
      <c r="D12" s="70" t="s">
        <v>70</v>
      </c>
      <c r="E12" s="70" t="s">
        <v>120</v>
      </c>
      <c r="F12" s="70" t="s">
        <v>119</v>
      </c>
      <c r="G12" s="70" t="s">
        <v>277</v>
      </c>
      <c r="H12" s="70" t="s">
        <v>278</v>
      </c>
      <c r="I12" s="108">
        <v>120000</v>
      </c>
      <c r="J12" s="108">
        <v>120000</v>
      </c>
      <c r="K12" s="108">
        <v>120000</v>
      </c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</row>
    <row r="13" s="1" customFormat="1" ht="21.75" customHeight="1" spans="1:23">
      <c r="A13" s="70" t="s">
        <v>334</v>
      </c>
      <c r="B13" s="70" t="s">
        <v>335</v>
      </c>
      <c r="C13" s="70" t="s">
        <v>336</v>
      </c>
      <c r="D13" s="70" t="s">
        <v>70</v>
      </c>
      <c r="E13" s="70" t="s">
        <v>167</v>
      </c>
      <c r="F13" s="70" t="s">
        <v>168</v>
      </c>
      <c r="G13" s="70" t="s">
        <v>277</v>
      </c>
      <c r="H13" s="70" t="s">
        <v>278</v>
      </c>
      <c r="I13" s="108">
        <v>300000</v>
      </c>
      <c r="J13" s="108">
        <v>300000</v>
      </c>
      <c r="K13" s="108">
        <v>300000</v>
      </c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</row>
    <row r="14" s="1" customFormat="1" ht="21.75" customHeight="1" spans="1:23">
      <c r="A14" s="70" t="s">
        <v>334</v>
      </c>
      <c r="B14" s="70" t="s">
        <v>335</v>
      </c>
      <c r="C14" s="70" t="s">
        <v>336</v>
      </c>
      <c r="D14" s="70" t="s">
        <v>70</v>
      </c>
      <c r="E14" s="70" t="s">
        <v>167</v>
      </c>
      <c r="F14" s="70" t="s">
        <v>168</v>
      </c>
      <c r="G14" s="70" t="s">
        <v>337</v>
      </c>
      <c r="H14" s="70" t="s">
        <v>338</v>
      </c>
      <c r="I14" s="108">
        <v>650000</v>
      </c>
      <c r="J14" s="108">
        <v>650000</v>
      </c>
      <c r="K14" s="108">
        <v>650000</v>
      </c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</row>
    <row r="15" s="1" customFormat="1" ht="21.75" customHeight="1" spans="1:23">
      <c r="A15" s="70" t="s">
        <v>334</v>
      </c>
      <c r="B15" s="70" t="s">
        <v>339</v>
      </c>
      <c r="C15" s="70" t="s">
        <v>340</v>
      </c>
      <c r="D15" s="70" t="s">
        <v>70</v>
      </c>
      <c r="E15" s="70" t="s">
        <v>129</v>
      </c>
      <c r="F15" s="70" t="s">
        <v>130</v>
      </c>
      <c r="G15" s="70" t="s">
        <v>277</v>
      </c>
      <c r="H15" s="70" t="s">
        <v>278</v>
      </c>
      <c r="I15" s="108">
        <v>63792</v>
      </c>
      <c r="J15" s="108">
        <v>63792</v>
      </c>
      <c r="K15" s="108">
        <v>63792</v>
      </c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</row>
    <row r="16" s="1" customFormat="1" ht="21.75" customHeight="1" spans="1:23">
      <c r="A16" s="70" t="s">
        <v>334</v>
      </c>
      <c r="B16" s="70" t="s">
        <v>341</v>
      </c>
      <c r="C16" s="70" t="s">
        <v>342</v>
      </c>
      <c r="D16" s="70" t="s">
        <v>70</v>
      </c>
      <c r="E16" s="70" t="s">
        <v>108</v>
      </c>
      <c r="F16" s="70" t="s">
        <v>109</v>
      </c>
      <c r="G16" s="70" t="s">
        <v>277</v>
      </c>
      <c r="H16" s="70" t="s">
        <v>278</v>
      </c>
      <c r="I16" s="108">
        <v>8000</v>
      </c>
      <c r="J16" s="108">
        <v>8000</v>
      </c>
      <c r="K16" s="108">
        <v>8000</v>
      </c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</row>
    <row r="17" s="1" customFormat="1" ht="21.75" customHeight="1" spans="1:23">
      <c r="A17" s="70" t="s">
        <v>334</v>
      </c>
      <c r="B17" s="70" t="s">
        <v>343</v>
      </c>
      <c r="C17" s="70" t="s">
        <v>344</v>
      </c>
      <c r="D17" s="70" t="s">
        <v>70</v>
      </c>
      <c r="E17" s="70" t="s">
        <v>107</v>
      </c>
      <c r="F17" s="70" t="s">
        <v>102</v>
      </c>
      <c r="G17" s="70" t="s">
        <v>277</v>
      </c>
      <c r="H17" s="70" t="s">
        <v>278</v>
      </c>
      <c r="I17" s="108">
        <v>666000</v>
      </c>
      <c r="J17" s="108">
        <v>666000</v>
      </c>
      <c r="K17" s="108">
        <v>666000</v>
      </c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</row>
    <row r="18" s="1" customFormat="1" ht="21.75" customHeight="1" spans="1:23">
      <c r="A18" s="70" t="s">
        <v>334</v>
      </c>
      <c r="B18" s="70" t="s">
        <v>343</v>
      </c>
      <c r="C18" s="70" t="s">
        <v>344</v>
      </c>
      <c r="D18" s="70" t="s">
        <v>70</v>
      </c>
      <c r="E18" s="70" t="s">
        <v>108</v>
      </c>
      <c r="F18" s="70" t="s">
        <v>109</v>
      </c>
      <c r="G18" s="70" t="s">
        <v>277</v>
      </c>
      <c r="H18" s="70" t="s">
        <v>278</v>
      </c>
      <c r="I18" s="108">
        <v>459800</v>
      </c>
      <c r="J18" s="108">
        <v>459800</v>
      </c>
      <c r="K18" s="108">
        <v>459800</v>
      </c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</row>
    <row r="19" s="1" customFormat="1" ht="21.75" customHeight="1" spans="1:23">
      <c r="A19" s="70" t="s">
        <v>334</v>
      </c>
      <c r="B19" s="70" t="s">
        <v>343</v>
      </c>
      <c r="C19" s="70" t="s">
        <v>344</v>
      </c>
      <c r="D19" s="70" t="s">
        <v>70</v>
      </c>
      <c r="E19" s="70" t="s">
        <v>116</v>
      </c>
      <c r="F19" s="70" t="s">
        <v>117</v>
      </c>
      <c r="G19" s="70" t="s">
        <v>277</v>
      </c>
      <c r="H19" s="70" t="s">
        <v>278</v>
      </c>
      <c r="I19" s="108">
        <v>108800</v>
      </c>
      <c r="J19" s="108">
        <v>108800</v>
      </c>
      <c r="K19" s="108">
        <v>108800</v>
      </c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</row>
    <row r="20" s="1" customFormat="1" ht="21.75" customHeight="1" spans="1:23">
      <c r="A20" s="70" t="s">
        <v>334</v>
      </c>
      <c r="B20" s="70" t="s">
        <v>343</v>
      </c>
      <c r="C20" s="70" t="s">
        <v>344</v>
      </c>
      <c r="D20" s="70" t="s">
        <v>70</v>
      </c>
      <c r="E20" s="70" t="s">
        <v>107</v>
      </c>
      <c r="F20" s="70" t="s">
        <v>102</v>
      </c>
      <c r="G20" s="70" t="s">
        <v>283</v>
      </c>
      <c r="H20" s="70" t="s">
        <v>284</v>
      </c>
      <c r="I20" s="108">
        <v>40000</v>
      </c>
      <c r="J20" s="108">
        <v>40000</v>
      </c>
      <c r="K20" s="108">
        <v>40000</v>
      </c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</row>
    <row r="21" s="1" customFormat="1" ht="21.75" customHeight="1" spans="1:23">
      <c r="A21" s="70" t="s">
        <v>334</v>
      </c>
      <c r="B21" s="70" t="s">
        <v>343</v>
      </c>
      <c r="C21" s="70" t="s">
        <v>344</v>
      </c>
      <c r="D21" s="70" t="s">
        <v>70</v>
      </c>
      <c r="E21" s="70" t="s">
        <v>108</v>
      </c>
      <c r="F21" s="70" t="s">
        <v>109</v>
      </c>
      <c r="G21" s="70" t="s">
        <v>337</v>
      </c>
      <c r="H21" s="70" t="s">
        <v>338</v>
      </c>
      <c r="I21" s="108">
        <v>421000</v>
      </c>
      <c r="J21" s="108">
        <v>421000</v>
      </c>
      <c r="K21" s="108">
        <v>421000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</row>
    <row r="22" s="1" customFormat="1" ht="21.75" customHeight="1" spans="1:23">
      <c r="A22" s="70" t="s">
        <v>334</v>
      </c>
      <c r="B22" s="70" t="s">
        <v>343</v>
      </c>
      <c r="C22" s="70" t="s">
        <v>344</v>
      </c>
      <c r="D22" s="70" t="s">
        <v>70</v>
      </c>
      <c r="E22" s="70" t="s">
        <v>108</v>
      </c>
      <c r="F22" s="70" t="s">
        <v>109</v>
      </c>
      <c r="G22" s="70" t="s">
        <v>293</v>
      </c>
      <c r="H22" s="70" t="s">
        <v>294</v>
      </c>
      <c r="I22" s="108">
        <v>25600</v>
      </c>
      <c r="J22" s="108">
        <v>25600</v>
      </c>
      <c r="K22" s="108">
        <v>25600</v>
      </c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</row>
    <row r="23" s="1" customFormat="1" ht="21.75" customHeight="1" spans="1:23">
      <c r="A23" s="70" t="s">
        <v>334</v>
      </c>
      <c r="B23" s="70" t="s">
        <v>343</v>
      </c>
      <c r="C23" s="70" t="s">
        <v>344</v>
      </c>
      <c r="D23" s="70" t="s">
        <v>70</v>
      </c>
      <c r="E23" s="70" t="s">
        <v>129</v>
      </c>
      <c r="F23" s="70" t="s">
        <v>130</v>
      </c>
      <c r="G23" s="70" t="s">
        <v>345</v>
      </c>
      <c r="H23" s="70" t="s">
        <v>346</v>
      </c>
      <c r="I23" s="108">
        <v>28800</v>
      </c>
      <c r="J23" s="108">
        <v>28800</v>
      </c>
      <c r="K23" s="108">
        <v>28800</v>
      </c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</row>
    <row r="24" s="1" customFormat="1" ht="18.75" customHeight="1" spans="1:23">
      <c r="A24" s="144" t="s">
        <v>213</v>
      </c>
      <c r="B24" s="145"/>
      <c r="C24" s="145"/>
      <c r="D24" s="145"/>
      <c r="E24" s="145"/>
      <c r="F24" s="145"/>
      <c r="G24" s="145"/>
      <c r="H24" s="36"/>
      <c r="I24" s="108">
        <v>3305768</v>
      </c>
      <c r="J24" s="108">
        <v>3305768</v>
      </c>
      <c r="K24" s="108">
        <v>3305768</v>
      </c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</row>
    <row r="33" customHeight="1" spans="2:2">
      <c r="B33" s="1"/>
    </row>
    <row r="34" customHeight="1" spans="2:2">
      <c r="B34" s="1"/>
    </row>
    <row r="35" customHeight="1" spans="2:2">
      <c r="B35" s="1"/>
    </row>
    <row r="36" customHeight="1" spans="2:2">
      <c r="B36" s="1"/>
    </row>
    <row r="37" customHeight="1" spans="2:2">
      <c r="B37" s="1"/>
    </row>
  </sheetData>
  <mergeCells count="28">
    <mergeCell ref="A3:W3"/>
    <mergeCell ref="A4:H4"/>
    <mergeCell ref="J5:M5"/>
    <mergeCell ref="N5:P5"/>
    <mergeCell ref="R5:W5"/>
    <mergeCell ref="A24:H2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70"/>
  <sheetViews>
    <sheetView showZeros="0" workbookViewId="0">
      <pane ySplit="1" topLeftCell="A24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347</v>
      </c>
    </row>
    <row r="3" ht="39.75" customHeight="1" spans="1:10">
      <c r="A3" s="66" t="str">
        <f>"2025"&amp;"年部门项目支出绩效目标表"</f>
        <v>2025年部门项目支出绩效目标表</v>
      </c>
      <c r="B3" s="5"/>
      <c r="C3" s="5"/>
      <c r="D3" s="5"/>
      <c r="E3" s="5"/>
      <c r="F3" s="67"/>
      <c r="G3" s="5"/>
      <c r="H3" s="67"/>
      <c r="I3" s="67"/>
      <c r="J3" s="5"/>
    </row>
    <row r="4" ht="17.25" customHeight="1" spans="1:1">
      <c r="A4" s="6" t="s">
        <v>1</v>
      </c>
    </row>
    <row r="5" ht="44.25" customHeight="1" spans="1:10">
      <c r="A5" s="68" t="s">
        <v>224</v>
      </c>
      <c r="B5" s="68" t="s">
        <v>348</v>
      </c>
      <c r="C5" s="68" t="s">
        <v>349</v>
      </c>
      <c r="D5" s="68" t="s">
        <v>350</v>
      </c>
      <c r="E5" s="68" t="s">
        <v>351</v>
      </c>
      <c r="F5" s="69" t="s">
        <v>352</v>
      </c>
      <c r="G5" s="68" t="s">
        <v>353</v>
      </c>
      <c r="H5" s="69" t="s">
        <v>354</v>
      </c>
      <c r="I5" s="69" t="s">
        <v>355</v>
      </c>
      <c r="J5" s="68" t="s">
        <v>356</v>
      </c>
    </row>
    <row r="6" ht="18.75" customHeight="1" spans="1:10">
      <c r="A6" s="138">
        <v>1</v>
      </c>
      <c r="B6" s="138">
        <v>2</v>
      </c>
      <c r="C6" s="138">
        <v>3</v>
      </c>
      <c r="D6" s="138">
        <v>4</v>
      </c>
      <c r="E6" s="138">
        <v>5</v>
      </c>
      <c r="F6" s="37">
        <v>6</v>
      </c>
      <c r="G6" s="138">
        <v>7</v>
      </c>
      <c r="H6" s="37">
        <v>8</v>
      </c>
      <c r="I6" s="37">
        <v>9</v>
      </c>
      <c r="J6" s="138">
        <v>10</v>
      </c>
    </row>
    <row r="7" s="1" customFormat="1" ht="42" customHeight="1" spans="1:10">
      <c r="A7" s="139" t="s">
        <v>70</v>
      </c>
      <c r="B7" s="70"/>
      <c r="C7" s="70"/>
      <c r="D7" s="70"/>
      <c r="E7" s="140"/>
      <c r="F7" s="73"/>
      <c r="G7" s="140"/>
      <c r="H7" s="73"/>
      <c r="I7" s="73"/>
      <c r="J7" s="140"/>
    </row>
    <row r="8" s="1" customFormat="1" ht="42" customHeight="1" spans="1:10">
      <c r="A8" s="141" t="s">
        <v>70</v>
      </c>
      <c r="B8" s="22"/>
      <c r="C8" s="22"/>
      <c r="D8" s="22"/>
      <c r="E8" s="139"/>
      <c r="F8" s="22"/>
      <c r="G8" s="139"/>
      <c r="H8" s="22"/>
      <c r="I8" s="22"/>
      <c r="J8" s="139"/>
    </row>
    <row r="9" s="1" customFormat="1" ht="42" customHeight="1" spans="1:10">
      <c r="A9" s="142" t="s">
        <v>336</v>
      </c>
      <c r="B9" s="22" t="s">
        <v>357</v>
      </c>
      <c r="C9" s="22" t="s">
        <v>358</v>
      </c>
      <c r="D9" s="22" t="s">
        <v>359</v>
      </c>
      <c r="E9" s="139" t="s">
        <v>360</v>
      </c>
      <c r="F9" s="22" t="s">
        <v>361</v>
      </c>
      <c r="G9" s="139" t="s">
        <v>362</v>
      </c>
      <c r="H9" s="22" t="s">
        <v>363</v>
      </c>
      <c r="I9" s="22" t="s">
        <v>364</v>
      </c>
      <c r="J9" s="139" t="s">
        <v>365</v>
      </c>
    </row>
    <row r="10" s="1" customFormat="1" ht="42" customHeight="1" spans="1:10">
      <c r="A10" s="142"/>
      <c r="B10" s="22"/>
      <c r="C10" s="22" t="s">
        <v>358</v>
      </c>
      <c r="D10" s="22">
        <v>92592</v>
      </c>
      <c r="E10" s="139" t="s">
        <v>366</v>
      </c>
      <c r="F10" s="22" t="s">
        <v>367</v>
      </c>
      <c r="G10" s="139" t="s">
        <v>93</v>
      </c>
      <c r="H10" s="22" t="s">
        <v>368</v>
      </c>
      <c r="I10" s="22" t="s">
        <v>364</v>
      </c>
      <c r="J10" s="139" t="s">
        <v>366</v>
      </c>
    </row>
    <row r="11" s="1" customFormat="1" ht="42" customHeight="1" spans="1:10">
      <c r="A11" s="142"/>
      <c r="B11" s="22"/>
      <c r="C11" s="22" t="s">
        <v>358</v>
      </c>
      <c r="D11" s="22" t="s">
        <v>359</v>
      </c>
      <c r="E11" s="139" t="s">
        <v>369</v>
      </c>
      <c r="F11" s="22" t="s">
        <v>361</v>
      </c>
      <c r="G11" s="139" t="s">
        <v>370</v>
      </c>
      <c r="H11" s="22" t="s">
        <v>371</v>
      </c>
      <c r="I11" s="22" t="s">
        <v>364</v>
      </c>
      <c r="J11" s="139" t="s">
        <v>372</v>
      </c>
    </row>
    <row r="12" s="1" customFormat="1" ht="42" customHeight="1" spans="1:10">
      <c r="A12" s="142"/>
      <c r="B12" s="22"/>
      <c r="C12" s="22" t="s">
        <v>358</v>
      </c>
      <c r="D12" s="22" t="s">
        <v>373</v>
      </c>
      <c r="E12" s="139" t="s">
        <v>374</v>
      </c>
      <c r="F12" s="22" t="s">
        <v>367</v>
      </c>
      <c r="G12" s="139" t="s">
        <v>375</v>
      </c>
      <c r="H12" s="22" t="s">
        <v>376</v>
      </c>
      <c r="I12" s="22" t="s">
        <v>377</v>
      </c>
      <c r="J12" s="139" t="s">
        <v>374</v>
      </c>
    </row>
    <row r="13" s="1" customFormat="1" ht="42" customHeight="1" spans="1:10">
      <c r="A13" s="142"/>
      <c r="B13" s="22"/>
      <c r="C13" s="22" t="s">
        <v>358</v>
      </c>
      <c r="D13" s="22" t="s">
        <v>373</v>
      </c>
      <c r="E13" s="139" t="s">
        <v>378</v>
      </c>
      <c r="F13" s="22" t="s">
        <v>367</v>
      </c>
      <c r="G13" s="139" t="s">
        <v>375</v>
      </c>
      <c r="H13" s="22" t="s">
        <v>376</v>
      </c>
      <c r="I13" s="22" t="s">
        <v>377</v>
      </c>
      <c r="J13" s="139" t="s">
        <v>378</v>
      </c>
    </row>
    <row r="14" s="1" customFormat="1" ht="42" customHeight="1" spans="1:10">
      <c r="A14" s="142"/>
      <c r="B14" s="22"/>
      <c r="C14" s="22" t="s">
        <v>358</v>
      </c>
      <c r="D14" s="22" t="s">
        <v>373</v>
      </c>
      <c r="E14" s="139" t="s">
        <v>379</v>
      </c>
      <c r="F14" s="22" t="s">
        <v>361</v>
      </c>
      <c r="G14" s="139" t="s">
        <v>380</v>
      </c>
      <c r="H14" s="22" t="s">
        <v>381</v>
      </c>
      <c r="I14" s="22" t="s">
        <v>364</v>
      </c>
      <c r="J14" s="139" t="s">
        <v>379</v>
      </c>
    </row>
    <row r="15" s="1" customFormat="1" ht="42" customHeight="1" spans="1:10">
      <c r="A15" s="142"/>
      <c r="B15" s="22"/>
      <c r="C15" s="22" t="s">
        <v>358</v>
      </c>
      <c r="D15" s="22" t="s">
        <v>382</v>
      </c>
      <c r="E15" s="139" t="s">
        <v>383</v>
      </c>
      <c r="F15" s="22" t="s">
        <v>367</v>
      </c>
      <c r="G15" s="139" t="s">
        <v>384</v>
      </c>
      <c r="H15" s="22" t="s">
        <v>385</v>
      </c>
      <c r="I15" s="22" t="s">
        <v>377</v>
      </c>
      <c r="J15" s="139" t="s">
        <v>386</v>
      </c>
    </row>
    <row r="16" s="1" customFormat="1" ht="42" customHeight="1" spans="1:10">
      <c r="A16" s="142"/>
      <c r="B16" s="22"/>
      <c r="C16" s="22" t="s">
        <v>358</v>
      </c>
      <c r="D16" s="22" t="s">
        <v>387</v>
      </c>
      <c r="E16" s="139" t="s">
        <v>388</v>
      </c>
      <c r="F16" s="22" t="s">
        <v>389</v>
      </c>
      <c r="G16" s="139" t="s">
        <v>390</v>
      </c>
      <c r="H16" s="22" t="s">
        <v>391</v>
      </c>
      <c r="I16" s="22" t="s">
        <v>364</v>
      </c>
      <c r="J16" s="139" t="s">
        <v>392</v>
      </c>
    </row>
    <row r="17" s="1" customFormat="1" ht="42" customHeight="1" spans="1:10">
      <c r="A17" s="142"/>
      <c r="B17" s="22"/>
      <c r="C17" s="22" t="s">
        <v>393</v>
      </c>
      <c r="D17" s="22" t="s">
        <v>394</v>
      </c>
      <c r="E17" s="139" t="s">
        <v>395</v>
      </c>
      <c r="F17" s="22" t="s">
        <v>367</v>
      </c>
      <c r="G17" s="139" t="s">
        <v>396</v>
      </c>
      <c r="H17" s="22" t="s">
        <v>376</v>
      </c>
      <c r="I17" s="22" t="s">
        <v>377</v>
      </c>
      <c r="J17" s="139" t="s">
        <v>395</v>
      </c>
    </row>
    <row r="18" s="1" customFormat="1" ht="42" customHeight="1" spans="1:10">
      <c r="A18" s="142"/>
      <c r="B18" s="22"/>
      <c r="C18" s="22" t="s">
        <v>393</v>
      </c>
      <c r="D18" s="22" t="s">
        <v>394</v>
      </c>
      <c r="E18" s="139" t="s">
        <v>397</v>
      </c>
      <c r="F18" s="22" t="s">
        <v>367</v>
      </c>
      <c r="G18" s="139" t="s">
        <v>398</v>
      </c>
      <c r="H18" s="22" t="s">
        <v>376</v>
      </c>
      <c r="I18" s="22" t="s">
        <v>377</v>
      </c>
      <c r="J18" s="139" t="s">
        <v>399</v>
      </c>
    </row>
    <row r="19" s="1" customFormat="1" ht="42" customHeight="1" spans="1:10">
      <c r="A19" s="142"/>
      <c r="B19" s="22"/>
      <c r="C19" s="22" t="s">
        <v>393</v>
      </c>
      <c r="D19" s="22" t="s">
        <v>394</v>
      </c>
      <c r="E19" s="139" t="s">
        <v>400</v>
      </c>
      <c r="F19" s="22" t="s">
        <v>367</v>
      </c>
      <c r="G19" s="139" t="s">
        <v>401</v>
      </c>
      <c r="H19" s="22" t="s">
        <v>376</v>
      </c>
      <c r="I19" s="22" t="s">
        <v>377</v>
      </c>
      <c r="J19" s="139" t="s">
        <v>402</v>
      </c>
    </row>
    <row r="20" s="1" customFormat="1" ht="42" customHeight="1" spans="1:10">
      <c r="A20" s="142"/>
      <c r="B20" s="22"/>
      <c r="C20" s="22" t="s">
        <v>403</v>
      </c>
      <c r="D20" s="22" t="s">
        <v>404</v>
      </c>
      <c r="E20" s="139" t="s">
        <v>405</v>
      </c>
      <c r="F20" s="22" t="s">
        <v>361</v>
      </c>
      <c r="G20" s="139" t="s">
        <v>406</v>
      </c>
      <c r="H20" s="22" t="s">
        <v>381</v>
      </c>
      <c r="I20" s="22" t="s">
        <v>364</v>
      </c>
      <c r="J20" s="139" t="s">
        <v>407</v>
      </c>
    </row>
    <row r="21" s="1" customFormat="1" ht="42" customHeight="1" spans="1:10">
      <c r="A21" s="142" t="s">
        <v>331</v>
      </c>
      <c r="B21" s="22" t="s">
        <v>408</v>
      </c>
      <c r="C21" s="22" t="s">
        <v>358</v>
      </c>
      <c r="D21" s="22" t="s">
        <v>359</v>
      </c>
      <c r="E21" s="139" t="s">
        <v>409</v>
      </c>
      <c r="F21" s="22" t="s">
        <v>367</v>
      </c>
      <c r="G21" s="139" t="s">
        <v>410</v>
      </c>
      <c r="H21" s="22" t="s">
        <v>411</v>
      </c>
      <c r="I21" s="22" t="s">
        <v>364</v>
      </c>
      <c r="J21" s="139" t="s">
        <v>412</v>
      </c>
    </row>
    <row r="22" s="1" customFormat="1" ht="42" customHeight="1" spans="1:10">
      <c r="A22" s="142"/>
      <c r="B22" s="22"/>
      <c r="C22" s="22" t="s">
        <v>358</v>
      </c>
      <c r="D22" s="22" t="s">
        <v>373</v>
      </c>
      <c r="E22" s="139" t="s">
        <v>413</v>
      </c>
      <c r="F22" s="22" t="s">
        <v>367</v>
      </c>
      <c r="G22" s="139" t="s">
        <v>414</v>
      </c>
      <c r="H22" s="22" t="s">
        <v>415</v>
      </c>
      <c r="I22" s="22" t="s">
        <v>377</v>
      </c>
      <c r="J22" s="139" t="s">
        <v>416</v>
      </c>
    </row>
    <row r="23" s="1" customFormat="1" ht="42" customHeight="1" spans="1:10">
      <c r="A23" s="142"/>
      <c r="B23" s="22"/>
      <c r="C23" s="22" t="s">
        <v>358</v>
      </c>
      <c r="D23" s="22" t="s">
        <v>387</v>
      </c>
      <c r="E23" s="139" t="s">
        <v>388</v>
      </c>
      <c r="F23" s="22" t="s">
        <v>389</v>
      </c>
      <c r="G23" s="139" t="s">
        <v>417</v>
      </c>
      <c r="H23" s="22" t="s">
        <v>391</v>
      </c>
      <c r="I23" s="22" t="s">
        <v>364</v>
      </c>
      <c r="J23" s="139" t="s">
        <v>418</v>
      </c>
    </row>
    <row r="24" s="1" customFormat="1" ht="42" customHeight="1" spans="1:10">
      <c r="A24" s="142"/>
      <c r="B24" s="22"/>
      <c r="C24" s="22" t="s">
        <v>393</v>
      </c>
      <c r="D24" s="22" t="s">
        <v>419</v>
      </c>
      <c r="E24" s="139" t="s">
        <v>420</v>
      </c>
      <c r="F24" s="22" t="s">
        <v>367</v>
      </c>
      <c r="G24" s="139" t="s">
        <v>421</v>
      </c>
      <c r="H24" s="22" t="s">
        <v>376</v>
      </c>
      <c r="I24" s="22" t="s">
        <v>377</v>
      </c>
      <c r="J24" s="139" t="s">
        <v>422</v>
      </c>
    </row>
    <row r="25" s="1" customFormat="1" ht="42" customHeight="1" spans="1:10">
      <c r="A25" s="142"/>
      <c r="B25" s="22"/>
      <c r="C25" s="22" t="s">
        <v>403</v>
      </c>
      <c r="D25" s="22" t="s">
        <v>404</v>
      </c>
      <c r="E25" s="139" t="s">
        <v>423</v>
      </c>
      <c r="F25" s="22" t="s">
        <v>361</v>
      </c>
      <c r="G25" s="139" t="s">
        <v>380</v>
      </c>
      <c r="H25" s="22" t="s">
        <v>381</v>
      </c>
      <c r="I25" s="22" t="s">
        <v>364</v>
      </c>
      <c r="J25" s="139" t="s">
        <v>424</v>
      </c>
    </row>
    <row r="26" s="1" customFormat="1" ht="42" customHeight="1" spans="1:10">
      <c r="A26" s="142" t="s">
        <v>342</v>
      </c>
      <c r="B26" s="22" t="s">
        <v>425</v>
      </c>
      <c r="C26" s="22" t="s">
        <v>358</v>
      </c>
      <c r="D26" s="22" t="s">
        <v>359</v>
      </c>
      <c r="E26" s="139" t="s">
        <v>426</v>
      </c>
      <c r="F26" s="22" t="s">
        <v>367</v>
      </c>
      <c r="G26" s="139" t="s">
        <v>84</v>
      </c>
      <c r="H26" s="22" t="s">
        <v>427</v>
      </c>
      <c r="I26" s="22" t="s">
        <v>364</v>
      </c>
      <c r="J26" s="139" t="s">
        <v>428</v>
      </c>
    </row>
    <row r="27" s="1" customFormat="1" ht="42" customHeight="1" spans="1:10">
      <c r="A27" s="142"/>
      <c r="B27" s="22"/>
      <c r="C27" s="22" t="s">
        <v>358</v>
      </c>
      <c r="D27" s="22" t="s">
        <v>382</v>
      </c>
      <c r="E27" s="139" t="s">
        <v>429</v>
      </c>
      <c r="F27" s="22" t="s">
        <v>367</v>
      </c>
      <c r="G27" s="139" t="s">
        <v>384</v>
      </c>
      <c r="H27" s="22" t="s">
        <v>385</v>
      </c>
      <c r="I27" s="22" t="s">
        <v>364</v>
      </c>
      <c r="J27" s="139" t="s">
        <v>429</v>
      </c>
    </row>
    <row r="28" s="1" customFormat="1" ht="42" customHeight="1" spans="1:10">
      <c r="A28" s="142"/>
      <c r="B28" s="22"/>
      <c r="C28" s="22" t="s">
        <v>393</v>
      </c>
      <c r="D28" s="22" t="s">
        <v>394</v>
      </c>
      <c r="E28" s="139" t="s">
        <v>430</v>
      </c>
      <c r="F28" s="22" t="s">
        <v>367</v>
      </c>
      <c r="G28" s="139" t="s">
        <v>431</v>
      </c>
      <c r="H28" s="22" t="s">
        <v>376</v>
      </c>
      <c r="I28" s="22" t="s">
        <v>377</v>
      </c>
      <c r="J28" s="139" t="s">
        <v>430</v>
      </c>
    </row>
    <row r="29" s="1" customFormat="1" ht="42" customHeight="1" spans="1:10">
      <c r="A29" s="142"/>
      <c r="B29" s="22"/>
      <c r="C29" s="22" t="s">
        <v>393</v>
      </c>
      <c r="D29" s="22" t="s">
        <v>394</v>
      </c>
      <c r="E29" s="139" t="s">
        <v>432</v>
      </c>
      <c r="F29" s="22" t="s">
        <v>367</v>
      </c>
      <c r="G29" s="139" t="s">
        <v>433</v>
      </c>
      <c r="H29" s="22" t="s">
        <v>376</v>
      </c>
      <c r="I29" s="22" t="s">
        <v>377</v>
      </c>
      <c r="J29" s="139" t="s">
        <v>432</v>
      </c>
    </row>
    <row r="30" s="1" customFormat="1" ht="42" customHeight="1" spans="1:10">
      <c r="A30" s="142"/>
      <c r="B30" s="22"/>
      <c r="C30" s="22" t="s">
        <v>403</v>
      </c>
      <c r="D30" s="22" t="s">
        <v>404</v>
      </c>
      <c r="E30" s="139" t="s">
        <v>434</v>
      </c>
      <c r="F30" s="22" t="s">
        <v>361</v>
      </c>
      <c r="G30" s="139" t="s">
        <v>406</v>
      </c>
      <c r="H30" s="22" t="s">
        <v>381</v>
      </c>
      <c r="I30" s="22" t="s">
        <v>364</v>
      </c>
      <c r="J30" s="139" t="s">
        <v>434</v>
      </c>
    </row>
    <row r="31" s="1" customFormat="1" ht="42" customHeight="1" spans="1:10">
      <c r="A31" s="142" t="s">
        <v>344</v>
      </c>
      <c r="B31" s="22" t="s">
        <v>435</v>
      </c>
      <c r="C31" s="22" t="s">
        <v>358</v>
      </c>
      <c r="D31" s="22" t="s">
        <v>359</v>
      </c>
      <c r="E31" s="139" t="s">
        <v>436</v>
      </c>
      <c r="F31" s="22" t="s">
        <v>361</v>
      </c>
      <c r="G31" s="139" t="s">
        <v>84</v>
      </c>
      <c r="H31" s="22" t="s">
        <v>368</v>
      </c>
      <c r="I31" s="22" t="s">
        <v>364</v>
      </c>
      <c r="J31" s="139" t="s">
        <v>436</v>
      </c>
    </row>
    <row r="32" s="1" customFormat="1" ht="42" customHeight="1" spans="1:10">
      <c r="A32" s="142"/>
      <c r="B32" s="22"/>
      <c r="C32" s="22" t="s">
        <v>358</v>
      </c>
      <c r="D32" s="22" t="s">
        <v>359</v>
      </c>
      <c r="E32" s="139" t="s">
        <v>437</v>
      </c>
      <c r="F32" s="22" t="s">
        <v>361</v>
      </c>
      <c r="G32" s="139" t="s">
        <v>384</v>
      </c>
      <c r="H32" s="22" t="s">
        <v>368</v>
      </c>
      <c r="I32" s="22" t="s">
        <v>364</v>
      </c>
      <c r="J32" s="139" t="s">
        <v>437</v>
      </c>
    </row>
    <row r="33" s="1" customFormat="1" ht="42" customHeight="1" spans="1:10">
      <c r="A33" s="142"/>
      <c r="B33" s="22"/>
      <c r="C33" s="22" t="s">
        <v>358</v>
      </c>
      <c r="D33" s="22" t="s">
        <v>359</v>
      </c>
      <c r="E33" s="139" t="s">
        <v>438</v>
      </c>
      <c r="F33" s="22" t="s">
        <v>361</v>
      </c>
      <c r="G33" s="139" t="s">
        <v>439</v>
      </c>
      <c r="H33" s="22" t="s">
        <v>368</v>
      </c>
      <c r="I33" s="22" t="s">
        <v>364</v>
      </c>
      <c r="J33" s="139" t="s">
        <v>438</v>
      </c>
    </row>
    <row r="34" s="1" customFormat="1" ht="42" customHeight="1" spans="1:10">
      <c r="A34" s="142"/>
      <c r="B34" s="22"/>
      <c r="C34" s="22" t="s">
        <v>358</v>
      </c>
      <c r="D34" s="22" t="s">
        <v>359</v>
      </c>
      <c r="E34" s="139" t="s">
        <v>440</v>
      </c>
      <c r="F34" s="22" t="s">
        <v>361</v>
      </c>
      <c r="G34" s="139" t="s">
        <v>384</v>
      </c>
      <c r="H34" s="22" t="s">
        <v>368</v>
      </c>
      <c r="I34" s="22" t="s">
        <v>364</v>
      </c>
      <c r="J34" s="139" t="s">
        <v>441</v>
      </c>
    </row>
    <row r="35" s="1" customFormat="1" ht="42" customHeight="1" spans="1:10">
      <c r="A35" s="142"/>
      <c r="B35" s="22"/>
      <c r="C35" s="22" t="s">
        <v>358</v>
      </c>
      <c r="D35" s="22" t="s">
        <v>359</v>
      </c>
      <c r="E35" s="139" t="s">
        <v>442</v>
      </c>
      <c r="F35" s="22" t="s">
        <v>361</v>
      </c>
      <c r="G35" s="139" t="s">
        <v>443</v>
      </c>
      <c r="H35" s="22" t="s">
        <v>368</v>
      </c>
      <c r="I35" s="22" t="s">
        <v>364</v>
      </c>
      <c r="J35" s="139" t="s">
        <v>444</v>
      </c>
    </row>
    <row r="36" s="1" customFormat="1" ht="42" customHeight="1" spans="1:10">
      <c r="A36" s="142"/>
      <c r="B36" s="22"/>
      <c r="C36" s="22" t="s">
        <v>358</v>
      </c>
      <c r="D36" s="22" t="s">
        <v>359</v>
      </c>
      <c r="E36" s="139" t="s">
        <v>445</v>
      </c>
      <c r="F36" s="22" t="s">
        <v>361</v>
      </c>
      <c r="G36" s="139" t="s">
        <v>85</v>
      </c>
      <c r="H36" s="22" t="s">
        <v>446</v>
      </c>
      <c r="I36" s="22" t="s">
        <v>364</v>
      </c>
      <c r="J36" s="139" t="s">
        <v>445</v>
      </c>
    </row>
    <row r="37" s="1" customFormat="1" ht="42" customHeight="1" spans="1:10">
      <c r="A37" s="142"/>
      <c r="B37" s="22"/>
      <c r="C37" s="22" t="s">
        <v>358</v>
      </c>
      <c r="D37" s="22" t="s">
        <v>359</v>
      </c>
      <c r="E37" s="139" t="s">
        <v>447</v>
      </c>
      <c r="F37" s="22" t="s">
        <v>361</v>
      </c>
      <c r="G37" s="139" t="s">
        <v>93</v>
      </c>
      <c r="H37" s="22" t="s">
        <v>368</v>
      </c>
      <c r="I37" s="22" t="s">
        <v>364</v>
      </c>
      <c r="J37" s="139" t="s">
        <v>448</v>
      </c>
    </row>
    <row r="38" s="1" customFormat="1" ht="42" customHeight="1" spans="1:10">
      <c r="A38" s="142"/>
      <c r="B38" s="22"/>
      <c r="C38" s="22" t="s">
        <v>358</v>
      </c>
      <c r="D38" s="22" t="s">
        <v>359</v>
      </c>
      <c r="E38" s="139" t="s">
        <v>449</v>
      </c>
      <c r="F38" s="22" t="s">
        <v>361</v>
      </c>
      <c r="G38" s="139" t="s">
        <v>450</v>
      </c>
      <c r="H38" s="22" t="s">
        <v>368</v>
      </c>
      <c r="I38" s="22" t="s">
        <v>364</v>
      </c>
      <c r="J38" s="139" t="s">
        <v>449</v>
      </c>
    </row>
    <row r="39" s="1" customFormat="1" ht="42" customHeight="1" spans="1:10">
      <c r="A39" s="142"/>
      <c r="B39" s="22"/>
      <c r="C39" s="22" t="s">
        <v>358</v>
      </c>
      <c r="D39" s="22" t="s">
        <v>359</v>
      </c>
      <c r="E39" s="139" t="s">
        <v>451</v>
      </c>
      <c r="F39" s="22" t="s">
        <v>361</v>
      </c>
      <c r="G39" s="139" t="s">
        <v>452</v>
      </c>
      <c r="H39" s="22" t="s">
        <v>368</v>
      </c>
      <c r="I39" s="22" t="s">
        <v>364</v>
      </c>
      <c r="J39" s="139" t="s">
        <v>453</v>
      </c>
    </row>
    <row r="40" s="1" customFormat="1" ht="42" customHeight="1" spans="1:10">
      <c r="A40" s="142"/>
      <c r="B40" s="22"/>
      <c r="C40" s="22" t="s">
        <v>358</v>
      </c>
      <c r="D40" s="22" t="s">
        <v>373</v>
      </c>
      <c r="E40" s="139" t="s">
        <v>454</v>
      </c>
      <c r="F40" s="22" t="s">
        <v>361</v>
      </c>
      <c r="G40" s="139" t="s">
        <v>380</v>
      </c>
      <c r="H40" s="22" t="s">
        <v>381</v>
      </c>
      <c r="I40" s="22" t="s">
        <v>364</v>
      </c>
      <c r="J40" s="139" t="s">
        <v>455</v>
      </c>
    </row>
    <row r="41" s="1" customFormat="1" ht="42" customHeight="1" spans="1:10">
      <c r="A41" s="142"/>
      <c r="B41" s="22"/>
      <c r="C41" s="22" t="s">
        <v>358</v>
      </c>
      <c r="D41" s="22" t="s">
        <v>382</v>
      </c>
      <c r="E41" s="139" t="s">
        <v>456</v>
      </c>
      <c r="F41" s="22" t="s">
        <v>367</v>
      </c>
      <c r="G41" s="139" t="s">
        <v>384</v>
      </c>
      <c r="H41" s="22" t="s">
        <v>385</v>
      </c>
      <c r="I41" s="22" t="s">
        <v>364</v>
      </c>
      <c r="J41" s="139" t="s">
        <v>456</v>
      </c>
    </row>
    <row r="42" s="1" customFormat="1" ht="42" customHeight="1" spans="1:10">
      <c r="A42" s="142"/>
      <c r="B42" s="22"/>
      <c r="C42" s="22" t="s">
        <v>393</v>
      </c>
      <c r="D42" s="22" t="s">
        <v>394</v>
      </c>
      <c r="E42" s="139" t="s">
        <v>457</v>
      </c>
      <c r="F42" s="22" t="s">
        <v>367</v>
      </c>
      <c r="G42" s="139" t="s">
        <v>458</v>
      </c>
      <c r="H42" s="22" t="s">
        <v>376</v>
      </c>
      <c r="I42" s="22" t="s">
        <v>377</v>
      </c>
      <c r="J42" s="139" t="s">
        <v>457</v>
      </c>
    </row>
    <row r="43" s="1" customFormat="1" ht="42" customHeight="1" spans="1:10">
      <c r="A43" s="142"/>
      <c r="B43" s="22"/>
      <c r="C43" s="22" t="s">
        <v>393</v>
      </c>
      <c r="D43" s="22" t="s">
        <v>394</v>
      </c>
      <c r="E43" s="139" t="s">
        <v>459</v>
      </c>
      <c r="F43" s="22" t="s">
        <v>367</v>
      </c>
      <c r="G43" s="139" t="s">
        <v>458</v>
      </c>
      <c r="H43" s="22" t="s">
        <v>376</v>
      </c>
      <c r="I43" s="22" t="s">
        <v>377</v>
      </c>
      <c r="J43" s="139" t="s">
        <v>460</v>
      </c>
    </row>
    <row r="44" s="1" customFormat="1" ht="42" customHeight="1" spans="1:10">
      <c r="A44" s="142"/>
      <c r="B44" s="22"/>
      <c r="C44" s="22" t="s">
        <v>393</v>
      </c>
      <c r="D44" s="22" t="s">
        <v>394</v>
      </c>
      <c r="E44" s="139" t="s">
        <v>461</v>
      </c>
      <c r="F44" s="22" t="s">
        <v>361</v>
      </c>
      <c r="G44" s="139" t="s">
        <v>462</v>
      </c>
      <c r="H44" s="22" t="s">
        <v>381</v>
      </c>
      <c r="I44" s="22" t="s">
        <v>364</v>
      </c>
      <c r="J44" s="139" t="s">
        <v>463</v>
      </c>
    </row>
    <row r="45" s="1" customFormat="1" ht="42" customHeight="1" spans="1:10">
      <c r="A45" s="142"/>
      <c r="B45" s="22"/>
      <c r="C45" s="22" t="s">
        <v>393</v>
      </c>
      <c r="D45" s="22" t="s">
        <v>394</v>
      </c>
      <c r="E45" s="139" t="s">
        <v>464</v>
      </c>
      <c r="F45" s="22" t="s">
        <v>367</v>
      </c>
      <c r="G45" s="139" t="s">
        <v>465</v>
      </c>
      <c r="H45" s="22" t="s">
        <v>376</v>
      </c>
      <c r="I45" s="22" t="s">
        <v>377</v>
      </c>
      <c r="J45" s="139" t="s">
        <v>466</v>
      </c>
    </row>
    <row r="46" s="1" customFormat="1" ht="42" customHeight="1" spans="1:10">
      <c r="A46" s="142"/>
      <c r="B46" s="22"/>
      <c r="C46" s="22" t="s">
        <v>393</v>
      </c>
      <c r="D46" s="22" t="s">
        <v>394</v>
      </c>
      <c r="E46" s="139" t="s">
        <v>467</v>
      </c>
      <c r="F46" s="22" t="s">
        <v>367</v>
      </c>
      <c r="G46" s="139" t="s">
        <v>468</v>
      </c>
      <c r="H46" s="22" t="s">
        <v>376</v>
      </c>
      <c r="I46" s="22" t="s">
        <v>377</v>
      </c>
      <c r="J46" s="139" t="s">
        <v>469</v>
      </c>
    </row>
    <row r="47" s="1" customFormat="1" ht="42" customHeight="1" spans="1:10">
      <c r="A47" s="142"/>
      <c r="B47" s="22"/>
      <c r="C47" s="22" t="s">
        <v>393</v>
      </c>
      <c r="D47" s="22" t="s">
        <v>394</v>
      </c>
      <c r="E47" s="139" t="s">
        <v>470</v>
      </c>
      <c r="F47" s="22" t="s">
        <v>367</v>
      </c>
      <c r="G47" s="139" t="s">
        <v>471</v>
      </c>
      <c r="H47" s="22" t="s">
        <v>376</v>
      </c>
      <c r="I47" s="22" t="s">
        <v>377</v>
      </c>
      <c r="J47" s="139" t="s">
        <v>472</v>
      </c>
    </row>
    <row r="48" s="1" customFormat="1" ht="42" customHeight="1" spans="1:10">
      <c r="A48" s="142"/>
      <c r="B48" s="22"/>
      <c r="C48" s="22" t="s">
        <v>393</v>
      </c>
      <c r="D48" s="22" t="s">
        <v>473</v>
      </c>
      <c r="E48" s="139" t="s">
        <v>395</v>
      </c>
      <c r="F48" s="22" t="s">
        <v>367</v>
      </c>
      <c r="G48" s="139" t="s">
        <v>433</v>
      </c>
      <c r="H48" s="22" t="s">
        <v>474</v>
      </c>
      <c r="I48" s="22" t="s">
        <v>377</v>
      </c>
      <c r="J48" s="139" t="s">
        <v>395</v>
      </c>
    </row>
    <row r="49" s="1" customFormat="1" ht="42" customHeight="1" spans="1:10">
      <c r="A49" s="142"/>
      <c r="B49" s="22"/>
      <c r="C49" s="22" t="s">
        <v>393</v>
      </c>
      <c r="D49" s="22" t="s">
        <v>419</v>
      </c>
      <c r="E49" s="139" t="s">
        <v>475</v>
      </c>
      <c r="F49" s="22" t="s">
        <v>367</v>
      </c>
      <c r="G49" s="139" t="s">
        <v>458</v>
      </c>
      <c r="H49" s="22" t="s">
        <v>474</v>
      </c>
      <c r="I49" s="22" t="s">
        <v>377</v>
      </c>
      <c r="J49" s="139" t="s">
        <v>475</v>
      </c>
    </row>
    <row r="50" s="1" customFormat="1" ht="42" customHeight="1" spans="1:10">
      <c r="A50" s="142"/>
      <c r="B50" s="22"/>
      <c r="C50" s="22" t="s">
        <v>403</v>
      </c>
      <c r="D50" s="22" t="s">
        <v>404</v>
      </c>
      <c r="E50" s="139" t="s">
        <v>407</v>
      </c>
      <c r="F50" s="22" t="s">
        <v>361</v>
      </c>
      <c r="G50" s="139" t="s">
        <v>380</v>
      </c>
      <c r="H50" s="22" t="s">
        <v>381</v>
      </c>
      <c r="I50" s="22" t="s">
        <v>364</v>
      </c>
      <c r="J50" s="139" t="s">
        <v>407</v>
      </c>
    </row>
    <row r="51" s="1" customFormat="1" ht="42" customHeight="1" spans="1:10">
      <c r="A51" s="142" t="s">
        <v>328</v>
      </c>
      <c r="B51" s="22" t="s">
        <v>476</v>
      </c>
      <c r="C51" s="22" t="s">
        <v>358</v>
      </c>
      <c r="D51" s="22" t="s">
        <v>359</v>
      </c>
      <c r="E51" s="139" t="s">
        <v>477</v>
      </c>
      <c r="F51" s="22" t="s">
        <v>367</v>
      </c>
      <c r="G51" s="139" t="s">
        <v>478</v>
      </c>
      <c r="H51" s="22" t="s">
        <v>427</v>
      </c>
      <c r="I51" s="22" t="s">
        <v>364</v>
      </c>
      <c r="J51" s="139" t="s">
        <v>477</v>
      </c>
    </row>
    <row r="52" s="1" customFormat="1" ht="42" customHeight="1" spans="1:10">
      <c r="A52" s="142"/>
      <c r="B52" s="22"/>
      <c r="C52" s="22" t="s">
        <v>358</v>
      </c>
      <c r="D52" s="22" t="s">
        <v>373</v>
      </c>
      <c r="E52" s="139" t="s">
        <v>479</v>
      </c>
      <c r="F52" s="22" t="s">
        <v>367</v>
      </c>
      <c r="G52" s="139" t="s">
        <v>480</v>
      </c>
      <c r="H52" s="22" t="s">
        <v>376</v>
      </c>
      <c r="I52" s="22" t="s">
        <v>377</v>
      </c>
      <c r="J52" s="139" t="s">
        <v>481</v>
      </c>
    </row>
    <row r="53" s="1" customFormat="1" ht="42" customHeight="1" spans="1:10">
      <c r="A53" s="142"/>
      <c r="B53" s="22"/>
      <c r="C53" s="22" t="s">
        <v>358</v>
      </c>
      <c r="D53" s="22" t="s">
        <v>382</v>
      </c>
      <c r="E53" s="139" t="s">
        <v>456</v>
      </c>
      <c r="F53" s="22" t="s">
        <v>367</v>
      </c>
      <c r="G53" s="139" t="s">
        <v>482</v>
      </c>
      <c r="H53" s="22" t="s">
        <v>385</v>
      </c>
      <c r="I53" s="22" t="s">
        <v>377</v>
      </c>
      <c r="J53" s="139" t="s">
        <v>483</v>
      </c>
    </row>
    <row r="54" s="1" customFormat="1" ht="42" customHeight="1" spans="1:10">
      <c r="A54" s="142"/>
      <c r="B54" s="22"/>
      <c r="C54" s="22" t="s">
        <v>393</v>
      </c>
      <c r="D54" s="22" t="s">
        <v>394</v>
      </c>
      <c r="E54" s="139" t="s">
        <v>484</v>
      </c>
      <c r="F54" s="22" t="s">
        <v>367</v>
      </c>
      <c r="G54" s="139" t="s">
        <v>468</v>
      </c>
      <c r="H54" s="22" t="s">
        <v>376</v>
      </c>
      <c r="I54" s="22" t="s">
        <v>377</v>
      </c>
      <c r="J54" s="139" t="s">
        <v>485</v>
      </c>
    </row>
    <row r="55" s="1" customFormat="1" ht="42" customHeight="1" spans="1:10">
      <c r="A55" s="142"/>
      <c r="B55" s="22"/>
      <c r="C55" s="22" t="s">
        <v>403</v>
      </c>
      <c r="D55" s="22" t="s">
        <v>404</v>
      </c>
      <c r="E55" s="139" t="s">
        <v>486</v>
      </c>
      <c r="F55" s="22" t="s">
        <v>361</v>
      </c>
      <c r="G55" s="139" t="s">
        <v>380</v>
      </c>
      <c r="H55" s="22" t="s">
        <v>381</v>
      </c>
      <c r="I55" s="22" t="s">
        <v>364</v>
      </c>
      <c r="J55" s="139" t="s">
        <v>487</v>
      </c>
    </row>
    <row r="56" s="1" customFormat="1" ht="42" customHeight="1" spans="1:10">
      <c r="A56" s="142" t="s">
        <v>333</v>
      </c>
      <c r="B56" s="22" t="s">
        <v>488</v>
      </c>
      <c r="C56" s="22" t="s">
        <v>358</v>
      </c>
      <c r="D56" s="22" t="s">
        <v>359</v>
      </c>
      <c r="E56" s="139" t="s">
        <v>489</v>
      </c>
      <c r="F56" s="22" t="s">
        <v>361</v>
      </c>
      <c r="G56" s="139" t="s">
        <v>85</v>
      </c>
      <c r="H56" s="22" t="s">
        <v>368</v>
      </c>
      <c r="I56" s="22" t="s">
        <v>364</v>
      </c>
      <c r="J56" s="139" t="s">
        <v>490</v>
      </c>
    </row>
    <row r="57" s="1" customFormat="1" ht="42" customHeight="1" spans="1:10">
      <c r="A57" s="142"/>
      <c r="B57" s="22"/>
      <c r="C57" s="22" t="s">
        <v>358</v>
      </c>
      <c r="D57" s="22" t="s">
        <v>359</v>
      </c>
      <c r="E57" s="139" t="s">
        <v>491</v>
      </c>
      <c r="F57" s="22" t="s">
        <v>367</v>
      </c>
      <c r="G57" s="139" t="s">
        <v>384</v>
      </c>
      <c r="H57" s="22" t="s">
        <v>446</v>
      </c>
      <c r="I57" s="22" t="s">
        <v>364</v>
      </c>
      <c r="J57" s="139" t="s">
        <v>491</v>
      </c>
    </row>
    <row r="58" s="1" customFormat="1" ht="42" customHeight="1" spans="1:10">
      <c r="A58" s="142"/>
      <c r="B58" s="22"/>
      <c r="C58" s="22" t="s">
        <v>358</v>
      </c>
      <c r="D58" s="22" t="s">
        <v>373</v>
      </c>
      <c r="E58" s="139" t="s">
        <v>492</v>
      </c>
      <c r="F58" s="22" t="s">
        <v>361</v>
      </c>
      <c r="G58" s="139" t="s">
        <v>406</v>
      </c>
      <c r="H58" s="22" t="s">
        <v>381</v>
      </c>
      <c r="I58" s="22" t="s">
        <v>364</v>
      </c>
      <c r="J58" s="139" t="s">
        <v>492</v>
      </c>
    </row>
    <row r="59" s="1" customFormat="1" ht="42" customHeight="1" spans="1:10">
      <c r="A59" s="142"/>
      <c r="B59" s="22"/>
      <c r="C59" s="22" t="s">
        <v>358</v>
      </c>
      <c r="D59" s="22" t="s">
        <v>387</v>
      </c>
      <c r="E59" s="139" t="s">
        <v>388</v>
      </c>
      <c r="F59" s="22" t="s">
        <v>389</v>
      </c>
      <c r="G59" s="139" t="s">
        <v>493</v>
      </c>
      <c r="H59" s="22" t="s">
        <v>391</v>
      </c>
      <c r="I59" s="22" t="s">
        <v>364</v>
      </c>
      <c r="J59" s="139" t="s">
        <v>494</v>
      </c>
    </row>
    <row r="60" s="1" customFormat="1" ht="42" customHeight="1" spans="1:10">
      <c r="A60" s="142"/>
      <c r="B60" s="22"/>
      <c r="C60" s="22" t="s">
        <v>393</v>
      </c>
      <c r="D60" s="22" t="s">
        <v>394</v>
      </c>
      <c r="E60" s="139" t="s">
        <v>461</v>
      </c>
      <c r="F60" s="22" t="s">
        <v>367</v>
      </c>
      <c r="G60" s="139" t="s">
        <v>495</v>
      </c>
      <c r="H60" s="22" t="s">
        <v>376</v>
      </c>
      <c r="I60" s="22" t="s">
        <v>377</v>
      </c>
      <c r="J60" s="139" t="s">
        <v>496</v>
      </c>
    </row>
    <row r="61" s="1" customFormat="1" ht="42" customHeight="1" spans="1:10">
      <c r="A61" s="142"/>
      <c r="B61" s="22"/>
      <c r="C61" s="22" t="s">
        <v>393</v>
      </c>
      <c r="D61" s="22" t="s">
        <v>394</v>
      </c>
      <c r="E61" s="139" t="s">
        <v>497</v>
      </c>
      <c r="F61" s="22" t="s">
        <v>367</v>
      </c>
      <c r="G61" s="139" t="s">
        <v>498</v>
      </c>
      <c r="H61" s="22" t="s">
        <v>381</v>
      </c>
      <c r="I61" s="22" t="s">
        <v>364</v>
      </c>
      <c r="J61" s="139" t="s">
        <v>497</v>
      </c>
    </row>
    <row r="62" s="1" customFormat="1" ht="42" customHeight="1" spans="1:10">
      <c r="A62" s="142"/>
      <c r="B62" s="22"/>
      <c r="C62" s="22" t="s">
        <v>403</v>
      </c>
      <c r="D62" s="22" t="s">
        <v>404</v>
      </c>
      <c r="E62" s="139" t="s">
        <v>499</v>
      </c>
      <c r="F62" s="22" t="s">
        <v>361</v>
      </c>
      <c r="G62" s="139" t="s">
        <v>406</v>
      </c>
      <c r="H62" s="22" t="s">
        <v>381</v>
      </c>
      <c r="I62" s="22" t="s">
        <v>364</v>
      </c>
      <c r="J62" s="139" t="s">
        <v>499</v>
      </c>
    </row>
    <row r="63" s="1" customFormat="1" ht="42" customHeight="1" spans="1:10">
      <c r="A63" s="142" t="s">
        <v>340</v>
      </c>
      <c r="B63" s="22" t="s">
        <v>500</v>
      </c>
      <c r="C63" s="22" t="s">
        <v>358</v>
      </c>
      <c r="D63" s="22" t="s">
        <v>359</v>
      </c>
      <c r="E63" s="139" t="s">
        <v>501</v>
      </c>
      <c r="F63" s="22" t="s">
        <v>367</v>
      </c>
      <c r="G63" s="139" t="s">
        <v>384</v>
      </c>
      <c r="H63" s="22" t="s">
        <v>446</v>
      </c>
      <c r="I63" s="22" t="s">
        <v>364</v>
      </c>
      <c r="J63" s="139" t="s">
        <v>502</v>
      </c>
    </row>
    <row r="64" s="1" customFormat="1" ht="42" customHeight="1" spans="1:10">
      <c r="A64" s="142"/>
      <c r="B64" s="22"/>
      <c r="C64" s="22" t="s">
        <v>358</v>
      </c>
      <c r="D64" s="22" t="s">
        <v>359</v>
      </c>
      <c r="E64" s="139" t="s">
        <v>503</v>
      </c>
      <c r="F64" s="22" t="s">
        <v>367</v>
      </c>
      <c r="G64" s="139" t="s">
        <v>504</v>
      </c>
      <c r="H64" s="22" t="s">
        <v>505</v>
      </c>
      <c r="I64" s="22" t="s">
        <v>364</v>
      </c>
      <c r="J64" s="139" t="s">
        <v>503</v>
      </c>
    </row>
    <row r="65" s="1" customFormat="1" ht="42" customHeight="1" spans="1:10">
      <c r="A65" s="142"/>
      <c r="B65" s="22"/>
      <c r="C65" s="22" t="s">
        <v>358</v>
      </c>
      <c r="D65" s="22" t="s">
        <v>359</v>
      </c>
      <c r="E65" s="139" t="s">
        <v>506</v>
      </c>
      <c r="F65" s="22" t="s">
        <v>367</v>
      </c>
      <c r="G65" s="139" t="s">
        <v>384</v>
      </c>
      <c r="H65" s="22" t="s">
        <v>507</v>
      </c>
      <c r="I65" s="22" t="s">
        <v>364</v>
      </c>
      <c r="J65" s="139" t="s">
        <v>506</v>
      </c>
    </row>
    <row r="66" s="1" customFormat="1" ht="42" customHeight="1" spans="1:10">
      <c r="A66" s="142"/>
      <c r="B66" s="22"/>
      <c r="C66" s="22" t="s">
        <v>358</v>
      </c>
      <c r="D66" s="22" t="s">
        <v>373</v>
      </c>
      <c r="E66" s="139" t="s">
        <v>508</v>
      </c>
      <c r="F66" s="22" t="s">
        <v>361</v>
      </c>
      <c r="G66" s="139" t="s">
        <v>380</v>
      </c>
      <c r="H66" s="22" t="s">
        <v>381</v>
      </c>
      <c r="I66" s="22" t="s">
        <v>364</v>
      </c>
      <c r="J66" s="139" t="s">
        <v>508</v>
      </c>
    </row>
    <row r="67" s="1" customFormat="1" ht="42" customHeight="1" spans="1:10">
      <c r="A67" s="142"/>
      <c r="B67" s="22"/>
      <c r="C67" s="22" t="s">
        <v>358</v>
      </c>
      <c r="D67" s="22" t="s">
        <v>382</v>
      </c>
      <c r="E67" s="139" t="s">
        <v>509</v>
      </c>
      <c r="F67" s="22" t="s">
        <v>361</v>
      </c>
      <c r="G67" s="139" t="s">
        <v>380</v>
      </c>
      <c r="H67" s="22" t="s">
        <v>381</v>
      </c>
      <c r="I67" s="22" t="s">
        <v>364</v>
      </c>
      <c r="J67" s="139" t="s">
        <v>509</v>
      </c>
    </row>
    <row r="68" s="1" customFormat="1" ht="42" customHeight="1" spans="1:10">
      <c r="A68" s="142"/>
      <c r="B68" s="22"/>
      <c r="C68" s="22" t="s">
        <v>358</v>
      </c>
      <c r="D68" s="22" t="s">
        <v>387</v>
      </c>
      <c r="E68" s="139" t="s">
        <v>388</v>
      </c>
      <c r="F68" s="22" t="s">
        <v>389</v>
      </c>
      <c r="G68" s="139" t="s">
        <v>510</v>
      </c>
      <c r="H68" s="22" t="s">
        <v>391</v>
      </c>
      <c r="I68" s="22" t="s">
        <v>364</v>
      </c>
      <c r="J68" s="139" t="s">
        <v>511</v>
      </c>
    </row>
    <row r="69" s="1" customFormat="1" ht="42" customHeight="1" spans="1:10">
      <c r="A69" s="142"/>
      <c r="B69" s="22"/>
      <c r="C69" s="22" t="s">
        <v>393</v>
      </c>
      <c r="D69" s="22" t="s">
        <v>394</v>
      </c>
      <c r="E69" s="139" t="s">
        <v>512</v>
      </c>
      <c r="F69" s="22" t="s">
        <v>367</v>
      </c>
      <c r="G69" s="139" t="s">
        <v>465</v>
      </c>
      <c r="H69" s="22" t="s">
        <v>376</v>
      </c>
      <c r="I69" s="22" t="s">
        <v>377</v>
      </c>
      <c r="J69" s="139" t="s">
        <v>513</v>
      </c>
    </row>
    <row r="70" s="1" customFormat="1" ht="42" customHeight="1" spans="1:10">
      <c r="A70" s="142"/>
      <c r="B70" s="22"/>
      <c r="C70" s="22" t="s">
        <v>403</v>
      </c>
      <c r="D70" s="22" t="s">
        <v>404</v>
      </c>
      <c r="E70" s="139" t="s">
        <v>514</v>
      </c>
      <c r="F70" s="22" t="s">
        <v>361</v>
      </c>
      <c r="G70" s="139" t="s">
        <v>380</v>
      </c>
      <c r="H70" s="22" t="s">
        <v>381</v>
      </c>
      <c r="I70" s="22" t="s">
        <v>364</v>
      </c>
      <c r="J70" s="139" t="s">
        <v>515</v>
      </c>
    </row>
  </sheetData>
  <mergeCells count="16">
    <mergeCell ref="A3:J3"/>
    <mergeCell ref="A4:H4"/>
    <mergeCell ref="A9:A20"/>
    <mergeCell ref="A21:A25"/>
    <mergeCell ref="A26:A30"/>
    <mergeCell ref="A31:A50"/>
    <mergeCell ref="A51:A55"/>
    <mergeCell ref="A56:A62"/>
    <mergeCell ref="A63:A70"/>
    <mergeCell ref="B9:B20"/>
    <mergeCell ref="B21:B25"/>
    <mergeCell ref="B26:B30"/>
    <mergeCell ref="B31:B50"/>
    <mergeCell ref="B51:B55"/>
    <mergeCell ref="B56:B62"/>
    <mergeCell ref="B63:B70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</cp:lastModifiedBy>
  <dcterms:created xsi:type="dcterms:W3CDTF">2025-02-06T07:09:00Z</dcterms:created>
  <dcterms:modified xsi:type="dcterms:W3CDTF">2025-03-17T02:03:34Z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2052-11.8.2.12089</vt:lpwstr>
  </property>
</Properties>
</file>