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<sst xmlns="http://schemas.openxmlformats.org/spreadsheetml/2006/main" count="1085" uniqueCount="436">
  <si>
    <t>预算01-1表</t>
  </si>
  <si>
    <t>单位名称：昆明市五华区建设工程质量安全服务站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</si>
  <si>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</si>
  <si>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</si>
  <si>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</si>
  <si>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</si>
  <si>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</si>
  <si>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</si>
  <si>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</si>
  <si>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</si>
  <si>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</si>
  <si>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</si>
  <si>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</si>
  <si>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</si>
  <si>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</si>
  <si>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</si>
  <si>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</si>
  <si>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</si>
  <si>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</si>
  <si>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</si>
  <si>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</si>
  <si>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</si>
  <si>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</si>
  <si>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</si>
  <si>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</si>
  <si>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</si>
  <si>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</si>
  <si>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</si>
  <si>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</si>
  <si>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</si>
  <si>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</si>
  <si>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</si>
  <si>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</si>
  <si>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</si>
  <si>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</si>
  <si>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</si>
  <si>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</si>
  <si>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</si>
  <si>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</si>
  <si>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</si>
  <si>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</si>
  <si>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</si>
  <si>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</si>
  <si>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</si>
  <si>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</si>
  <si>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</si>
  <si>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</si>
  <si>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</si>
  <si>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</si>
  <si>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</si>
  <si>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</si>
  <si>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</si>
  <si>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</si>
  <si>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</si>
  <si>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</si>
  <si>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</si>
  <si>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</si>
  <si>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</si>
  <si>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</si>
  <si>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</si>
  <si>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</si>
  <si>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</si>
  <si>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</si>
  <si>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</si>
  <si>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</si>
  <si>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</si>
  <si>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</si>
  <si>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</si>
  <si>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</si>
  <si>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</si>
  <si>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昆明市五华区建设工程质量安全服务站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</si>
  <si>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</si>
  <si>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</si>
  <si>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</si>
  <si>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</si>
  <si>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</si>
  <si>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</si>
  <si>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</si>
  <si>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</si>
  <si>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</si>
  <si>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</si>
  <si>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</si>
  <si>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</si>
  <si>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</si>
  <si>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</si>
  <si>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</si>
  <si>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</si>
  <si>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</si>
  <si>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</si>
  <si>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</si>
  <si>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</si>
  <si>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</si>
  <si>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</si>
  <si>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</si>
  <si>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</si>
  <si>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</si>
  <si>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</si>
  <si>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</si>
  <si>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</si>
  <si>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</si>
  <si>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</si>
  <si>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</si>
  <si>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</si>
  <si>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</si>
  <si>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公务员医疗补助</t>
  </si>
  <si>
    <t>其他行政事业单位医疗支出</t>
  </si>
  <si>
    <t>城乡社区支出</t>
  </si>
  <si>
    <t>城乡社区管理事务</t>
  </si>
  <si>
    <t>其他城乡社区管理事务支出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</si>
  <si>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</si>
  <si>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</si>
  <si>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</si>
  <si>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</si>
  <si>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</si>
  <si>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</si>
  <si>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</si>
  <si>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</si>
  <si>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</si>
  <si>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</si>
  <si>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</si>
  <si>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</si>
  <si>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</si>
  <si>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</si>
  <si>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</si>
  <si>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</si>
  <si>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</si>
  <si>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</si>
  <si>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</si>
  <si>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</si>
  <si>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</si>
  <si>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</si>
  <si>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</si>
  <si>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</si>
  <si>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</si>
  <si>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</si>
  <si>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</si>
  <si>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</si>
  <si>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</si>
  <si>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</si>
  <si>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</si>
  <si>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</si>
  <si>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</si>
  <si>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</si>
  <si>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</si>
  <si>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</si>
  <si>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</si>
  <si>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</si>
  <si>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</si>
  <si>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</si>
  <si>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</si>
  <si>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</t>
  </si>
  <si>
    <t>20805</t>
  </si>
  <si>
    <t>2080502</t>
  </si>
  <si>
    <t>2080505</t>
  </si>
  <si>
    <t>210</t>
  </si>
  <si>
    <t>21011</t>
  </si>
  <si>
    <t>2101102</t>
  </si>
  <si>
    <t>2101103</t>
  </si>
  <si>
    <t>2101199</t>
  </si>
  <si>
    <t>212</t>
  </si>
  <si>
    <t>21201</t>
  </si>
  <si>
    <t>2120199</t>
  </si>
  <si>
    <t>221</t>
  </si>
  <si>
    <t>22102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</si>
  <si>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</si>
  <si>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</si>
  <si>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</si>
  <si>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</si>
  <si>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</si>
  <si>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</si>
  <si>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</si>
  <si>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</si>
  <si>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</si>
  <si>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备注：昆明市五华区建设工程质量安全服务站2025年无“三公”经费支出预算。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</si>
  <si>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</si>
  <si>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</si>
  <si>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</si>
  <si>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</si>
  <si>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</si>
  <si>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</si>
  <si>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</si>
  <si>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</si>
  <si>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</si>
  <si>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</si>
  <si>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</si>
  <si>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</si>
  <si>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</si>
  <si>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</si>
  <si>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</si>
  <si>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</si>
  <si>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</si>
  <si>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</si>
  <si>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</si>
  <si>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530102210000000002761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</si>
  <si>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</si>
  <si>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</si>
  <si>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</si>
  <si>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</si>
  <si>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</si>
  <si>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</si>
  <si>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</si>
  <si>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</si>
  <si>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</si>
  <si>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530102210000000002762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</si>
  <si>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</si>
  <si>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</si>
  <si>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</si>
  <si>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</si>
  <si>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</si>
  <si>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</si>
  <si>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</si>
  <si>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</si>
  <si>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</si>
  <si>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530102210000000002763</t>
  </si>
  <si>
    <t>30113</t>
  </si>
  <si>
    <t>530102210000000002768</t>
  </si>
  <si>
    <t>工会经费</t>
  </si>
  <si>
    <t>30228</t>
  </si>
  <si>
    <t>530102210000000002770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</si>
  <si>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</si>
  <si>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</si>
  <si>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</si>
  <si>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</si>
  <si>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</si>
  <si>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</si>
  <si>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</si>
  <si>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</si>
  <si>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</si>
  <si>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</si>
  <si>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</si>
  <si>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</si>
  <si>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</si>
  <si>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</si>
  <si>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</si>
  <si>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</si>
  <si>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</si>
  <si>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</si>
  <si>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</si>
  <si>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530102231100001212711</t>
  </si>
  <si>
    <t>离退休人员支出</t>
  </si>
  <si>
    <t>30305</t>
  </si>
  <si>
    <t>生活补助</t>
  </si>
  <si>
    <t>530102231100001595853</t>
  </si>
  <si>
    <t>事业人员绩效奖励</t>
  </si>
  <si>
    <t>530102231100001595855</t>
  </si>
  <si>
    <t>离退休及特殊人员福利费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</si>
  <si>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</si>
  <si>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</si>
  <si>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</si>
  <si>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</si>
  <si>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</si>
  <si>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</si>
  <si>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</si>
  <si>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</si>
  <si>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530102251100003792449</t>
  </si>
  <si>
    <t>残疾人保障资金</t>
  </si>
  <si>
    <t>专项业务类</t>
  </si>
  <si>
    <t>530102210000000002601</t>
  </si>
  <si>
    <t>购买建工安全生产、质量监督服务专项资金</t>
  </si>
  <si>
    <t>30227</t>
  </si>
  <si>
    <t>委托业务费</t>
  </si>
  <si>
    <t>530102251100003870885</t>
  </si>
  <si>
    <t>项目绩效咨询服务经费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</si>
  <si>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</si>
  <si>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</si>
  <si>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</si>
  <si>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</si>
  <si>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</si>
  <si>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</si>
  <si>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</si>
  <si>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</si>
  <si>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</si>
  <si>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</si>
  <si>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1.日常配合质安站监督人员开展监督检查，确保按质按量完成相应的工作任务，并出具年度工作总结报告1份。
2.全年分组检查建设工程安全文明施工次数不低于300次，每年的专项检查次数不低于6次。
3.建筑工程质量检查合格率达到100%，加强工程质量监督，确保工程质量稳定。
4.排查建设工程隐患，促进安全生产建设。检查中发现隐患问题及时督促建设项目整改，安全监督检查整改合格率98%以上。
5.对按要求整改的项目，进行安全隐患整改复查，复查率96%以上。
6.降低安全事故发生次数。重大安全事故发生次数为0次。
7.提高辖区社会公众综合满意度。</t>
  </si>
  <si>
    <t>产出指标</t>
  </si>
  <si>
    <t>数量指标</t>
  </si>
  <si>
    <t>分组检查次数</t>
  </si>
  <si>
    <t>&gt;=</t>
  </si>
  <si>
    <t>300</t>
  </si>
  <si>
    <t>次/年</t>
  </si>
  <si>
    <t>定量指标</t>
  </si>
  <si>
    <t>反映分组检查次数</t>
  </si>
  <si>
    <t>专项检查次数</t>
  </si>
  <si>
    <t>反映专项检查次数</t>
  </si>
  <si>
    <t>出具监督检查/总结报告</t>
  </si>
  <si>
    <t>=</t>
  </si>
  <si>
    <t>份</t>
  </si>
  <si>
    <t>反映完成年度工作情况报告数量</t>
  </si>
  <si>
    <t>质量指标</t>
  </si>
  <si>
    <t>建筑工程质量检查合格率</t>
  </si>
  <si>
    <t>100</t>
  </si>
  <si>
    <t>%</t>
  </si>
  <si>
    <t>反映建筑工程质量检查合格率</t>
  </si>
  <si>
    <t>隐患问题复查率</t>
  </si>
  <si>
    <t>96</t>
  </si>
  <si>
    <t>反映隐患问题复查率</t>
  </si>
  <si>
    <t>购买服务成果优良率</t>
  </si>
  <si>
    <t>97</t>
  </si>
  <si>
    <t>反映购买服务成果优良率</t>
  </si>
  <si>
    <t>安全监督检查整改合格率</t>
  </si>
  <si>
    <t>98</t>
  </si>
  <si>
    <t>反映安全监督检查合格率</t>
  </si>
  <si>
    <t>重大安全事故发生次数</t>
  </si>
  <si>
    <t>0</t>
  </si>
  <si>
    <t>次</t>
  </si>
  <si>
    <t>杜绝安全重大事故的发生，日常做好安全监督检查，保证人民群众生命财产安全</t>
  </si>
  <si>
    <t>时效指标</t>
  </si>
  <si>
    <t>开展监督检查及时性</t>
  </si>
  <si>
    <t>反映项目开展监督检查及时性</t>
  </si>
  <si>
    <t>服务成果提交及时率</t>
  </si>
  <si>
    <t>反映服务成果提交及时率</t>
  </si>
  <si>
    <t>成本指标</t>
  </si>
  <si>
    <t>经济成本指标</t>
  </si>
  <si>
    <t>&lt;=</t>
  </si>
  <si>
    <t>年度预算批复数</t>
  </si>
  <si>
    <t>元</t>
  </si>
  <si>
    <t>考核成本,成本小于等于年度预算批复。</t>
  </si>
  <si>
    <t>效益指标</t>
  </si>
  <si>
    <t>社会效益</t>
  </si>
  <si>
    <t>排查安全建筑工程隐患，促进安全生产建设</t>
  </si>
  <si>
    <t>效果良好</t>
  </si>
  <si>
    <t>是/否</t>
  </si>
  <si>
    <t>定性指标</t>
  </si>
  <si>
    <t>反映排查安全建筑工程隐患，促进安全生产建设是否效果良好</t>
  </si>
  <si>
    <t>加强工程质量监督，确保工程质量稳定</t>
  </si>
  <si>
    <t>反映加强工程质量监督，确保工程质量稳定</t>
  </si>
  <si>
    <t>可持续影响</t>
  </si>
  <si>
    <t>消除安全隐患，确保有序开展</t>
  </si>
  <si>
    <t>反映消除安全隐患，确保有序开展</t>
  </si>
  <si>
    <t>满意度指标</t>
  </si>
  <si>
    <t>服务对象满意度</t>
  </si>
  <si>
    <t>辖区社会公众综合满意度</t>
  </si>
  <si>
    <t>90</t>
  </si>
  <si>
    <t>反映辖区社会公众综合满意度</t>
  </si>
  <si>
    <t>做好本部门人员、公用经费保障，按规定落实干部职工各项待遇，支持部门正常履职。</t>
  </si>
  <si>
    <t>工资福利发放行政人数</t>
  </si>
  <si>
    <t>16</t>
  </si>
  <si>
    <t>人</t>
  </si>
  <si>
    <t>反映部门（单位）实际发放工资人员数量。工资福利包括：行政人员工资、社会保险、住房公积金、职业年金等。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</si>
  <si>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</si>
  <si>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</si>
  <si>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</si>
  <si>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</si>
  <si>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</si>
  <si>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</si>
  <si>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</si>
  <si>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1.完成区质安站2025年度决算上报、公示工作。负责1个基本户、1个专户资金的2025年度会计核算并装订会计凭证及账本；年末完成决算报表的编制，配合完成财务各项检查及审计工作。全年账务处理及报表编制合格率为100%。
2.完成2025年度绩效管理相关工作，确保绩效目标顺利实施，包括季度绩效跟踪及年末绩效报告编制，绩效指标充分体现项目效果，合格率达90%以上。
3.完成2025年度固定资产月报及年报工作，合格率100%。
4.完成2025年度行政事业单位内部控制报告填报工作，合格率100%。
5.完成2025年度财政供养填报工作，合格率100%。
6.完成2025年度预决算公开检查报告，合格率100%。</t>
  </si>
  <si>
    <t>资产月报</t>
  </si>
  <si>
    <t>次/月</t>
  </si>
  <si>
    <t>反映绩效咨询服务</t>
  </si>
  <si>
    <t>预决算公开完成次数</t>
  </si>
  <si>
    <t>2.00</t>
  </si>
  <si>
    <t>反映预决算公开完成次数</t>
  </si>
  <si>
    <t>完成内控编制</t>
  </si>
  <si>
    <t>反映完成内控编制</t>
  </si>
  <si>
    <t>资产年报编制</t>
  </si>
  <si>
    <t>反映资产年报编制数量</t>
  </si>
  <si>
    <t>财政供养编制</t>
  </si>
  <si>
    <t>反映财政供养编制次数</t>
  </si>
  <si>
    <t>完成绩效自评次数</t>
  </si>
  <si>
    <t>反映完成绩效自评次数</t>
  </si>
  <si>
    <t>全年绩效自评合格率</t>
  </si>
  <si>
    <t>反映全年绩效咨询合格率</t>
  </si>
  <si>
    <t>预决算公开合格率</t>
  </si>
  <si>
    <t>反映预决算公开完成率</t>
  </si>
  <si>
    <t>资产月报、年报完成合格率</t>
  </si>
  <si>
    <t>反映资产月报、年报完成合格率</t>
  </si>
  <si>
    <t>财政供养合格率</t>
  </si>
  <si>
    <t>反映财政供养完成率</t>
  </si>
  <si>
    <t>编制内控合格率</t>
  </si>
  <si>
    <t>财政供养完成率</t>
  </si>
  <si>
    <t>编制财务综合报表合格率</t>
  </si>
  <si>
    <t>反映编制财务综合报表合格率</t>
  </si>
  <si>
    <t>报送资料及时性</t>
  </si>
  <si>
    <t>及时</t>
  </si>
  <si>
    <t>反映报送资料及时性</t>
  </si>
  <si>
    <t>年度预算批复</t>
  </si>
  <si>
    <t>保障部门正常运转</t>
  </si>
  <si>
    <t>有效保障</t>
  </si>
  <si>
    <t>反映保障部门正常运转</t>
  </si>
  <si>
    <t>加强财务管理，提高工作效率</t>
  </si>
  <si>
    <t>有效提高</t>
  </si>
  <si>
    <t>反映加强财务管理，提高工作效率是否有效提高</t>
  </si>
  <si>
    <t>受益对象满意度</t>
  </si>
  <si>
    <t>95</t>
  </si>
  <si>
    <t>反映受益对象满意度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</si>
  <si>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</si>
  <si>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</si>
  <si>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</si>
  <si>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</si>
  <si>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备注：昆明市五华区建设工程质量安全服务站2025年无政府性基金预算支出预算。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</si>
  <si>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</si>
  <si>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</si>
  <si>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</si>
  <si>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</si>
  <si>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</si>
  <si>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</si>
  <si>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</si>
  <si>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</si>
  <si>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</si>
  <si>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</si>
  <si>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</si>
  <si>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</si>
  <si>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备注：昆明市五华区建设工程质量安全服务站2025年无政府购预算。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</si>
  <si>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</si>
  <si>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</si>
  <si>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</si>
  <si>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</si>
  <si>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</si>
  <si>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</si>
  <si>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</si>
  <si>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备注：昆明市五华区建设工程质量安全服务站2025年无政府购买服务预算。</t>
  </si>
  <si>
    <t>预算09-1表</t>
  </si>
  <si>
    <t>单位名称（项目）</t>
  </si>
  <si>
    <t>地区</t>
  </si>
  <si>
    <t>备注：昆明市五华区建设工程质量安全服务站2025年无区对下转移支付预算。</t>
  </si>
  <si>
    <t>预算09-2表</t>
  </si>
  <si>
    <t>备注：昆明市五华区建设工程质量安全服务站2025年无区对下转移支付绩效目标。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</si>
  <si>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</si>
  <si>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</si>
  <si>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</si>
  <si>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</si>
  <si>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</si>
  <si>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</si>
  <si>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</si>
  <si>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</si>
  <si>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备注：昆明市五华区建设工程质量安全服务站2025年无新增资产配置。</t>
  </si>
  <si>
    <t>预算11表</t>
  </si>
  <si>
    <t>上级补助</t>
  </si>
  <si>
    <t>备注：昆明市五华区建设工程质量安全服务站2025年无上级补助项目支出预算。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</si>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</sst>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6" fillId="0" borderId="7">
      <alignment horizontal="right" vertical="center"/>
    </xf>
    <xf numFmtId="177" fontId="36" fillId="0" borderId="7">
      <alignment horizontal="right" vertical="center"/>
    </xf>
    <xf numFmtId="10" fontId="36" fillId="0" borderId="7">
      <alignment horizontal="right" vertical="center"/>
    </xf>
    <xf numFmtId="178" fontId="36" fillId="0" borderId="7">
      <alignment horizontal="right" vertical="center"/>
    </xf>
    <xf numFmtId="49" fontId="36" fillId="0" borderId="7">
      <alignment horizontal="left" vertical="center" wrapText="1"/>
    </xf>
    <xf numFmtId="178" fontId="36" fillId="0" borderId="7">
      <alignment horizontal="right" vertical="center"/>
    </xf>
    <xf numFmtId="179" fontId="36" fillId="0" borderId="7">
      <alignment horizontal="right" vertical="center"/>
    </xf>
    <xf numFmtId="180" fontId="36" fillId="0" borderId="7">
      <alignment horizontal="right" vertical="center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3" fontId="2" fillId="0" borderId="7" xfId="0" applyNumberFormat="1" applyFont="1" applyFill="1" applyBorder="1" applyAlignment="1">
      <alignment horizontal="left" vertical="center" wrapText="1"/>
    </xf>
    <xf numFmtId="4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1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">
        <v>1</v>
      </c>
      <c r="B4" s="166"/>
      <c r="D4" s="141" t="s">
        <v>2</v>
      </c>
    </row>
    <row r="5" ht="23.25" customHeight="1" spans="1:4">
      <c r="A5" s="167" t="s">
        <v>3</v>
      </c>
      <c r="B5" s="168"/>
      <c r="C5" s="167" t="s">
        <v>4</v>
      </c>
      <c r="D5" s="168"/>
    </row>
    <row r="6" ht="24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7.25" customHeight="1" spans="1:4">
      <c r="A7" s="169" t="s">
        <v>8</v>
      </c>
      <c r="B7" s="78">
        <v>3633907.04</v>
      </c>
      <c r="C7" s="169" t="s">
        <v>9</v>
      </c>
      <c r="D7" s="78"/>
    </row>
    <row r="8" ht="17.25" customHeight="1" spans="1:4">
      <c r="A8" s="169" t="s">
        <v>10</v>
      </c>
      <c r="B8" s="78"/>
      <c r="C8" s="169" t="s">
        <v>11</v>
      </c>
      <c r="D8" s="78"/>
    </row>
    <row r="9" ht="17.25" customHeight="1" spans="1:4">
      <c r="A9" s="169" t="s">
        <v>12</v>
      </c>
      <c r="B9" s="78"/>
      <c r="C9" s="148" t="s">
        <v>13</v>
      </c>
      <c r="D9" s="78"/>
    </row>
    <row r="10" ht="17.25" customHeight="1" spans="1:4">
      <c r="A10" s="169" t="s">
        <v>14</v>
      </c>
      <c r="B10" s="78"/>
      <c r="C10" s="148" t="s">
        <v>15</v>
      </c>
      <c r="D10" s="78"/>
    </row>
    <row r="11" ht="17.25" customHeight="1" spans="1:4">
      <c r="A11" s="169" t="s">
        <v>16</v>
      </c>
      <c r="B11" s="78"/>
      <c r="C11" s="148" t="s">
        <v>17</v>
      </c>
      <c r="D11" s="78"/>
    </row>
    <row r="12" ht="17.25" customHeight="1" spans="1:4">
      <c r="A12" s="169" t="s">
        <v>18</v>
      </c>
      <c r="B12" s="78"/>
      <c r="C12" s="148" t="s">
        <v>19</v>
      </c>
      <c r="D12" s="78"/>
    </row>
    <row r="13" ht="17.25" customHeight="1" spans="1:4">
      <c r="A13" s="169" t="s">
        <v>20</v>
      </c>
      <c r="B13" s="78"/>
      <c r="C13" s="31" t="s">
        <v>21</v>
      </c>
      <c r="D13" s="78"/>
    </row>
    <row r="14" ht="17.25" customHeight="1" spans="1:4">
      <c r="A14" s="169" t="s">
        <v>22</v>
      </c>
      <c r="B14" s="78"/>
      <c r="C14" s="31" t="s">
        <v>23</v>
      </c>
      <c r="D14" s="78">
        <v>290252.16</v>
      </c>
    </row>
    <row r="15" ht="17.25" customHeight="1" spans="1:4">
      <c r="A15" s="169" t="s">
        <v>24</v>
      </c>
      <c r="B15" s="78"/>
      <c r="C15" s="31" t="s">
        <v>25</v>
      </c>
      <c r="D15" s="78">
        <v>216469.56</v>
      </c>
    </row>
    <row r="16" ht="17.25" customHeight="1" spans="1:4">
      <c r="A16" s="169" t="s">
        <v>26</v>
      </c>
      <c r="B16" s="78"/>
      <c r="C16" s="31" t="s">
        <v>27</v>
      </c>
      <c r="D16" s="78"/>
    </row>
    <row r="17" ht="17.25" customHeight="1" spans="1:4">
      <c r="A17" s="134"/>
      <c r="B17" s="78"/>
      <c r="C17" s="31" t="s">
        <v>28</v>
      </c>
      <c r="D17" s="78">
        <v>2854257.32</v>
      </c>
    </row>
    <row r="18" ht="17.25" customHeight="1" spans="1:4">
      <c r="A18" s="170"/>
      <c r="B18" s="78"/>
      <c r="C18" s="31" t="s">
        <v>29</v>
      </c>
      <c r="D18" s="78"/>
    </row>
    <row r="19" ht="17.25" customHeight="1" spans="1:4">
      <c r="A19" s="170"/>
      <c r="B19" s="78"/>
      <c r="C19" s="31" t="s">
        <v>30</v>
      </c>
      <c r="D19" s="78"/>
    </row>
    <row r="20" ht="17.25" customHeight="1" spans="1:4">
      <c r="A20" s="170"/>
      <c r="B20" s="78"/>
      <c r="C20" s="31" t="s">
        <v>31</v>
      </c>
      <c r="D20" s="78"/>
    </row>
    <row r="21" ht="17.25" customHeight="1" spans="1:4">
      <c r="A21" s="170"/>
      <c r="B21" s="78"/>
      <c r="C21" s="31" t="s">
        <v>32</v>
      </c>
      <c r="D21" s="78"/>
    </row>
    <row r="22" ht="17.25" customHeight="1" spans="1:4">
      <c r="A22" s="170"/>
      <c r="B22" s="78"/>
      <c r="C22" s="31" t="s">
        <v>33</v>
      </c>
      <c r="D22" s="78"/>
    </row>
    <row r="23" ht="17.25" customHeight="1" spans="1:4">
      <c r="A23" s="170"/>
      <c r="B23" s="78"/>
      <c r="C23" s="31" t="s">
        <v>34</v>
      </c>
      <c r="D23" s="78"/>
    </row>
    <row r="24" ht="17.25" customHeight="1" spans="1:4">
      <c r="A24" s="170"/>
      <c r="B24" s="78"/>
      <c r="C24" s="31" t="s">
        <v>35</v>
      </c>
      <c r="D24" s="78"/>
    </row>
    <row r="25" ht="17.25" customHeight="1" spans="1:4">
      <c r="A25" s="170"/>
      <c r="B25" s="78"/>
      <c r="C25" s="31" t="s">
        <v>36</v>
      </c>
      <c r="D25" s="78">
        <v>272928</v>
      </c>
    </row>
    <row r="26" ht="17.25" customHeight="1" spans="1:4">
      <c r="A26" s="170"/>
      <c r="B26" s="78"/>
      <c r="C26" s="31" t="s">
        <v>37</v>
      </c>
      <c r="D26" s="78"/>
    </row>
    <row r="27" ht="17.25" customHeight="1" spans="1:4">
      <c r="A27" s="170"/>
      <c r="B27" s="78"/>
      <c r="C27" s="134" t="s">
        <v>38</v>
      </c>
      <c r="D27" s="78"/>
    </row>
    <row r="28" ht="17.25" customHeight="1" spans="1:4">
      <c r="A28" s="170"/>
      <c r="B28" s="78"/>
      <c r="C28" s="31" t="s">
        <v>39</v>
      </c>
      <c r="D28" s="78"/>
    </row>
    <row r="29" ht="16.5" customHeight="1" spans="1:4">
      <c r="A29" s="170"/>
      <c r="B29" s="78"/>
      <c r="C29" s="31" t="s">
        <v>40</v>
      </c>
      <c r="D29" s="78"/>
    </row>
    <row r="30" ht="16.5" customHeight="1" spans="1:4">
      <c r="A30" s="170"/>
      <c r="B30" s="78"/>
      <c r="C30" s="134" t="s">
        <v>41</v>
      </c>
      <c r="D30" s="78"/>
    </row>
    <row r="31" ht="17.25" customHeight="1" spans="1:4">
      <c r="A31" s="170"/>
      <c r="B31" s="78"/>
      <c r="C31" s="134" t="s">
        <v>42</v>
      </c>
      <c r="D31" s="78"/>
    </row>
    <row r="32" ht="17.25" customHeight="1" spans="1:4">
      <c r="A32" s="170"/>
      <c r="B32" s="78"/>
      <c r="C32" s="31" t="s">
        <v>43</v>
      </c>
      <c r="D32" s="78"/>
    </row>
    <row r="33" ht="16.5" customHeight="1" spans="1:4">
      <c r="A33" s="170" t="s">
        <v>44</v>
      </c>
      <c r="B33" s="78">
        <f>B7</f>
        <v>3633907.04</v>
      </c>
      <c r="C33" s="170" t="s">
        <v>45</v>
      </c>
      <c r="D33" s="78">
        <f>SUM(D7:D32)</f>
        <v>3633907.04</v>
      </c>
    </row>
    <row r="34" ht="16.5" customHeight="1" spans="1:4">
      <c r="A34" s="134" t="s">
        <v>46</v>
      </c>
      <c r="B34" s="78"/>
      <c r="C34" s="134" t="s">
        <v>47</v>
      </c>
      <c r="D34" s="78"/>
    </row>
    <row r="35" ht="16.5" customHeight="1" spans="1:4">
      <c r="A35" s="31" t="s">
        <v>48</v>
      </c>
      <c r="B35" s="78"/>
      <c r="C35" s="31" t="s">
        <v>48</v>
      </c>
      <c r="D35" s="78"/>
    </row>
    <row r="36" ht="16.5" customHeight="1" spans="1:4">
      <c r="A36" s="31" t="s">
        <v>49</v>
      </c>
      <c r="B36" s="78"/>
      <c r="C36" s="31" t="s">
        <v>50</v>
      </c>
      <c r="D36" s="78"/>
    </row>
    <row r="37" ht="16.5" customHeight="1" spans="1:4">
      <c r="A37" s="171" t="s">
        <v>51</v>
      </c>
      <c r="B37" s="78">
        <f>B33</f>
        <v>3633907.04</v>
      </c>
      <c r="C37" s="171" t="s">
        <v>52</v>
      </c>
      <c r="D37" s="78">
        <f>D33</f>
        <v>3633907.04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26" sqref="D26"/>
    </sheetView>
  </sheetViews>
  <sheetFormatPr defaultColWidth="8.57522123893805" defaultRowHeight="12.75" customHeight="1"/>
  <cols>
    <col min="1" max="1" width="15.8938053097345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1" t="s">
        <v>53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">
        <v>1</v>
      </c>
      <c r="S4" s="46" t="s">
        <v>2</v>
      </c>
    </row>
    <row r="5" ht="21.75" customHeight="1" spans="1:19">
      <c r="A5" s="198" t="s">
        <v>54</v>
      </c>
      <c r="B5" s="199" t="s">
        <v>55</v>
      </c>
      <c r="C5" s="199" t="s">
        <v>56</v>
      </c>
      <c r="D5" s="200" t="s">
        <v>57</v>
      </c>
      <c r="E5" s="200"/>
      <c r="F5" s="200"/>
      <c r="G5" s="200"/>
      <c r="H5" s="200"/>
      <c r="I5" s="128"/>
      <c r="J5" s="200"/>
      <c r="K5" s="200"/>
      <c r="L5" s="200"/>
      <c r="M5" s="200"/>
      <c r="N5" s="207"/>
      <c r="O5" s="200" t="s">
        <v>46</v>
      </c>
      <c r="P5" s="200"/>
      <c r="Q5" s="200"/>
      <c r="R5" s="200"/>
      <c r="S5" s="207"/>
    </row>
    <row r="6" ht="27" customHeight="1" spans="1:19">
      <c r="A6" s="201"/>
      <c r="B6" s="202"/>
      <c r="C6" s="202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08" t="s">
        <v>63</v>
      </c>
      <c r="J6" s="209"/>
      <c r="K6" s="209"/>
      <c r="L6" s="209"/>
      <c r="M6" s="209"/>
      <c r="N6" s="210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30" customHeight="1" spans="1:19">
      <c r="A7" s="203"/>
      <c r="B7" s="102"/>
      <c r="C7" s="112"/>
      <c r="D7" s="112"/>
      <c r="E7" s="112"/>
      <c r="F7" s="112"/>
      <c r="G7" s="112"/>
      <c r="H7" s="112"/>
      <c r="I7" s="68" t="s">
        <v>58</v>
      </c>
      <c r="J7" s="210" t="s">
        <v>65</v>
      </c>
      <c r="K7" s="210" t="s">
        <v>66</v>
      </c>
      <c r="L7" s="210" t="s">
        <v>67</v>
      </c>
      <c r="M7" s="210" t="s">
        <v>68</v>
      </c>
      <c r="N7" s="210" t="s">
        <v>69</v>
      </c>
      <c r="O7" s="211"/>
      <c r="P7" s="211"/>
      <c r="Q7" s="211"/>
      <c r="R7" s="211"/>
      <c r="S7" s="112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68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ht="18" customHeight="1" spans="1:19">
      <c r="A9" s="21">
        <v>723</v>
      </c>
      <c r="B9" s="21" t="s">
        <v>70</v>
      </c>
      <c r="C9" s="78">
        <v>3633907.04</v>
      </c>
      <c r="D9" s="78">
        <v>3633907.04</v>
      </c>
      <c r="E9" s="78">
        <v>3633907.04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205">
        <v>723001</v>
      </c>
      <c r="B10" s="205" t="s">
        <v>70</v>
      </c>
      <c r="C10" s="78">
        <v>3633907.04</v>
      </c>
      <c r="D10" s="78">
        <v>3633907.04</v>
      </c>
      <c r="E10" s="78">
        <v>3633907.04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54" t="s">
        <v>56</v>
      </c>
      <c r="B11" s="206"/>
      <c r="C11" s="78">
        <v>3633907.04</v>
      </c>
      <c r="D11" s="78">
        <v>3633907.04</v>
      </c>
      <c r="E11" s="78">
        <v>3633907.04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3" sqref="A3:O3"/>
    </sheetView>
  </sheetViews>
  <sheetFormatPr defaultColWidth="8.57522123893805" defaultRowHeight="12.75" customHeight="1"/>
  <cols>
    <col min="1" max="1" width="14.283185840708" style="173" customWidth="1"/>
    <col min="2" max="2" width="37.5752212389381" style="173" customWidth="1"/>
    <col min="3" max="8" width="24.5752212389381" style="173" customWidth="1"/>
    <col min="9" max="9" width="26.7079646017699" style="173" customWidth="1"/>
    <col min="10" max="11" width="24.4247787610619" style="173" customWidth="1"/>
    <col min="12" max="15" width="24.5752212389381" style="173" customWidth="1"/>
    <col min="16" max="16384" width="8.57522123893805" style="173"/>
  </cols>
  <sheetData>
    <row r="1" customHeight="1" spans="1:1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ht="17.25" customHeight="1" spans="1:1">
      <c r="A2" s="175" t="s">
        <v>71</v>
      </c>
    </row>
    <row r="3" ht="41.25" customHeight="1" spans="1:1">
      <c r="A3" s="176" t="str">
        <f>"2025"&amp;"年部门支出预算表"</f>
        <v>2025年部门支出预算表</v>
      </c>
    </row>
    <row r="4" ht="17.25" customHeight="1" spans="1:15">
      <c r="A4" s="177" t="s">
        <v>1</v>
      </c>
      <c r="O4" s="175" t="s">
        <v>2</v>
      </c>
    </row>
    <row r="5" ht="27" customHeight="1" spans="1:15">
      <c r="A5" s="178" t="s">
        <v>72</v>
      </c>
      <c r="B5" s="178" t="s">
        <v>73</v>
      </c>
      <c r="C5" s="178" t="s">
        <v>56</v>
      </c>
      <c r="D5" s="179" t="s">
        <v>59</v>
      </c>
      <c r="E5" s="180"/>
      <c r="F5" s="181"/>
      <c r="G5" s="182" t="s">
        <v>60</v>
      </c>
      <c r="H5" s="182" t="s">
        <v>61</v>
      </c>
      <c r="I5" s="182" t="s">
        <v>74</v>
      </c>
      <c r="J5" s="179" t="s">
        <v>63</v>
      </c>
      <c r="K5" s="180"/>
      <c r="L5" s="180"/>
      <c r="M5" s="180"/>
      <c r="N5" s="195"/>
      <c r="O5" s="196"/>
    </row>
    <row r="6" ht="42" customHeight="1" spans="1:15">
      <c r="A6" s="183"/>
      <c r="B6" s="183"/>
      <c r="C6" s="184"/>
      <c r="D6" s="185" t="s">
        <v>58</v>
      </c>
      <c r="E6" s="185" t="s">
        <v>75</v>
      </c>
      <c r="F6" s="185" t="s">
        <v>76</v>
      </c>
      <c r="G6" s="184"/>
      <c r="H6" s="184"/>
      <c r="I6" s="183"/>
      <c r="J6" s="185" t="s">
        <v>58</v>
      </c>
      <c r="K6" s="197" t="s">
        <v>77</v>
      </c>
      <c r="L6" s="197" t="s">
        <v>78</v>
      </c>
      <c r="M6" s="197" t="s">
        <v>79</v>
      </c>
      <c r="N6" s="197" t="s">
        <v>80</v>
      </c>
      <c r="O6" s="197" t="s">
        <v>81</v>
      </c>
    </row>
    <row r="7" ht="18" customHeight="1" spans="1:15">
      <c r="A7" s="186" t="s">
        <v>82</v>
      </c>
      <c r="B7" s="186" t="s">
        <v>83</v>
      </c>
      <c r="C7" s="186" t="s">
        <v>84</v>
      </c>
      <c r="D7" s="187" t="s">
        <v>85</v>
      </c>
      <c r="E7" s="187" t="s">
        <v>86</v>
      </c>
      <c r="F7" s="187" t="s">
        <v>87</v>
      </c>
      <c r="G7" s="187" t="s">
        <v>88</v>
      </c>
      <c r="H7" s="187" t="s">
        <v>89</v>
      </c>
      <c r="I7" s="187" t="s">
        <v>90</v>
      </c>
      <c r="J7" s="187" t="s">
        <v>91</v>
      </c>
      <c r="K7" s="187" t="s">
        <v>92</v>
      </c>
      <c r="L7" s="187" t="s">
        <v>93</v>
      </c>
      <c r="M7" s="187" t="s">
        <v>94</v>
      </c>
      <c r="N7" s="186" t="s">
        <v>95</v>
      </c>
      <c r="O7" s="187" t="s">
        <v>96</v>
      </c>
    </row>
    <row r="8" s="173" customFormat="1" ht="18" customHeight="1" spans="1:15">
      <c r="A8" s="188">
        <v>208</v>
      </c>
      <c r="B8" s="189" t="s">
        <v>97</v>
      </c>
      <c r="C8" s="190">
        <v>290252.16</v>
      </c>
      <c r="D8" s="191">
        <v>290252.16</v>
      </c>
      <c r="E8" s="191">
        <v>290252.16</v>
      </c>
      <c r="F8" s="191"/>
      <c r="G8" s="187"/>
      <c r="H8" s="187"/>
      <c r="I8" s="187"/>
      <c r="J8" s="187"/>
      <c r="K8" s="187"/>
      <c r="L8" s="187"/>
      <c r="M8" s="187"/>
      <c r="N8" s="186"/>
      <c r="O8" s="187"/>
    </row>
    <row r="9" ht="18" customHeight="1" spans="1:15">
      <c r="A9" s="188">
        <v>20805</v>
      </c>
      <c r="B9" s="189" t="s">
        <v>98</v>
      </c>
      <c r="C9" s="190">
        <v>290252.16</v>
      </c>
      <c r="D9" s="191">
        <v>290252.16</v>
      </c>
      <c r="E9" s="191">
        <v>290252.16</v>
      </c>
      <c r="F9" s="191"/>
      <c r="G9" s="187"/>
      <c r="H9" s="187"/>
      <c r="I9" s="187"/>
      <c r="J9" s="187"/>
      <c r="K9" s="187"/>
      <c r="L9" s="187"/>
      <c r="M9" s="187"/>
      <c r="N9" s="186"/>
      <c r="O9" s="187"/>
    </row>
    <row r="10" ht="18" customHeight="1" spans="1:15">
      <c r="A10" s="188">
        <v>2080502</v>
      </c>
      <c r="B10" s="189" t="s">
        <v>99</v>
      </c>
      <c r="C10" s="190">
        <v>48000</v>
      </c>
      <c r="D10" s="191">
        <v>48000</v>
      </c>
      <c r="E10" s="191">
        <v>48000</v>
      </c>
      <c r="F10" s="191"/>
      <c r="G10" s="187"/>
      <c r="H10" s="187"/>
      <c r="I10" s="187"/>
      <c r="J10" s="187"/>
      <c r="K10" s="187"/>
      <c r="L10" s="187"/>
      <c r="M10" s="187"/>
      <c r="N10" s="186"/>
      <c r="O10" s="187"/>
    </row>
    <row r="11" ht="18" customHeight="1" spans="1:15">
      <c r="A11" s="188">
        <v>2080505</v>
      </c>
      <c r="B11" s="189" t="s">
        <v>100</v>
      </c>
      <c r="C11" s="190">
        <v>242252.16</v>
      </c>
      <c r="D11" s="191">
        <v>242252.16</v>
      </c>
      <c r="E11" s="191">
        <v>242252.16</v>
      </c>
      <c r="F11" s="191"/>
      <c r="G11" s="187"/>
      <c r="H11" s="187"/>
      <c r="I11" s="187"/>
      <c r="J11" s="187"/>
      <c r="K11" s="187"/>
      <c r="L11" s="187"/>
      <c r="M11" s="187"/>
      <c r="N11" s="186"/>
      <c r="O11" s="187"/>
    </row>
    <row r="12" s="173" customFormat="1" ht="18" customHeight="1" spans="1:15">
      <c r="A12" s="188">
        <v>210</v>
      </c>
      <c r="B12" s="189" t="s">
        <v>101</v>
      </c>
      <c r="C12" s="190">
        <v>216469.56</v>
      </c>
      <c r="D12" s="191">
        <v>216469.56</v>
      </c>
      <c r="E12" s="191">
        <v>216469.56</v>
      </c>
      <c r="F12" s="191"/>
      <c r="G12" s="187"/>
      <c r="H12" s="187"/>
      <c r="I12" s="187"/>
      <c r="J12" s="187"/>
      <c r="K12" s="187"/>
      <c r="L12" s="187"/>
      <c r="M12" s="187"/>
      <c r="N12" s="186"/>
      <c r="O12" s="187"/>
    </row>
    <row r="13" ht="18" customHeight="1" spans="1:15">
      <c r="A13" s="188">
        <v>21011</v>
      </c>
      <c r="B13" s="189" t="s">
        <v>102</v>
      </c>
      <c r="C13" s="190">
        <v>216469.56</v>
      </c>
      <c r="D13" s="191">
        <v>216469.56</v>
      </c>
      <c r="E13" s="191">
        <v>216469.56</v>
      </c>
      <c r="F13" s="191"/>
      <c r="G13" s="187"/>
      <c r="H13" s="187"/>
      <c r="I13" s="187"/>
      <c r="J13" s="187"/>
      <c r="K13" s="187"/>
      <c r="L13" s="187"/>
      <c r="M13" s="187"/>
      <c r="N13" s="186"/>
      <c r="O13" s="187"/>
    </row>
    <row r="14" ht="18" customHeight="1" spans="1:15">
      <c r="A14" s="188">
        <v>2101102</v>
      </c>
      <c r="B14" s="189" t="s">
        <v>103</v>
      </c>
      <c r="C14" s="190">
        <v>121037.88</v>
      </c>
      <c r="D14" s="191">
        <v>121037.88</v>
      </c>
      <c r="E14" s="191">
        <v>121037.88</v>
      </c>
      <c r="F14" s="191"/>
      <c r="G14" s="187"/>
      <c r="H14" s="187"/>
      <c r="I14" s="187"/>
      <c r="J14" s="187"/>
      <c r="K14" s="187"/>
      <c r="L14" s="187"/>
      <c r="M14" s="187"/>
      <c r="N14" s="186"/>
      <c r="O14" s="187"/>
    </row>
    <row r="15" ht="18" customHeight="1" spans="1:15">
      <c r="A15" s="188">
        <v>2101103</v>
      </c>
      <c r="B15" s="189" t="s">
        <v>104</v>
      </c>
      <c r="C15" s="190">
        <v>83102.4</v>
      </c>
      <c r="D15" s="191">
        <v>83102.4</v>
      </c>
      <c r="E15" s="191">
        <v>83102.4</v>
      </c>
      <c r="F15" s="191"/>
      <c r="G15" s="187"/>
      <c r="H15" s="187"/>
      <c r="I15" s="187"/>
      <c r="J15" s="187"/>
      <c r="K15" s="187"/>
      <c r="L15" s="187"/>
      <c r="M15" s="187"/>
      <c r="N15" s="186"/>
      <c r="O15" s="187"/>
    </row>
    <row r="16" ht="18" customHeight="1" spans="1:15">
      <c r="A16" s="188">
        <v>2101199</v>
      </c>
      <c r="B16" s="189" t="s">
        <v>105</v>
      </c>
      <c r="C16" s="190">
        <v>12329.28</v>
      </c>
      <c r="D16" s="191">
        <v>12329.28</v>
      </c>
      <c r="E16" s="191">
        <v>12329.28</v>
      </c>
      <c r="F16" s="191"/>
      <c r="G16" s="187"/>
      <c r="H16" s="187"/>
      <c r="I16" s="187"/>
      <c r="J16" s="187"/>
      <c r="K16" s="187"/>
      <c r="L16" s="187"/>
      <c r="M16" s="187"/>
      <c r="N16" s="186"/>
      <c r="O16" s="187"/>
    </row>
    <row r="17" s="173" customFormat="1" ht="18" customHeight="1" spans="1:15">
      <c r="A17" s="188">
        <v>212</v>
      </c>
      <c r="B17" s="189" t="s">
        <v>106</v>
      </c>
      <c r="C17" s="190">
        <v>2854257.32</v>
      </c>
      <c r="D17" s="191">
        <v>2854257.32</v>
      </c>
      <c r="E17" s="191">
        <v>2541257.32</v>
      </c>
      <c r="F17" s="191">
        <v>313000</v>
      </c>
      <c r="G17" s="187"/>
      <c r="H17" s="187"/>
      <c r="I17" s="187"/>
      <c r="J17" s="187"/>
      <c r="K17" s="187"/>
      <c r="L17" s="187"/>
      <c r="M17" s="187"/>
      <c r="N17" s="186"/>
      <c r="O17" s="187"/>
    </row>
    <row r="18" ht="18" customHeight="1" spans="1:15">
      <c r="A18" s="188">
        <v>21201</v>
      </c>
      <c r="B18" s="189" t="s">
        <v>107</v>
      </c>
      <c r="C18" s="190">
        <v>2854257.32</v>
      </c>
      <c r="D18" s="191">
        <v>2854257.32</v>
      </c>
      <c r="E18" s="191">
        <v>2541257.32</v>
      </c>
      <c r="F18" s="191">
        <v>313000</v>
      </c>
      <c r="G18" s="187"/>
      <c r="H18" s="187"/>
      <c r="I18" s="187"/>
      <c r="J18" s="187"/>
      <c r="K18" s="187"/>
      <c r="L18" s="187"/>
      <c r="M18" s="187"/>
      <c r="N18" s="186"/>
      <c r="O18" s="187"/>
    </row>
    <row r="19" ht="18" customHeight="1" spans="1:15">
      <c r="A19" s="188">
        <v>2120199</v>
      </c>
      <c r="B19" s="189" t="s">
        <v>108</v>
      </c>
      <c r="C19" s="190">
        <v>2854257.32</v>
      </c>
      <c r="D19" s="191">
        <v>2854257.32</v>
      </c>
      <c r="E19" s="191">
        <v>2541257.32</v>
      </c>
      <c r="F19" s="191">
        <v>313000</v>
      </c>
      <c r="G19" s="187"/>
      <c r="H19" s="187"/>
      <c r="I19" s="187"/>
      <c r="J19" s="187"/>
      <c r="K19" s="187"/>
      <c r="L19" s="187"/>
      <c r="M19" s="187"/>
      <c r="N19" s="186"/>
      <c r="O19" s="187"/>
    </row>
    <row r="20" s="173" customFormat="1" ht="18" customHeight="1" spans="1:15">
      <c r="A20" s="188">
        <v>221</v>
      </c>
      <c r="B20" s="189" t="s">
        <v>109</v>
      </c>
      <c r="C20" s="190">
        <v>272928</v>
      </c>
      <c r="D20" s="191">
        <v>272928</v>
      </c>
      <c r="E20" s="191">
        <v>272928</v>
      </c>
      <c r="F20" s="191"/>
      <c r="G20" s="187"/>
      <c r="H20" s="187"/>
      <c r="I20" s="187"/>
      <c r="J20" s="187"/>
      <c r="K20" s="187"/>
      <c r="L20" s="187"/>
      <c r="M20" s="187"/>
      <c r="N20" s="186"/>
      <c r="O20" s="187"/>
    </row>
    <row r="21" ht="18" customHeight="1" spans="1:15">
      <c r="A21" s="188">
        <v>22102</v>
      </c>
      <c r="B21" s="189" t="s">
        <v>110</v>
      </c>
      <c r="C21" s="190">
        <v>272928</v>
      </c>
      <c r="D21" s="191">
        <v>272928</v>
      </c>
      <c r="E21" s="191">
        <v>272928</v>
      </c>
      <c r="F21" s="191"/>
      <c r="G21" s="187"/>
      <c r="H21" s="187"/>
      <c r="I21" s="187"/>
      <c r="J21" s="187"/>
      <c r="K21" s="187"/>
      <c r="L21" s="187"/>
      <c r="M21" s="187"/>
      <c r="N21" s="186"/>
      <c r="O21" s="187"/>
    </row>
    <row r="22" ht="18" customHeight="1" spans="1:15">
      <c r="A22" s="188">
        <v>2210201</v>
      </c>
      <c r="B22" s="189" t="s">
        <v>111</v>
      </c>
      <c r="C22" s="190">
        <v>272928</v>
      </c>
      <c r="D22" s="191">
        <v>272928</v>
      </c>
      <c r="E22" s="191">
        <v>272928</v>
      </c>
      <c r="F22" s="191"/>
      <c r="G22" s="187"/>
      <c r="H22" s="187"/>
      <c r="I22" s="187"/>
      <c r="J22" s="187"/>
      <c r="K22" s="187"/>
      <c r="L22" s="187"/>
      <c r="M22" s="187"/>
      <c r="N22" s="186"/>
      <c r="O22" s="187"/>
    </row>
    <row r="23" ht="21" customHeight="1" spans="1:15">
      <c r="A23" s="192" t="s">
        <v>56</v>
      </c>
      <c r="B23" s="193"/>
      <c r="C23" s="194">
        <f>C8+C12+C17+C20</f>
        <v>3633907.04</v>
      </c>
      <c r="D23" s="194">
        <f>D8+D12+D17+D20</f>
        <v>3633907.04</v>
      </c>
      <c r="E23" s="194">
        <f>E8+E12+E17+E20</f>
        <v>3320907.04</v>
      </c>
      <c r="F23" s="194">
        <f>F8+F12+F17+F20</f>
        <v>313000</v>
      </c>
      <c r="G23" s="194"/>
      <c r="H23" s="194"/>
      <c r="I23" s="194"/>
      <c r="J23" s="194"/>
      <c r="K23" s="194"/>
      <c r="L23" s="194"/>
      <c r="M23" s="194"/>
      <c r="N23" s="194"/>
      <c r="O23" s="194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5" sqref="A5:B5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112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">
        <v>1</v>
      </c>
      <c r="B4" s="166"/>
      <c r="D4" s="46" t="s">
        <v>2</v>
      </c>
    </row>
    <row r="5" ht="17.25" customHeight="1" spans="1:4">
      <c r="A5" s="167" t="s">
        <v>3</v>
      </c>
      <c r="B5" s="168"/>
      <c r="C5" s="167" t="s">
        <v>4</v>
      </c>
      <c r="D5" s="168"/>
    </row>
    <row r="6" ht="18.75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6.5" customHeight="1" spans="1:4">
      <c r="A7" s="169" t="s">
        <v>113</v>
      </c>
      <c r="B7" s="78">
        <v>3633907.04</v>
      </c>
      <c r="C7" s="169" t="s">
        <v>114</v>
      </c>
      <c r="D7" s="78">
        <v>3633907.04</v>
      </c>
    </row>
    <row r="8" ht="16.5" customHeight="1" spans="1:4">
      <c r="A8" s="169" t="s">
        <v>115</v>
      </c>
      <c r="B8" s="78">
        <v>3633907.04</v>
      </c>
      <c r="C8" s="169" t="s">
        <v>116</v>
      </c>
      <c r="D8" s="78"/>
    </row>
    <row r="9" ht="16.5" customHeight="1" spans="1:4">
      <c r="A9" s="169" t="s">
        <v>117</v>
      </c>
      <c r="B9" s="78"/>
      <c r="C9" s="169" t="s">
        <v>118</v>
      </c>
      <c r="D9" s="78"/>
    </row>
    <row r="10" ht="16.5" customHeight="1" spans="1:4">
      <c r="A10" s="169" t="s">
        <v>119</v>
      </c>
      <c r="B10" s="78"/>
      <c r="C10" s="169" t="s">
        <v>120</v>
      </c>
      <c r="D10" s="78"/>
    </row>
    <row r="11" ht="16.5" customHeight="1" spans="1:4">
      <c r="A11" s="169" t="s">
        <v>121</v>
      </c>
      <c r="B11" s="78"/>
      <c r="C11" s="169" t="s">
        <v>122</v>
      </c>
      <c r="D11" s="78"/>
    </row>
    <row r="12" ht="16.5" customHeight="1" spans="1:4">
      <c r="A12" s="169" t="s">
        <v>115</v>
      </c>
      <c r="B12" s="78"/>
      <c r="C12" s="169" t="s">
        <v>123</v>
      </c>
      <c r="D12" s="78"/>
    </row>
    <row r="13" ht="16.5" customHeight="1" spans="1:4">
      <c r="A13" s="134" t="s">
        <v>117</v>
      </c>
      <c r="B13" s="78"/>
      <c r="C13" s="66" t="s">
        <v>124</v>
      </c>
      <c r="D13" s="78"/>
    </row>
    <row r="14" ht="16.5" customHeight="1" spans="1:4">
      <c r="A14" s="134" t="s">
        <v>119</v>
      </c>
      <c r="B14" s="78"/>
      <c r="C14" s="66" t="s">
        <v>125</v>
      </c>
      <c r="D14" s="78"/>
    </row>
    <row r="15" ht="16.5" customHeight="1" spans="1:4">
      <c r="A15" s="170"/>
      <c r="B15" s="78"/>
      <c r="C15" s="66" t="s">
        <v>126</v>
      </c>
      <c r="D15" s="78">
        <v>290252.16</v>
      </c>
    </row>
    <row r="16" ht="16.5" customHeight="1" spans="1:4">
      <c r="A16" s="170"/>
      <c r="B16" s="78"/>
      <c r="C16" s="66" t="s">
        <v>127</v>
      </c>
      <c r="D16" s="78">
        <v>216469.56</v>
      </c>
    </row>
    <row r="17" ht="16.5" customHeight="1" spans="1:4">
      <c r="A17" s="170"/>
      <c r="B17" s="78"/>
      <c r="C17" s="66" t="s">
        <v>128</v>
      </c>
      <c r="D17" s="78"/>
    </row>
    <row r="18" ht="16.5" customHeight="1" spans="1:4">
      <c r="A18" s="170"/>
      <c r="B18" s="78"/>
      <c r="C18" s="66" t="s">
        <v>129</v>
      </c>
      <c r="D18" s="78">
        <v>2854257.32</v>
      </c>
    </row>
    <row r="19" ht="16.5" customHeight="1" spans="1:4">
      <c r="A19" s="170"/>
      <c r="B19" s="78"/>
      <c r="C19" s="66" t="s">
        <v>130</v>
      </c>
      <c r="D19" s="78"/>
    </row>
    <row r="20" ht="16.5" customHeight="1" spans="1:4">
      <c r="A20" s="170"/>
      <c r="B20" s="78"/>
      <c r="C20" s="66" t="s">
        <v>131</v>
      </c>
      <c r="D20" s="78"/>
    </row>
    <row r="21" ht="16.5" customHeight="1" spans="1:4">
      <c r="A21" s="170"/>
      <c r="B21" s="78"/>
      <c r="C21" s="66" t="s">
        <v>132</v>
      </c>
      <c r="D21" s="78"/>
    </row>
    <row r="22" ht="16.5" customHeight="1" spans="1:4">
      <c r="A22" s="170"/>
      <c r="B22" s="78"/>
      <c r="C22" s="66" t="s">
        <v>133</v>
      </c>
      <c r="D22" s="78"/>
    </row>
    <row r="23" ht="16.5" customHeight="1" spans="1:4">
      <c r="A23" s="170"/>
      <c r="B23" s="78"/>
      <c r="C23" s="66" t="s">
        <v>134</v>
      </c>
      <c r="D23" s="78"/>
    </row>
    <row r="24" ht="16.5" customHeight="1" spans="1:4">
      <c r="A24" s="170"/>
      <c r="B24" s="78"/>
      <c r="C24" s="66" t="s">
        <v>135</v>
      </c>
      <c r="D24" s="78"/>
    </row>
    <row r="25" ht="16.5" customHeight="1" spans="1:4">
      <c r="A25" s="170"/>
      <c r="B25" s="78"/>
      <c r="C25" s="66" t="s">
        <v>136</v>
      </c>
      <c r="D25" s="78"/>
    </row>
    <row r="26" ht="16.5" customHeight="1" spans="1:4">
      <c r="A26" s="170"/>
      <c r="B26" s="78"/>
      <c r="C26" s="66" t="s">
        <v>137</v>
      </c>
      <c r="D26" s="78">
        <v>272928</v>
      </c>
    </row>
    <row r="27" ht="16.5" customHeight="1" spans="1:4">
      <c r="A27" s="170"/>
      <c r="B27" s="78"/>
      <c r="C27" s="66" t="s">
        <v>138</v>
      </c>
      <c r="D27" s="78"/>
    </row>
    <row r="28" ht="16.5" customHeight="1" spans="1:4">
      <c r="A28" s="170"/>
      <c r="B28" s="78"/>
      <c r="C28" s="66" t="s">
        <v>139</v>
      </c>
      <c r="D28" s="78"/>
    </row>
    <row r="29" ht="16.5" customHeight="1" spans="1:4">
      <c r="A29" s="170"/>
      <c r="B29" s="78"/>
      <c r="C29" s="66" t="s">
        <v>140</v>
      </c>
      <c r="D29" s="78"/>
    </row>
    <row r="30" ht="16.5" customHeight="1" spans="1:4">
      <c r="A30" s="170"/>
      <c r="B30" s="78"/>
      <c r="C30" s="66" t="s">
        <v>141</v>
      </c>
      <c r="D30" s="78"/>
    </row>
    <row r="31" ht="16.5" customHeight="1" spans="1:4">
      <c r="A31" s="170"/>
      <c r="B31" s="78"/>
      <c r="C31" s="66" t="s">
        <v>142</v>
      </c>
      <c r="D31" s="78"/>
    </row>
    <row r="32" ht="16.5" customHeight="1" spans="1:4">
      <c r="A32" s="170"/>
      <c r="B32" s="78"/>
      <c r="C32" s="134" t="s">
        <v>143</v>
      </c>
      <c r="D32" s="78"/>
    </row>
    <row r="33" ht="16.5" customHeight="1" spans="1:4">
      <c r="A33" s="170"/>
      <c r="B33" s="78"/>
      <c r="C33" s="134" t="s">
        <v>144</v>
      </c>
      <c r="D33" s="78"/>
    </row>
    <row r="34" ht="16.5" customHeight="1" spans="1:4">
      <c r="A34" s="170"/>
      <c r="B34" s="78"/>
      <c r="C34" s="29" t="s">
        <v>145</v>
      </c>
      <c r="D34" s="78"/>
    </row>
    <row r="35" ht="15" customHeight="1" spans="1:4">
      <c r="A35" s="171" t="s">
        <v>51</v>
      </c>
      <c r="B35" s="172">
        <v>3633907.04</v>
      </c>
      <c r="C35" s="171" t="s">
        <v>52</v>
      </c>
      <c r="D35" s="172">
        <v>3633907.04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69"/>
      <c r="G2" s="141" t="s">
        <v>146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">
        <v>1</v>
      </c>
      <c r="F4" s="118"/>
      <c r="G4" s="141" t="s">
        <v>2</v>
      </c>
    </row>
    <row r="5" ht="20.25" customHeight="1" spans="1:7">
      <c r="A5" s="161" t="s">
        <v>147</v>
      </c>
      <c r="B5" s="162"/>
      <c r="C5" s="122" t="s">
        <v>56</v>
      </c>
      <c r="D5" s="151" t="s">
        <v>75</v>
      </c>
      <c r="E5" s="12"/>
      <c r="F5" s="13"/>
      <c r="G5" s="136" t="s">
        <v>76</v>
      </c>
    </row>
    <row r="6" ht="20.25" customHeight="1" spans="1:7">
      <c r="A6" s="163" t="s">
        <v>72</v>
      </c>
      <c r="B6" s="163" t="s">
        <v>73</v>
      </c>
      <c r="C6" s="19"/>
      <c r="D6" s="127" t="s">
        <v>58</v>
      </c>
      <c r="E6" s="127" t="s">
        <v>148</v>
      </c>
      <c r="F6" s="127" t="s">
        <v>149</v>
      </c>
      <c r="G6" s="138"/>
    </row>
    <row r="7" ht="15" customHeight="1" spans="1:7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</row>
    <row r="8" ht="15" customHeight="1" spans="1:7">
      <c r="A8" s="134" t="s">
        <v>150</v>
      </c>
      <c r="B8" s="134" t="s">
        <v>97</v>
      </c>
      <c r="C8" s="139">
        <v>290252.16</v>
      </c>
      <c r="D8" s="139">
        <v>290252.16</v>
      </c>
      <c r="E8" s="139">
        <v>283052.16</v>
      </c>
      <c r="F8" s="139">
        <v>7200</v>
      </c>
      <c r="G8" s="139"/>
    </row>
    <row r="9" ht="15" customHeight="1" spans="1:7">
      <c r="A9" s="134" t="s">
        <v>151</v>
      </c>
      <c r="B9" s="134" t="s">
        <v>98</v>
      </c>
      <c r="C9" s="139">
        <v>290252.16</v>
      </c>
      <c r="D9" s="139">
        <v>290252.16</v>
      </c>
      <c r="E9" s="139">
        <v>283052.16</v>
      </c>
      <c r="F9" s="139">
        <v>7200</v>
      </c>
      <c r="G9" s="139"/>
    </row>
    <row r="10" ht="15" customHeight="1" spans="1:7">
      <c r="A10" s="134" t="s">
        <v>152</v>
      </c>
      <c r="B10" s="134" t="s">
        <v>99</v>
      </c>
      <c r="C10" s="139">
        <v>48000</v>
      </c>
      <c r="D10" s="139">
        <v>48000</v>
      </c>
      <c r="E10" s="139">
        <v>40800</v>
      </c>
      <c r="F10" s="139">
        <v>7200</v>
      </c>
      <c r="G10" s="139"/>
    </row>
    <row r="11" ht="15" customHeight="1" spans="1:7">
      <c r="A11" s="134" t="s">
        <v>153</v>
      </c>
      <c r="B11" s="134" t="s">
        <v>100</v>
      </c>
      <c r="C11" s="139">
        <v>242252.16</v>
      </c>
      <c r="D11" s="139">
        <v>242252.16</v>
      </c>
      <c r="E11" s="139">
        <v>242252.16</v>
      </c>
      <c r="F11" s="139"/>
      <c r="G11" s="139"/>
    </row>
    <row r="12" ht="15" customHeight="1" spans="1:7">
      <c r="A12" s="134" t="s">
        <v>154</v>
      </c>
      <c r="B12" s="134" t="s">
        <v>101</v>
      </c>
      <c r="C12" s="139">
        <v>216469.56</v>
      </c>
      <c r="D12" s="139">
        <v>216469.56</v>
      </c>
      <c r="E12" s="139">
        <v>216469.56</v>
      </c>
      <c r="F12" s="139"/>
      <c r="G12" s="139"/>
    </row>
    <row r="13" ht="15" customHeight="1" spans="1:7">
      <c r="A13" s="134" t="s">
        <v>155</v>
      </c>
      <c r="B13" s="134" t="s">
        <v>102</v>
      </c>
      <c r="C13" s="139">
        <v>216469.56</v>
      </c>
      <c r="D13" s="139">
        <v>216469.56</v>
      </c>
      <c r="E13" s="139">
        <v>216469.56</v>
      </c>
      <c r="F13" s="139"/>
      <c r="G13" s="139"/>
    </row>
    <row r="14" ht="15" customHeight="1" spans="1:7">
      <c r="A14" s="134" t="s">
        <v>156</v>
      </c>
      <c r="B14" s="134" t="s">
        <v>103</v>
      </c>
      <c r="C14" s="139">
        <v>121037.88</v>
      </c>
      <c r="D14" s="139">
        <v>121037.88</v>
      </c>
      <c r="E14" s="139">
        <v>121037.88</v>
      </c>
      <c r="F14" s="139"/>
      <c r="G14" s="139"/>
    </row>
    <row r="15" ht="15" customHeight="1" spans="1:7">
      <c r="A15" s="134" t="s">
        <v>157</v>
      </c>
      <c r="B15" s="134" t="s">
        <v>104</v>
      </c>
      <c r="C15" s="139">
        <v>83102.4</v>
      </c>
      <c r="D15" s="139">
        <v>83102.4</v>
      </c>
      <c r="E15" s="139">
        <v>83102.4</v>
      </c>
      <c r="F15" s="139"/>
      <c r="G15" s="139"/>
    </row>
    <row r="16" ht="15" customHeight="1" spans="1:7">
      <c r="A16" s="134" t="s">
        <v>158</v>
      </c>
      <c r="B16" s="134" t="s">
        <v>105</v>
      </c>
      <c r="C16" s="139">
        <v>12329.28</v>
      </c>
      <c r="D16" s="139">
        <v>12329.28</v>
      </c>
      <c r="E16" s="139">
        <v>12329.28</v>
      </c>
      <c r="F16" s="139"/>
      <c r="G16" s="139"/>
    </row>
    <row r="17" ht="15" customHeight="1" spans="1:7">
      <c r="A17" s="134" t="s">
        <v>159</v>
      </c>
      <c r="B17" s="134" t="s">
        <v>106</v>
      </c>
      <c r="C17" s="139">
        <v>2854257.32</v>
      </c>
      <c r="D17" s="139">
        <v>2541257.32</v>
      </c>
      <c r="E17" s="139">
        <v>2401097.32</v>
      </c>
      <c r="F17" s="139">
        <v>140160</v>
      </c>
      <c r="G17" s="139">
        <v>313000</v>
      </c>
    </row>
    <row r="18" ht="15" customHeight="1" spans="1:7">
      <c r="A18" s="134" t="s">
        <v>160</v>
      </c>
      <c r="B18" s="134" t="s">
        <v>107</v>
      </c>
      <c r="C18" s="139">
        <v>2854257.32</v>
      </c>
      <c r="D18" s="139">
        <v>2541257.32</v>
      </c>
      <c r="E18" s="139">
        <v>2401097.32</v>
      </c>
      <c r="F18" s="139">
        <v>140160</v>
      </c>
      <c r="G18" s="139">
        <v>313000</v>
      </c>
    </row>
    <row r="19" ht="15" customHeight="1" spans="1:7">
      <c r="A19" s="134" t="s">
        <v>161</v>
      </c>
      <c r="B19" s="134" t="s">
        <v>108</v>
      </c>
      <c r="C19" s="139">
        <v>2854257.32</v>
      </c>
      <c r="D19" s="139">
        <v>2541257.32</v>
      </c>
      <c r="E19" s="139">
        <v>2401097.32</v>
      </c>
      <c r="F19" s="139">
        <v>140160</v>
      </c>
      <c r="G19" s="139">
        <v>313000</v>
      </c>
    </row>
    <row r="20" ht="15" customHeight="1" spans="1:7">
      <c r="A20" s="134" t="s">
        <v>162</v>
      </c>
      <c r="B20" s="134" t="s">
        <v>109</v>
      </c>
      <c r="C20" s="139">
        <v>272928</v>
      </c>
      <c r="D20" s="139">
        <v>272928</v>
      </c>
      <c r="E20" s="139">
        <v>272928</v>
      </c>
      <c r="F20" s="139"/>
      <c r="G20" s="139"/>
    </row>
    <row r="21" ht="15" customHeight="1" spans="1:7">
      <c r="A21" s="134" t="s">
        <v>163</v>
      </c>
      <c r="B21" s="134" t="s">
        <v>110</v>
      </c>
      <c r="C21" s="139">
        <v>272928</v>
      </c>
      <c r="D21" s="139">
        <v>272928</v>
      </c>
      <c r="E21" s="139">
        <v>272928</v>
      </c>
      <c r="F21" s="139"/>
      <c r="G21" s="139"/>
    </row>
    <row r="22" ht="15" customHeight="1" spans="1:7">
      <c r="A22" s="134" t="s">
        <v>164</v>
      </c>
      <c r="B22" s="134" t="s">
        <v>111</v>
      </c>
      <c r="C22" s="139">
        <v>272928</v>
      </c>
      <c r="D22" s="139">
        <v>272928</v>
      </c>
      <c r="E22" s="139">
        <v>272928</v>
      </c>
      <c r="F22" s="139"/>
      <c r="G22" s="139"/>
    </row>
    <row r="23" ht="18" customHeight="1" spans="1:7">
      <c r="A23" s="164" t="s">
        <v>165</v>
      </c>
      <c r="B23" s="165"/>
      <c r="C23" s="140">
        <v>3633907.04</v>
      </c>
      <c r="D23" s="140">
        <v>3320907.04</v>
      </c>
      <c r="E23" s="140">
        <v>3173547.04</v>
      </c>
      <c r="F23" s="140">
        <v>147360</v>
      </c>
      <c r="G23" s="140">
        <v>313000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10.4247787610619" defaultRowHeight="14.25" customHeight="1" outlineLevelCol="5"/>
  <cols>
    <col min="1" max="6" width="28.141592920354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7" t="s">
        <v>166</v>
      </c>
    </row>
    <row r="3" ht="41.25" customHeight="1" spans="1:6">
      <c r="A3" s="158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8" t="s">
        <v>1</v>
      </c>
      <c r="B4" s="159"/>
      <c r="D4" s="43"/>
      <c r="E4" s="42"/>
      <c r="F4" s="61" t="s">
        <v>2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60"/>
      <c r="B6" s="51"/>
      <c r="C6" s="48" t="s">
        <v>58</v>
      </c>
      <c r="D6" s="48" t="s">
        <v>171</v>
      </c>
      <c r="E6" s="48" t="s">
        <v>172</v>
      </c>
      <c r="F6" s="50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59292035398" defaultRowHeight="14.25" customHeight="1"/>
  <cols>
    <col min="1" max="1" width="33.9823008849558" customWidth="1"/>
    <col min="2" max="2" width="40.0973451327434" customWidth="1"/>
    <col min="3" max="3" width="27.2920353982301" customWidth="1"/>
    <col min="4" max="4" width="31.283185840708" customWidth="1"/>
    <col min="5" max="5" width="10.141592920354" customWidth="1"/>
    <col min="6" max="6" width="37.6371681415929" customWidth="1"/>
    <col min="7" max="7" width="10.283185840708" customWidth="1"/>
    <col min="8" max="8" width="31.3982300884956" customWidth="1"/>
    <col min="9" max="24" width="18.7079646017699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2"/>
      <c r="E2" s="143"/>
      <c r="F2" s="143"/>
      <c r="G2" s="143"/>
      <c r="H2" s="143"/>
      <c r="I2" s="80"/>
      <c r="J2" s="80"/>
      <c r="K2" s="80"/>
      <c r="L2" s="80"/>
      <c r="M2" s="80"/>
      <c r="N2" s="80"/>
      <c r="R2" s="80"/>
      <c r="V2" s="142"/>
      <c r="X2" s="3" t="s">
        <v>174</v>
      </c>
    </row>
    <row r="3" ht="45.75" customHeight="1" spans="1:24">
      <c r="A3" s="63" t="str">
        <f>"2025"&amp;"年部门基本支出预算表"</f>
        <v>2025年部门基本支出预算表</v>
      </c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63"/>
      <c r="S3" s="63"/>
      <c r="T3" s="63"/>
      <c r="U3" s="63"/>
      <c r="V3" s="63"/>
      <c r="W3" s="63"/>
      <c r="X3" s="63"/>
    </row>
    <row r="4" ht="18.75" customHeight="1" spans="1:24">
      <c r="A4" s="5" t="s">
        <v>1</v>
      </c>
      <c r="B4" s="6"/>
      <c r="C4" s="144"/>
      <c r="D4" s="144"/>
      <c r="E4" s="144"/>
      <c r="F4" s="144"/>
      <c r="G4" s="144"/>
      <c r="H4" s="144"/>
      <c r="I4" s="82"/>
      <c r="J4" s="82"/>
      <c r="K4" s="82"/>
      <c r="L4" s="82"/>
      <c r="M4" s="82"/>
      <c r="N4" s="82"/>
      <c r="O4" s="7"/>
      <c r="P4" s="7"/>
      <c r="Q4" s="7"/>
      <c r="R4" s="82"/>
      <c r="V4" s="142"/>
      <c r="X4" s="3" t="s">
        <v>2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51" t="s">
        <v>183</v>
      </c>
      <c r="J5" s="105" t="s">
        <v>183</v>
      </c>
      <c r="K5" s="105"/>
      <c r="L5" s="105"/>
      <c r="M5" s="105"/>
      <c r="N5" s="105"/>
      <c r="O5" s="12"/>
      <c r="P5" s="12"/>
      <c r="Q5" s="12"/>
      <c r="R5" s="98" t="s">
        <v>62</v>
      </c>
      <c r="S5" s="105" t="s">
        <v>63</v>
      </c>
      <c r="T5" s="105"/>
      <c r="U5" s="105"/>
      <c r="V5" s="105"/>
      <c r="W5" s="105"/>
      <c r="X5" s="74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184</v>
      </c>
      <c r="J6" s="151" t="s">
        <v>59</v>
      </c>
      <c r="K6" s="105"/>
      <c r="L6" s="105"/>
      <c r="M6" s="105"/>
      <c r="N6" s="74"/>
      <c r="O6" s="11" t="s">
        <v>185</v>
      </c>
      <c r="P6" s="12"/>
      <c r="Q6" s="13"/>
      <c r="R6" s="9" t="s">
        <v>62</v>
      </c>
      <c r="S6" s="151" t="s">
        <v>63</v>
      </c>
      <c r="T6" s="98" t="s">
        <v>65</v>
      </c>
      <c r="U6" s="105" t="s">
        <v>63</v>
      </c>
      <c r="V6" s="98" t="s">
        <v>67</v>
      </c>
      <c r="W6" s="98" t="s">
        <v>68</v>
      </c>
      <c r="X6" s="156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2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191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3" t="s">
        <v>58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62</v>
      </c>
      <c r="S8" s="17" t="s">
        <v>58</v>
      </c>
      <c r="T8" s="17" t="s">
        <v>65</v>
      </c>
      <c r="U8" s="17" t="s">
        <v>191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customHeight="1" spans="1:24">
      <c r="A10" s="146" t="s">
        <v>70</v>
      </c>
      <c r="B10" s="146" t="s">
        <v>70</v>
      </c>
      <c r="C10" s="146" t="s">
        <v>193</v>
      </c>
      <c r="D10" s="146" t="s">
        <v>194</v>
      </c>
      <c r="E10" s="147">
        <v>2120199</v>
      </c>
      <c r="F10" s="146" t="s">
        <v>108</v>
      </c>
      <c r="G10" s="148" t="s">
        <v>195</v>
      </c>
      <c r="H10" s="148" t="s">
        <v>196</v>
      </c>
      <c r="I10" s="154">
        <v>723660</v>
      </c>
      <c r="J10" s="154">
        <v>723660</v>
      </c>
      <c r="K10" s="155"/>
      <c r="L10" s="155"/>
      <c r="M10" s="154">
        <v>723660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customHeight="1" spans="1:24">
      <c r="A11" s="146" t="s">
        <v>70</v>
      </c>
      <c r="B11" s="146" t="s">
        <v>70</v>
      </c>
      <c r="C11" s="146" t="s">
        <v>193</v>
      </c>
      <c r="D11" s="146" t="s">
        <v>194</v>
      </c>
      <c r="E11" s="147">
        <v>2120199</v>
      </c>
      <c r="F11" s="146" t="s">
        <v>108</v>
      </c>
      <c r="G11" s="148" t="s">
        <v>197</v>
      </c>
      <c r="H11" s="148" t="s">
        <v>198</v>
      </c>
      <c r="I11" s="154">
        <v>316440</v>
      </c>
      <c r="J11" s="154">
        <v>316440</v>
      </c>
      <c r="K11" s="155"/>
      <c r="L11" s="155"/>
      <c r="M11" s="154">
        <v>316440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customHeight="1" spans="1:24">
      <c r="A12" s="146" t="s">
        <v>70</v>
      </c>
      <c r="B12" s="146" t="s">
        <v>70</v>
      </c>
      <c r="C12" s="146" t="s">
        <v>193</v>
      </c>
      <c r="D12" s="146" t="s">
        <v>194</v>
      </c>
      <c r="E12" s="147">
        <v>2120199</v>
      </c>
      <c r="F12" s="146" t="s">
        <v>108</v>
      </c>
      <c r="G12" s="148" t="s">
        <v>199</v>
      </c>
      <c r="H12" s="148" t="s">
        <v>200</v>
      </c>
      <c r="I12" s="154">
        <v>60305</v>
      </c>
      <c r="J12" s="154">
        <v>60305</v>
      </c>
      <c r="K12" s="155"/>
      <c r="L12" s="155"/>
      <c r="M12" s="154">
        <v>60305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customHeight="1" spans="1:24">
      <c r="A13" s="146" t="s">
        <v>70</v>
      </c>
      <c r="B13" s="146" t="s">
        <v>70</v>
      </c>
      <c r="C13" s="146" t="s">
        <v>193</v>
      </c>
      <c r="D13" s="146" t="s">
        <v>194</v>
      </c>
      <c r="E13" s="147">
        <v>2120199</v>
      </c>
      <c r="F13" s="146" t="s">
        <v>108</v>
      </c>
      <c r="G13" s="148" t="s">
        <v>201</v>
      </c>
      <c r="H13" s="148" t="s">
        <v>202</v>
      </c>
      <c r="I13" s="154">
        <v>159552</v>
      </c>
      <c r="J13" s="154">
        <v>159552</v>
      </c>
      <c r="K13" s="155"/>
      <c r="L13" s="155"/>
      <c r="M13" s="154">
        <v>159552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customHeight="1" spans="1:24">
      <c r="A14" s="146" t="s">
        <v>70</v>
      </c>
      <c r="B14" s="146" t="s">
        <v>70</v>
      </c>
      <c r="C14" s="146" t="s">
        <v>193</v>
      </c>
      <c r="D14" s="146" t="s">
        <v>194</v>
      </c>
      <c r="E14" s="147">
        <v>2120199</v>
      </c>
      <c r="F14" s="146" t="s">
        <v>108</v>
      </c>
      <c r="G14" s="148" t="s">
        <v>201</v>
      </c>
      <c r="H14" s="148" t="s">
        <v>202</v>
      </c>
      <c r="I14" s="154">
        <v>294300</v>
      </c>
      <c r="J14" s="154">
        <v>294300</v>
      </c>
      <c r="K14" s="155"/>
      <c r="L14" s="155"/>
      <c r="M14" s="154">
        <v>294300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customHeight="1" spans="1:24">
      <c r="A15" s="146" t="s">
        <v>70</v>
      </c>
      <c r="B15" s="146" t="s">
        <v>70</v>
      </c>
      <c r="C15" s="146" t="s">
        <v>203</v>
      </c>
      <c r="D15" s="146" t="s">
        <v>204</v>
      </c>
      <c r="E15" s="147">
        <v>2080505</v>
      </c>
      <c r="F15" s="146" t="s">
        <v>100</v>
      </c>
      <c r="G15" s="148" t="s">
        <v>205</v>
      </c>
      <c r="H15" s="148" t="s">
        <v>206</v>
      </c>
      <c r="I15" s="154">
        <v>242252.16</v>
      </c>
      <c r="J15" s="154">
        <v>242252.16</v>
      </c>
      <c r="K15" s="155"/>
      <c r="L15" s="155"/>
      <c r="M15" s="154">
        <v>242252.16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customHeight="1" spans="1:24">
      <c r="A16" s="146" t="s">
        <v>70</v>
      </c>
      <c r="B16" s="146" t="s">
        <v>70</v>
      </c>
      <c r="C16" s="146" t="s">
        <v>203</v>
      </c>
      <c r="D16" s="146" t="s">
        <v>204</v>
      </c>
      <c r="E16" s="147">
        <v>2101102</v>
      </c>
      <c r="F16" s="146" t="s">
        <v>103</v>
      </c>
      <c r="G16" s="148" t="s">
        <v>207</v>
      </c>
      <c r="H16" s="148" t="s">
        <v>208</v>
      </c>
      <c r="I16" s="154">
        <v>121037.88</v>
      </c>
      <c r="J16" s="154">
        <v>121037.88</v>
      </c>
      <c r="K16" s="155"/>
      <c r="L16" s="155"/>
      <c r="M16" s="154">
        <v>121037.88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customHeight="1" spans="1:24">
      <c r="A17" s="146" t="s">
        <v>70</v>
      </c>
      <c r="B17" s="146" t="s">
        <v>70</v>
      </c>
      <c r="C17" s="146" t="s">
        <v>203</v>
      </c>
      <c r="D17" s="146" t="s">
        <v>204</v>
      </c>
      <c r="E17" s="147">
        <v>2101103</v>
      </c>
      <c r="F17" s="146" t="s">
        <v>104</v>
      </c>
      <c r="G17" s="148" t="s">
        <v>209</v>
      </c>
      <c r="H17" s="148" t="s">
        <v>210</v>
      </c>
      <c r="I17" s="154">
        <v>83102.4</v>
      </c>
      <c r="J17" s="154">
        <v>83102.4</v>
      </c>
      <c r="K17" s="155"/>
      <c r="L17" s="155"/>
      <c r="M17" s="154">
        <v>83102.4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customHeight="1" spans="1:24">
      <c r="A18" s="146" t="s">
        <v>70</v>
      </c>
      <c r="B18" s="146" t="s">
        <v>70</v>
      </c>
      <c r="C18" s="146" t="s">
        <v>203</v>
      </c>
      <c r="D18" s="146" t="s">
        <v>204</v>
      </c>
      <c r="E18" s="147">
        <v>2101199</v>
      </c>
      <c r="F18" s="146" t="s">
        <v>105</v>
      </c>
      <c r="G18" s="148" t="s">
        <v>211</v>
      </c>
      <c r="H18" s="148" t="s">
        <v>212</v>
      </c>
      <c r="I18" s="154">
        <v>9300.96</v>
      </c>
      <c r="J18" s="154">
        <v>9300.96</v>
      </c>
      <c r="K18" s="155"/>
      <c r="L18" s="155"/>
      <c r="M18" s="154">
        <v>9300.96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customHeight="1" spans="1:24">
      <c r="A19" s="146" t="s">
        <v>70</v>
      </c>
      <c r="B19" s="146" t="s">
        <v>70</v>
      </c>
      <c r="C19" s="146" t="s">
        <v>203</v>
      </c>
      <c r="D19" s="146" t="s">
        <v>204</v>
      </c>
      <c r="E19" s="147">
        <v>2101199</v>
      </c>
      <c r="F19" s="146" t="s">
        <v>105</v>
      </c>
      <c r="G19" s="148" t="s">
        <v>211</v>
      </c>
      <c r="H19" s="148" t="s">
        <v>212</v>
      </c>
      <c r="I19" s="154">
        <v>3028.32</v>
      </c>
      <c r="J19" s="154">
        <v>3028.32</v>
      </c>
      <c r="K19" s="155"/>
      <c r="L19" s="155"/>
      <c r="M19" s="154">
        <v>3028.32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customHeight="1" spans="1:24">
      <c r="A20" s="146" t="s">
        <v>70</v>
      </c>
      <c r="B20" s="146" t="s">
        <v>70</v>
      </c>
      <c r="C20" s="146" t="s">
        <v>203</v>
      </c>
      <c r="D20" s="146" t="s">
        <v>204</v>
      </c>
      <c r="E20" s="147">
        <v>2120199</v>
      </c>
      <c r="F20" s="146" t="s">
        <v>108</v>
      </c>
      <c r="G20" s="148" t="s">
        <v>211</v>
      </c>
      <c r="H20" s="148" t="s">
        <v>212</v>
      </c>
      <c r="I20" s="154">
        <v>8440.32</v>
      </c>
      <c r="J20" s="154">
        <v>8440.32</v>
      </c>
      <c r="K20" s="155"/>
      <c r="L20" s="155"/>
      <c r="M20" s="154">
        <v>8440.32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customHeight="1" spans="1:24">
      <c r="A21" s="146" t="s">
        <v>70</v>
      </c>
      <c r="B21" s="146" t="s">
        <v>70</v>
      </c>
      <c r="C21" s="146" t="s">
        <v>213</v>
      </c>
      <c r="D21" s="146" t="s">
        <v>111</v>
      </c>
      <c r="E21" s="147">
        <v>2210201</v>
      </c>
      <c r="F21" s="146" t="s">
        <v>111</v>
      </c>
      <c r="G21" s="148" t="s">
        <v>214</v>
      </c>
      <c r="H21" s="148" t="s">
        <v>111</v>
      </c>
      <c r="I21" s="154">
        <v>272928</v>
      </c>
      <c r="J21" s="154">
        <v>272928</v>
      </c>
      <c r="K21" s="155"/>
      <c r="L21" s="155"/>
      <c r="M21" s="154">
        <v>272928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customHeight="1" spans="1:24">
      <c r="A22" s="146" t="s">
        <v>70</v>
      </c>
      <c r="B22" s="146" t="s">
        <v>70</v>
      </c>
      <c r="C22" s="146" t="s">
        <v>215</v>
      </c>
      <c r="D22" s="146" t="s">
        <v>216</v>
      </c>
      <c r="E22" s="147">
        <v>2120199</v>
      </c>
      <c r="F22" s="146" t="s">
        <v>108</v>
      </c>
      <c r="G22" s="148" t="s">
        <v>217</v>
      </c>
      <c r="H22" s="148" t="s">
        <v>216</v>
      </c>
      <c r="I22" s="154">
        <v>12480</v>
      </c>
      <c r="J22" s="154">
        <v>12480</v>
      </c>
      <c r="K22" s="155"/>
      <c r="L22" s="155"/>
      <c r="M22" s="154">
        <v>12480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customHeight="1" spans="1:24">
      <c r="A23" s="146" t="s">
        <v>70</v>
      </c>
      <c r="B23" s="146" t="s">
        <v>70</v>
      </c>
      <c r="C23" s="146" t="s">
        <v>218</v>
      </c>
      <c r="D23" s="146" t="s">
        <v>219</v>
      </c>
      <c r="E23" s="147">
        <v>2120199</v>
      </c>
      <c r="F23" s="146" t="s">
        <v>108</v>
      </c>
      <c r="G23" s="148" t="s">
        <v>220</v>
      </c>
      <c r="H23" s="148" t="s">
        <v>221</v>
      </c>
      <c r="I23" s="154">
        <v>25120</v>
      </c>
      <c r="J23" s="154">
        <v>25120</v>
      </c>
      <c r="K23" s="155"/>
      <c r="L23" s="155"/>
      <c r="M23" s="154">
        <v>25120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customHeight="1" spans="1:24">
      <c r="A24" s="146" t="s">
        <v>70</v>
      </c>
      <c r="B24" s="146" t="s">
        <v>70</v>
      </c>
      <c r="C24" s="146" t="s">
        <v>218</v>
      </c>
      <c r="D24" s="146" t="s">
        <v>219</v>
      </c>
      <c r="E24" s="147">
        <v>2120199</v>
      </c>
      <c r="F24" s="146" t="s">
        <v>108</v>
      </c>
      <c r="G24" s="148" t="s">
        <v>222</v>
      </c>
      <c r="H24" s="148" t="s">
        <v>223</v>
      </c>
      <c r="I24" s="154">
        <v>3504</v>
      </c>
      <c r="J24" s="154">
        <v>3504</v>
      </c>
      <c r="K24" s="155"/>
      <c r="L24" s="155"/>
      <c r="M24" s="154">
        <v>3504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customHeight="1" spans="1:24">
      <c r="A25" s="146" t="s">
        <v>70</v>
      </c>
      <c r="B25" s="146" t="s">
        <v>70</v>
      </c>
      <c r="C25" s="146" t="s">
        <v>218</v>
      </c>
      <c r="D25" s="146" t="s">
        <v>219</v>
      </c>
      <c r="E25" s="147">
        <v>2120199</v>
      </c>
      <c r="F25" s="146" t="s">
        <v>108</v>
      </c>
      <c r="G25" s="148" t="s">
        <v>222</v>
      </c>
      <c r="H25" s="148" t="s">
        <v>223</v>
      </c>
      <c r="I25" s="154">
        <v>4208</v>
      </c>
      <c r="J25" s="154">
        <v>4208</v>
      </c>
      <c r="K25" s="155"/>
      <c r="L25" s="155"/>
      <c r="M25" s="154">
        <v>4208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customHeight="1" spans="1:24">
      <c r="A26" s="146" t="s">
        <v>70</v>
      </c>
      <c r="B26" s="146" t="s">
        <v>70</v>
      </c>
      <c r="C26" s="146" t="s">
        <v>218</v>
      </c>
      <c r="D26" s="146" t="s">
        <v>219</v>
      </c>
      <c r="E26" s="147">
        <v>2120199</v>
      </c>
      <c r="F26" s="146" t="s">
        <v>108</v>
      </c>
      <c r="G26" s="148" t="s">
        <v>224</v>
      </c>
      <c r="H26" s="148" t="s">
        <v>225</v>
      </c>
      <c r="I26" s="154">
        <v>6560</v>
      </c>
      <c r="J26" s="154">
        <v>6560</v>
      </c>
      <c r="K26" s="155"/>
      <c r="L26" s="155"/>
      <c r="M26" s="154">
        <v>6560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customHeight="1" spans="1:24">
      <c r="A27" s="146" t="s">
        <v>70</v>
      </c>
      <c r="B27" s="146" t="s">
        <v>70</v>
      </c>
      <c r="C27" s="146" t="s">
        <v>218</v>
      </c>
      <c r="D27" s="146" t="s">
        <v>219</v>
      </c>
      <c r="E27" s="147">
        <v>2120199</v>
      </c>
      <c r="F27" s="146" t="s">
        <v>108</v>
      </c>
      <c r="G27" s="148" t="s">
        <v>226</v>
      </c>
      <c r="H27" s="148" t="s">
        <v>227</v>
      </c>
      <c r="I27" s="154">
        <v>8288</v>
      </c>
      <c r="J27" s="154">
        <v>8288</v>
      </c>
      <c r="K27" s="155"/>
      <c r="L27" s="155"/>
      <c r="M27" s="154">
        <v>8288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customHeight="1" spans="1:24">
      <c r="A28" s="146" t="s">
        <v>70</v>
      </c>
      <c r="B28" s="146" t="s">
        <v>70</v>
      </c>
      <c r="C28" s="146" t="s">
        <v>218</v>
      </c>
      <c r="D28" s="146" t="s">
        <v>219</v>
      </c>
      <c r="E28" s="147">
        <v>2120199</v>
      </c>
      <c r="F28" s="146" t="s">
        <v>108</v>
      </c>
      <c r="G28" s="148" t="s">
        <v>228</v>
      </c>
      <c r="H28" s="148" t="s">
        <v>229</v>
      </c>
      <c r="I28" s="154">
        <v>10000</v>
      </c>
      <c r="J28" s="154">
        <v>10000</v>
      </c>
      <c r="K28" s="155"/>
      <c r="L28" s="155"/>
      <c r="M28" s="154">
        <v>10000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customHeight="1" spans="1:24">
      <c r="A29" s="146" t="s">
        <v>70</v>
      </c>
      <c r="B29" s="146" t="s">
        <v>70</v>
      </c>
      <c r="C29" s="146" t="s">
        <v>218</v>
      </c>
      <c r="D29" s="146" t="s">
        <v>219</v>
      </c>
      <c r="E29" s="147">
        <v>2120199</v>
      </c>
      <c r="F29" s="146" t="s">
        <v>108</v>
      </c>
      <c r="G29" s="148" t="s">
        <v>230</v>
      </c>
      <c r="H29" s="148" t="s">
        <v>231</v>
      </c>
      <c r="I29" s="154">
        <v>20000</v>
      </c>
      <c r="J29" s="154">
        <v>20000</v>
      </c>
      <c r="K29" s="155"/>
      <c r="L29" s="155"/>
      <c r="M29" s="154">
        <v>20000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customHeight="1" spans="1:24">
      <c r="A30" s="146" t="s">
        <v>70</v>
      </c>
      <c r="B30" s="146" t="s">
        <v>70</v>
      </c>
      <c r="C30" s="146" t="s">
        <v>218</v>
      </c>
      <c r="D30" s="146" t="s">
        <v>219</v>
      </c>
      <c r="E30" s="147">
        <v>2120199</v>
      </c>
      <c r="F30" s="146" t="s">
        <v>108</v>
      </c>
      <c r="G30" s="148" t="s">
        <v>232</v>
      </c>
      <c r="H30" s="148" t="s">
        <v>233</v>
      </c>
      <c r="I30" s="154">
        <v>2000</v>
      </c>
      <c r="J30" s="154">
        <v>2000</v>
      </c>
      <c r="K30" s="155"/>
      <c r="L30" s="155"/>
      <c r="M30" s="154">
        <v>2000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customHeight="1" spans="1:24">
      <c r="A31" s="146" t="s">
        <v>70</v>
      </c>
      <c r="B31" s="146" t="s">
        <v>70</v>
      </c>
      <c r="C31" s="146" t="s">
        <v>218</v>
      </c>
      <c r="D31" s="146" t="s">
        <v>219</v>
      </c>
      <c r="E31" s="147">
        <v>2120199</v>
      </c>
      <c r="F31" s="146" t="s">
        <v>108</v>
      </c>
      <c r="G31" s="148" t="s">
        <v>234</v>
      </c>
      <c r="H31" s="148" t="s">
        <v>235</v>
      </c>
      <c r="I31" s="154">
        <v>48000</v>
      </c>
      <c r="J31" s="154">
        <v>48000</v>
      </c>
      <c r="K31" s="155"/>
      <c r="L31" s="155"/>
      <c r="M31" s="154">
        <v>48000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customHeight="1" spans="1:24">
      <c r="A32" s="146" t="s">
        <v>70</v>
      </c>
      <c r="B32" s="146" t="s">
        <v>70</v>
      </c>
      <c r="C32" s="146" t="s">
        <v>218</v>
      </c>
      <c r="D32" s="146" t="s">
        <v>219</v>
      </c>
      <c r="E32" s="147">
        <v>2080502</v>
      </c>
      <c r="F32" s="146" t="s">
        <v>99</v>
      </c>
      <c r="G32" s="148" t="s">
        <v>236</v>
      </c>
      <c r="H32" s="148" t="s">
        <v>237</v>
      </c>
      <c r="I32" s="154">
        <v>1200</v>
      </c>
      <c r="J32" s="154">
        <v>1200</v>
      </c>
      <c r="K32" s="155"/>
      <c r="L32" s="155"/>
      <c r="M32" s="154">
        <v>1200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customHeight="1" spans="1:24">
      <c r="A33" s="146" t="s">
        <v>70</v>
      </c>
      <c r="B33" s="146" t="s">
        <v>70</v>
      </c>
      <c r="C33" s="146" t="s">
        <v>238</v>
      </c>
      <c r="D33" s="146" t="s">
        <v>239</v>
      </c>
      <c r="E33" s="147">
        <v>2080502</v>
      </c>
      <c r="F33" s="146" t="s">
        <v>99</v>
      </c>
      <c r="G33" s="148" t="s">
        <v>240</v>
      </c>
      <c r="H33" s="148" t="s">
        <v>241</v>
      </c>
      <c r="I33" s="154">
        <v>40800</v>
      </c>
      <c r="J33" s="154">
        <v>40800</v>
      </c>
      <c r="K33" s="155"/>
      <c r="L33" s="155"/>
      <c r="M33" s="154">
        <v>40800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customHeight="1" spans="1:24">
      <c r="A34" s="146" t="s">
        <v>70</v>
      </c>
      <c r="B34" s="146" t="s">
        <v>70</v>
      </c>
      <c r="C34" s="146" t="s">
        <v>242</v>
      </c>
      <c r="D34" s="146" t="s">
        <v>243</v>
      </c>
      <c r="E34" s="147">
        <v>2120199</v>
      </c>
      <c r="F34" s="146" t="s">
        <v>108</v>
      </c>
      <c r="G34" s="148" t="s">
        <v>199</v>
      </c>
      <c r="H34" s="148" t="s">
        <v>200</v>
      </c>
      <c r="I34" s="154">
        <v>550400</v>
      </c>
      <c r="J34" s="154">
        <v>550400</v>
      </c>
      <c r="K34" s="155"/>
      <c r="L34" s="155"/>
      <c r="M34" s="154">
        <v>550400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customHeight="1" spans="1:24">
      <c r="A35" s="146" t="s">
        <v>70</v>
      </c>
      <c r="B35" s="146" t="s">
        <v>70</v>
      </c>
      <c r="C35" s="146" t="s">
        <v>242</v>
      </c>
      <c r="D35" s="146" t="s">
        <v>243</v>
      </c>
      <c r="E35" s="147">
        <v>2120199</v>
      </c>
      <c r="F35" s="146" t="s">
        <v>108</v>
      </c>
      <c r="G35" s="148" t="s">
        <v>201</v>
      </c>
      <c r="H35" s="148" t="s">
        <v>202</v>
      </c>
      <c r="I35" s="154">
        <v>134400</v>
      </c>
      <c r="J35" s="154">
        <v>134400</v>
      </c>
      <c r="K35" s="155"/>
      <c r="L35" s="155"/>
      <c r="M35" s="154">
        <v>134400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customHeight="1" spans="1:24">
      <c r="A36" s="146" t="s">
        <v>70</v>
      </c>
      <c r="B36" s="146" t="s">
        <v>70</v>
      </c>
      <c r="C36" s="146" t="s">
        <v>242</v>
      </c>
      <c r="D36" s="146" t="s">
        <v>243</v>
      </c>
      <c r="E36" s="147">
        <v>2120199</v>
      </c>
      <c r="F36" s="146" t="s">
        <v>108</v>
      </c>
      <c r="G36" s="148" t="s">
        <v>201</v>
      </c>
      <c r="H36" s="148" t="s">
        <v>202</v>
      </c>
      <c r="I36" s="154">
        <v>153600</v>
      </c>
      <c r="J36" s="154">
        <v>153600</v>
      </c>
      <c r="K36" s="155"/>
      <c r="L36" s="155"/>
      <c r="M36" s="154">
        <v>153600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customHeight="1" spans="1:24">
      <c r="A37" s="146" t="s">
        <v>70</v>
      </c>
      <c r="B37" s="146" t="s">
        <v>70</v>
      </c>
      <c r="C37" s="146" t="s">
        <v>244</v>
      </c>
      <c r="D37" s="146" t="s">
        <v>245</v>
      </c>
      <c r="E37" s="147">
        <v>2080502</v>
      </c>
      <c r="F37" s="146" t="s">
        <v>99</v>
      </c>
      <c r="G37" s="148" t="s">
        <v>234</v>
      </c>
      <c r="H37" s="148" t="s">
        <v>235</v>
      </c>
      <c r="I37" s="154">
        <v>6000</v>
      </c>
      <c r="J37" s="154">
        <v>6000</v>
      </c>
      <c r="K37" s="155"/>
      <c r="L37" s="155"/>
      <c r="M37" s="154">
        <v>6000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ht="17.25" customHeight="1" spans="1:24">
      <c r="A38" s="24" t="s">
        <v>165</v>
      </c>
      <c r="B38" s="33"/>
      <c r="C38" s="149"/>
      <c r="D38" s="149"/>
      <c r="E38" s="149"/>
      <c r="F38" s="149"/>
      <c r="G38" s="149"/>
      <c r="H38" s="150"/>
      <c r="I38" s="140">
        <v>3320907.04</v>
      </c>
      <c r="J38" s="140">
        <v>3320907.04</v>
      </c>
      <c r="K38" s="78"/>
      <c r="L38" s="78"/>
      <c r="M38" s="140">
        <v>3320907.04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59292035398" defaultRowHeight="14.25" customHeight="1"/>
  <cols>
    <col min="1" max="1" width="20.1858407079646" customWidth="1"/>
    <col min="2" max="2" width="20.9823008849558" customWidth="1"/>
    <col min="3" max="3" width="39.9557522123894" customWidth="1"/>
    <col min="4" max="4" width="36.7079646017699" customWidth="1"/>
    <col min="5" max="5" width="11.141592920354" customWidth="1"/>
    <col min="6" max="6" width="28.0088495575221" customWidth="1"/>
    <col min="7" max="7" width="9.84955752212389" customWidth="1"/>
    <col min="8" max="8" width="17.7079646017699" customWidth="1"/>
    <col min="9" max="13" width="20" customWidth="1"/>
    <col min="14" max="14" width="12.283185840708" customWidth="1"/>
    <col min="15" max="15" width="12.7079646017699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41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5" t="s">
        <v>2</v>
      </c>
    </row>
    <row r="5" ht="21.75" customHeight="1" spans="1:23">
      <c r="A5" s="9" t="s">
        <v>247</v>
      </c>
      <c r="B5" s="10" t="s">
        <v>177</v>
      </c>
      <c r="C5" s="9" t="s">
        <v>178</v>
      </c>
      <c r="D5" s="9" t="s">
        <v>248</v>
      </c>
      <c r="E5" s="10" t="s">
        <v>179</v>
      </c>
      <c r="F5" s="10" t="s">
        <v>180</v>
      </c>
      <c r="G5" s="10" t="s">
        <v>249</v>
      </c>
      <c r="H5" s="10" t="s">
        <v>250</v>
      </c>
      <c r="I5" s="27" t="s">
        <v>56</v>
      </c>
      <c r="J5" s="11" t="s">
        <v>251</v>
      </c>
      <c r="K5" s="12"/>
      <c r="L5" s="12"/>
      <c r="M5" s="13"/>
      <c r="N5" s="11" t="s">
        <v>185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59</v>
      </c>
      <c r="K6" s="13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58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4" t="s">
        <v>58</v>
      </c>
      <c r="K8" s="64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15" customHeight="1" spans="1:23">
      <c r="A10" s="134" t="s">
        <v>253</v>
      </c>
      <c r="B10" s="134" t="s">
        <v>254</v>
      </c>
      <c r="C10" s="134" t="s">
        <v>255</v>
      </c>
      <c r="D10" s="134" t="s">
        <v>70</v>
      </c>
      <c r="E10" s="134" t="s">
        <v>161</v>
      </c>
      <c r="F10" s="134" t="s">
        <v>108</v>
      </c>
      <c r="G10" s="134" t="s">
        <v>236</v>
      </c>
      <c r="H10" s="134" t="s">
        <v>237</v>
      </c>
      <c r="I10" s="139">
        <v>13000</v>
      </c>
      <c r="J10" s="139">
        <v>13000</v>
      </c>
      <c r="K10" s="139">
        <v>13000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15" customHeight="1" spans="1:23">
      <c r="A11" s="134" t="s">
        <v>256</v>
      </c>
      <c r="B11" s="134" t="s">
        <v>257</v>
      </c>
      <c r="C11" s="134" t="s">
        <v>258</v>
      </c>
      <c r="D11" s="134" t="s">
        <v>70</v>
      </c>
      <c r="E11" s="134" t="s">
        <v>161</v>
      </c>
      <c r="F11" s="134" t="s">
        <v>108</v>
      </c>
      <c r="G11" s="134" t="s">
        <v>259</v>
      </c>
      <c r="H11" s="134" t="s">
        <v>260</v>
      </c>
      <c r="I11" s="139">
        <v>264000</v>
      </c>
      <c r="J11" s="139">
        <v>264000</v>
      </c>
      <c r="K11" s="139">
        <v>264000</v>
      </c>
      <c r="L11" s="36"/>
      <c r="M11" s="36"/>
      <c r="N11" s="36"/>
      <c r="O11" s="36"/>
      <c r="P11" s="36"/>
      <c r="Q11" s="36"/>
      <c r="R11" s="36"/>
      <c r="S11" s="36"/>
      <c r="T11" s="36"/>
      <c r="U11" s="20"/>
      <c r="V11" s="36"/>
      <c r="W11" s="20"/>
    </row>
    <row r="12" ht="21.75" customHeight="1" spans="1:23">
      <c r="A12" s="134" t="s">
        <v>256</v>
      </c>
      <c r="B12" s="134" t="s">
        <v>261</v>
      </c>
      <c r="C12" s="134" t="s">
        <v>262</v>
      </c>
      <c r="D12" s="134" t="s">
        <v>70</v>
      </c>
      <c r="E12" s="134" t="s">
        <v>161</v>
      </c>
      <c r="F12" s="134" t="s">
        <v>108</v>
      </c>
      <c r="G12" s="134" t="s">
        <v>259</v>
      </c>
      <c r="H12" s="134" t="s">
        <v>260</v>
      </c>
      <c r="I12" s="140">
        <v>36000</v>
      </c>
      <c r="J12" s="140">
        <v>36000</v>
      </c>
      <c r="K12" s="140">
        <v>36000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18.75" customHeight="1" spans="1:23">
      <c r="A13" s="24" t="s">
        <v>165</v>
      </c>
      <c r="B13" s="33"/>
      <c r="C13" s="33"/>
      <c r="D13" s="33"/>
      <c r="E13" s="33"/>
      <c r="F13" s="33"/>
      <c r="G13" s="33"/>
      <c r="H13" s="34"/>
      <c r="I13" s="140">
        <v>313000</v>
      </c>
      <c r="J13" s="140">
        <v>313000</v>
      </c>
      <c r="K13" s="140">
        <v>313000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44.477876106194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263</v>
      </c>
    </row>
    <row r="3" ht="39.75" customHeight="1" spans="1:10">
      <c r="A3" s="62" t="str">
        <f>"2025"&amp;"年部门项目支出绩效目标表"</f>
        <v>2025年部门项目支出绩效目标表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1</v>
      </c>
    </row>
    <row r="5" ht="44.25" customHeight="1" spans="1:10">
      <c r="A5" s="64" t="s">
        <v>178</v>
      </c>
      <c r="B5" s="64" t="s">
        <v>264</v>
      </c>
      <c r="C5" s="64" t="s">
        <v>265</v>
      </c>
      <c r="D5" s="64" t="s">
        <v>266</v>
      </c>
      <c r="E5" s="64" t="s">
        <v>267</v>
      </c>
      <c r="F5" s="65" t="s">
        <v>268</v>
      </c>
      <c r="G5" s="64" t="s">
        <v>269</v>
      </c>
      <c r="H5" s="65" t="s">
        <v>270</v>
      </c>
      <c r="I5" s="65" t="s">
        <v>271</v>
      </c>
      <c r="J5" s="64" t="s">
        <v>272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6">
        <v>6</v>
      </c>
      <c r="G6" s="130">
        <v>7</v>
      </c>
      <c r="H6" s="36">
        <v>8</v>
      </c>
      <c r="I6" s="36">
        <v>9</v>
      </c>
      <c r="J6" s="130">
        <v>10</v>
      </c>
    </row>
    <row r="7" ht="42" customHeight="1" spans="1:10">
      <c r="A7" s="131" t="s">
        <v>70</v>
      </c>
      <c r="B7" s="21"/>
      <c r="C7" s="21"/>
      <c r="D7" s="21"/>
      <c r="E7" s="29"/>
      <c r="F7" s="21"/>
      <c r="G7" s="29"/>
      <c r="H7" s="21"/>
      <c r="I7" s="21"/>
      <c r="J7" s="29"/>
    </row>
    <row r="8" ht="38" customHeight="1" spans="1:10">
      <c r="A8" s="132" t="s">
        <v>258</v>
      </c>
      <c r="B8" s="21" t="s">
        <v>273</v>
      </c>
      <c r="C8" s="21" t="s">
        <v>274</v>
      </c>
      <c r="D8" s="21" t="s">
        <v>275</v>
      </c>
      <c r="E8" s="29" t="s">
        <v>276</v>
      </c>
      <c r="F8" s="21" t="s">
        <v>277</v>
      </c>
      <c r="G8" s="29" t="s">
        <v>278</v>
      </c>
      <c r="H8" s="21" t="s">
        <v>279</v>
      </c>
      <c r="I8" s="21" t="s">
        <v>280</v>
      </c>
      <c r="J8" s="29" t="s">
        <v>281</v>
      </c>
    </row>
    <row r="9" ht="38" customHeight="1" spans="1:10">
      <c r="A9" s="132" t="s">
        <v>258</v>
      </c>
      <c r="B9" s="21" t="s">
        <v>273</v>
      </c>
      <c r="C9" s="21" t="s">
        <v>274</v>
      </c>
      <c r="D9" s="21" t="s">
        <v>275</v>
      </c>
      <c r="E9" s="29" t="s">
        <v>282</v>
      </c>
      <c r="F9" s="21" t="s">
        <v>277</v>
      </c>
      <c r="G9" s="29" t="s">
        <v>87</v>
      </c>
      <c r="H9" s="21" t="s">
        <v>279</v>
      </c>
      <c r="I9" s="21" t="s">
        <v>280</v>
      </c>
      <c r="J9" s="29" t="s">
        <v>283</v>
      </c>
    </row>
    <row r="10" ht="38" customHeight="1" spans="1:10">
      <c r="A10" s="132" t="s">
        <v>258</v>
      </c>
      <c r="B10" s="21" t="s">
        <v>273</v>
      </c>
      <c r="C10" s="21" t="s">
        <v>274</v>
      </c>
      <c r="D10" s="21" t="s">
        <v>275</v>
      </c>
      <c r="E10" s="29" t="s">
        <v>284</v>
      </c>
      <c r="F10" s="21" t="s">
        <v>285</v>
      </c>
      <c r="G10" s="29">
        <v>1</v>
      </c>
      <c r="H10" s="21" t="s">
        <v>286</v>
      </c>
      <c r="I10" s="21" t="s">
        <v>280</v>
      </c>
      <c r="J10" s="29" t="s">
        <v>287</v>
      </c>
    </row>
    <row r="11" ht="38" customHeight="1" spans="1:10">
      <c r="A11" s="132" t="s">
        <v>258</v>
      </c>
      <c r="B11" s="21" t="s">
        <v>273</v>
      </c>
      <c r="C11" s="21" t="s">
        <v>274</v>
      </c>
      <c r="D11" s="21" t="s">
        <v>288</v>
      </c>
      <c r="E11" s="29" t="s">
        <v>289</v>
      </c>
      <c r="F11" s="21" t="s">
        <v>285</v>
      </c>
      <c r="G11" s="29" t="s">
        <v>290</v>
      </c>
      <c r="H11" s="21" t="s">
        <v>291</v>
      </c>
      <c r="I11" s="21" t="s">
        <v>280</v>
      </c>
      <c r="J11" s="29" t="s">
        <v>292</v>
      </c>
    </row>
    <row r="12" ht="38" customHeight="1" spans="1:10">
      <c r="A12" s="132" t="s">
        <v>258</v>
      </c>
      <c r="B12" s="21" t="s">
        <v>273</v>
      </c>
      <c r="C12" s="21" t="s">
        <v>274</v>
      </c>
      <c r="D12" s="21" t="s">
        <v>288</v>
      </c>
      <c r="E12" s="29" t="s">
        <v>293</v>
      </c>
      <c r="F12" s="21" t="s">
        <v>277</v>
      </c>
      <c r="G12" s="29" t="s">
        <v>294</v>
      </c>
      <c r="H12" s="21" t="s">
        <v>291</v>
      </c>
      <c r="I12" s="21" t="s">
        <v>280</v>
      </c>
      <c r="J12" s="29" t="s">
        <v>295</v>
      </c>
    </row>
    <row r="13" ht="38" customHeight="1" spans="1:10">
      <c r="A13" s="132" t="s">
        <v>258</v>
      </c>
      <c r="B13" s="21" t="s">
        <v>273</v>
      </c>
      <c r="C13" s="21" t="s">
        <v>274</v>
      </c>
      <c r="D13" s="21" t="s">
        <v>288</v>
      </c>
      <c r="E13" s="29" t="s">
        <v>296</v>
      </c>
      <c r="F13" s="21" t="s">
        <v>277</v>
      </c>
      <c r="G13" s="29" t="s">
        <v>297</v>
      </c>
      <c r="H13" s="21" t="s">
        <v>291</v>
      </c>
      <c r="I13" s="21" t="s">
        <v>280</v>
      </c>
      <c r="J13" s="29" t="s">
        <v>298</v>
      </c>
    </row>
    <row r="14" ht="38" customHeight="1" spans="1:10">
      <c r="A14" s="132" t="s">
        <v>258</v>
      </c>
      <c r="B14" s="21" t="s">
        <v>273</v>
      </c>
      <c r="C14" s="21" t="s">
        <v>274</v>
      </c>
      <c r="D14" s="21" t="s">
        <v>288</v>
      </c>
      <c r="E14" s="29" t="s">
        <v>299</v>
      </c>
      <c r="F14" s="21" t="s">
        <v>277</v>
      </c>
      <c r="G14" s="29" t="s">
        <v>300</v>
      </c>
      <c r="H14" s="21" t="s">
        <v>291</v>
      </c>
      <c r="I14" s="21" t="s">
        <v>280</v>
      </c>
      <c r="J14" s="29" t="s">
        <v>301</v>
      </c>
    </row>
    <row r="15" ht="38" customHeight="1" spans="1:10">
      <c r="A15" s="132" t="s">
        <v>258</v>
      </c>
      <c r="B15" s="21" t="s">
        <v>273</v>
      </c>
      <c r="C15" s="21" t="s">
        <v>274</v>
      </c>
      <c r="D15" s="21" t="s">
        <v>288</v>
      </c>
      <c r="E15" s="29" t="s">
        <v>302</v>
      </c>
      <c r="F15" s="21" t="s">
        <v>285</v>
      </c>
      <c r="G15" s="29" t="s">
        <v>303</v>
      </c>
      <c r="H15" s="21" t="s">
        <v>304</v>
      </c>
      <c r="I15" s="21" t="s">
        <v>280</v>
      </c>
      <c r="J15" s="29" t="s">
        <v>305</v>
      </c>
    </row>
    <row r="16" ht="38" customHeight="1" spans="1:10">
      <c r="A16" s="132" t="s">
        <v>258</v>
      </c>
      <c r="B16" s="21" t="s">
        <v>273</v>
      </c>
      <c r="C16" s="21" t="s">
        <v>274</v>
      </c>
      <c r="D16" s="21" t="s">
        <v>306</v>
      </c>
      <c r="E16" s="29" t="s">
        <v>307</v>
      </c>
      <c r="F16" s="21" t="s">
        <v>285</v>
      </c>
      <c r="G16" s="29" t="s">
        <v>290</v>
      </c>
      <c r="H16" s="21" t="s">
        <v>291</v>
      </c>
      <c r="I16" s="21" t="s">
        <v>280</v>
      </c>
      <c r="J16" s="29" t="s">
        <v>308</v>
      </c>
    </row>
    <row r="17" ht="38" customHeight="1" spans="1:10">
      <c r="A17" s="132" t="s">
        <v>258</v>
      </c>
      <c r="B17" s="21" t="s">
        <v>273</v>
      </c>
      <c r="C17" s="21" t="s">
        <v>274</v>
      </c>
      <c r="D17" s="21" t="s">
        <v>306</v>
      </c>
      <c r="E17" s="29" t="s">
        <v>309</v>
      </c>
      <c r="F17" s="21" t="s">
        <v>285</v>
      </c>
      <c r="G17" s="29" t="s">
        <v>290</v>
      </c>
      <c r="H17" s="21" t="s">
        <v>291</v>
      </c>
      <c r="I17" s="21" t="s">
        <v>280</v>
      </c>
      <c r="J17" s="29" t="s">
        <v>310</v>
      </c>
    </row>
    <row r="18" ht="38" customHeight="1" spans="1:10">
      <c r="A18" s="132" t="s">
        <v>258</v>
      </c>
      <c r="B18" s="21" t="s">
        <v>273</v>
      </c>
      <c r="C18" s="21" t="s">
        <v>274</v>
      </c>
      <c r="D18" s="21" t="s">
        <v>311</v>
      </c>
      <c r="E18" s="29" t="s">
        <v>312</v>
      </c>
      <c r="F18" s="21" t="s">
        <v>313</v>
      </c>
      <c r="G18" s="29" t="s">
        <v>314</v>
      </c>
      <c r="H18" s="21" t="s">
        <v>315</v>
      </c>
      <c r="I18" s="21" t="s">
        <v>280</v>
      </c>
      <c r="J18" s="29" t="s">
        <v>316</v>
      </c>
    </row>
    <row r="19" ht="38" customHeight="1" spans="1:10">
      <c r="A19" s="132" t="s">
        <v>258</v>
      </c>
      <c r="B19" s="21" t="s">
        <v>273</v>
      </c>
      <c r="C19" s="21" t="s">
        <v>317</v>
      </c>
      <c r="D19" s="21" t="s">
        <v>318</v>
      </c>
      <c r="E19" s="29" t="s">
        <v>319</v>
      </c>
      <c r="F19" s="21" t="s">
        <v>285</v>
      </c>
      <c r="G19" s="29" t="s">
        <v>320</v>
      </c>
      <c r="H19" s="21" t="s">
        <v>321</v>
      </c>
      <c r="I19" s="21" t="s">
        <v>322</v>
      </c>
      <c r="J19" s="29" t="s">
        <v>323</v>
      </c>
    </row>
    <row r="20" ht="38" customHeight="1" spans="1:10">
      <c r="A20" s="132" t="s">
        <v>258</v>
      </c>
      <c r="B20" s="21" t="s">
        <v>273</v>
      </c>
      <c r="C20" s="21" t="s">
        <v>317</v>
      </c>
      <c r="D20" s="21" t="s">
        <v>318</v>
      </c>
      <c r="E20" s="29" t="s">
        <v>324</v>
      </c>
      <c r="F20" s="21" t="s">
        <v>285</v>
      </c>
      <c r="G20" s="29" t="s">
        <v>320</v>
      </c>
      <c r="H20" s="21" t="s">
        <v>321</v>
      </c>
      <c r="I20" s="21" t="s">
        <v>322</v>
      </c>
      <c r="J20" s="29" t="s">
        <v>325</v>
      </c>
    </row>
    <row r="21" ht="38" customHeight="1" spans="1:10">
      <c r="A21" s="132" t="s">
        <v>258</v>
      </c>
      <c r="B21" s="21" t="s">
        <v>273</v>
      </c>
      <c r="C21" s="21" t="s">
        <v>317</v>
      </c>
      <c r="D21" s="21" t="s">
        <v>326</v>
      </c>
      <c r="E21" s="29" t="s">
        <v>327</v>
      </c>
      <c r="F21" s="21" t="s">
        <v>285</v>
      </c>
      <c r="G21" s="29" t="s">
        <v>320</v>
      </c>
      <c r="H21" s="21" t="s">
        <v>321</v>
      </c>
      <c r="I21" s="21" t="s">
        <v>322</v>
      </c>
      <c r="J21" s="29" t="s">
        <v>328</v>
      </c>
    </row>
    <row r="22" ht="38" customHeight="1" spans="1:10">
      <c r="A22" s="132" t="s">
        <v>258</v>
      </c>
      <c r="B22" s="21" t="s">
        <v>273</v>
      </c>
      <c r="C22" s="21" t="s">
        <v>329</v>
      </c>
      <c r="D22" s="21" t="s">
        <v>330</v>
      </c>
      <c r="E22" s="29" t="s">
        <v>331</v>
      </c>
      <c r="F22" s="21" t="s">
        <v>277</v>
      </c>
      <c r="G22" s="29" t="s">
        <v>332</v>
      </c>
      <c r="H22" s="21" t="s">
        <v>291</v>
      </c>
      <c r="I22" s="21" t="s">
        <v>280</v>
      </c>
      <c r="J22" s="29" t="s">
        <v>333</v>
      </c>
    </row>
    <row r="23" ht="38" customHeight="1" spans="1:10">
      <c r="A23" s="132" t="s">
        <v>255</v>
      </c>
      <c r="B23" s="21" t="s">
        <v>334</v>
      </c>
      <c r="C23" s="21" t="s">
        <v>274</v>
      </c>
      <c r="D23" s="21" t="s">
        <v>275</v>
      </c>
      <c r="E23" s="29" t="s">
        <v>335</v>
      </c>
      <c r="F23" s="21" t="s">
        <v>285</v>
      </c>
      <c r="G23" s="29" t="s">
        <v>336</v>
      </c>
      <c r="H23" s="21" t="s">
        <v>337</v>
      </c>
      <c r="I23" s="21" t="s">
        <v>280</v>
      </c>
      <c r="J23" s="29" t="s">
        <v>338</v>
      </c>
    </row>
    <row r="24" ht="38" customHeight="1" spans="1:10">
      <c r="A24" s="132" t="s">
        <v>255</v>
      </c>
      <c r="B24" s="21" t="s">
        <v>334</v>
      </c>
      <c r="C24" s="21" t="s">
        <v>317</v>
      </c>
      <c r="D24" s="21" t="s">
        <v>318</v>
      </c>
      <c r="E24" s="29" t="s">
        <v>339</v>
      </c>
      <c r="F24" s="21" t="s">
        <v>285</v>
      </c>
      <c r="G24" s="29" t="s">
        <v>340</v>
      </c>
      <c r="H24" s="21" t="s">
        <v>321</v>
      </c>
      <c r="I24" s="21" t="s">
        <v>322</v>
      </c>
      <c r="J24" s="29" t="s">
        <v>341</v>
      </c>
    </row>
    <row r="25" ht="38" customHeight="1" spans="1:10">
      <c r="A25" s="132" t="s">
        <v>255</v>
      </c>
      <c r="B25" s="21" t="s">
        <v>334</v>
      </c>
      <c r="C25" s="21" t="s">
        <v>329</v>
      </c>
      <c r="D25" s="21" t="s">
        <v>330</v>
      </c>
      <c r="E25" s="29" t="s">
        <v>342</v>
      </c>
      <c r="F25" s="21" t="s">
        <v>277</v>
      </c>
      <c r="G25" s="29" t="s">
        <v>332</v>
      </c>
      <c r="H25" s="21" t="s">
        <v>291</v>
      </c>
      <c r="I25" s="21" t="s">
        <v>280</v>
      </c>
      <c r="J25" s="29" t="s">
        <v>343</v>
      </c>
    </row>
    <row r="26" ht="38" customHeight="1" spans="1:10">
      <c r="A26" s="132" t="s">
        <v>255</v>
      </c>
      <c r="B26" s="21" t="s">
        <v>334</v>
      </c>
      <c r="C26" s="21" t="s">
        <v>329</v>
      </c>
      <c r="D26" s="21" t="s">
        <v>330</v>
      </c>
      <c r="E26" s="29" t="s">
        <v>344</v>
      </c>
      <c r="F26" s="21" t="s">
        <v>277</v>
      </c>
      <c r="G26" s="29" t="s">
        <v>332</v>
      </c>
      <c r="H26" s="21" t="s">
        <v>291</v>
      </c>
      <c r="I26" s="21" t="s">
        <v>322</v>
      </c>
      <c r="J26" s="29" t="s">
        <v>345</v>
      </c>
    </row>
    <row r="27" ht="38" customHeight="1" spans="1:10">
      <c r="A27" s="132" t="s">
        <v>262</v>
      </c>
      <c r="B27" s="21" t="s">
        <v>346</v>
      </c>
      <c r="C27" s="21" t="s">
        <v>274</v>
      </c>
      <c r="D27" s="21" t="s">
        <v>275</v>
      </c>
      <c r="E27" s="29" t="s">
        <v>347</v>
      </c>
      <c r="F27" s="21" t="s">
        <v>285</v>
      </c>
      <c r="G27" s="29">
        <v>1</v>
      </c>
      <c r="H27" s="21" t="s">
        <v>348</v>
      </c>
      <c r="I27" s="21" t="s">
        <v>280</v>
      </c>
      <c r="J27" s="29" t="s">
        <v>349</v>
      </c>
    </row>
    <row r="28" ht="38" customHeight="1" spans="1:10">
      <c r="A28" s="132" t="s">
        <v>262</v>
      </c>
      <c r="B28" s="21" t="s">
        <v>346</v>
      </c>
      <c r="C28" s="21" t="s">
        <v>274</v>
      </c>
      <c r="D28" s="21" t="s">
        <v>275</v>
      </c>
      <c r="E28" s="29" t="s">
        <v>350</v>
      </c>
      <c r="F28" s="21" t="s">
        <v>285</v>
      </c>
      <c r="G28" s="29" t="s">
        <v>351</v>
      </c>
      <c r="H28" s="21" t="s">
        <v>279</v>
      </c>
      <c r="I28" s="21" t="s">
        <v>280</v>
      </c>
      <c r="J28" s="29" t="s">
        <v>352</v>
      </c>
    </row>
    <row r="29" ht="38" customHeight="1" spans="1:10">
      <c r="A29" s="132" t="s">
        <v>262</v>
      </c>
      <c r="B29" s="21" t="s">
        <v>346</v>
      </c>
      <c r="C29" s="21" t="s">
        <v>274</v>
      </c>
      <c r="D29" s="21" t="s">
        <v>275</v>
      </c>
      <c r="E29" s="29" t="s">
        <v>353</v>
      </c>
      <c r="F29" s="21" t="s">
        <v>285</v>
      </c>
      <c r="G29" s="29">
        <v>1</v>
      </c>
      <c r="H29" s="21" t="s">
        <v>279</v>
      </c>
      <c r="I29" s="21" t="s">
        <v>280</v>
      </c>
      <c r="J29" s="29" t="s">
        <v>354</v>
      </c>
    </row>
    <row r="30" ht="38" customHeight="1" spans="1:10">
      <c r="A30" s="132" t="s">
        <v>262</v>
      </c>
      <c r="B30" s="21" t="s">
        <v>346</v>
      </c>
      <c r="C30" s="21" t="s">
        <v>274</v>
      </c>
      <c r="D30" s="21" t="s">
        <v>275</v>
      </c>
      <c r="E30" s="29" t="s">
        <v>355</v>
      </c>
      <c r="F30" s="21" t="s">
        <v>285</v>
      </c>
      <c r="G30" s="29">
        <v>1</v>
      </c>
      <c r="H30" s="21" t="s">
        <v>279</v>
      </c>
      <c r="I30" s="21" t="s">
        <v>280</v>
      </c>
      <c r="J30" s="29" t="s">
        <v>356</v>
      </c>
    </row>
    <row r="31" ht="38" customHeight="1" spans="1:10">
      <c r="A31" s="132" t="s">
        <v>262</v>
      </c>
      <c r="B31" s="21" t="s">
        <v>346</v>
      </c>
      <c r="C31" s="21" t="s">
        <v>274</v>
      </c>
      <c r="D31" s="21" t="s">
        <v>275</v>
      </c>
      <c r="E31" s="29" t="s">
        <v>357</v>
      </c>
      <c r="F31" s="21" t="s">
        <v>285</v>
      </c>
      <c r="G31" s="29">
        <v>1</v>
      </c>
      <c r="H31" s="21" t="s">
        <v>279</v>
      </c>
      <c r="I31" s="21" t="s">
        <v>280</v>
      </c>
      <c r="J31" s="29" t="s">
        <v>358</v>
      </c>
    </row>
    <row r="32" ht="38" customHeight="1" spans="1:10">
      <c r="A32" s="132" t="s">
        <v>262</v>
      </c>
      <c r="B32" s="21" t="s">
        <v>346</v>
      </c>
      <c r="C32" s="21" t="s">
        <v>274</v>
      </c>
      <c r="D32" s="21" t="s">
        <v>275</v>
      </c>
      <c r="E32" s="29" t="s">
        <v>359</v>
      </c>
      <c r="F32" s="21" t="s">
        <v>285</v>
      </c>
      <c r="G32" s="29" t="s">
        <v>85</v>
      </c>
      <c r="H32" s="21" t="s">
        <v>279</v>
      </c>
      <c r="I32" s="21" t="s">
        <v>280</v>
      </c>
      <c r="J32" s="29" t="s">
        <v>360</v>
      </c>
    </row>
    <row r="33" ht="38" customHeight="1" spans="1:10">
      <c r="A33" s="132" t="s">
        <v>262</v>
      </c>
      <c r="B33" s="21" t="s">
        <v>346</v>
      </c>
      <c r="C33" s="21" t="s">
        <v>274</v>
      </c>
      <c r="D33" s="21" t="s">
        <v>288</v>
      </c>
      <c r="E33" s="29" t="s">
        <v>361</v>
      </c>
      <c r="F33" s="21" t="s">
        <v>277</v>
      </c>
      <c r="G33" s="29" t="s">
        <v>332</v>
      </c>
      <c r="H33" s="21" t="s">
        <v>291</v>
      </c>
      <c r="I33" s="21" t="s">
        <v>280</v>
      </c>
      <c r="J33" s="29" t="s">
        <v>362</v>
      </c>
    </row>
    <row r="34" ht="38" customHeight="1" spans="1:10">
      <c r="A34" s="132" t="s">
        <v>262</v>
      </c>
      <c r="B34" s="21" t="s">
        <v>346</v>
      </c>
      <c r="C34" s="21" t="s">
        <v>274</v>
      </c>
      <c r="D34" s="21" t="s">
        <v>288</v>
      </c>
      <c r="E34" s="29" t="s">
        <v>363</v>
      </c>
      <c r="F34" s="21" t="s">
        <v>285</v>
      </c>
      <c r="G34" s="29" t="s">
        <v>290</v>
      </c>
      <c r="H34" s="21" t="s">
        <v>291</v>
      </c>
      <c r="I34" s="21" t="s">
        <v>280</v>
      </c>
      <c r="J34" s="29" t="s">
        <v>364</v>
      </c>
    </row>
    <row r="35" ht="38" customHeight="1" spans="1:10">
      <c r="A35" s="132" t="s">
        <v>262</v>
      </c>
      <c r="B35" s="21" t="s">
        <v>346</v>
      </c>
      <c r="C35" s="21" t="s">
        <v>274</v>
      </c>
      <c r="D35" s="21" t="s">
        <v>288</v>
      </c>
      <c r="E35" s="29" t="s">
        <v>365</v>
      </c>
      <c r="F35" s="21" t="s">
        <v>285</v>
      </c>
      <c r="G35" s="29" t="s">
        <v>290</v>
      </c>
      <c r="H35" s="21" t="s">
        <v>291</v>
      </c>
      <c r="I35" s="21" t="s">
        <v>280</v>
      </c>
      <c r="J35" s="29" t="s">
        <v>366</v>
      </c>
    </row>
    <row r="36" ht="38" customHeight="1" spans="1:10">
      <c r="A36" s="132" t="s">
        <v>262</v>
      </c>
      <c r="B36" s="21" t="s">
        <v>346</v>
      </c>
      <c r="C36" s="21" t="s">
        <v>274</v>
      </c>
      <c r="D36" s="21" t="s">
        <v>288</v>
      </c>
      <c r="E36" s="29" t="s">
        <v>367</v>
      </c>
      <c r="F36" s="21" t="s">
        <v>285</v>
      </c>
      <c r="G36" s="29" t="s">
        <v>290</v>
      </c>
      <c r="H36" s="21" t="s">
        <v>291</v>
      </c>
      <c r="I36" s="21" t="s">
        <v>280</v>
      </c>
      <c r="J36" s="29" t="s">
        <v>368</v>
      </c>
    </row>
    <row r="37" ht="38" customHeight="1" spans="1:10">
      <c r="A37" s="132" t="s">
        <v>262</v>
      </c>
      <c r="B37" s="21" t="s">
        <v>346</v>
      </c>
      <c r="C37" s="21" t="s">
        <v>274</v>
      </c>
      <c r="D37" s="21" t="s">
        <v>288</v>
      </c>
      <c r="E37" s="29" t="s">
        <v>369</v>
      </c>
      <c r="F37" s="21" t="s">
        <v>285</v>
      </c>
      <c r="G37" s="29" t="s">
        <v>290</v>
      </c>
      <c r="H37" s="21" t="s">
        <v>291</v>
      </c>
      <c r="I37" s="21" t="s">
        <v>280</v>
      </c>
      <c r="J37" s="29" t="s">
        <v>370</v>
      </c>
    </row>
    <row r="38" ht="38" customHeight="1" spans="1:10">
      <c r="A38" s="132" t="s">
        <v>262</v>
      </c>
      <c r="B38" s="21" t="s">
        <v>346</v>
      </c>
      <c r="C38" s="21" t="s">
        <v>274</v>
      </c>
      <c r="D38" s="21" t="s">
        <v>288</v>
      </c>
      <c r="E38" s="29" t="s">
        <v>371</v>
      </c>
      <c r="F38" s="21" t="s">
        <v>285</v>
      </c>
      <c r="G38" s="29" t="s">
        <v>290</v>
      </c>
      <c r="H38" s="21" t="s">
        <v>291</v>
      </c>
      <c r="I38" s="21" t="s">
        <v>280</v>
      </c>
      <c r="J38" s="29" t="s">
        <v>372</v>
      </c>
    </row>
    <row r="39" ht="38" customHeight="1" spans="1:10">
      <c r="A39" s="132" t="s">
        <v>262</v>
      </c>
      <c r="B39" s="21" t="s">
        <v>346</v>
      </c>
      <c r="C39" s="21" t="s">
        <v>274</v>
      </c>
      <c r="D39" s="21" t="s">
        <v>306</v>
      </c>
      <c r="E39" s="29" t="s">
        <v>373</v>
      </c>
      <c r="F39" s="21" t="s">
        <v>285</v>
      </c>
      <c r="G39" s="29" t="s">
        <v>374</v>
      </c>
      <c r="H39" s="21" t="s">
        <v>321</v>
      </c>
      <c r="I39" s="21" t="s">
        <v>322</v>
      </c>
      <c r="J39" s="29" t="s">
        <v>375</v>
      </c>
    </row>
    <row r="40" ht="38" customHeight="1" spans="1:10">
      <c r="A40" s="132" t="s">
        <v>262</v>
      </c>
      <c r="B40" s="21" t="s">
        <v>346</v>
      </c>
      <c r="C40" s="21" t="s">
        <v>274</v>
      </c>
      <c r="D40" s="21" t="s">
        <v>311</v>
      </c>
      <c r="E40" s="29" t="s">
        <v>312</v>
      </c>
      <c r="F40" s="21" t="s">
        <v>313</v>
      </c>
      <c r="G40" s="29" t="s">
        <v>376</v>
      </c>
      <c r="H40" s="21" t="s">
        <v>315</v>
      </c>
      <c r="I40" s="21" t="s">
        <v>280</v>
      </c>
      <c r="J40" s="29" t="s">
        <v>316</v>
      </c>
    </row>
    <row r="41" ht="38" customHeight="1" spans="1:10">
      <c r="A41" s="132" t="s">
        <v>262</v>
      </c>
      <c r="B41" s="21" t="s">
        <v>346</v>
      </c>
      <c r="C41" s="21" t="s">
        <v>317</v>
      </c>
      <c r="D41" s="21" t="s">
        <v>318</v>
      </c>
      <c r="E41" s="29" t="s">
        <v>377</v>
      </c>
      <c r="F41" s="21" t="s">
        <v>285</v>
      </c>
      <c r="G41" s="29" t="s">
        <v>378</v>
      </c>
      <c r="H41" s="21" t="s">
        <v>321</v>
      </c>
      <c r="I41" s="21" t="s">
        <v>280</v>
      </c>
      <c r="J41" s="29" t="s">
        <v>379</v>
      </c>
    </row>
    <row r="42" ht="38" customHeight="1" spans="1:10">
      <c r="A42" s="132" t="s">
        <v>262</v>
      </c>
      <c r="B42" s="21" t="s">
        <v>346</v>
      </c>
      <c r="C42" s="21" t="s">
        <v>317</v>
      </c>
      <c r="D42" s="21" t="s">
        <v>326</v>
      </c>
      <c r="E42" s="29" t="s">
        <v>380</v>
      </c>
      <c r="F42" s="21" t="s">
        <v>285</v>
      </c>
      <c r="G42" s="29" t="s">
        <v>381</v>
      </c>
      <c r="H42" s="21" t="s">
        <v>321</v>
      </c>
      <c r="I42" s="21" t="s">
        <v>322</v>
      </c>
      <c r="J42" s="29" t="s">
        <v>382</v>
      </c>
    </row>
    <row r="43" ht="38" customHeight="1" spans="1:10">
      <c r="A43" s="132" t="s">
        <v>262</v>
      </c>
      <c r="B43" s="21" t="s">
        <v>346</v>
      </c>
      <c r="C43" s="21" t="s">
        <v>329</v>
      </c>
      <c r="D43" s="21" t="s">
        <v>330</v>
      </c>
      <c r="E43" s="29" t="s">
        <v>383</v>
      </c>
      <c r="F43" s="21" t="s">
        <v>277</v>
      </c>
      <c r="G43" s="29" t="s">
        <v>384</v>
      </c>
      <c r="H43" s="21" t="s">
        <v>291</v>
      </c>
      <c r="I43" s="21" t="s">
        <v>280</v>
      </c>
      <c r="J43" s="29" t="s">
        <v>385</v>
      </c>
    </row>
  </sheetData>
  <mergeCells count="8">
    <mergeCell ref="A3:J3"/>
    <mergeCell ref="A4:H4"/>
    <mergeCell ref="A8:A22"/>
    <mergeCell ref="A23:A26"/>
    <mergeCell ref="A27:A43"/>
    <mergeCell ref="B8:B22"/>
    <mergeCell ref="B23:B26"/>
    <mergeCell ref="B27:B4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59292035398" defaultRowHeight="14.25" customHeight="1" outlineLevelCol="5"/>
  <cols>
    <col min="1" max="1" width="32.141592920354" customWidth="1"/>
    <col min="2" max="2" width="20.7079646017699" customWidth="1"/>
    <col min="3" max="3" width="32.141592920354" customWidth="1"/>
    <col min="4" max="4" width="27.7079646017699" customWidth="1"/>
    <col min="5" max="6" width="36.707964601769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386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387</v>
      </c>
      <c r="C3" s="120"/>
      <c r="D3" s="121"/>
      <c r="E3" s="121"/>
      <c r="F3" s="121"/>
    </row>
    <row r="4" ht="13.5" customHeight="1" spans="1:6">
      <c r="A4" s="5" t="s">
        <v>1</v>
      </c>
      <c r="B4" s="5" t="s">
        <v>388</v>
      </c>
      <c r="C4" s="116"/>
      <c r="D4" s="118"/>
      <c r="E4" s="118"/>
      <c r="F4" s="115" t="s">
        <v>2</v>
      </c>
    </row>
    <row r="5" ht="19.5" customHeight="1" spans="1:6">
      <c r="A5" s="122" t="s">
        <v>176</v>
      </c>
      <c r="B5" s="123" t="s">
        <v>72</v>
      </c>
      <c r="C5" s="122" t="s">
        <v>73</v>
      </c>
      <c r="D5" s="11" t="s">
        <v>389</v>
      </c>
      <c r="E5" s="12"/>
      <c r="F5" s="13"/>
    </row>
    <row r="6" ht="18.75" customHeight="1" spans="1:6">
      <c r="A6" s="124"/>
      <c r="B6" s="125"/>
      <c r="C6" s="124"/>
      <c r="D6" s="16" t="s">
        <v>56</v>
      </c>
      <c r="E6" s="11" t="s">
        <v>75</v>
      </c>
      <c r="F6" s="16" t="s">
        <v>76</v>
      </c>
    </row>
    <row r="7" ht="18.75" customHeight="1" spans="1:6">
      <c r="A7" s="65">
        <v>1</v>
      </c>
      <c r="B7" s="126" t="s">
        <v>83</v>
      </c>
      <c r="C7" s="65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8" t="s">
        <v>165</v>
      </c>
      <c r="B10" s="128" t="s">
        <v>165</v>
      </c>
      <c r="C10" s="129" t="s">
        <v>165</v>
      </c>
      <c r="D10" s="78"/>
      <c r="E10" s="78"/>
      <c r="F10" s="78"/>
    </row>
    <row r="11" customHeight="1" spans="1:1">
      <c r="A11" s="35" t="s">
        <v>390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0"/>
      <c r="C2" s="80"/>
      <c r="R2" s="3"/>
      <c r="S2" s="3" t="s">
        <v>391</v>
      </c>
    </row>
    <row r="3" ht="41.25" customHeight="1" spans="1:19">
      <c r="A3" s="70" t="str">
        <f>"2025"&amp;"年部门政府采购预算表"</f>
        <v>2025年部门政府采购预算表</v>
      </c>
      <c r="B3" s="63"/>
      <c r="C3" s="63"/>
      <c r="D3" s="4"/>
      <c r="E3" s="4"/>
      <c r="F3" s="4"/>
      <c r="G3" s="4"/>
      <c r="H3" s="4"/>
      <c r="I3" s="4"/>
      <c r="J3" s="4"/>
      <c r="K3" s="4"/>
      <c r="L3" s="4"/>
      <c r="M3" s="63"/>
      <c r="N3" s="4"/>
      <c r="O3" s="4"/>
      <c r="P3" s="63"/>
      <c r="Q3" s="4"/>
      <c r="R3" s="63"/>
      <c r="S3" s="63"/>
    </row>
    <row r="4" ht="18.75" customHeight="1" spans="1:19">
      <c r="A4" s="108" t="s">
        <v>1</v>
      </c>
      <c r="B4" s="82"/>
      <c r="C4" s="82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2</v>
      </c>
    </row>
    <row r="5" ht="15.75" customHeight="1" spans="1:19">
      <c r="A5" s="10" t="s">
        <v>175</v>
      </c>
      <c r="B5" s="83" t="s">
        <v>176</v>
      </c>
      <c r="C5" s="83" t="s">
        <v>392</v>
      </c>
      <c r="D5" s="84" t="s">
        <v>393</v>
      </c>
      <c r="E5" s="84" t="s">
        <v>394</v>
      </c>
      <c r="F5" s="84" t="s">
        <v>395</v>
      </c>
      <c r="G5" s="84" t="s">
        <v>396</v>
      </c>
      <c r="H5" s="84" t="s">
        <v>397</v>
      </c>
      <c r="I5" s="97" t="s">
        <v>183</v>
      </c>
      <c r="J5" s="97"/>
      <c r="K5" s="97"/>
      <c r="L5" s="97"/>
      <c r="M5" s="98"/>
      <c r="N5" s="97"/>
      <c r="O5" s="97"/>
      <c r="P5" s="105"/>
      <c r="Q5" s="97"/>
      <c r="R5" s="98"/>
      <c r="S5" s="74"/>
    </row>
    <row r="6" ht="17.25" customHeight="1" spans="1:19">
      <c r="A6" s="15"/>
      <c r="B6" s="85"/>
      <c r="C6" s="85"/>
      <c r="D6" s="86"/>
      <c r="E6" s="86"/>
      <c r="F6" s="86"/>
      <c r="G6" s="86"/>
      <c r="H6" s="86"/>
      <c r="I6" s="86" t="s">
        <v>56</v>
      </c>
      <c r="J6" s="86" t="s">
        <v>59</v>
      </c>
      <c r="K6" s="86" t="s">
        <v>398</v>
      </c>
      <c r="L6" s="86" t="s">
        <v>399</v>
      </c>
      <c r="M6" s="99" t="s">
        <v>400</v>
      </c>
      <c r="N6" s="100" t="s">
        <v>401</v>
      </c>
      <c r="O6" s="100"/>
      <c r="P6" s="106"/>
      <c r="Q6" s="100"/>
      <c r="R6" s="107"/>
      <c r="S6" s="87"/>
    </row>
    <row r="7" ht="54" customHeight="1" spans="1:19">
      <c r="A7" s="18"/>
      <c r="B7" s="87"/>
      <c r="C7" s="87"/>
      <c r="D7" s="88"/>
      <c r="E7" s="88"/>
      <c r="F7" s="88"/>
      <c r="G7" s="88"/>
      <c r="H7" s="88"/>
      <c r="I7" s="88"/>
      <c r="J7" s="88" t="s">
        <v>58</v>
      </c>
      <c r="K7" s="88"/>
      <c r="L7" s="88"/>
      <c r="M7" s="101"/>
      <c r="N7" s="88" t="s">
        <v>58</v>
      </c>
      <c r="O7" s="88" t="s">
        <v>65</v>
      </c>
      <c r="P7" s="87" t="s">
        <v>66</v>
      </c>
      <c r="Q7" s="88" t="s">
        <v>67</v>
      </c>
      <c r="R7" s="101" t="s">
        <v>68</v>
      </c>
      <c r="S7" s="87" t="s">
        <v>69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89"/>
      <c r="B9" s="90"/>
      <c r="C9" s="90"/>
      <c r="D9" s="91"/>
      <c r="E9" s="91"/>
      <c r="F9" s="91"/>
      <c r="G9" s="111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2" t="s">
        <v>165</v>
      </c>
      <c r="B10" s="93"/>
      <c r="C10" s="93"/>
      <c r="D10" s="94"/>
      <c r="E10" s="94"/>
      <c r="F10" s="94"/>
      <c r="G10" s="11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8" t="s">
        <v>402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s="35" t="s">
        <v>403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9"/>
      <c r="B2" s="80"/>
      <c r="C2" s="80"/>
      <c r="D2" s="80"/>
      <c r="E2" s="80"/>
      <c r="F2" s="80"/>
      <c r="G2" s="80"/>
      <c r="H2" s="79"/>
      <c r="I2" s="79"/>
      <c r="J2" s="79"/>
      <c r="K2" s="79"/>
      <c r="L2" s="79"/>
      <c r="M2" s="79"/>
      <c r="N2" s="95"/>
      <c r="O2" s="79"/>
      <c r="P2" s="79"/>
      <c r="Q2" s="80"/>
      <c r="R2" s="79"/>
      <c r="S2" s="103"/>
      <c r="T2" s="103" t="s">
        <v>404</v>
      </c>
    </row>
    <row r="3" ht="41.25" customHeight="1" spans="1:20">
      <c r="A3" s="70" t="str">
        <f>"2025"&amp;"年部门政府购买服务预算表"</f>
        <v>2025年部门政府购买服务预算表</v>
      </c>
      <c r="B3" s="63"/>
      <c r="C3" s="63"/>
      <c r="D3" s="63"/>
      <c r="E3" s="63"/>
      <c r="F3" s="63"/>
      <c r="G3" s="63"/>
      <c r="H3" s="81"/>
      <c r="I3" s="81"/>
      <c r="J3" s="81"/>
      <c r="K3" s="81"/>
      <c r="L3" s="81"/>
      <c r="M3" s="81"/>
      <c r="N3" s="96"/>
      <c r="O3" s="81"/>
      <c r="P3" s="81"/>
      <c r="Q3" s="63"/>
      <c r="R3" s="81"/>
      <c r="S3" s="96"/>
      <c r="T3" s="63"/>
    </row>
    <row r="4" ht="22.5" customHeight="1" spans="1:20">
      <c r="A4" s="71" t="s">
        <v>1</v>
      </c>
      <c r="B4" s="82"/>
      <c r="C4" s="82"/>
      <c r="D4" s="82"/>
      <c r="E4" s="82"/>
      <c r="F4" s="82"/>
      <c r="G4" s="82"/>
      <c r="H4" s="72"/>
      <c r="I4" s="72"/>
      <c r="J4" s="72"/>
      <c r="K4" s="72"/>
      <c r="L4" s="72"/>
      <c r="M4" s="72"/>
      <c r="N4" s="95"/>
      <c r="O4" s="79"/>
      <c r="P4" s="79"/>
      <c r="Q4" s="80"/>
      <c r="R4" s="79"/>
      <c r="S4" s="104"/>
      <c r="T4" s="103" t="s">
        <v>2</v>
      </c>
    </row>
    <row r="5" ht="24" customHeight="1" spans="1:20">
      <c r="A5" s="10" t="s">
        <v>175</v>
      </c>
      <c r="B5" s="83" t="s">
        <v>176</v>
      </c>
      <c r="C5" s="83" t="s">
        <v>392</v>
      </c>
      <c r="D5" s="83" t="s">
        <v>405</v>
      </c>
      <c r="E5" s="83" t="s">
        <v>406</v>
      </c>
      <c r="F5" s="83" t="s">
        <v>407</v>
      </c>
      <c r="G5" s="83" t="s">
        <v>408</v>
      </c>
      <c r="H5" s="84" t="s">
        <v>409</v>
      </c>
      <c r="I5" s="84" t="s">
        <v>410</v>
      </c>
      <c r="J5" s="97" t="s">
        <v>183</v>
      </c>
      <c r="K5" s="97"/>
      <c r="L5" s="97"/>
      <c r="M5" s="97"/>
      <c r="N5" s="98"/>
      <c r="O5" s="97"/>
      <c r="P5" s="97"/>
      <c r="Q5" s="105"/>
      <c r="R5" s="97"/>
      <c r="S5" s="98"/>
      <c r="T5" s="74"/>
    </row>
    <row r="6" ht="24" customHeight="1" spans="1:20">
      <c r="A6" s="15"/>
      <c r="B6" s="85"/>
      <c r="C6" s="85"/>
      <c r="D6" s="85"/>
      <c r="E6" s="85"/>
      <c r="F6" s="85"/>
      <c r="G6" s="85"/>
      <c r="H6" s="86"/>
      <c r="I6" s="86"/>
      <c r="J6" s="86" t="s">
        <v>56</v>
      </c>
      <c r="K6" s="86" t="s">
        <v>59</v>
      </c>
      <c r="L6" s="86" t="s">
        <v>398</v>
      </c>
      <c r="M6" s="86" t="s">
        <v>399</v>
      </c>
      <c r="N6" s="99" t="s">
        <v>400</v>
      </c>
      <c r="O6" s="100" t="s">
        <v>401</v>
      </c>
      <c r="P6" s="100"/>
      <c r="Q6" s="106"/>
      <c r="R6" s="100"/>
      <c r="S6" s="107"/>
      <c r="T6" s="87"/>
    </row>
    <row r="7" ht="54" customHeight="1" spans="1:20">
      <c r="A7" s="18"/>
      <c r="B7" s="87"/>
      <c r="C7" s="87"/>
      <c r="D7" s="87"/>
      <c r="E7" s="87"/>
      <c r="F7" s="87"/>
      <c r="G7" s="87"/>
      <c r="H7" s="88"/>
      <c r="I7" s="88"/>
      <c r="J7" s="88"/>
      <c r="K7" s="88" t="s">
        <v>58</v>
      </c>
      <c r="L7" s="88"/>
      <c r="M7" s="88"/>
      <c r="N7" s="101"/>
      <c r="O7" s="88" t="s">
        <v>58</v>
      </c>
      <c r="P7" s="88" t="s">
        <v>65</v>
      </c>
      <c r="Q7" s="87" t="s">
        <v>66</v>
      </c>
      <c r="R7" s="88" t="s">
        <v>67</v>
      </c>
      <c r="S7" s="101" t="s">
        <v>68</v>
      </c>
      <c r="T7" s="87" t="s">
        <v>69</v>
      </c>
    </row>
    <row r="8" ht="17.25" customHeight="1" spans="1:20">
      <c r="A8" s="19">
        <v>1</v>
      </c>
      <c r="B8" s="87">
        <v>2</v>
      </c>
      <c r="C8" s="19">
        <v>3</v>
      </c>
      <c r="D8" s="19">
        <v>4</v>
      </c>
      <c r="E8" s="87">
        <v>5</v>
      </c>
      <c r="F8" s="19">
        <v>6</v>
      </c>
      <c r="G8" s="19">
        <v>7</v>
      </c>
      <c r="H8" s="87">
        <v>8</v>
      </c>
      <c r="I8" s="19">
        <v>9</v>
      </c>
      <c r="J8" s="19">
        <v>10</v>
      </c>
      <c r="K8" s="87">
        <v>11</v>
      </c>
      <c r="L8" s="19">
        <v>12</v>
      </c>
      <c r="M8" s="19">
        <v>13</v>
      </c>
      <c r="N8" s="87">
        <v>14</v>
      </c>
      <c r="O8" s="19">
        <v>15</v>
      </c>
      <c r="P8" s="19">
        <v>16</v>
      </c>
      <c r="Q8" s="87">
        <v>17</v>
      </c>
      <c r="R8" s="19">
        <v>18</v>
      </c>
      <c r="S8" s="19">
        <v>19</v>
      </c>
      <c r="T8" s="19">
        <v>20</v>
      </c>
    </row>
    <row r="9" ht="21" customHeight="1" spans="1:20">
      <c r="A9" s="89"/>
      <c r="B9" s="90"/>
      <c r="C9" s="90"/>
      <c r="D9" s="90"/>
      <c r="E9" s="90"/>
      <c r="F9" s="90"/>
      <c r="G9" s="90"/>
      <c r="H9" s="91"/>
      <c r="I9" s="91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2" t="s">
        <v>165</v>
      </c>
      <c r="B10" s="93"/>
      <c r="C10" s="93"/>
      <c r="D10" s="93"/>
      <c r="E10" s="93"/>
      <c r="F10" s="93"/>
      <c r="G10" s="93"/>
      <c r="H10" s="94"/>
      <c r="I10" s="102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s="35" t="s">
        <v>411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59292035398" defaultRowHeight="14.25" customHeight="1" outlineLevelCol="4"/>
  <cols>
    <col min="1" max="1" width="37.7079646017699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69"/>
      <c r="E2" s="3" t="s">
        <v>412</v>
      </c>
    </row>
    <row r="3" ht="41.25" customHeight="1" spans="1:5">
      <c r="A3" s="70" t="str">
        <f>"2025"&amp;"年区对下转移支付预算表"</f>
        <v>2025年区对下转移支付预算表</v>
      </c>
      <c r="B3" s="4"/>
      <c r="C3" s="4"/>
      <c r="D3" s="4"/>
      <c r="E3" s="63"/>
    </row>
    <row r="4" ht="18" customHeight="1" spans="1:5">
      <c r="A4" s="71" t="s">
        <v>1</v>
      </c>
      <c r="B4" s="72"/>
      <c r="C4" s="72"/>
      <c r="D4" s="73"/>
      <c r="E4" s="8" t="s">
        <v>2</v>
      </c>
    </row>
    <row r="5" ht="19.5" customHeight="1" spans="1:5">
      <c r="A5" s="27" t="s">
        <v>413</v>
      </c>
      <c r="B5" s="11" t="s">
        <v>183</v>
      </c>
      <c r="C5" s="12"/>
      <c r="D5" s="12"/>
      <c r="E5" s="74"/>
    </row>
    <row r="6" ht="40.5" customHeight="1" spans="1:5">
      <c r="A6" s="19"/>
      <c r="B6" s="28" t="s">
        <v>56</v>
      </c>
      <c r="C6" s="10" t="s">
        <v>59</v>
      </c>
      <c r="D6" s="75" t="s">
        <v>398</v>
      </c>
      <c r="E6" s="76" t="s">
        <v>414</v>
      </c>
    </row>
    <row r="7" ht="19.5" customHeight="1" spans="1:5">
      <c r="A7" s="20">
        <v>1</v>
      </c>
      <c r="B7" s="20">
        <v>2</v>
      </c>
      <c r="C7" s="20">
        <v>3</v>
      </c>
      <c r="D7" s="77">
        <v>4</v>
      </c>
      <c r="E7" s="36">
        <v>5</v>
      </c>
    </row>
    <row r="8" ht="19.5" customHeight="1" spans="1:5">
      <c r="A8" s="29"/>
      <c r="B8" s="78"/>
      <c r="C8" s="78"/>
      <c r="D8" s="78"/>
      <c r="E8" s="78"/>
    </row>
    <row r="9" ht="19.5" customHeight="1" spans="1:5">
      <c r="A9" s="66"/>
      <c r="B9" s="78"/>
      <c r="C9" s="78"/>
      <c r="D9" s="78"/>
      <c r="E9" s="78"/>
    </row>
    <row r="10" customHeight="1" spans="1:1">
      <c r="A10" s="35" t="s">
        <v>415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5" width="23.5752212389381" customWidth="1"/>
    <col min="6" max="6" width="11.28318584070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416</v>
      </c>
    </row>
    <row r="3" ht="41.25" customHeight="1" spans="1:10">
      <c r="A3" s="62" t="str">
        <f>"2025"&amp;"年区对下转移支付绩效目标表"</f>
        <v>2025年区对下转移支付绩效目标表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">
        <v>1</v>
      </c>
    </row>
    <row r="5" ht="44.25" customHeight="1" spans="1:10">
      <c r="A5" s="64" t="s">
        <v>413</v>
      </c>
      <c r="B5" s="64" t="s">
        <v>264</v>
      </c>
      <c r="C5" s="64" t="s">
        <v>265</v>
      </c>
      <c r="D5" s="64" t="s">
        <v>266</v>
      </c>
      <c r="E5" s="64" t="s">
        <v>267</v>
      </c>
      <c r="F5" s="65" t="s">
        <v>268</v>
      </c>
      <c r="G5" s="64" t="s">
        <v>269</v>
      </c>
      <c r="H5" s="65" t="s">
        <v>270</v>
      </c>
      <c r="I5" s="65" t="s">
        <v>271</v>
      </c>
      <c r="J5" s="64" t="s">
        <v>272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29"/>
      <c r="B7" s="66"/>
      <c r="C7" s="66"/>
      <c r="D7" s="66"/>
      <c r="E7" s="67"/>
      <c r="F7" s="68"/>
      <c r="G7" s="67"/>
      <c r="H7" s="68"/>
      <c r="I7" s="68"/>
      <c r="J7" s="67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35" t="s">
        <v>417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47787610619" defaultRowHeight="14.25" customHeight="1"/>
  <cols>
    <col min="1" max="3" width="33.7079646017699" customWidth="1"/>
    <col min="4" max="4" width="45.5752212389381" customWidth="1"/>
    <col min="5" max="5" width="27.5752212389381" customWidth="1"/>
    <col min="6" max="6" width="21.7079646017699" customWidth="1"/>
    <col min="7" max="9" width="26.28318584070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">
        <v>1</v>
      </c>
      <c r="B4" s="45"/>
      <c r="C4" s="45"/>
      <c r="D4" s="46"/>
      <c r="F4" s="43"/>
      <c r="G4" s="42"/>
      <c r="H4" s="42"/>
      <c r="I4" s="61" t="s">
        <v>2</v>
      </c>
    </row>
    <row r="5" ht="28.5" customHeight="1" spans="1:9">
      <c r="A5" s="47" t="s">
        <v>175</v>
      </c>
      <c r="B5" s="48" t="s">
        <v>176</v>
      </c>
      <c r="C5" s="49" t="s">
        <v>419</v>
      </c>
      <c r="D5" s="47" t="s">
        <v>420</v>
      </c>
      <c r="E5" s="47" t="s">
        <v>421</v>
      </c>
      <c r="F5" s="47" t="s">
        <v>422</v>
      </c>
      <c r="G5" s="48" t="s">
        <v>423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396</v>
      </c>
      <c r="H6" s="48" t="s">
        <v>424</v>
      </c>
      <c r="I6" s="48" t="s">
        <v>425</v>
      </c>
    </row>
    <row r="7" ht="17.25" customHeight="1" spans="1:9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52" t="s">
        <v>87</v>
      </c>
      <c r="G7" s="52" t="s">
        <v>88</v>
      </c>
      <c r="H7" s="52" t="s">
        <v>89</v>
      </c>
      <c r="I7" s="52" t="s">
        <v>90</v>
      </c>
    </row>
    <row r="8" ht="19.5" customHeight="1" spans="1:9">
      <c r="A8" s="53"/>
      <c r="B8" s="31"/>
      <c r="C8" s="31"/>
      <c r="D8" s="29"/>
      <c r="E8" s="21"/>
      <c r="F8" s="54"/>
      <c r="G8" s="55"/>
      <c r="H8" s="56"/>
      <c r="I8" s="56"/>
    </row>
    <row r="9" ht="19.5" customHeight="1" spans="1:9">
      <c r="A9" s="57" t="s">
        <v>56</v>
      </c>
      <c r="B9" s="58"/>
      <c r="C9" s="58"/>
      <c r="D9" s="59"/>
      <c r="E9" s="60"/>
      <c r="F9" s="60"/>
      <c r="G9" s="55"/>
      <c r="H9" s="56"/>
      <c r="I9" s="56"/>
    </row>
    <row r="10" customHeight="1" spans="1:1">
      <c r="A10" s="35" t="s">
        <v>426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59292035398" defaultRowHeight="14.25" customHeight="1"/>
  <cols>
    <col min="1" max="1" width="19.283185840708" customWidth="1"/>
    <col min="2" max="2" width="33.8495575221239" customWidth="1"/>
    <col min="3" max="3" width="23.8495575221239" customWidth="1"/>
    <col min="4" max="4" width="11.141592920354" customWidth="1"/>
    <col min="5" max="5" width="17.7079646017699" customWidth="1"/>
    <col min="6" max="6" width="9.84955752212389" customWidth="1"/>
    <col min="7" max="7" width="17.7079646017699" customWidth="1"/>
    <col min="8" max="11" width="23.14159292035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247</v>
      </c>
      <c r="B5" s="9" t="s">
        <v>178</v>
      </c>
      <c r="C5" s="9" t="s">
        <v>248</v>
      </c>
      <c r="D5" s="10" t="s">
        <v>179</v>
      </c>
      <c r="E5" s="10" t="s">
        <v>180</v>
      </c>
      <c r="F5" s="10" t="s">
        <v>249</v>
      </c>
      <c r="G5" s="10" t="s">
        <v>250</v>
      </c>
      <c r="H5" s="27" t="s">
        <v>56</v>
      </c>
      <c r="I5" s="11" t="s">
        <v>428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2"/>
      <c r="I10" s="22"/>
      <c r="J10" s="22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2"/>
      <c r="I11" s="22"/>
      <c r="J11" s="22"/>
      <c r="K11" s="30"/>
    </row>
    <row r="12" customHeight="1" spans="1:1">
      <c r="A12" s="35" t="s">
        <v>429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15" sqref="C15"/>
    </sheetView>
  </sheetViews>
  <sheetFormatPr defaultColWidth="9.14159292035398" defaultRowHeight="14.25" customHeight="1" outlineLevelCol="6"/>
  <cols>
    <col min="1" max="1" width="35.283185840708" customWidth="1"/>
    <col min="2" max="4" width="28" customWidth="1"/>
    <col min="5" max="7" width="23.849557522123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430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248</v>
      </c>
      <c r="B5" s="9" t="s">
        <v>247</v>
      </c>
      <c r="C5" s="9" t="s">
        <v>178</v>
      </c>
      <c r="D5" s="10" t="s">
        <v>431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1" t="s">
        <v>432</v>
      </c>
      <c r="C9" s="21" t="s">
        <v>255</v>
      </c>
      <c r="D9" s="21" t="s">
        <v>433</v>
      </c>
      <c r="E9" s="22">
        <v>13000</v>
      </c>
      <c r="F9" s="22"/>
      <c r="G9" s="22"/>
    </row>
    <row r="10" ht="25" customHeight="1" spans="1:7">
      <c r="A10" s="23" t="s">
        <v>70</v>
      </c>
      <c r="B10" s="21" t="s">
        <v>434</v>
      </c>
      <c r="C10" s="21" t="s">
        <v>258</v>
      </c>
      <c r="D10" s="21" t="s">
        <v>433</v>
      </c>
      <c r="E10" s="22">
        <v>264000</v>
      </c>
      <c r="F10" s="22">
        <v>264000</v>
      </c>
      <c r="G10" s="22">
        <v>264000</v>
      </c>
    </row>
    <row r="11" ht="18.75" customHeight="1" spans="1:7">
      <c r="A11" s="23" t="s">
        <v>70</v>
      </c>
      <c r="B11" s="21" t="s">
        <v>434</v>
      </c>
      <c r="C11" s="21" t="s">
        <v>262</v>
      </c>
      <c r="D11" s="21" t="s">
        <v>433</v>
      </c>
      <c r="E11" s="22">
        <v>36000</v>
      </c>
      <c r="F11" s="22"/>
      <c r="G11" s="22"/>
    </row>
    <row r="12" ht="18.75" customHeight="1" spans="1:7">
      <c r="A12" s="24" t="s">
        <v>56</v>
      </c>
      <c r="B12" s="25" t="s">
        <v>435</v>
      </c>
      <c r="C12" s="25"/>
      <c r="D12" s="26"/>
      <c r="E12" s="22">
        <v>313000</v>
      </c>
      <c r="F12" s="22">
        <f>F10</f>
        <v>264000</v>
      </c>
      <c r="G12" s="22">
        <f>G10</f>
        <v>264000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Sugar</cp:lastModifiedBy>
  <dcterms:created xsi:type="dcterms:W3CDTF">2025-02-06T07:09:00Z</dcterms:created>
  <dcterms:modified xsi:type="dcterms:W3CDTF">2025-03-12T08:13:10Z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