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'部门项目支出绩效目标表05-2'!$A$6:$J$171</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<sst xmlns="http://schemas.openxmlformats.org/spreadsheetml/2006/main" count="2634" uniqueCount="745">
  <si>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</si>
  <si>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</si>
  <si>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</si>
  <si>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</si>
  <si>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</si>
  <si>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</si>
  <si>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</si>
  <si>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</si>
  <si>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</si>
  <si>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</si>
  <si>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</si>
  <si>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</si>
  <si>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</si>
  <si>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</si>
  <si>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</si>
  <si>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</si>
  <si>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</si>
  <si>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</si>
  <si>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</si>
  <si>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</si>
  <si>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</si>
  <si>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</si>
  <si>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</si>
  <si>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</si>
  <si>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</si>
  <si>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</si>
  <si>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</si>
  <si>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</si>
  <si>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</si>
  <si>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</si>
  <si>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</si>
  <si>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</si>
  <si>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</si>
  <si>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</si>
  <si>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</si>
  <si>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</si>
  <si>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</si>
  <si>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</si>
  <si>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</si>
  <si>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</si>
  <si>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</si>
  <si>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</si>
  <si>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</si>
  <si>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</si>
  <si>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</si>
  <si>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</si>
  <si>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</si>
  <si>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</si>
  <si>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</si>
  <si>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</si>
  <si>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</si>
  <si>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</si>
  <si>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</si>
  <si>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</si>
  <si>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</si>
  <si>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</si>
  <si>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</si>
  <si>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</si>
  <si>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</si>
  <si>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</si>
  <si>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</si>
  <si>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</si>
  <si>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</si>
  <si>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</si>
  <si>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</si>
  <si>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</si>
  <si>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</si>
  <si>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</si>
  <si>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</si>
  <si>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123</t>
  </si>
  <si>
    <t>昆明市五华区交通运输局</t>
  </si>
  <si>
    <t>123001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</si>
  <si>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</si>
  <si>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</si>
  <si>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</si>
  <si>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</si>
  <si>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</si>
  <si>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</si>
  <si>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</si>
  <si>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</si>
  <si>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</si>
  <si>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</si>
  <si>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</si>
  <si>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</si>
  <si>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</si>
  <si>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</si>
  <si>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</si>
  <si>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</si>
  <si>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</si>
  <si>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</si>
  <si>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</si>
  <si>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</si>
  <si>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</si>
  <si>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</si>
  <si>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</si>
  <si>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</si>
  <si>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</si>
  <si>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</si>
  <si>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</si>
  <si>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</si>
  <si>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</si>
  <si>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</si>
  <si>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</si>
  <si>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</si>
  <si>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</si>
  <si>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</si>
  <si>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</si>
  <si>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</si>
  <si>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</si>
  <si>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</si>
  <si>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</si>
  <si>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</si>
  <si>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</si>
  <si>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</si>
  <si>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</si>
  <si>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</si>
  <si>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</si>
  <si>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</si>
  <si>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214</t>
  </si>
  <si>
    <t>交通运输支出</t>
  </si>
  <si>
    <t>21401</t>
  </si>
  <si>
    <t>公路水路运输</t>
  </si>
  <si>
    <t>2140101</t>
  </si>
  <si>
    <t>行政运行</t>
  </si>
  <si>
    <t>2140104</t>
  </si>
  <si>
    <t>公路建设</t>
  </si>
  <si>
    <t>21402</t>
  </si>
  <si>
    <t>铁路运输</t>
  </si>
  <si>
    <t>2140299</t>
  </si>
  <si>
    <t>其他铁路运输支出</t>
  </si>
  <si>
    <t>21403</t>
  </si>
  <si>
    <t>民用航空运输</t>
  </si>
  <si>
    <t>2140399</t>
  </si>
  <si>
    <t>其他民用航空运输支出</t>
  </si>
  <si>
    <t>21499</t>
  </si>
  <si>
    <t>其他交通运输支出</t>
  </si>
  <si>
    <t>2149999</t>
  </si>
  <si>
    <t>221</t>
  </si>
  <si>
    <t>住房保障支出</t>
  </si>
  <si>
    <t>22102</t>
  </si>
  <si>
    <t>住房改革支出</t>
  </si>
  <si>
    <t>2210201</t>
  </si>
  <si>
    <t>住房公积金</t>
  </si>
  <si>
    <t>229</t>
  </si>
  <si>
    <t>22999</t>
  </si>
  <si>
    <t>2299999</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</si>
  <si>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</si>
  <si>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</si>
  <si>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</si>
  <si>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</si>
  <si>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</si>
  <si>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</si>
  <si>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</si>
  <si>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</si>
  <si>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</si>
  <si>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</si>
  <si>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</si>
  <si>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</si>
  <si>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</si>
  <si>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</si>
  <si>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</si>
  <si>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</si>
  <si>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</si>
  <si>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</si>
  <si>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</si>
  <si>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</si>
  <si>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</si>
  <si>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</si>
  <si>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</si>
  <si>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</si>
  <si>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</si>
  <si>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</si>
  <si>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</si>
  <si>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</si>
  <si>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</si>
  <si>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</si>
  <si>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</si>
  <si>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</si>
  <si>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</si>
  <si>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</si>
  <si>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</si>
  <si>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</si>
  <si>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</si>
  <si>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</si>
  <si>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</si>
  <si>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</si>
  <si>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</si>
  <si>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</si>
  <si>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</si>
  <si>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</si>
  <si>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</si>
  <si>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</si>
  <si>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备注：昆明市五华区交通运输局无2025年一般公共预算“三公”经费支出预算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</si>
  <si>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</si>
  <si>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</si>
  <si>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</si>
  <si>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</si>
  <si>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</si>
  <si>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</si>
  <si>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</si>
  <si>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</si>
  <si>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</si>
  <si>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</si>
  <si>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</si>
  <si>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</si>
  <si>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</si>
  <si>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</si>
  <si>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</si>
  <si>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</si>
  <si>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</si>
  <si>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</si>
  <si>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</si>
  <si>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530102210000000004492</t>
  </si>
  <si>
    <t>行政人员工资支出</t>
  </si>
  <si>
    <t>30101</t>
  </si>
  <si>
    <t>基本工资</t>
  </si>
  <si>
    <t>30102</t>
  </si>
  <si>
    <t>津贴补贴</t>
  </si>
  <si>
    <t>30103</t>
  </si>
  <si>
    <t>奖金</t>
  </si>
  <si>
    <t>530102210000000004494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</si>
  <si>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</si>
  <si>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</si>
  <si>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</si>
  <si>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</si>
  <si>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</si>
  <si>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</si>
  <si>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</si>
  <si>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</si>
  <si>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</si>
  <si>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</si>
  <si>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</si>
  <si>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530102210000000004495</t>
  </si>
  <si>
    <t>30113</t>
  </si>
  <si>
    <t>530102210000000004498</t>
  </si>
  <si>
    <t>公务交通补贴</t>
  </si>
  <si>
    <t>30239</t>
  </si>
  <si>
    <t>其他交通费用</t>
  </si>
  <si>
    <t>530102210000000004499</t>
  </si>
  <si>
    <t>工会经费</t>
  </si>
  <si>
    <t>30228</t>
  </si>
  <si>
    <t>530102210000000004502</t>
  </si>
  <si>
    <t>一般公用经费</t>
  </si>
  <si>
    <t>30201</t>
  </si>
  <si>
    <t>办公费</t>
  </si>
  <si>
    <t>30205</t>
  </si>
  <si>
    <t>水费</t>
  </si>
  <si>
    <t>30207</t>
  </si>
  <si>
    <t>邮电费</t>
  </si>
  <si>
    <t>30211</t>
  </si>
  <si>
    <t>差旅费</t>
  </si>
  <si>
    <t>30213</t>
  </si>
  <si>
    <t>维修（护）费</t>
  </si>
  <si>
    <t>30229</t>
  </si>
  <si>
    <t>福利费</t>
  </si>
  <si>
    <t>30299</t>
  </si>
  <si>
    <t>其他商品和服务支出</t>
  </si>
  <si>
    <t>530102231100001327405</t>
  </si>
  <si>
    <t>离退休人员支出</t>
  </si>
  <si>
    <t>30305</t>
  </si>
  <si>
    <t>生活补助</t>
  </si>
  <si>
    <t>530102231100001413980</t>
  </si>
  <si>
    <t>行政人员绩效奖励</t>
  </si>
  <si>
    <t>530102231100001462514</t>
  </si>
  <si>
    <t>离退休及特殊人员福利费</t>
  </si>
  <si>
    <t>530102241100002203913</t>
  </si>
  <si>
    <t>其他人员支出</t>
  </si>
  <si>
    <t>30199</t>
  </si>
  <si>
    <t>其他工资福利支出</t>
  </si>
  <si>
    <t>预算05-1表</t>
  </si>
  <si>
    <t>项目分类</t>
  </si>
  <si>
    <t>项目单位</t>
  </si>
  <si>
    <t>经济科目编码</t>
  </si>
  <si>
    <t>经济科目名称</t>
  </si>
  <si>
    <t>本年拨款</t>
  </si>
  <si>
    <t>其中：本次下达</t>
  </si>
  <si>
    <t>其他公用支出</t>
  </si>
  <si>
    <t>530102251100003868667</t>
  </si>
  <si>
    <t>食堂运行经费</t>
  </si>
  <si>
    <t>530102251100003868742</t>
  </si>
  <si>
    <t>党建经费</t>
  </si>
  <si>
    <t>其他运转类</t>
  </si>
  <si>
    <t>530102251100003872400</t>
  </si>
  <si>
    <t>昆明市五华区交通运输局路政大队辅助执法保安服务项目资金</t>
  </si>
  <si>
    <t>30227</t>
  </si>
  <si>
    <t>委托业务费</t>
  </si>
  <si>
    <t>专项业务类</t>
  </si>
  <si>
    <t>530102241100002198969</t>
  </si>
  <si>
    <t>法律顾问服务经费</t>
  </si>
  <si>
    <t>530102241100002265481</t>
  </si>
  <si>
    <t>安全生产管理经费</t>
  </si>
  <si>
    <t>530102241100002265554</t>
  </si>
  <si>
    <t>政法法规科经费</t>
  </si>
  <si>
    <t>530102241100002265681</t>
  </si>
  <si>
    <t>质量监督工作经费</t>
  </si>
  <si>
    <t>530102241100002310134</t>
  </si>
  <si>
    <t>非现场执法系统专项经费</t>
  </si>
  <si>
    <t>530102241100002326657</t>
  </si>
  <si>
    <t>省交通厅视频会议网络专线资金</t>
  </si>
  <si>
    <t>530102251100003870803</t>
  </si>
  <si>
    <t>五华区低空基础设施布局规划(前期工作)专项资金</t>
  </si>
  <si>
    <t>30905</t>
  </si>
  <si>
    <t>基础设施建设</t>
  </si>
  <si>
    <t>530102251100003870825</t>
  </si>
  <si>
    <t>五华区“十五五”综合交通运输发展规划及2035远景目标规划编制专项资金</t>
  </si>
  <si>
    <t>530102251100003870854</t>
  </si>
  <si>
    <t>云冶铁路改造及大漾田交通枢纽TOD项目(前期工作)专项资金</t>
  </si>
  <si>
    <t>530102251100003870889</t>
  </si>
  <si>
    <t>省市联动义务植树轿子雪山旅游专线绿化建设用地租地经费</t>
  </si>
  <si>
    <t>530102251100003871120</t>
  </si>
  <si>
    <t>农村公路养护专项资金、水毁等应急经费</t>
  </si>
  <si>
    <t>530102251100003871411</t>
  </si>
  <si>
    <t>五华区2024年30户以上自然村通硬化路工程专项资金</t>
  </si>
  <si>
    <t>530102251100003871466</t>
  </si>
  <si>
    <t>落水洞片区路网建设项目（前期工作）专项资金</t>
  </si>
  <si>
    <t>530102251100003871663</t>
  </si>
  <si>
    <t>内控制度建设及审计经费</t>
  </si>
  <si>
    <t>530102251100003872293</t>
  </si>
  <si>
    <t>五华区公路路政管理大队运行经费</t>
  </si>
  <si>
    <t>530102251100003872561</t>
  </si>
  <si>
    <t>2025年执法工作经费</t>
  </si>
  <si>
    <t>39999</t>
  </si>
  <si>
    <t>530102251100003873594</t>
  </si>
  <si>
    <t>事业发展中心开办资金</t>
  </si>
  <si>
    <t>预算05-2表</t>
  </si>
  <si>
    <t>项目年度绩效目标</t>
  </si>
  <si>
    <t>一级指标</t>
  </si>
  <si>
    <t>二级指标</t>
  </si>
  <si>
    <t>三级指标</t>
  </si>
  <si>
    <t>指标性质</t>
  </si>
  <si>
    <t>指标值</t>
  </si>
  <si>
    <t>度量单位</t>
  </si>
  <si>
    <t>指标属性</t>
  </si>
  <si>
    <t>指标内容</t>
  </si>
  <si>
    <t>根据2024年巡察指出问题，聘请第三方对单位开展全面的风险梳理，2025年建立系统的内部控制体系一套，完善业务流程体系，优化内部管理，并针对制度执行进行评估和内部审计至少1次，杜绝风险滋生，优化内部管理。</t>
  </si>
  <si>
    <t>产出指标</t>
  </si>
  <si>
    <t>数量指标</t>
  </si>
  <si>
    <t>制定内控制度数量</t>
  </si>
  <si>
    <t>=</t>
  </si>
  <si>
    <t>套</t>
  </si>
  <si>
    <t>定量指标</t>
  </si>
  <si>
    <t>制定完整内控制定，满足使用需要。</t>
  </si>
  <si>
    <t>内部审计次数</t>
  </si>
  <si>
    <t>&gt;=</t>
  </si>
  <si>
    <t>次/年</t>
  </si>
  <si>
    <t>2025年开展内部审计次数</t>
  </si>
  <si>
    <t>质量指标</t>
  </si>
  <si>
    <t>成果验收合格率</t>
  </si>
  <si>
    <t>100</t>
  </si>
  <si>
    <t>%</t>
  </si>
  <si>
    <t>内控制度成果验收合格率</t>
  </si>
  <si>
    <t>时效指标</t>
  </si>
  <si>
    <t>项目完成时限</t>
  </si>
  <si>
    <t>月</t>
  </si>
  <si>
    <t>年内完成内控制度体系及审计</t>
  </si>
  <si>
    <t>成本指标</t>
  </si>
  <si>
    <t>经济成本指标</t>
  </si>
  <si>
    <t>&lt;=</t>
  </si>
  <si>
    <t>预算下达数</t>
  </si>
  <si>
    <t>元</t>
  </si>
  <si>
    <t>年度使用费用控制在预算下达数内</t>
  </si>
  <si>
    <t>效益指标</t>
  </si>
  <si>
    <t>社会效益</t>
  </si>
  <si>
    <t>行政工作能力</t>
  </si>
  <si>
    <t>提升</t>
  </si>
  <si>
    <t>是/否</t>
  </si>
  <si>
    <t>定性指标</t>
  </si>
  <si>
    <t>通过内控制度建设提升行政工作能力</t>
  </si>
  <si>
    <t>可持续影响</t>
  </si>
  <si>
    <t>内控制度体系</t>
  </si>
  <si>
    <t>完善</t>
  </si>
  <si>
    <t>完善和优化内部管理</t>
  </si>
  <si>
    <t>满意度指标</t>
  </si>
  <si>
    <t>服务对象满意度</t>
  </si>
  <si>
    <t>服务对象满意</t>
  </si>
  <si>
    <t>90</t>
  </si>
  <si>
    <t>1.对超限运输违法行为进行非现场监管，在王筇路设置公路超限检测技术监控设施,对通行货运车辆进行称重检测并记录超限运输违法事实，作为认定违法行为和实施行政处罚的依据。一是完成非现场执法设施路面部分、执法中心设施和中心监控系统三大部分的安装；二是道路非现场执法系统经质量检验机构检验合格，安装验收合格率100%；
2.提升信息化治超水平,实现“机器换人”,更好地保护人民群众生命财产安全和公路基础设施完好。
3.综合满意度达90%以上。</t>
  </si>
  <si>
    <t>安装中心监控系统数</t>
  </si>
  <si>
    <t>用于反映中心监控系统</t>
  </si>
  <si>
    <t>安装执法中心系统数</t>
  </si>
  <si>
    <t>用于反映执法中心安装调试</t>
  </si>
  <si>
    <t>安装道路非现场执法系统数</t>
  </si>
  <si>
    <t>用于反映王筇线非现场执法系统</t>
  </si>
  <si>
    <t>安装验收合格率</t>
  </si>
  <si>
    <t>用于反映设备合格率</t>
  </si>
  <si>
    <t>项目完成及时率</t>
  </si>
  <si>
    <t>年度内</t>
  </si>
  <si>
    <t>用于反映项目完成及时性</t>
  </si>
  <si>
    <t>年度预算批复数</t>
  </si>
  <si>
    <t>用于反映成本节约情况。</t>
  </si>
  <si>
    <t>提升信息化治超水平</t>
  </si>
  <si>
    <t>效果良好</t>
  </si>
  <si>
    <t>加强重点区域监控改造，保护人民生命财产，保障设施完好</t>
  </si>
  <si>
    <t>用于反映服务对象满意度</t>
  </si>
  <si>
    <t>在时限内，满足规范要求，完成方案编制1个，持续发挥项目效益达3年以上，改善出行条件，服务对象满意度达95%以上。实现完善的交通网络，增强区域连接性，促进区域人居、生态、产业同步发展提升；促进区域一体化；推动经济发展。</t>
  </si>
  <si>
    <t>方案编制</t>
  </si>
  <si>
    <t>个</t>
  </si>
  <si>
    <t>是否完成编制</t>
  </si>
  <si>
    <t>满足相关行业要求</t>
  </si>
  <si>
    <t>95</t>
  </si>
  <si>
    <t>是否满足</t>
  </si>
  <si>
    <t>项目及时率</t>
  </si>
  <si>
    <t>实际支出不超预算数。</t>
  </si>
  <si>
    <t>完善规划</t>
  </si>
  <si>
    <t>是否完善规划</t>
  </si>
  <si>
    <t>项目持续发挥作用期限</t>
  </si>
  <si>
    <t>年</t>
  </si>
  <si>
    <t xml:space="preserve">用于反映持续发挥作用情况
</t>
  </si>
  <si>
    <t>服务对象是否满意</t>
  </si>
  <si>
    <t xml:space="preserve">开通网络运营商的专网，保证与上级交通部门的视频会议正常运行，受益对象综合满意度达90%以上。一是租用2MMSTP点对点专网一条；二是专网运行平稳，不出现断网、卡顿等情况；三是专网运行时间1年。
</t>
  </si>
  <si>
    <t>开通专线网络条数</t>
  </si>
  <si>
    <t>条</t>
  </si>
  <si>
    <t>省交通厅视频会议网络专线</t>
  </si>
  <si>
    <t>网络专线运行</t>
  </si>
  <si>
    <t>平稳运行</t>
  </si>
  <si>
    <t>是否</t>
  </si>
  <si>
    <t>保障网络正常使用</t>
  </si>
  <si>
    <t>专网运行时间</t>
  </si>
  <si>
    <t>年度预算批复</t>
  </si>
  <si>
    <t>用于反映预算完成执行情况。</t>
  </si>
  <si>
    <t>保障交通运输部门视频会议召开</t>
  </si>
  <si>
    <t>有效保障</t>
  </si>
  <si>
    <t>保障视频会议顺利召开</t>
  </si>
  <si>
    <t>网络专线使用人员满意度</t>
  </si>
  <si>
    <t>"按照2025年度工作计划完成路政大队路政巡查不少于200次、路政管理、行政审批等日常工作、完成开展宣传次数不小于1次、“联合治超”等专项工作，加强对辖区内违法超限超载、货车非法改装等违法行为的管理查处，完成联合治超工作开展次数不小于120次、保障辖区内道路路况使用正常。完成专业设备保养数量1个、租用卸货场地数量1个、租用治超站点场地数量1个。</t>
  </si>
  <si>
    <t>专业设备保养数量</t>
  </si>
  <si>
    <t>用于反映国家规定进行的大秤年度检测次数</t>
  </si>
  <si>
    <t>租用卸货场地数量</t>
  </si>
  <si>
    <t>用于反映租用卸货场地数量</t>
  </si>
  <si>
    <t>租用治超站点场地数量</t>
  </si>
  <si>
    <t>用于反映租用治超站点场地数量</t>
  </si>
  <si>
    <t>道路巡查次数</t>
  </si>
  <si>
    <t>200</t>
  </si>
  <si>
    <t>次</t>
  </si>
  <si>
    <t>用于反映道路巡查次数</t>
  </si>
  <si>
    <t>联合治超工作开展次数</t>
  </si>
  <si>
    <t>120</t>
  </si>
  <si>
    <t>用于反映联合治超工作开展次数</t>
  </si>
  <si>
    <t>宣传工作开展次数</t>
  </si>
  <si>
    <t>用于反映宣传工作开展次数</t>
  </si>
  <si>
    <t>工作人员培训次数</t>
  </si>
  <si>
    <t>用于反映路政工作人员培训次数</t>
  </si>
  <si>
    <t>宣传内容知晓率</t>
  </si>
  <si>
    <t>用于反映辖区内宣传工作覆盖率</t>
  </si>
  <si>
    <t>路政巡查完成率</t>
  </si>
  <si>
    <t xml:space="preserve">用于反映路政巡查完成率
</t>
  </si>
  <si>
    <t>联合治超工作合格率</t>
  </si>
  <si>
    <t>用于反映辖区内开展联合治超工作合格率</t>
  </si>
  <si>
    <t>日常巡查按时完成率</t>
  </si>
  <si>
    <t xml:space="preserve">用于反映日常巡查按时完成率
</t>
  </si>
  <si>
    <t>预算批复数</t>
  </si>
  <si>
    <t xml:space="preserve">用于反映预算完成执行情况
</t>
  </si>
  <si>
    <t>保障国家路产路权不受侵害</t>
  </si>
  <si>
    <t>用于反映辖区内道路完整、完好率。</t>
  </si>
  <si>
    <t>加强治超工作，保证道路安全使用</t>
  </si>
  <si>
    <t>辖区社会公众满意度</t>
  </si>
  <si>
    <t xml:space="preserve">用于反应辖区社会公众满意度
</t>
  </si>
  <si>
    <t>按照2025年度工作计划完成路政大队路政巡查不少于200次、路政管理、行政审批等日常工作、完成开展宣传次数不小于1次、“联合治超”等专项工作，加强对辖区内违法超限超载、货车非法改装等违法行为的管理查处，完成联合治超工作开展次数不小于120次、路政案件处置率达到95%，保障辖区内道路路况使用正常。</t>
  </si>
  <si>
    <t>路政巡查次数</t>
  </si>
  <si>
    <t xml:space="preserve">全年路政巡查次数
</t>
  </si>
  <si>
    <t>路政执法次数</t>
  </si>
  <si>
    <t>用于反映2025年路政执法次数</t>
  </si>
  <si>
    <t>路政案件处置率</t>
  </si>
  <si>
    <t>用于反映2025年政案件处置率</t>
  </si>
  <si>
    <t>用于反映辖区内路政巡查完成率</t>
  </si>
  <si>
    <t>联合治超工作完成率</t>
  </si>
  <si>
    <t>用于反映辖区内开展联合治超工作完成率</t>
  </si>
  <si>
    <t>用于反映2025年日常巡查工作完成情况</t>
  </si>
  <si>
    <t>路政案件处置及时性</t>
  </si>
  <si>
    <t>及时</t>
  </si>
  <si>
    <t>用于反映2025年路政案件处工作完成情况</t>
  </si>
  <si>
    <t xml:space="preserve">	反映成本节约情况</t>
  </si>
  <si>
    <t xml:space="preserve">有效	</t>
  </si>
  <si>
    <t>加强路政执法工作，保障道路安全</t>
  </si>
  <si>
    <t>有效</t>
  </si>
  <si>
    <t>用于反映路政执法工作，保障道路安全</t>
  </si>
  <si>
    <t xml:space="preserve">辖区社会公众满意度	</t>
  </si>
  <si>
    <t>辖区社会群众满意度</t>
  </si>
  <si>
    <t>按照2025年度工作计划完成路政大队路政巡查、路政管理、行政审批等日常工作；完成宣传、“联合治超”森林防火等专项工作；保障辅助执法人员10人，工作完成率100%，工作完成及时率100%，满意度达到95%；加强对辖区内违法超限超载、货车非法改装等违法行为的管理查处，保障辖区内道路路况使用正常，有效提升路政管理水平。</t>
  </si>
  <si>
    <t>辅助执法人员数量</t>
  </si>
  <si>
    <t>人</t>
  </si>
  <si>
    <t xml:space="preserve">用于反映路政辅助执法人员数量	</t>
  </si>
  <si>
    <t>路政巡查工作完成率</t>
  </si>
  <si>
    <t xml:space="preserve">用于反映项目完成质量	</t>
  </si>
  <si>
    <t>用于反映项目完成质量</t>
  </si>
  <si>
    <t>保安人员专业知识培训覆盖率</t>
  </si>
  <si>
    <t>用于反映路政辅助执法人员的专业水平</t>
  </si>
  <si>
    <t>工作完成及时率</t>
  </si>
  <si>
    <t xml:space="preserve">用于反映项目完成时限	</t>
  </si>
  <si>
    <t>预算批复指数</t>
  </si>
  <si>
    <t xml:space="preserve">反映财政下达预算数	</t>
  </si>
  <si>
    <t>有效保障辖区内道路路况使用正常</t>
  </si>
  <si>
    <t>反映有效保障辖区内道路路况使用正常</t>
  </si>
  <si>
    <t>治理货车超限超载整体效果</t>
  </si>
  <si>
    <t>效果明显</t>
  </si>
  <si>
    <t>保安服务与路政执法辅助工作协同机制</t>
  </si>
  <si>
    <t>反映道路管理工作有序开展是否得到有效保障</t>
  </si>
  <si>
    <t xml:space="preserve">受益人员满意度	</t>
  </si>
  <si>
    <t>完成普吉一组轿子雪山旅游专线2025年绿化建设用地租地费用支付以及2023年和2024年应付未付土地租金支付，提升沿线生态景观，促进社会的和谐发展。</t>
  </si>
  <si>
    <t>租地面积</t>
  </si>
  <si>
    <t>300</t>
  </si>
  <si>
    <t>平方米</t>
  </si>
  <si>
    <t>反映租赁土地面积情况</t>
  </si>
  <si>
    <t>计划应付未付以前年度尾款</t>
  </si>
  <si>
    <t>1.8</t>
  </si>
  <si>
    <t>万元</t>
  </si>
  <si>
    <t>应付未付2023年和2024年土地租赁费</t>
  </si>
  <si>
    <t>租金支付完成率</t>
  </si>
  <si>
    <t>反应租金支付情况</t>
  </si>
  <si>
    <t>付款手续完整</t>
  </si>
  <si>
    <t>完整</t>
  </si>
  <si>
    <t>反应支付手续是否完整</t>
  </si>
  <si>
    <t>付款单据真实合法</t>
  </si>
  <si>
    <t>真实合法</t>
  </si>
  <si>
    <t>反应付款单据是否合法</t>
  </si>
  <si>
    <t>资金支付及时率</t>
  </si>
  <si>
    <t>反应资金支付的及时率</t>
  </si>
  <si>
    <t>2.4</t>
  </si>
  <si>
    <t>反映成本是否控制在预算标准范围内</t>
  </si>
  <si>
    <t>促进社会和谐发展</t>
  </si>
  <si>
    <t>有效促进</t>
  </si>
  <si>
    <t>反应社会的发展</t>
  </si>
  <si>
    <t>受益人群满意度</t>
  </si>
  <si>
    <t>调查人群中对设施建设或设施运行的满意度。</t>
  </si>
  <si>
    <t>1.贯彻落实上级部门关于法治宣传教育的决策部署，推进普法强基行动，开展普法宣传工作。一是开展交通运输法制宣传活动不少于2次，工程建设从业单位法治宣传覆盖率达100%；二是购置法制宣传品一批；三是交通运输法制政策知晓率达90%以上；
2.受益对象综合满意度达90%以上</t>
  </si>
  <si>
    <t>开展法治宣传活动次数</t>
  </si>
  <si>
    <t>用于反映交通运输领域法制宣传开展情况。</t>
  </si>
  <si>
    <t>购置法制宣传品数量</t>
  </si>
  <si>
    <t>用于反映法制宣传开展情况。</t>
  </si>
  <si>
    <t>工程建设从业单位法治宣传覆盖率</t>
  </si>
  <si>
    <t>用于反映法制宣传效果情况。</t>
  </si>
  <si>
    <t>用于反映项目完成情况</t>
  </si>
  <si>
    <t>用于反映预算执行情况</t>
  </si>
  <si>
    <t>交通运输法制政策知晓率</t>
  </si>
  <si>
    <t>&gt;</t>
  </si>
  <si>
    <t>用于反映交通运输法律法规宣传开展情况。</t>
  </si>
  <si>
    <t>保障依法行政率，提高政府法律意识。</t>
  </si>
  <si>
    <t>显著提高</t>
  </si>
  <si>
    <t>用于保障政府依法行政率，提高政府法律意识。</t>
  </si>
  <si>
    <t>受益对象综合满意度</t>
  </si>
  <si>
    <t>提升工程项目从业单位法治宣传服务满意度。</t>
  </si>
  <si>
    <t>做好本部门人员、公用经费保障，按规定落实干部职工各项待遇，支持部门正常履职。</t>
  </si>
  <si>
    <t>完成党建工作</t>
  </si>
  <si>
    <t>党建工作完成情况</t>
  </si>
  <si>
    <t>部门运转</t>
  </si>
  <si>
    <t>正常运转</t>
  </si>
  <si>
    <t>反映部门（单位）正常运转情况</t>
  </si>
  <si>
    <t>反映社会公众对部门（单位）履职情况的满意程度。</t>
  </si>
  <si>
    <t>在时限内，满足规范要求，完成方案编制1个，持续发挥项目效益达2年以上，改善出行条件，服务对象满意度达95%以上。实现完善的交通网络，增强区域连接性，促进区域人居、生态、产业同步发展提升；促进区域一体化；推动经济发展。</t>
  </si>
  <si>
    <t>完成规划方案编制</t>
  </si>
  <si>
    <t>规划方案编制</t>
  </si>
  <si>
    <t>通过专家评审</t>
  </si>
  <si>
    <t>规划方案是否通过专家评审</t>
  </si>
  <si>
    <t>方案完成及时率</t>
  </si>
  <si>
    <t>年初批复预算数</t>
  </si>
  <si>
    <t>项目预算经济成本</t>
  </si>
  <si>
    <t>五华区交通设计布局规划</t>
  </si>
  <si>
    <t>合理布局五华区交通设施</t>
  </si>
  <si>
    <t>是否合理规划五华区交通设施</t>
  </si>
  <si>
    <t>群众满意度</t>
  </si>
  <si>
    <t>昆明市五华区综合交通运输事业发展中心20205年完成人员招聘6人并进行业务培训，车辆租赁1辆，保障初期运营工作顺利进行，确保单位在成立初期能够正常运转，提供相应行政服务，履行工作职责。</t>
  </si>
  <si>
    <t>工作人员数量</t>
  </si>
  <si>
    <t>租赁车辆数量</t>
  </si>
  <si>
    <t>辆</t>
  </si>
  <si>
    <t>确保正常运转</t>
  </si>
  <si>
    <t>是</t>
  </si>
  <si>
    <t>保障昆明市五华区综合交通运输事业发展中心在成立初期能够正常运转</t>
  </si>
  <si>
    <t>年度内完成基础设施建设、设备购置、车辆租用、人员招聘与培训等基本建设。</t>
  </si>
  <si>
    <t>项目费用控制在预算数内</t>
  </si>
  <si>
    <t>提高</t>
  </si>
  <si>
    <t>通过中心建设，提高行政工作能力</t>
  </si>
  <si>
    <t>业务办理水平</t>
  </si>
  <si>
    <t>反映业务办理水平成效。</t>
  </si>
  <si>
    <t>反映服务对象满意程度。</t>
  </si>
  <si>
    <t>在时限内，满足规范要求，完成方案编制1个，持续发挥项目效益达2年以上，改善低空基础设施布局，服务对象满意度达95%以上。实现完善的交通网络，增强区域连接性，促进区域人居、生态、产业同步发展提升；促进区域一体化；推动经济发展。</t>
  </si>
  <si>
    <t>规划方案通过评审</t>
  </si>
  <si>
    <t>项目及时完成率。</t>
  </si>
  <si>
    <t>项目预算</t>
  </si>
  <si>
    <t>合理规划地区低空基础设施布局</t>
  </si>
  <si>
    <t>布局合理</t>
  </si>
  <si>
    <t>是否合理规划地区低空基础设施布局</t>
  </si>
  <si>
    <t>五华区群众满意度</t>
  </si>
  <si>
    <t>方案能否专家评审</t>
  </si>
  <si>
    <t>规划方案完成及时率</t>
  </si>
  <si>
    <t>方案预算数。</t>
  </si>
  <si>
    <t>经济效益</t>
  </si>
  <si>
    <t>沿线区域经济发展</t>
  </si>
  <si>
    <t>带动沿线区域经济发展</t>
  </si>
  <si>
    <t>项目可持续发挥作用期限</t>
  </si>
  <si>
    <t>在时限内，满足规范要求，完成可研编制1个，持续发挥项目效益达3年以上，改善出行条件，服务对象满意度达95%以上。实现保障居民出行便利、安全，改善农村环境，提升交通运营能力，从而改善农民生活条件，促进当地经济社会发展。</t>
  </si>
  <si>
    <t>完成可研编制</t>
  </si>
  <si>
    <t>满足设计质量要求</t>
  </si>
  <si>
    <t>实际支出不超预算数</t>
  </si>
  <si>
    <t>改善出行条件</t>
  </si>
  <si>
    <t>是否改善</t>
  </si>
  <si>
    <t>用于反映持续发挥作用情况</t>
  </si>
  <si>
    <t>是否满意</t>
  </si>
  <si>
    <t>公用经费保障人数</t>
  </si>
  <si>
    <t>反映公用经费保障部门（单位）正常运转的在职人数情况。</t>
  </si>
  <si>
    <t>委托具备资质条件的养护单位对五华区农村公路进行养护。一是养护辖区农村公路不少于391.297公里、养护省市联动义务植树绿化面积不少于28549.78㎡，保证公路应急保通；二是完成304公里的农村公路技术状况评定，为下一步养护提供依据；三是养护质量达标，验收合格率100%，通过市公路局养护查评考核;</t>
  </si>
  <si>
    <t>养护农村公路里程</t>
  </si>
  <si>
    <t>391.297</t>
  </si>
  <si>
    <t>公里</t>
  </si>
  <si>
    <t>反映养护农村公路里程数</t>
  </si>
  <si>
    <t>养护省市联动义务植树绿化面积</t>
  </si>
  <si>
    <t>28549.78</t>
  </si>
  <si>
    <t>反映养护省市联动义务植树绿化面积</t>
  </si>
  <si>
    <t>技术状况评定农村公路公里数</t>
  </si>
  <si>
    <t>304</t>
  </si>
  <si>
    <t>农村公路公里数</t>
  </si>
  <si>
    <t>公路养护验收通过率</t>
  </si>
  <si>
    <t>反映农村公路养护的质量</t>
  </si>
  <si>
    <t>绿化管养保株率</t>
  </si>
  <si>
    <t>反映绿化存活率</t>
  </si>
  <si>
    <t>技术状况评定覆盖率</t>
  </si>
  <si>
    <t>技术状况评定的覆盖情况</t>
  </si>
  <si>
    <t>公路养护完成及时率</t>
  </si>
  <si>
    <t>反应公路养护得完成情况</t>
  </si>
  <si>
    <t>绿化管养完成及时率</t>
  </si>
  <si>
    <t>反应绿化管养的及时性</t>
  </si>
  <si>
    <t>技术状况评定及时率</t>
  </si>
  <si>
    <t>反应技术状况完成的及时性</t>
  </si>
  <si>
    <t>社会成本指标</t>
  </si>
  <si>
    <t>5345000</t>
  </si>
  <si>
    <t>反映项目实施的经济成本</t>
  </si>
  <si>
    <t>农村公路通行能力</t>
  </si>
  <si>
    <t>明显提升</t>
  </si>
  <si>
    <t>反映项目实施的效果</t>
  </si>
  <si>
    <t>1.认真落实法律顾问制度，委托常年法律顾问提供法律咨询服务。一是法律顾问完成法律咨询、重大合同起草、行政复议、行政诉讼服务等方面的内容，合法合规性审核任务完成率100%；二是开展法制教育培训不少于1次；三是法律意见采纳率100%；四是在五华区年度法治建设成效考核工作中排名前十；
2.依法行政，切实履行好行业监管和服务职责，群众对行政案件的投诉率≤20%
3.受益对象综合满意度达90%以上。</t>
  </si>
  <si>
    <t>法制教育培训次数</t>
  </si>
  <si>
    <t>用于反映执法培训情况</t>
  </si>
  <si>
    <t>合法合规性审核任务完成率</t>
  </si>
  <si>
    <t>用于反映合法合规性审核任务完成情况</t>
  </si>
  <si>
    <t>部门在法制建设成效考核中的排名</t>
  </si>
  <si>
    <t>排名前十</t>
  </si>
  <si>
    <t>用于反映法律顾问服务委托成果达标率情况</t>
  </si>
  <si>
    <t>法律顾问处理案件及时率</t>
  </si>
  <si>
    <t>法律意见（建议）采纳率</t>
  </si>
  <si>
    <t>依法行政，做好法务咨询工作</t>
  </si>
  <si>
    <t>群众对行政案件的投诉率</t>
  </si>
  <si>
    <t>20</t>
  </si>
  <si>
    <t>加强合同审查，做好合同管理</t>
  </si>
  <si>
    <t>保障政府依法行政率，提高政府法律意识。</t>
  </si>
  <si>
    <t>各科室对法律顾问服务满意度</t>
  </si>
  <si>
    <t>1.对在建公路工程项目开展质量监督管理，委托技术能力强、服务水平高和信用良好的试验检测机构为工程质量监管工作提供技术服务。一是开展质量检查不少于2次、质量交底等培训活动不少于2次；二是新开工施工项目质量监督检查覆盖率100%；三是在建项目政策知晓率达90%以上；
2.保证工程建设质量，保护人民群众生命财产安全，年度内不发生重特大质量事故；
3.受益对象综合满意度达90%以上</t>
  </si>
  <si>
    <t>辖区内公路建设养护工程开展质量检查</t>
  </si>
  <si>
    <t>用于反映辖区内公路建设养护工程项目质量检查开展情况</t>
  </si>
  <si>
    <t>质量交底等培训活动</t>
  </si>
  <si>
    <t>用于反映工程质量等宣传活动开展情况</t>
  </si>
  <si>
    <t>施工项目质量监督检查覆盖率</t>
  </si>
  <si>
    <t>用于反映施工项目质量检查覆盖率情况</t>
  </si>
  <si>
    <t>用于反映预算经济成本控制情况</t>
  </si>
  <si>
    <t>重特大质量事故发生起数</t>
  </si>
  <si>
    <t>0</t>
  </si>
  <si>
    <t>起</t>
  </si>
  <si>
    <t>依法行政，强化质量监督工作。</t>
  </si>
  <si>
    <t>项目质量监督效能</t>
  </si>
  <si>
    <t>用于反映从业单位质量监督效能</t>
  </si>
  <si>
    <t>用于反映从业单位质量监督服务的满意度</t>
  </si>
  <si>
    <t>1.对在建公路工程项目开展安全生产监督管理，委托技术能力强、服务水平高和信用良好的技术服务机构为工程安全监管工作提供技术服务。一是开展安全检查不少于12次、安全生产等培训活动不少于2次；二是施工项目安全监督检查覆盖率100%；三是在建项目政策知晓率达90%以上；
2.保证工程建设质量，保护人民群众生命财产安全，年度内不发生重特大安全事故；
3.受益对象综合满意度达90%以上。</t>
  </si>
  <si>
    <t>辖区内公路建设养护工程开展安全检查</t>
  </si>
  <si>
    <t>用于反映辖区内公路建设养护工程项目安全检查开展情况</t>
  </si>
  <si>
    <t>安全生产等培训活动</t>
  </si>
  <si>
    <t>用于反映安全生产等宣传活动开展情况</t>
  </si>
  <si>
    <t>施工项目安全监督检查覆盖率</t>
  </si>
  <si>
    <t>用于反映施工项目检查覆盖率情况</t>
  </si>
  <si>
    <t>重特大事故发生起数</t>
  </si>
  <si>
    <t>依法行政，强化安全监管工作。</t>
  </si>
  <si>
    <t>在建项目政策知晓率</t>
  </si>
  <si>
    <t>加强公路安全管理工作，保障辖区公路建设生产安全</t>
  </si>
  <si>
    <t>安全生产监管效能</t>
  </si>
  <si>
    <t>提升人民群众出行安全需求的满意度</t>
  </si>
  <si>
    <t>预算06表</t>
  </si>
  <si>
    <t>政府性基金预算支出预算表</t>
  </si>
  <si>
    <t>单位名称：昆明市发展和改革委员会</t>
  </si>
  <si>
    <t>政府性基金预算支出</t>
  </si>
  <si>
    <t>备注：昆明市五华区交通运输局无2025年政府性基金预算支出预算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</si>
  <si>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</si>
  <si>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</si>
  <si>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</si>
  <si>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</si>
  <si>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</si>
  <si>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</si>
  <si>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</si>
  <si>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</si>
  <si>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</si>
  <si>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</si>
  <si>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</si>
  <si>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其他服务</t>
  </si>
  <si>
    <t>农村公路养护专项资金、水毁等应急备用经费</t>
  </si>
  <si>
    <t>公路管理和养护服务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</si>
  <si>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</si>
  <si>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</si>
  <si>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</si>
  <si>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</si>
  <si>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</si>
  <si>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</si>
  <si>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</si>
  <si>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</si>
  <si>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备注：昆明市五华区交通运输局无2025年部门政府购买服务预算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</si>
  <si>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</si>
  <si>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</si>
  <si>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</si>
  <si>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</si>
  <si>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</si>
  <si>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</si>
  <si>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</si>
  <si>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</si>
  <si>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</si>
  <si>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</si>
  <si>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</si>
  <si>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</si>
  <si>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</si>
  <si>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</si>
  <si>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</si>
  <si>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</si>
  <si>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</si>
  <si>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</si>
  <si>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</si>
  <si>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</si>
  <si>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</si>
  <si>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</si>
  <si>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</si>
  <si>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备注：昆明市五华区交通运输局无2025年对下转移支付预算</t>
  </si>
  <si>
    <t>预算09-2表</t>
  </si>
  <si>
    <t>备注：昆明市五华区交通运输局无2025年区对下转移支付预算</t>
  </si>
  <si>
    <t xml:space="preserve">预算10表
</t>
  </si>
  <si>
    <t>资产类别</t>
  </si>
  <si>
    <t>资产分类代码.名称</t>
  </si>
  <si>
    <t>资产名称</t>
  </si>
  <si>
    <t>计量单位</t>
  </si>
  <si>
    <t>财政部门批复数（元）</t>
  </si>
  <si>
    <t>单价</t>
  </si>
  <si>
    <t>金额</t>
  </si>
  <si>
    <t>备注：昆明市五华区交通运输局无2025年新增资产配置预算</t>
  </si>
  <si>
    <t>预算11表</t>
  </si>
  <si>
    <t>上级补助</t>
  </si>
  <si>
    <t>备注：昆明市五华区交通运输局无2025年上级转移支付补助项目支出预算</t>
  </si>
  <si>
    <t>预算12表</t>
  </si>
  <si>
    <t>项目级次</t>
  </si>
  <si>
    <t>216 其他公用支出</t>
  </si>
  <si>
    <t>本级</t>
  </si>
  <si>
    <t>229 其他运转类</t>
  </si>
  <si>
    <t>311 专项业务类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</si>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</sst>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yyyy/mm/dd"/>
    <numFmt numFmtId="179" formatCode="#,##0.00;\-#,##0.00;;@"/>
    <numFmt numFmtId="180" formatCode="hh:mm:ss"/>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78" fontId="34" fillId="0" borderId="7">
      <alignment horizontal="right" vertical="center"/>
    </xf>
    <xf numFmtId="10" fontId="34" fillId="0" borderId="7">
      <alignment horizontal="right" vertical="center"/>
    </xf>
    <xf numFmtId="179" fontId="34" fillId="0" borderId="7">
      <alignment horizontal="right" vertical="center"/>
    </xf>
    <xf numFmtId="49" fontId="34" fillId="0" borderId="7">
      <alignment horizontal="left" vertical="center" wrapText="1"/>
    </xf>
    <xf numFmtId="179" fontId="34" fillId="0" borderId="7">
      <alignment horizontal="right" vertical="center"/>
    </xf>
    <xf numFmtId="180" fontId="34" fillId="0" borderId="7">
      <alignment horizontal="right" vertical="center"/>
    </xf>
  </cellStyleXfs>
  <cellXfs count="19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4"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0" fillId="0" borderId="0" xfId="0" applyFont="1" applyBorder="1" applyAlignment="1">
      <alignment horizontal="left"/>
    </xf>
    <xf numFmtId="0" fontId="1" fillId="0" borderId="7" xfId="0" applyFont="1" applyBorder="1" applyAlignment="1" applyProtection="1">
      <alignment horizontal="center" vertical="center"/>
      <protection locked="0"/>
    </xf>
    <xf numFmtId="4" fontId="5" fillId="0" borderId="7" xfId="53"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0" applyNumberFormat="1" applyFont="1" applyBorder="1" applyAlignment="1">
      <alignment horizontal="right" vertical="center"/>
    </xf>
    <xf numFmtId="0" fontId="0" fillId="0" borderId="0" xfId="0" applyFont="1" applyBorder="1" applyAlignment="1">
      <alignment horizont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6" fontId="5" fillId="0" borderId="7" xfId="49" applyNumberFormat="1" applyFont="1" applyBorder="1" applyAlignment="1">
      <alignment horizontal="center" vertical="center"/>
    </xf>
    <xf numFmtId="176"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IntegralNumberStyle" xfId="49"/>
    <cellStyle name="DateTimeStyle" xfId="50"/>
    <cellStyle name="DateStyle" xfId="51"/>
    <cellStyle name="PercentStyle" xfId="52"/>
    <cellStyle name="MoneyStyle" xfId="53"/>
    <cellStyle name="TextStyle" xfId="54"/>
    <cellStyle name="Number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3" activePane="bottomLeft" state="frozen"/>
      <selection/>
      <selection pane="bottomLeft" activeCell="A1" sqref="A1"/>
    </sheetView>
  </sheetViews>
  <sheetFormatPr defaultColWidth="7.5" defaultRowHeight="12.75" customHeight="1" outlineLevelCol="3"/>
  <cols>
    <col min="1" max="4" width="35.8796296296296" customWidth="1"/>
  </cols>
  <sheetData>
    <row r="1" customHeight="1" spans="1:4">
      <c r="A1" s="1"/>
      <c r="B1" s="1"/>
      <c r="C1" s="1"/>
      <c r="D1" s="1"/>
    </row>
    <row r="2" ht="15" customHeight="1" spans="1:4">
      <c r="A2" s="47"/>
      <c r="B2" s="47"/>
      <c r="C2" s="47"/>
      <c r="D2" s="64" t="s">
        <v>0</v>
      </c>
    </row>
    <row r="3" ht="41.25" customHeight="1" spans="1:1">
      <c r="A3" s="42" t="str">
        <f>"2025"&amp;"年部门财务收支预算总表"</f>
        <v>2025年部门财务收支预算总表</v>
      </c>
    </row>
    <row r="4" ht="17.25" customHeight="1" spans="1:4">
      <c r="A4" s="45" t="str">
        <f>"单位名称："&amp;"昆明市五华区交通运输局"</f>
        <v>单位名称：昆明市五华区交通运输局</v>
      </c>
      <c r="B4" s="161"/>
      <c r="D4" s="141" t="s">
        <v>1</v>
      </c>
    </row>
    <row r="5" ht="23.25" customHeight="1" spans="1:4">
      <c r="A5" s="162" t="s">
        <v>2</v>
      </c>
      <c r="B5" s="163"/>
      <c r="C5" s="162" t="s">
        <v>3</v>
      </c>
      <c r="D5" s="163"/>
    </row>
    <row r="6" ht="24" customHeight="1" spans="1:4">
      <c r="A6" s="162" t="s">
        <v>4</v>
      </c>
      <c r="B6" s="162" t="s">
        <v>5</v>
      </c>
      <c r="C6" s="162" t="s">
        <v>6</v>
      </c>
      <c r="D6" s="162" t="s">
        <v>5</v>
      </c>
    </row>
    <row r="7" ht="17.25" customHeight="1" spans="1:4">
      <c r="A7" s="164" t="s">
        <v>7</v>
      </c>
      <c r="B7" s="79">
        <v>9692731</v>
      </c>
      <c r="C7" s="164" t="s">
        <v>8</v>
      </c>
      <c r="D7" s="79"/>
    </row>
    <row r="8" ht="17.25" customHeight="1" spans="1:4">
      <c r="A8" s="164" t="s">
        <v>9</v>
      </c>
      <c r="B8" s="79"/>
      <c r="C8" s="164" t="s">
        <v>10</v>
      </c>
      <c r="D8" s="79"/>
    </row>
    <row r="9" ht="17.25" customHeight="1" spans="1:4">
      <c r="A9" s="164" t="s">
        <v>11</v>
      </c>
      <c r="B9" s="79"/>
      <c r="C9" s="196" t="s">
        <v>12</v>
      </c>
      <c r="D9" s="79"/>
    </row>
    <row r="10" ht="17.25" customHeight="1" spans="1:4">
      <c r="A10" s="164" t="s">
        <v>13</v>
      </c>
      <c r="B10" s="79"/>
      <c r="C10" s="196" t="s">
        <v>14</v>
      </c>
      <c r="D10" s="79"/>
    </row>
    <row r="11" ht="17.25" customHeight="1" spans="1:4">
      <c r="A11" s="164" t="s">
        <v>15</v>
      </c>
      <c r="B11" s="79"/>
      <c r="C11" s="196" t="s">
        <v>16</v>
      </c>
      <c r="D11" s="79"/>
    </row>
    <row r="12" ht="17.25" customHeight="1" spans="1:4">
      <c r="A12" s="164" t="s">
        <v>17</v>
      </c>
      <c r="B12" s="79"/>
      <c r="C12" s="196" t="s">
        <v>18</v>
      </c>
      <c r="D12" s="79"/>
    </row>
    <row r="13" ht="17.25" customHeight="1" spans="1:4">
      <c r="A13" s="164" t="s">
        <v>19</v>
      </c>
      <c r="B13" s="79"/>
      <c r="C13" s="32" t="s">
        <v>20</v>
      </c>
      <c r="D13" s="79"/>
    </row>
    <row r="14" ht="17.25" customHeight="1" spans="1:4">
      <c r="A14" s="164" t="s">
        <v>21</v>
      </c>
      <c r="B14" s="79"/>
      <c r="C14" s="32" t="s">
        <v>22</v>
      </c>
      <c r="D14" s="79">
        <v>371730</v>
      </c>
    </row>
    <row r="15" ht="17.25" customHeight="1" spans="1:4">
      <c r="A15" s="164" t="s">
        <v>23</v>
      </c>
      <c r="B15" s="79"/>
      <c r="C15" s="32" t="s">
        <v>24</v>
      </c>
      <c r="D15" s="79">
        <v>213598</v>
      </c>
    </row>
    <row r="16" ht="17.25" customHeight="1" spans="1:4">
      <c r="A16" s="164" t="s">
        <v>25</v>
      </c>
      <c r="B16" s="79"/>
      <c r="C16" s="32" t="s">
        <v>26</v>
      </c>
      <c r="D16" s="79"/>
    </row>
    <row r="17" ht="17.25" customHeight="1" spans="1:4">
      <c r="A17" s="146"/>
      <c r="B17" s="79"/>
      <c r="C17" s="32" t="s">
        <v>27</v>
      </c>
      <c r="D17" s="79"/>
    </row>
    <row r="18" ht="17.25" customHeight="1" spans="1:4">
      <c r="A18" s="165"/>
      <c r="B18" s="79"/>
      <c r="C18" s="32" t="s">
        <v>28</v>
      </c>
      <c r="D18" s="79"/>
    </row>
    <row r="19" ht="17.25" customHeight="1" spans="1:4">
      <c r="A19" s="165"/>
      <c r="B19" s="79"/>
      <c r="C19" s="32" t="s">
        <v>29</v>
      </c>
      <c r="D19" s="79">
        <v>8914999</v>
      </c>
    </row>
    <row r="20" ht="17.25" customHeight="1" spans="1:4">
      <c r="A20" s="165"/>
      <c r="B20" s="79"/>
      <c r="C20" s="32" t="s">
        <v>30</v>
      </c>
      <c r="D20" s="79"/>
    </row>
    <row r="21" ht="17.25" customHeight="1" spans="1:4">
      <c r="A21" s="165"/>
      <c r="B21" s="79"/>
      <c r="C21" s="32" t="s">
        <v>31</v>
      </c>
      <c r="D21" s="79"/>
    </row>
    <row r="22" ht="17.25" customHeight="1" spans="1:4">
      <c r="A22" s="165"/>
      <c r="B22" s="79"/>
      <c r="C22" s="32" t="s">
        <v>32</v>
      </c>
      <c r="D22" s="79"/>
    </row>
    <row r="23" ht="17.25" customHeight="1" spans="1:4">
      <c r="A23" s="165"/>
      <c r="B23" s="79"/>
      <c r="C23" s="32" t="s">
        <v>33</v>
      </c>
      <c r="D23" s="79"/>
    </row>
    <row r="24" ht="17.25" customHeight="1" spans="1:4">
      <c r="A24" s="165"/>
      <c r="B24" s="79"/>
      <c r="C24" s="32" t="s">
        <v>34</v>
      </c>
      <c r="D24" s="79"/>
    </row>
    <row r="25" ht="17.25" customHeight="1" spans="1:4">
      <c r="A25" s="165"/>
      <c r="B25" s="79"/>
      <c r="C25" s="32" t="s">
        <v>35</v>
      </c>
      <c r="D25" s="79">
        <v>172404</v>
      </c>
    </row>
    <row r="26" ht="17.25" customHeight="1" spans="1:4">
      <c r="A26" s="165"/>
      <c r="B26" s="79"/>
      <c r="C26" s="32" t="s">
        <v>36</v>
      </c>
      <c r="D26" s="79"/>
    </row>
    <row r="27" ht="17.25" customHeight="1" spans="1:4">
      <c r="A27" s="165"/>
      <c r="B27" s="79"/>
      <c r="C27" s="146" t="s">
        <v>37</v>
      </c>
      <c r="D27" s="79"/>
    </row>
    <row r="28" ht="17.25" customHeight="1" spans="1:4">
      <c r="A28" s="165"/>
      <c r="B28" s="79"/>
      <c r="C28" s="32" t="s">
        <v>38</v>
      </c>
      <c r="D28" s="79"/>
    </row>
    <row r="29" ht="16.5" customHeight="1" spans="1:4">
      <c r="A29" s="165"/>
      <c r="B29" s="79"/>
      <c r="C29" s="32" t="s">
        <v>39</v>
      </c>
      <c r="D29" s="79"/>
    </row>
    <row r="30" ht="16.5" customHeight="1" spans="1:4">
      <c r="A30" s="165"/>
      <c r="B30" s="79"/>
      <c r="C30" s="146" t="s">
        <v>40</v>
      </c>
      <c r="D30" s="79">
        <v>20000</v>
      </c>
    </row>
    <row r="31" ht="17.25" customHeight="1" spans="1:4">
      <c r="A31" s="165"/>
      <c r="B31" s="79"/>
      <c r="C31" s="146" t="s">
        <v>41</v>
      </c>
      <c r="D31" s="79"/>
    </row>
    <row r="32" ht="17.25" customHeight="1" spans="1:4">
      <c r="A32" s="165"/>
      <c r="B32" s="79"/>
      <c r="C32" s="32" t="s">
        <v>42</v>
      </c>
      <c r="D32" s="79"/>
    </row>
    <row r="33" ht="16.5" customHeight="1" spans="1:4">
      <c r="A33" s="165" t="s">
        <v>43</v>
      </c>
      <c r="B33" s="79">
        <v>9692731</v>
      </c>
      <c r="C33" s="165" t="s">
        <v>44</v>
      </c>
      <c r="D33" s="79">
        <v>9692731</v>
      </c>
    </row>
    <row r="34" ht="16.5" customHeight="1" spans="1:4">
      <c r="A34" s="146" t="s">
        <v>45</v>
      </c>
      <c r="B34" s="79"/>
      <c r="C34" s="146" t="s">
        <v>46</v>
      </c>
      <c r="D34" s="79"/>
    </row>
    <row r="35" ht="16.5" customHeight="1" spans="1:4">
      <c r="A35" s="32" t="s">
        <v>47</v>
      </c>
      <c r="B35" s="79"/>
      <c r="C35" s="32" t="s">
        <v>47</v>
      </c>
      <c r="D35" s="79"/>
    </row>
    <row r="36" ht="16.5" customHeight="1" spans="1:4">
      <c r="A36" s="32" t="s">
        <v>48</v>
      </c>
      <c r="B36" s="79"/>
      <c r="C36" s="32" t="s">
        <v>49</v>
      </c>
      <c r="D36" s="79"/>
    </row>
    <row r="37" ht="16.5" customHeight="1" spans="1:4">
      <c r="A37" s="166" t="s">
        <v>50</v>
      </c>
      <c r="B37" s="79">
        <v>9692731</v>
      </c>
      <c r="C37" s="166" t="s">
        <v>51</v>
      </c>
      <c r="D37" s="79">
        <v>9692731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A12" sqref="A12:C12"/>
    </sheetView>
  </sheetViews>
  <sheetFormatPr defaultColWidth="8" defaultRowHeight="14.25" customHeight="1" outlineLevelCol="5"/>
  <cols>
    <col min="1" max="1" width="28.1296296296296" customWidth="1"/>
    <col min="2" max="2" width="18.1296296296296" customWidth="1"/>
    <col min="3" max="3" width="28.1296296296296" customWidth="1"/>
    <col min="4" max="4" width="24.25" customWidth="1"/>
    <col min="5" max="6" width="32.1296296296296" customWidth="1"/>
  </cols>
  <sheetData>
    <row r="1" customHeight="1" spans="1:6">
      <c r="A1" s="1"/>
      <c r="B1" s="1"/>
      <c r="C1" s="1"/>
      <c r="D1" s="1"/>
      <c r="E1" s="1"/>
      <c r="F1" s="1"/>
    </row>
    <row r="2" ht="12" customHeight="1" spans="1:6">
      <c r="A2" s="119">
        <v>1</v>
      </c>
      <c r="B2" s="120">
        <v>0</v>
      </c>
      <c r="C2" s="119">
        <v>1</v>
      </c>
      <c r="D2" s="121"/>
      <c r="E2" s="121"/>
      <c r="F2" s="118" t="s">
        <v>672</v>
      </c>
    </row>
    <row r="3" ht="42" customHeight="1" spans="1:6">
      <c r="A3" s="122" t="str">
        <f>"2025"&amp;"年部门政府性基金预算支出预算表"</f>
        <v>2025年部门政府性基金预算支出预算表</v>
      </c>
      <c r="B3" s="122" t="s">
        <v>673</v>
      </c>
      <c r="C3" s="123"/>
      <c r="D3" s="124"/>
      <c r="E3" s="124"/>
      <c r="F3" s="124"/>
    </row>
    <row r="4" ht="13.5" customHeight="1" spans="1:6">
      <c r="A4" s="5" t="str">
        <f>"单位名称："&amp;"昆明市五华区交通运输局"</f>
        <v>单位名称：昆明市五华区交通运输局</v>
      </c>
      <c r="B4" s="5" t="s">
        <v>674</v>
      </c>
      <c r="C4" s="119"/>
      <c r="D4" s="121"/>
      <c r="E4" s="121"/>
      <c r="F4" s="118" t="s">
        <v>1</v>
      </c>
    </row>
    <row r="5" ht="19.5" customHeight="1" spans="1:6">
      <c r="A5" s="125" t="s">
        <v>195</v>
      </c>
      <c r="B5" s="126" t="s">
        <v>73</v>
      </c>
      <c r="C5" s="125" t="s">
        <v>74</v>
      </c>
      <c r="D5" s="11" t="s">
        <v>675</v>
      </c>
      <c r="E5" s="12"/>
      <c r="F5" s="13"/>
    </row>
    <row r="6" ht="18.75" customHeight="1" spans="1:6">
      <c r="A6" s="127"/>
      <c r="B6" s="128"/>
      <c r="C6" s="127"/>
      <c r="D6" s="16" t="s">
        <v>55</v>
      </c>
      <c r="E6" s="11" t="s">
        <v>76</v>
      </c>
      <c r="F6" s="16" t="s">
        <v>77</v>
      </c>
    </row>
    <row r="7" ht="18.75" customHeight="1" spans="1:6">
      <c r="A7" s="68">
        <v>1</v>
      </c>
      <c r="B7" s="129" t="s">
        <v>84</v>
      </c>
      <c r="C7" s="68">
        <v>3</v>
      </c>
      <c r="D7" s="130">
        <v>4</v>
      </c>
      <c r="E7" s="130">
        <v>5</v>
      </c>
      <c r="F7" s="130">
        <v>6</v>
      </c>
    </row>
    <row r="8" ht="21" customHeight="1" spans="1:6">
      <c r="A8" s="21"/>
      <c r="B8" s="21"/>
      <c r="C8" s="21"/>
      <c r="D8" s="79"/>
      <c r="E8" s="79"/>
      <c r="F8" s="79"/>
    </row>
    <row r="9" ht="21" customHeight="1" spans="1:6">
      <c r="A9" s="21"/>
      <c r="B9" s="21"/>
      <c r="C9" s="21"/>
      <c r="D9" s="79"/>
      <c r="E9" s="79"/>
      <c r="F9" s="79"/>
    </row>
    <row r="10" ht="18.75" customHeight="1" spans="1:6">
      <c r="A10" s="131" t="s">
        <v>184</v>
      </c>
      <c r="B10" s="131" t="s">
        <v>184</v>
      </c>
      <c r="C10" s="132" t="s">
        <v>184</v>
      </c>
      <c r="D10" s="79"/>
      <c r="E10" s="79"/>
      <c r="F10" s="79"/>
    </row>
    <row r="12" customHeight="1" spans="1:3">
      <c r="A12" s="36" t="s">
        <v>676</v>
      </c>
      <c r="B12" s="36"/>
      <c r="C12" s="36"/>
    </row>
  </sheetData>
  <mergeCells count="8">
    <mergeCell ref="A3:F3"/>
    <mergeCell ref="A4:C4"/>
    <mergeCell ref="D5:F5"/>
    <mergeCell ref="A10:C10"/>
    <mergeCell ref="A12:C12"/>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A1" sqref="A1"/>
    </sheetView>
  </sheetViews>
  <sheetFormatPr defaultColWidth="8" defaultRowHeight="14.25" customHeight="1"/>
  <cols>
    <col min="1" max="2" width="28.5" customWidth="1"/>
    <col min="3" max="3" width="36" customWidth="1"/>
    <col min="4" max="4" width="19" customWidth="1"/>
    <col min="5" max="5" width="30.8796296296296" customWidth="1"/>
    <col min="6" max="6" width="6.75" customWidth="1"/>
    <col min="7" max="7" width="9.75" customWidth="1"/>
    <col min="8" max="8" width="11.6296296296296" customWidth="1"/>
    <col min="9" max="18" width="17.5" customWidth="1"/>
    <col min="19" max="19" width="17.3796296296296" customWidth="1"/>
  </cols>
  <sheetData>
    <row r="1" customHeight="1" spans="1:19">
      <c r="A1" s="1"/>
      <c r="B1" s="1"/>
      <c r="C1" s="1"/>
      <c r="D1" s="1"/>
      <c r="E1" s="1"/>
      <c r="F1" s="1"/>
      <c r="G1" s="1"/>
      <c r="H1" s="1"/>
      <c r="I1" s="1"/>
      <c r="J1" s="1"/>
      <c r="K1" s="1"/>
      <c r="L1" s="1"/>
      <c r="M1" s="1"/>
      <c r="N1" s="1"/>
      <c r="O1" s="1"/>
      <c r="P1" s="1"/>
      <c r="Q1" s="1"/>
      <c r="R1" s="1"/>
      <c r="S1" s="1"/>
    </row>
    <row r="2" ht="15.75" customHeight="1" spans="2:19">
      <c r="B2" s="84"/>
      <c r="C2" s="84"/>
      <c r="R2" s="3"/>
      <c r="S2" s="3" t="s">
        <v>677</v>
      </c>
    </row>
    <row r="3" ht="41.25" customHeight="1" spans="1:19">
      <c r="A3" s="72"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tr">
        <f>"单位名称："&amp;"昆明市五华区交通运输局"</f>
        <v>单位名称：昆明市五华区交通运输局</v>
      </c>
      <c r="B4" s="86"/>
      <c r="C4" s="86"/>
      <c r="D4" s="7"/>
      <c r="E4" s="7"/>
      <c r="F4" s="7"/>
      <c r="G4" s="7"/>
      <c r="H4" s="7"/>
      <c r="I4" s="7"/>
      <c r="J4" s="7"/>
      <c r="K4" s="7"/>
      <c r="L4" s="7"/>
      <c r="R4" s="8"/>
      <c r="S4" s="118" t="s">
        <v>1</v>
      </c>
    </row>
    <row r="5" ht="15.75" customHeight="1" spans="1:19">
      <c r="A5" s="10" t="s">
        <v>194</v>
      </c>
      <c r="B5" s="87" t="s">
        <v>195</v>
      </c>
      <c r="C5" s="87" t="s">
        <v>678</v>
      </c>
      <c r="D5" s="88" t="s">
        <v>679</v>
      </c>
      <c r="E5" s="88" t="s">
        <v>680</v>
      </c>
      <c r="F5" s="88" t="s">
        <v>681</v>
      </c>
      <c r="G5" s="88" t="s">
        <v>682</v>
      </c>
      <c r="H5" s="88" t="s">
        <v>683</v>
      </c>
      <c r="I5" s="101" t="s">
        <v>202</v>
      </c>
      <c r="J5" s="101"/>
      <c r="K5" s="101"/>
      <c r="L5" s="101"/>
      <c r="M5" s="102"/>
      <c r="N5" s="101"/>
      <c r="O5" s="101"/>
      <c r="P5" s="81"/>
      <c r="Q5" s="101"/>
      <c r="R5" s="102"/>
      <c r="S5" s="82"/>
    </row>
    <row r="6" ht="17.25" customHeight="1" spans="1:19">
      <c r="A6" s="15"/>
      <c r="B6" s="89"/>
      <c r="C6" s="89"/>
      <c r="D6" s="90"/>
      <c r="E6" s="90"/>
      <c r="F6" s="90"/>
      <c r="G6" s="90"/>
      <c r="H6" s="90"/>
      <c r="I6" s="90" t="s">
        <v>55</v>
      </c>
      <c r="J6" s="90" t="s">
        <v>58</v>
      </c>
      <c r="K6" s="90" t="s">
        <v>684</v>
      </c>
      <c r="L6" s="90" t="s">
        <v>685</v>
      </c>
      <c r="M6" s="103" t="s">
        <v>686</v>
      </c>
      <c r="N6" s="104" t="s">
        <v>687</v>
      </c>
      <c r="O6" s="104"/>
      <c r="P6" s="109"/>
      <c r="Q6" s="104"/>
      <c r="R6" s="110"/>
      <c r="S6" s="91"/>
    </row>
    <row r="7" ht="54" customHeight="1" spans="1:19">
      <c r="A7" s="18"/>
      <c r="B7" s="91"/>
      <c r="C7" s="91"/>
      <c r="D7" s="92"/>
      <c r="E7" s="92"/>
      <c r="F7" s="92"/>
      <c r="G7" s="92"/>
      <c r="H7" s="92"/>
      <c r="I7" s="92"/>
      <c r="J7" s="92" t="s">
        <v>57</v>
      </c>
      <c r="K7" s="92"/>
      <c r="L7" s="92"/>
      <c r="M7" s="105"/>
      <c r="N7" s="92" t="s">
        <v>57</v>
      </c>
      <c r="O7" s="92" t="s">
        <v>64</v>
      </c>
      <c r="P7" s="91" t="s">
        <v>65</v>
      </c>
      <c r="Q7" s="92" t="s">
        <v>66</v>
      </c>
      <c r="R7" s="105" t="s">
        <v>67</v>
      </c>
      <c r="S7" s="91" t="s">
        <v>68</v>
      </c>
    </row>
    <row r="8" ht="18" customHeight="1" spans="1:19">
      <c r="A8" s="112">
        <v>1</v>
      </c>
      <c r="B8" s="112" t="s">
        <v>84</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1" spans="1:19">
      <c r="A9" s="93" t="s">
        <v>70</v>
      </c>
      <c r="B9" s="94" t="s">
        <v>70</v>
      </c>
      <c r="C9" s="94" t="s">
        <v>296</v>
      </c>
      <c r="D9" s="95" t="s">
        <v>296</v>
      </c>
      <c r="E9" s="95" t="s">
        <v>688</v>
      </c>
      <c r="F9" s="95" t="s">
        <v>339</v>
      </c>
      <c r="G9" s="114">
        <v>1</v>
      </c>
      <c r="H9" s="79"/>
      <c r="I9" s="79">
        <v>300000</v>
      </c>
      <c r="J9" s="79">
        <v>300000</v>
      </c>
      <c r="K9" s="79"/>
      <c r="L9" s="79"/>
      <c r="M9" s="79"/>
      <c r="N9" s="79"/>
      <c r="O9" s="79"/>
      <c r="P9" s="79"/>
      <c r="Q9" s="79"/>
      <c r="R9" s="79"/>
      <c r="S9" s="79"/>
    </row>
    <row r="10" ht="21" customHeight="1" spans="1:19">
      <c r="A10" s="93" t="s">
        <v>70</v>
      </c>
      <c r="B10" s="94" t="s">
        <v>70</v>
      </c>
      <c r="C10" s="94" t="s">
        <v>310</v>
      </c>
      <c r="D10" s="95" t="s">
        <v>689</v>
      </c>
      <c r="E10" s="95" t="s">
        <v>690</v>
      </c>
      <c r="F10" s="95" t="s">
        <v>359</v>
      </c>
      <c r="G10" s="114">
        <v>1</v>
      </c>
      <c r="H10" s="79">
        <v>2000000</v>
      </c>
      <c r="I10" s="79">
        <v>2000000</v>
      </c>
      <c r="J10" s="79">
        <v>2000000</v>
      </c>
      <c r="K10" s="79"/>
      <c r="L10" s="79"/>
      <c r="M10" s="79"/>
      <c r="N10" s="79"/>
      <c r="O10" s="79"/>
      <c r="P10" s="79"/>
      <c r="Q10" s="79"/>
      <c r="R10" s="79"/>
      <c r="S10" s="79"/>
    </row>
    <row r="11" ht="21" customHeight="1" spans="1:19">
      <c r="A11" s="96" t="s">
        <v>184</v>
      </c>
      <c r="B11" s="97"/>
      <c r="C11" s="97"/>
      <c r="D11" s="98"/>
      <c r="E11" s="98"/>
      <c r="F11" s="98"/>
      <c r="G11" s="115"/>
      <c r="H11" s="79">
        <v>2000000</v>
      </c>
      <c r="I11" s="79">
        <v>2300000</v>
      </c>
      <c r="J11" s="79">
        <v>2300000</v>
      </c>
      <c r="K11" s="79"/>
      <c r="L11" s="79"/>
      <c r="M11" s="79"/>
      <c r="N11" s="79"/>
      <c r="O11" s="79"/>
      <c r="P11" s="79"/>
      <c r="Q11" s="79"/>
      <c r="R11" s="79"/>
      <c r="S11" s="79"/>
    </row>
    <row r="12" ht="21" customHeight="1" spans="1:19">
      <c r="A12" s="111" t="s">
        <v>691</v>
      </c>
      <c r="B12" s="5"/>
      <c r="C12" s="5"/>
      <c r="D12" s="111"/>
      <c r="E12" s="111"/>
      <c r="F12" s="111"/>
      <c r="G12" s="116"/>
      <c r="H12" s="117"/>
      <c r="I12" s="117"/>
      <c r="J12" s="117"/>
      <c r="K12" s="117"/>
      <c r="L12" s="117"/>
      <c r="M12" s="117"/>
      <c r="N12" s="117"/>
      <c r="O12" s="117"/>
      <c r="P12" s="117"/>
      <c r="Q12" s="117"/>
      <c r="R12" s="117"/>
      <c r="S12" s="117"/>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D17" sqref="D17"/>
    </sheetView>
  </sheetViews>
  <sheetFormatPr defaultColWidth="8" defaultRowHeight="14.25" customHeight="1"/>
  <cols>
    <col min="1" max="5" width="34.25" customWidth="1"/>
    <col min="6" max="6" width="24.1296296296296" customWidth="1"/>
    <col min="7" max="7" width="25" customWidth="1"/>
    <col min="8" max="8" width="24.6296296296296" customWidth="1"/>
    <col min="9" max="9" width="34.25" customWidth="1"/>
    <col min="10" max="18" width="17.8796296296296" customWidth="1"/>
    <col min="19" max="20" width="17.7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6"/>
      <c r="B2" s="84"/>
      <c r="C2" s="84"/>
      <c r="D2" s="84"/>
      <c r="E2" s="84"/>
      <c r="F2" s="84"/>
      <c r="G2" s="84"/>
      <c r="H2" s="76"/>
      <c r="I2" s="76"/>
      <c r="J2" s="76"/>
      <c r="K2" s="76"/>
      <c r="L2" s="76"/>
      <c r="M2" s="76"/>
      <c r="N2" s="99"/>
      <c r="O2" s="76"/>
      <c r="P2" s="76"/>
      <c r="Q2" s="84"/>
      <c r="R2" s="76"/>
      <c r="S2" s="107"/>
      <c r="T2" s="107" t="s">
        <v>692</v>
      </c>
    </row>
    <row r="3" ht="41.25" customHeight="1" spans="1:20">
      <c r="A3" s="72" t="str">
        <f>"2025"&amp;"年部门政府购买服务预算表"</f>
        <v>2025年部门政府购买服务预算表</v>
      </c>
      <c r="B3" s="66"/>
      <c r="C3" s="66"/>
      <c r="D3" s="66"/>
      <c r="E3" s="66"/>
      <c r="F3" s="66"/>
      <c r="G3" s="66"/>
      <c r="H3" s="85"/>
      <c r="I3" s="85"/>
      <c r="J3" s="85"/>
      <c r="K3" s="85"/>
      <c r="L3" s="85"/>
      <c r="M3" s="85"/>
      <c r="N3" s="100"/>
      <c r="O3" s="85"/>
      <c r="P3" s="85"/>
      <c r="Q3" s="66"/>
      <c r="R3" s="85"/>
      <c r="S3" s="100"/>
      <c r="T3" s="66"/>
    </row>
    <row r="4" ht="22.5" customHeight="1" spans="1:20">
      <c r="A4" s="73" t="str">
        <f>"单位名称："&amp;"昆明市五华区交通运输局"</f>
        <v>单位名称：昆明市五华区交通运输局</v>
      </c>
      <c r="B4" s="86"/>
      <c r="C4" s="86"/>
      <c r="D4" s="86"/>
      <c r="E4" s="86"/>
      <c r="F4" s="86"/>
      <c r="G4" s="86"/>
      <c r="H4" s="74"/>
      <c r="I4" s="74"/>
      <c r="J4" s="74"/>
      <c r="K4" s="74"/>
      <c r="L4" s="74"/>
      <c r="M4" s="74"/>
      <c r="N4" s="99"/>
      <c r="O4" s="76"/>
      <c r="P4" s="76"/>
      <c r="Q4" s="84"/>
      <c r="R4" s="76"/>
      <c r="S4" s="108"/>
      <c r="T4" s="107" t="s">
        <v>1</v>
      </c>
    </row>
    <row r="5" ht="24" customHeight="1" spans="1:20">
      <c r="A5" s="10" t="s">
        <v>194</v>
      </c>
      <c r="B5" s="87" t="s">
        <v>195</v>
      </c>
      <c r="C5" s="87" t="s">
        <v>678</v>
      </c>
      <c r="D5" s="87" t="s">
        <v>693</v>
      </c>
      <c r="E5" s="87" t="s">
        <v>694</v>
      </c>
      <c r="F5" s="87" t="s">
        <v>695</v>
      </c>
      <c r="G5" s="87" t="s">
        <v>696</v>
      </c>
      <c r="H5" s="88" t="s">
        <v>697</v>
      </c>
      <c r="I5" s="88" t="s">
        <v>698</v>
      </c>
      <c r="J5" s="101" t="s">
        <v>202</v>
      </c>
      <c r="K5" s="101"/>
      <c r="L5" s="101"/>
      <c r="M5" s="101"/>
      <c r="N5" s="102"/>
      <c r="O5" s="101"/>
      <c r="P5" s="101"/>
      <c r="Q5" s="81"/>
      <c r="R5" s="101"/>
      <c r="S5" s="102"/>
      <c r="T5" s="82"/>
    </row>
    <row r="6" ht="24" customHeight="1" spans="1:20">
      <c r="A6" s="15"/>
      <c r="B6" s="89"/>
      <c r="C6" s="89"/>
      <c r="D6" s="89"/>
      <c r="E6" s="89"/>
      <c r="F6" s="89"/>
      <c r="G6" s="89"/>
      <c r="H6" s="90"/>
      <c r="I6" s="90"/>
      <c r="J6" s="90" t="s">
        <v>55</v>
      </c>
      <c r="K6" s="90" t="s">
        <v>58</v>
      </c>
      <c r="L6" s="90" t="s">
        <v>684</v>
      </c>
      <c r="M6" s="90" t="s">
        <v>685</v>
      </c>
      <c r="N6" s="103" t="s">
        <v>686</v>
      </c>
      <c r="O6" s="104" t="s">
        <v>687</v>
      </c>
      <c r="P6" s="104"/>
      <c r="Q6" s="109"/>
      <c r="R6" s="104"/>
      <c r="S6" s="110"/>
      <c r="T6" s="91"/>
    </row>
    <row r="7" ht="54" customHeight="1" spans="1:20">
      <c r="A7" s="18"/>
      <c r="B7" s="91"/>
      <c r="C7" s="91"/>
      <c r="D7" s="91"/>
      <c r="E7" s="91"/>
      <c r="F7" s="91"/>
      <c r="G7" s="91"/>
      <c r="H7" s="92"/>
      <c r="I7" s="92"/>
      <c r="J7" s="92"/>
      <c r="K7" s="92" t="s">
        <v>57</v>
      </c>
      <c r="L7" s="92"/>
      <c r="M7" s="92"/>
      <c r="N7" s="105"/>
      <c r="O7" s="92" t="s">
        <v>57</v>
      </c>
      <c r="P7" s="92" t="s">
        <v>64</v>
      </c>
      <c r="Q7" s="91" t="s">
        <v>65</v>
      </c>
      <c r="R7" s="92" t="s">
        <v>66</v>
      </c>
      <c r="S7" s="105" t="s">
        <v>67</v>
      </c>
      <c r="T7" s="91" t="s">
        <v>68</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1" customHeight="1" spans="1:20">
      <c r="A9" s="93"/>
      <c r="B9" s="94"/>
      <c r="C9" s="94"/>
      <c r="D9" s="94"/>
      <c r="E9" s="94"/>
      <c r="F9" s="94"/>
      <c r="G9" s="94"/>
      <c r="H9" s="95"/>
      <c r="I9" s="95"/>
      <c r="J9" s="79"/>
      <c r="K9" s="79"/>
      <c r="L9" s="79"/>
      <c r="M9" s="79"/>
      <c r="N9" s="79"/>
      <c r="O9" s="79"/>
      <c r="P9" s="79"/>
      <c r="Q9" s="79"/>
      <c r="R9" s="79"/>
      <c r="S9" s="79"/>
      <c r="T9" s="79"/>
    </row>
    <row r="10" ht="21" customHeight="1" spans="1:20">
      <c r="A10" s="96" t="s">
        <v>184</v>
      </c>
      <c r="B10" s="97"/>
      <c r="C10" s="97"/>
      <c r="D10" s="97"/>
      <c r="E10" s="97"/>
      <c r="F10" s="97"/>
      <c r="G10" s="97"/>
      <c r="H10" s="98"/>
      <c r="I10" s="106"/>
      <c r="J10" s="79"/>
      <c r="K10" s="79"/>
      <c r="L10" s="79"/>
      <c r="M10" s="79"/>
      <c r="N10" s="79"/>
      <c r="O10" s="79"/>
      <c r="P10" s="79"/>
      <c r="Q10" s="79"/>
      <c r="R10" s="79"/>
      <c r="S10" s="79"/>
      <c r="T10" s="79"/>
    </row>
    <row r="12" customHeight="1" spans="1:1">
      <c r="A12" t="s">
        <v>699</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ySplit="1" topLeftCell="A2" activePane="bottomLeft" state="frozen"/>
      <selection/>
      <selection pane="bottomLeft" activeCell="A11" sqref="A11:B11"/>
    </sheetView>
  </sheetViews>
  <sheetFormatPr defaultColWidth="8" defaultRowHeight="14.25" customHeight="1"/>
  <cols>
    <col min="1" max="1" width="33" customWidth="1"/>
    <col min="2" max="24" width="17.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1"/>
      <c r="W2" s="3"/>
      <c r="X2" s="3" t="s">
        <v>700</v>
      </c>
    </row>
    <row r="3" ht="41.25" customHeight="1" spans="1:24">
      <c r="A3" s="72"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3" t="str">
        <f>"单位名称："&amp;"昆明市五华区交通运输局"</f>
        <v>单位名称：昆明市五华区交通运输局</v>
      </c>
      <c r="B4" s="74"/>
      <c r="C4" s="74"/>
      <c r="D4" s="75"/>
      <c r="E4" s="76"/>
      <c r="F4" s="76"/>
      <c r="G4" s="76"/>
      <c r="H4" s="76"/>
      <c r="I4" s="76"/>
      <c r="W4" s="8"/>
      <c r="X4" s="8" t="s">
        <v>1</v>
      </c>
    </row>
    <row r="5" ht="19.5" customHeight="1" spans="1:24">
      <c r="A5" s="28" t="s">
        <v>701</v>
      </c>
      <c r="B5" s="11" t="s">
        <v>202</v>
      </c>
      <c r="C5" s="12"/>
      <c r="D5" s="12"/>
      <c r="E5" s="11" t="s">
        <v>702</v>
      </c>
      <c r="F5" s="12"/>
      <c r="G5" s="12"/>
      <c r="H5" s="12"/>
      <c r="I5" s="12"/>
      <c r="J5" s="12"/>
      <c r="K5" s="12"/>
      <c r="L5" s="12"/>
      <c r="M5" s="12"/>
      <c r="N5" s="12"/>
      <c r="O5" s="12"/>
      <c r="P5" s="12"/>
      <c r="Q5" s="12"/>
      <c r="R5" s="12"/>
      <c r="S5" s="12"/>
      <c r="T5" s="12"/>
      <c r="U5" s="12"/>
      <c r="V5" s="12"/>
      <c r="W5" s="81"/>
      <c r="X5" s="82"/>
    </row>
    <row r="6" ht="40.5" customHeight="1" spans="1:24">
      <c r="A6" s="19"/>
      <c r="B6" s="29" t="s">
        <v>55</v>
      </c>
      <c r="C6" s="10" t="s">
        <v>58</v>
      </c>
      <c r="D6" s="77" t="s">
        <v>684</v>
      </c>
      <c r="E6" s="49" t="s">
        <v>703</v>
      </c>
      <c r="F6" s="49" t="s">
        <v>704</v>
      </c>
      <c r="G6" s="49" t="s">
        <v>705</v>
      </c>
      <c r="H6" s="49" t="s">
        <v>706</v>
      </c>
      <c r="I6" s="49" t="s">
        <v>707</v>
      </c>
      <c r="J6" s="49" t="s">
        <v>708</v>
      </c>
      <c r="K6" s="49" t="s">
        <v>709</v>
      </c>
      <c r="L6" s="49" t="s">
        <v>710</v>
      </c>
      <c r="M6" s="49" t="s">
        <v>711</v>
      </c>
      <c r="N6" s="49" t="s">
        <v>712</v>
      </c>
      <c r="O6" s="49" t="s">
        <v>713</v>
      </c>
      <c r="P6" s="49" t="s">
        <v>714</v>
      </c>
      <c r="Q6" s="49" t="s">
        <v>715</v>
      </c>
      <c r="R6" s="49" t="s">
        <v>716</v>
      </c>
      <c r="S6" s="49" t="s">
        <v>717</v>
      </c>
      <c r="T6" s="49" t="s">
        <v>718</v>
      </c>
      <c r="U6" s="49" t="s">
        <v>719</v>
      </c>
      <c r="V6" s="49" t="s">
        <v>720</v>
      </c>
      <c r="W6" s="49" t="s">
        <v>721</v>
      </c>
      <c r="X6" s="83" t="s">
        <v>722</v>
      </c>
    </row>
    <row r="7" ht="19.5" customHeight="1" spans="1:24">
      <c r="A7" s="20">
        <v>1</v>
      </c>
      <c r="B7" s="20">
        <v>2</v>
      </c>
      <c r="C7" s="20">
        <v>3</v>
      </c>
      <c r="D7" s="78">
        <v>4</v>
      </c>
      <c r="E7" s="37">
        <v>5</v>
      </c>
      <c r="F7" s="20">
        <v>6</v>
      </c>
      <c r="G7" s="20">
        <v>7</v>
      </c>
      <c r="H7" s="78">
        <v>8</v>
      </c>
      <c r="I7" s="20">
        <v>9</v>
      </c>
      <c r="J7" s="20">
        <v>10</v>
      </c>
      <c r="K7" s="20">
        <v>11</v>
      </c>
      <c r="L7" s="78">
        <v>12</v>
      </c>
      <c r="M7" s="20">
        <v>13</v>
      </c>
      <c r="N7" s="20">
        <v>14</v>
      </c>
      <c r="O7" s="20">
        <v>15</v>
      </c>
      <c r="P7" s="78">
        <v>16</v>
      </c>
      <c r="Q7" s="20">
        <v>17</v>
      </c>
      <c r="R7" s="20">
        <v>18</v>
      </c>
      <c r="S7" s="20">
        <v>19</v>
      </c>
      <c r="T7" s="78">
        <v>20</v>
      </c>
      <c r="U7" s="78">
        <v>21</v>
      </c>
      <c r="V7" s="78">
        <v>22</v>
      </c>
      <c r="W7" s="37">
        <v>23</v>
      </c>
      <c r="X7" s="37">
        <v>24</v>
      </c>
    </row>
    <row r="8" ht="19.5" customHeight="1" spans="1:24">
      <c r="A8" s="30"/>
      <c r="B8" s="79"/>
      <c r="C8" s="79"/>
      <c r="D8" s="79"/>
      <c r="E8" s="79"/>
      <c r="F8" s="79"/>
      <c r="G8" s="79"/>
      <c r="H8" s="79"/>
      <c r="I8" s="79"/>
      <c r="J8" s="79"/>
      <c r="K8" s="79"/>
      <c r="L8" s="79"/>
      <c r="M8" s="79"/>
      <c r="N8" s="79"/>
      <c r="O8" s="79"/>
      <c r="P8" s="79"/>
      <c r="Q8" s="79"/>
      <c r="R8" s="79"/>
      <c r="S8" s="79"/>
      <c r="T8" s="79"/>
      <c r="U8" s="79"/>
      <c r="V8" s="79"/>
      <c r="W8" s="79"/>
      <c r="X8" s="79"/>
    </row>
    <row r="9" ht="19.5" customHeight="1" spans="1:24">
      <c r="A9" s="69"/>
      <c r="B9" s="79"/>
      <c r="C9" s="79"/>
      <c r="D9" s="79"/>
      <c r="E9" s="79"/>
      <c r="F9" s="79"/>
      <c r="G9" s="79"/>
      <c r="H9" s="79"/>
      <c r="I9" s="79"/>
      <c r="J9" s="79"/>
      <c r="K9" s="79"/>
      <c r="L9" s="79"/>
      <c r="M9" s="79"/>
      <c r="N9" s="79"/>
      <c r="O9" s="79"/>
      <c r="P9" s="79"/>
      <c r="Q9" s="79"/>
      <c r="R9" s="79"/>
      <c r="S9" s="79"/>
      <c r="T9" s="79"/>
      <c r="U9" s="79"/>
      <c r="V9" s="79"/>
      <c r="W9" s="79"/>
      <c r="X9" s="79"/>
    </row>
    <row r="11" customHeight="1" spans="1:2">
      <c r="A11" s="80" t="s">
        <v>723</v>
      </c>
      <c r="B11" s="80"/>
    </row>
  </sheetData>
  <mergeCells count="6">
    <mergeCell ref="A3:X3"/>
    <mergeCell ref="A4:I4"/>
    <mergeCell ref="B5:D5"/>
    <mergeCell ref="E5:X5"/>
    <mergeCell ref="A11:B11"/>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D20" sqref="D20"/>
    </sheetView>
  </sheetViews>
  <sheetFormatPr defaultColWidth="8" defaultRowHeight="12" customHeight="1"/>
  <cols>
    <col min="1" max="1" width="30" customWidth="1"/>
    <col min="2" max="2" width="25.3796296296296" customWidth="1"/>
    <col min="3" max="5" width="20.6296296296296" customWidth="1"/>
    <col min="6" max="6" width="9.87962962962963" customWidth="1"/>
    <col min="7" max="7" width="22" customWidth="1"/>
    <col min="8" max="8" width="13.6296296296296" customWidth="1"/>
    <col min="9" max="9" width="11.75" customWidth="1"/>
    <col min="10" max="10" width="16.5" customWidth="1"/>
  </cols>
  <sheetData>
    <row r="1" customHeight="1" spans="1:10">
      <c r="A1" s="1"/>
      <c r="B1" s="1"/>
      <c r="C1" s="1"/>
      <c r="D1" s="1"/>
      <c r="E1" s="1"/>
      <c r="F1" s="1"/>
      <c r="G1" s="1"/>
      <c r="H1" s="1"/>
      <c r="I1" s="1"/>
      <c r="J1" s="1"/>
    </row>
    <row r="2" ht="16.5" customHeight="1" spans="10:10">
      <c r="J2" s="3" t="s">
        <v>724</v>
      </c>
    </row>
    <row r="3" ht="41.25" customHeight="1" spans="1:10">
      <c r="A3" s="65" t="str">
        <f>"2025"&amp;"年区对下转移支付绩效目标表"</f>
        <v>2025年区对下转移支付绩效目标表</v>
      </c>
      <c r="B3" s="4"/>
      <c r="C3" s="4"/>
      <c r="D3" s="4"/>
      <c r="E3" s="4"/>
      <c r="F3" s="66"/>
      <c r="G3" s="4"/>
      <c r="H3" s="66"/>
      <c r="I3" s="66"/>
      <c r="J3" s="4"/>
    </row>
    <row r="4" ht="17.25" customHeight="1" spans="1:1">
      <c r="A4" s="5" t="str">
        <f>"单位名称："&amp;"昆明市五华区交通运输局"</f>
        <v>单位名称：昆明市五华区交通运输局</v>
      </c>
    </row>
    <row r="5" ht="44.25" customHeight="1" spans="1:10">
      <c r="A5" s="67" t="s">
        <v>701</v>
      </c>
      <c r="B5" s="67" t="s">
        <v>325</v>
      </c>
      <c r="C5" s="67" t="s">
        <v>326</v>
      </c>
      <c r="D5" s="67" t="s">
        <v>327</v>
      </c>
      <c r="E5" s="67" t="s">
        <v>328</v>
      </c>
      <c r="F5" s="68" t="s">
        <v>329</v>
      </c>
      <c r="G5" s="67" t="s">
        <v>330</v>
      </c>
      <c r="H5" s="68" t="s">
        <v>331</v>
      </c>
      <c r="I5" s="68" t="s">
        <v>332</v>
      </c>
      <c r="J5" s="67" t="s">
        <v>333</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55"/>
      <c r="F7" s="70"/>
      <c r="G7" s="55"/>
      <c r="H7" s="70"/>
      <c r="I7" s="70"/>
      <c r="J7" s="55"/>
    </row>
    <row r="8" ht="42" customHeight="1" spans="1:10">
      <c r="A8" s="30"/>
      <c r="B8" s="21"/>
      <c r="C8" s="21"/>
      <c r="D8" s="21"/>
      <c r="E8" s="30"/>
      <c r="F8" s="21"/>
      <c r="G8" s="30"/>
      <c r="H8" s="21"/>
      <c r="I8" s="21"/>
      <c r="J8" s="30"/>
    </row>
    <row r="10" customHeight="1" spans="1:2">
      <c r="A10" s="36" t="s">
        <v>725</v>
      </c>
      <c r="B10" s="36"/>
    </row>
  </sheetData>
  <mergeCells count="3">
    <mergeCell ref="A3:J3"/>
    <mergeCell ref="A4:H4"/>
    <mergeCell ref="A10:B10"/>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A11" sqref="A11:B11"/>
    </sheetView>
  </sheetViews>
  <sheetFormatPr defaultColWidth="9.12962962962963" defaultRowHeight="14.25" customHeight="1"/>
  <cols>
    <col min="1" max="3" width="29.5" customWidth="1"/>
    <col min="4" max="4" width="39.8796296296296" customWidth="1"/>
    <col min="5" max="5" width="24.1296296296296" customWidth="1"/>
    <col min="6" max="6" width="19" customWidth="1"/>
    <col min="7" max="9" width="23" customWidth="1"/>
  </cols>
  <sheetData>
    <row r="1" customHeight="1" spans="1:9">
      <c r="A1" s="1"/>
      <c r="B1" s="1"/>
      <c r="C1" s="1"/>
      <c r="D1" s="1"/>
      <c r="E1" s="1"/>
      <c r="F1" s="1"/>
      <c r="G1" s="1"/>
      <c r="H1" s="1"/>
      <c r="I1" s="1"/>
    </row>
    <row r="2" customHeight="1" spans="1:9">
      <c r="A2" s="39" t="s">
        <v>726</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tr">
        <f>"单位名称："&amp;"昆明市五华区交通运输局"</f>
        <v>单位名称：昆明市五华区交通运输局</v>
      </c>
      <c r="B4" s="46"/>
      <c r="C4" s="46"/>
      <c r="D4" s="47"/>
      <c r="F4" s="44"/>
      <c r="G4" s="43"/>
      <c r="H4" s="43"/>
      <c r="I4" s="64" t="s">
        <v>1</v>
      </c>
    </row>
    <row r="5" ht="28.5" customHeight="1" spans="1:9">
      <c r="A5" s="48" t="s">
        <v>194</v>
      </c>
      <c r="B5" s="49" t="s">
        <v>195</v>
      </c>
      <c r="C5" s="50" t="s">
        <v>727</v>
      </c>
      <c r="D5" s="48" t="s">
        <v>728</v>
      </c>
      <c r="E5" s="48" t="s">
        <v>729</v>
      </c>
      <c r="F5" s="48" t="s">
        <v>730</v>
      </c>
      <c r="G5" s="49" t="s">
        <v>731</v>
      </c>
      <c r="H5" s="37"/>
      <c r="I5" s="48"/>
    </row>
    <row r="6" ht="21" customHeight="1" spans="1:9">
      <c r="A6" s="50"/>
      <c r="B6" s="51"/>
      <c r="C6" s="51"/>
      <c r="D6" s="52"/>
      <c r="E6" s="51"/>
      <c r="F6" s="51"/>
      <c r="G6" s="49" t="s">
        <v>682</v>
      </c>
      <c r="H6" s="49" t="s">
        <v>732</v>
      </c>
      <c r="I6" s="49" t="s">
        <v>733</v>
      </c>
    </row>
    <row r="7" ht="17.25" customHeight="1" spans="1:9">
      <c r="A7" s="53" t="s">
        <v>83</v>
      </c>
      <c r="B7" s="54" t="s">
        <v>84</v>
      </c>
      <c r="C7" s="53" t="s">
        <v>85</v>
      </c>
      <c r="D7" s="55" t="s">
        <v>86</v>
      </c>
      <c r="E7" s="53" t="s">
        <v>87</v>
      </c>
      <c r="F7" s="54" t="s">
        <v>88</v>
      </c>
      <c r="G7" s="56" t="s">
        <v>89</v>
      </c>
      <c r="H7" s="55" t="s">
        <v>90</v>
      </c>
      <c r="I7" s="55">
        <v>9</v>
      </c>
    </row>
    <row r="8" ht="19.5" customHeight="1" spans="1:9">
      <c r="A8" s="57"/>
      <c r="B8" s="32"/>
      <c r="C8" s="32"/>
      <c r="D8" s="30"/>
      <c r="E8" s="21"/>
      <c r="F8" s="56"/>
      <c r="G8" s="58"/>
      <c r="H8" s="59"/>
      <c r="I8" s="59"/>
    </row>
    <row r="9" ht="19.5" customHeight="1" spans="1:9">
      <c r="A9" s="60" t="s">
        <v>55</v>
      </c>
      <c r="B9" s="61"/>
      <c r="C9" s="61"/>
      <c r="D9" s="62"/>
      <c r="E9" s="63"/>
      <c r="F9" s="63"/>
      <c r="G9" s="58"/>
      <c r="H9" s="59"/>
      <c r="I9" s="59"/>
    </row>
    <row r="11" customHeight="1" spans="1:2">
      <c r="A11" s="36" t="s">
        <v>734</v>
      </c>
      <c r="B11" s="36"/>
    </row>
  </sheetData>
  <mergeCells count="12">
    <mergeCell ref="A2:I2"/>
    <mergeCell ref="A3:I3"/>
    <mergeCell ref="A4:C4"/>
    <mergeCell ref="G5:I5"/>
    <mergeCell ref="A9:F9"/>
    <mergeCell ref="A11:B11"/>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A13" sqref="A13:C13"/>
    </sheetView>
  </sheetViews>
  <sheetFormatPr defaultColWidth="8" defaultRowHeight="14.25" customHeight="1"/>
  <cols>
    <col min="1" max="1" width="16.8796296296296" customWidth="1"/>
    <col min="2" max="2" width="29.6296296296296" customWidth="1"/>
    <col min="3" max="3" width="20.8796296296296" customWidth="1"/>
    <col min="4" max="4" width="9.75" customWidth="1"/>
    <col min="5" max="5" width="15.5" customWidth="1"/>
    <col min="6" max="6" width="8.62962962962963" customWidth="1"/>
    <col min="7" max="7" width="15.5" customWidth="1"/>
    <col min="8" max="11" width="20.25" customWidth="1"/>
  </cols>
  <sheetData>
    <row r="1" customHeight="1" spans="1:11">
      <c r="A1" s="1"/>
      <c r="B1" s="1"/>
      <c r="C1" s="1"/>
      <c r="D1" s="1"/>
      <c r="E1" s="1"/>
      <c r="F1" s="1"/>
      <c r="G1" s="1"/>
      <c r="H1" s="1"/>
      <c r="I1" s="1"/>
      <c r="J1" s="1"/>
      <c r="K1" s="1"/>
    </row>
    <row r="2" customHeight="1" spans="4:11">
      <c r="D2" s="2"/>
      <c r="E2" s="2"/>
      <c r="F2" s="2"/>
      <c r="G2" s="2"/>
      <c r="K2" s="3" t="s">
        <v>735</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"单位名称："&amp;"昆明市五华区交通运输局"</f>
        <v>单位名称：昆明市五华区交通运输局</v>
      </c>
      <c r="B4" s="6"/>
      <c r="C4" s="6"/>
      <c r="D4" s="6"/>
      <c r="E4" s="6"/>
      <c r="F4" s="6"/>
      <c r="G4" s="6"/>
      <c r="H4" s="7"/>
      <c r="I4" s="7"/>
      <c r="J4" s="7"/>
      <c r="K4" s="8" t="s">
        <v>1</v>
      </c>
    </row>
    <row r="5" ht="21.75" customHeight="1" spans="1:11">
      <c r="A5" s="9" t="s">
        <v>270</v>
      </c>
      <c r="B5" s="9" t="s">
        <v>197</v>
      </c>
      <c r="C5" s="9" t="s">
        <v>271</v>
      </c>
      <c r="D5" s="10" t="s">
        <v>198</v>
      </c>
      <c r="E5" s="10" t="s">
        <v>199</v>
      </c>
      <c r="F5" s="10" t="s">
        <v>272</v>
      </c>
      <c r="G5" s="10" t="s">
        <v>273</v>
      </c>
      <c r="H5" s="28" t="s">
        <v>55</v>
      </c>
      <c r="I5" s="11" t="s">
        <v>736</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7">
        <v>10</v>
      </c>
      <c r="K8" s="37">
        <v>11</v>
      </c>
    </row>
    <row r="9" ht="18.75" customHeight="1" spans="1:11">
      <c r="A9" s="30"/>
      <c r="B9" s="21"/>
      <c r="C9" s="30"/>
      <c r="D9" s="30"/>
      <c r="E9" s="30"/>
      <c r="F9" s="30"/>
      <c r="G9" s="30"/>
      <c r="H9" s="31"/>
      <c r="I9" s="38"/>
      <c r="J9" s="38"/>
      <c r="K9" s="31"/>
    </row>
    <row r="10" ht="18.75" customHeight="1" spans="1:11">
      <c r="A10" s="32"/>
      <c r="B10" s="21"/>
      <c r="C10" s="21"/>
      <c r="D10" s="21"/>
      <c r="E10" s="21"/>
      <c r="F10" s="21"/>
      <c r="G10" s="21"/>
      <c r="H10" s="23"/>
      <c r="I10" s="23"/>
      <c r="J10" s="23"/>
      <c r="K10" s="31"/>
    </row>
    <row r="11" ht="18.75" customHeight="1" spans="1:11">
      <c r="A11" s="33" t="s">
        <v>184</v>
      </c>
      <c r="B11" s="34"/>
      <c r="C11" s="34"/>
      <c r="D11" s="34"/>
      <c r="E11" s="34"/>
      <c r="F11" s="34"/>
      <c r="G11" s="35"/>
      <c r="H11" s="23"/>
      <c r="I11" s="23"/>
      <c r="J11" s="23"/>
      <c r="K11" s="31"/>
    </row>
    <row r="13" customHeight="1" spans="1:3">
      <c r="A13" s="36" t="s">
        <v>737</v>
      </c>
      <c r="B13" s="36"/>
      <c r="C13" s="36"/>
    </row>
  </sheetData>
  <mergeCells count="16">
    <mergeCell ref="A3:K3"/>
    <mergeCell ref="A4:G4"/>
    <mergeCell ref="I5:K5"/>
    <mergeCell ref="A11:G11"/>
    <mergeCell ref="A13:C13"/>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tabSelected="1" workbookViewId="0">
      <pane ySplit="1" topLeftCell="A2" activePane="bottomLeft" state="frozen"/>
      <selection/>
      <selection pane="bottomLeft" activeCell="B24" sqref="B24"/>
    </sheetView>
  </sheetViews>
  <sheetFormatPr defaultColWidth="8" defaultRowHeight="14.25" customHeight="1" outlineLevelCol="6"/>
  <cols>
    <col min="1" max="1" width="30.8796296296296" customWidth="1"/>
    <col min="2" max="4" width="24.5" customWidth="1"/>
    <col min="5" max="7" width="20.8796296296296" customWidth="1"/>
  </cols>
  <sheetData>
    <row r="1" customHeight="1" spans="1:7">
      <c r="A1" s="1"/>
      <c r="B1" s="1"/>
      <c r="C1" s="1"/>
      <c r="D1" s="1"/>
      <c r="E1" s="1"/>
      <c r="F1" s="1"/>
      <c r="G1" s="1"/>
    </row>
    <row r="2" ht="13.5" customHeight="1" spans="4:7">
      <c r="D2" s="2"/>
      <c r="G2" s="3" t="s">
        <v>738</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"单位名称："&amp;"昆明市五华区交通运输局"</f>
        <v>单位名称：昆明市五华区交通运输局</v>
      </c>
      <c r="B4" s="6"/>
      <c r="C4" s="6"/>
      <c r="D4" s="6"/>
      <c r="E4" s="7"/>
      <c r="F4" s="7"/>
      <c r="G4" s="8" t="s">
        <v>1</v>
      </c>
    </row>
    <row r="5" ht="21.75" customHeight="1" spans="1:7">
      <c r="A5" s="9" t="s">
        <v>271</v>
      </c>
      <c r="B5" s="9" t="s">
        <v>270</v>
      </c>
      <c r="C5" s="9" t="s">
        <v>197</v>
      </c>
      <c r="D5" s="10" t="s">
        <v>739</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7073360</v>
      </c>
      <c r="F9" s="23">
        <v>4477200</v>
      </c>
      <c r="G9" s="23">
        <v>1120000</v>
      </c>
    </row>
    <row r="10" ht="18.75" customHeight="1" spans="1:7">
      <c r="A10" s="21"/>
      <c r="B10" s="21" t="s">
        <v>740</v>
      </c>
      <c r="C10" s="21" t="s">
        <v>278</v>
      </c>
      <c r="D10" s="21" t="s">
        <v>741</v>
      </c>
      <c r="E10" s="23">
        <v>63360</v>
      </c>
      <c r="F10" s="23"/>
      <c r="G10" s="23"/>
    </row>
    <row r="11" ht="18.75" customHeight="1" spans="1:7">
      <c r="A11" s="24"/>
      <c r="B11" s="21" t="s">
        <v>740</v>
      </c>
      <c r="C11" s="21" t="s">
        <v>280</v>
      </c>
      <c r="D11" s="21" t="s">
        <v>741</v>
      </c>
      <c r="E11" s="23">
        <v>10000</v>
      </c>
      <c r="F11" s="23"/>
      <c r="G11" s="23"/>
    </row>
    <row r="12" ht="35" customHeight="1" spans="1:7">
      <c r="A12" s="24"/>
      <c r="B12" s="21" t="s">
        <v>742</v>
      </c>
      <c r="C12" s="21" t="s">
        <v>283</v>
      </c>
      <c r="D12" s="21" t="s">
        <v>741</v>
      </c>
      <c r="E12" s="23">
        <v>504960</v>
      </c>
      <c r="F12" s="23"/>
      <c r="G12" s="23"/>
    </row>
    <row r="13" ht="18.75" customHeight="1" spans="1:7">
      <c r="A13" s="24"/>
      <c r="B13" s="21" t="s">
        <v>743</v>
      </c>
      <c r="C13" s="21" t="s">
        <v>288</v>
      </c>
      <c r="D13" s="21" t="s">
        <v>741</v>
      </c>
      <c r="E13" s="23">
        <v>20000</v>
      </c>
      <c r="F13" s="23"/>
      <c r="G13" s="23"/>
    </row>
    <row r="14" ht="18.75" customHeight="1" spans="1:7">
      <c r="A14" s="24"/>
      <c r="B14" s="21" t="s">
        <v>743</v>
      </c>
      <c r="C14" s="21" t="s">
        <v>290</v>
      </c>
      <c r="D14" s="21" t="s">
        <v>741</v>
      </c>
      <c r="E14" s="23">
        <v>32000</v>
      </c>
      <c r="F14" s="23"/>
      <c r="G14" s="23"/>
    </row>
    <row r="15" ht="18.75" customHeight="1" spans="1:7">
      <c r="A15" s="24"/>
      <c r="B15" s="21" t="s">
        <v>743</v>
      </c>
      <c r="C15" s="21" t="s">
        <v>292</v>
      </c>
      <c r="D15" s="21" t="s">
        <v>741</v>
      </c>
      <c r="E15" s="23">
        <v>4000</v>
      </c>
      <c r="F15" s="23"/>
      <c r="G15" s="23"/>
    </row>
    <row r="16" ht="18.75" customHeight="1" spans="1:7">
      <c r="A16" s="24"/>
      <c r="B16" s="21" t="s">
        <v>743</v>
      </c>
      <c r="C16" s="21" t="s">
        <v>294</v>
      </c>
      <c r="D16" s="21" t="s">
        <v>741</v>
      </c>
      <c r="E16" s="23">
        <v>20000</v>
      </c>
      <c r="F16" s="23"/>
      <c r="G16" s="23"/>
    </row>
    <row r="17" ht="18.75" customHeight="1" spans="1:7">
      <c r="A17" s="24"/>
      <c r="B17" s="21" t="s">
        <v>743</v>
      </c>
      <c r="C17" s="21" t="s">
        <v>296</v>
      </c>
      <c r="D17" s="21" t="s">
        <v>741</v>
      </c>
      <c r="E17" s="23">
        <v>300000</v>
      </c>
      <c r="F17" s="23">
        <v>2000000</v>
      </c>
      <c r="G17" s="23"/>
    </row>
    <row r="18" spans="1:7">
      <c r="A18" s="24"/>
      <c r="B18" s="21" t="s">
        <v>743</v>
      </c>
      <c r="C18" s="21" t="s">
        <v>298</v>
      </c>
      <c r="D18" s="21" t="s">
        <v>741</v>
      </c>
      <c r="E18" s="23">
        <v>7200</v>
      </c>
      <c r="F18" s="23">
        <v>7200</v>
      </c>
      <c r="G18" s="23"/>
    </row>
    <row r="19" ht="21.6" spans="1:7">
      <c r="A19" s="24"/>
      <c r="B19" s="21" t="s">
        <v>743</v>
      </c>
      <c r="C19" s="21" t="s">
        <v>300</v>
      </c>
      <c r="D19" s="21" t="s">
        <v>741</v>
      </c>
      <c r="E19" s="23">
        <v>20000</v>
      </c>
      <c r="F19" s="23">
        <v>580000</v>
      </c>
      <c r="G19" s="23"/>
    </row>
    <row r="20" ht="32.4" spans="1:7">
      <c r="A20" s="24"/>
      <c r="B20" s="21" t="s">
        <v>743</v>
      </c>
      <c r="C20" s="21" t="s">
        <v>304</v>
      </c>
      <c r="D20" s="21" t="s">
        <v>741</v>
      </c>
      <c r="E20" s="23">
        <v>20000</v>
      </c>
      <c r="F20" s="23">
        <v>580000</v>
      </c>
      <c r="G20" s="23"/>
    </row>
    <row r="21" ht="21.6" spans="1:7">
      <c r="A21" s="24"/>
      <c r="B21" s="21" t="s">
        <v>743</v>
      </c>
      <c r="C21" s="21" t="s">
        <v>306</v>
      </c>
      <c r="D21" s="21" t="s">
        <v>741</v>
      </c>
      <c r="E21" s="23">
        <v>10000</v>
      </c>
      <c r="F21" s="23">
        <v>190000</v>
      </c>
      <c r="G21" s="23"/>
    </row>
    <row r="22" ht="21.6" spans="1:7">
      <c r="A22" s="24"/>
      <c r="B22" s="21" t="s">
        <v>743</v>
      </c>
      <c r="C22" s="21" t="s">
        <v>308</v>
      </c>
      <c r="D22" s="21" t="s">
        <v>741</v>
      </c>
      <c r="E22" s="23">
        <v>24000</v>
      </c>
      <c r="F22" s="23"/>
      <c r="G22" s="23"/>
    </row>
    <row r="23" ht="21.6" spans="1:7">
      <c r="A23" s="24"/>
      <c r="B23" s="21" t="s">
        <v>743</v>
      </c>
      <c r="C23" s="21" t="s">
        <v>310</v>
      </c>
      <c r="D23" s="21" t="s">
        <v>741</v>
      </c>
      <c r="E23" s="23">
        <v>5345000</v>
      </c>
      <c r="F23" s="23"/>
      <c r="G23" s="23"/>
    </row>
    <row r="24" ht="21.6" spans="1:7">
      <c r="A24" s="24"/>
      <c r="B24" s="21" t="s">
        <v>743</v>
      </c>
      <c r="C24" s="21" t="s">
        <v>312</v>
      </c>
      <c r="D24" s="21" t="s">
        <v>741</v>
      </c>
      <c r="E24" s="23">
        <v>20000</v>
      </c>
      <c r="F24" s="23">
        <v>1000000</v>
      </c>
      <c r="G24" s="23">
        <v>1000000</v>
      </c>
    </row>
    <row r="25" ht="21.6" spans="1:7">
      <c r="A25" s="24"/>
      <c r="B25" s="21" t="s">
        <v>743</v>
      </c>
      <c r="C25" s="21" t="s">
        <v>314</v>
      </c>
      <c r="D25" s="21" t="s">
        <v>741</v>
      </c>
      <c r="E25" s="23">
        <v>20000</v>
      </c>
      <c r="F25" s="23">
        <v>100000</v>
      </c>
      <c r="G25" s="23">
        <v>100000</v>
      </c>
    </row>
    <row r="26" spans="1:7">
      <c r="A26" s="24"/>
      <c r="B26" s="21" t="s">
        <v>743</v>
      </c>
      <c r="C26" s="21" t="s">
        <v>316</v>
      </c>
      <c r="D26" s="21" t="s">
        <v>741</v>
      </c>
      <c r="E26" s="23">
        <v>64000</v>
      </c>
      <c r="F26" s="23">
        <v>20000</v>
      </c>
      <c r="G26" s="23">
        <v>20000</v>
      </c>
    </row>
    <row r="27" ht="18.75" customHeight="1" spans="1:7">
      <c r="A27" s="24"/>
      <c r="B27" s="21" t="s">
        <v>743</v>
      </c>
      <c r="C27" s="21" t="s">
        <v>318</v>
      </c>
      <c r="D27" s="21" t="s">
        <v>741</v>
      </c>
      <c r="E27" s="23">
        <v>95477.59</v>
      </c>
      <c r="F27" s="23"/>
      <c r="G27" s="23"/>
    </row>
    <row r="28" ht="18.75" customHeight="1" spans="1:7">
      <c r="A28" s="24"/>
      <c r="B28" s="21" t="s">
        <v>743</v>
      </c>
      <c r="C28" s="21" t="s">
        <v>320</v>
      </c>
      <c r="D28" s="21" t="s">
        <v>741</v>
      </c>
      <c r="E28" s="23">
        <v>183362.41</v>
      </c>
      <c r="F28" s="23"/>
      <c r="G28" s="23"/>
    </row>
    <row r="29" ht="18.75" customHeight="1" spans="1:7">
      <c r="A29" s="24"/>
      <c r="B29" s="21" t="s">
        <v>743</v>
      </c>
      <c r="C29" s="21" t="s">
        <v>323</v>
      </c>
      <c r="D29" s="21" t="s">
        <v>741</v>
      </c>
      <c r="E29" s="23">
        <v>310000</v>
      </c>
      <c r="F29" s="23"/>
      <c r="G29" s="23"/>
    </row>
    <row r="30" ht="18.75" customHeight="1" spans="1:7">
      <c r="A30" s="25" t="s">
        <v>55</v>
      </c>
      <c r="B30" s="26" t="s">
        <v>744</v>
      </c>
      <c r="C30" s="26"/>
      <c r="D30" s="27"/>
      <c r="E30" s="23">
        <v>7073360</v>
      </c>
      <c r="F30" s="23">
        <v>4477200</v>
      </c>
      <c r="G30" s="23">
        <v>1120000</v>
      </c>
    </row>
  </sheetData>
  <mergeCells count="11">
    <mergeCell ref="A3:G3"/>
    <mergeCell ref="A4:D4"/>
    <mergeCell ref="E5:G5"/>
    <mergeCell ref="A30:D30"/>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1" sqref="A1"/>
    </sheetView>
  </sheetViews>
  <sheetFormatPr defaultColWidth="7.5" defaultRowHeight="12.75" customHeight="1"/>
  <cols>
    <col min="1" max="1" width="13.8981481481481" customWidth="1"/>
    <col min="2" max="2" width="30.6296296296296" customWidth="1"/>
    <col min="3" max="19" width="19.25"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2" t="str">
        <f>"2025"&amp;"年部门收入预算表"</f>
        <v>2025年部门收入预算表</v>
      </c>
    </row>
    <row r="4" ht="17.25" customHeight="1" spans="1:19">
      <c r="A4" s="45" t="str">
        <f>"单位名称："&amp;"昆明市五华区交通运输局"</f>
        <v>单位名称：昆明市五华区交通运输局</v>
      </c>
      <c r="S4" s="47" t="s">
        <v>1</v>
      </c>
    </row>
    <row r="5" ht="21.75" customHeight="1" spans="1:19">
      <c r="A5" s="182" t="s">
        <v>53</v>
      </c>
      <c r="B5" s="183" t="s">
        <v>54</v>
      </c>
      <c r="C5" s="183" t="s">
        <v>55</v>
      </c>
      <c r="D5" s="184" t="s">
        <v>56</v>
      </c>
      <c r="E5" s="184"/>
      <c r="F5" s="184"/>
      <c r="G5" s="184"/>
      <c r="H5" s="184"/>
      <c r="I5" s="131"/>
      <c r="J5" s="184"/>
      <c r="K5" s="184"/>
      <c r="L5" s="184"/>
      <c r="M5" s="184"/>
      <c r="N5" s="191"/>
      <c r="O5" s="184" t="s">
        <v>45</v>
      </c>
      <c r="P5" s="184"/>
      <c r="Q5" s="184"/>
      <c r="R5" s="184"/>
      <c r="S5" s="191"/>
    </row>
    <row r="6" ht="27" customHeight="1" spans="1:19">
      <c r="A6" s="185"/>
      <c r="B6" s="186"/>
      <c r="C6" s="186"/>
      <c r="D6" s="186" t="s">
        <v>57</v>
      </c>
      <c r="E6" s="186" t="s">
        <v>58</v>
      </c>
      <c r="F6" s="186" t="s">
        <v>59</v>
      </c>
      <c r="G6" s="186" t="s">
        <v>60</v>
      </c>
      <c r="H6" s="186" t="s">
        <v>61</v>
      </c>
      <c r="I6" s="192" t="s">
        <v>62</v>
      </c>
      <c r="J6" s="193"/>
      <c r="K6" s="193"/>
      <c r="L6" s="193"/>
      <c r="M6" s="193"/>
      <c r="N6" s="194"/>
      <c r="O6" s="186" t="s">
        <v>57</v>
      </c>
      <c r="P6" s="186" t="s">
        <v>58</v>
      </c>
      <c r="Q6" s="186" t="s">
        <v>59</v>
      </c>
      <c r="R6" s="186" t="s">
        <v>60</v>
      </c>
      <c r="S6" s="186" t="s">
        <v>63</v>
      </c>
    </row>
    <row r="7" ht="30" customHeight="1" spans="1:19">
      <c r="A7" s="187"/>
      <c r="B7" s="106"/>
      <c r="C7" s="115"/>
      <c r="D7" s="115"/>
      <c r="E7" s="115"/>
      <c r="F7" s="115"/>
      <c r="G7" s="115"/>
      <c r="H7" s="115"/>
      <c r="I7" s="70" t="s">
        <v>57</v>
      </c>
      <c r="J7" s="194" t="s">
        <v>64</v>
      </c>
      <c r="K7" s="194" t="s">
        <v>65</v>
      </c>
      <c r="L7" s="194" t="s">
        <v>66</v>
      </c>
      <c r="M7" s="194" t="s">
        <v>67</v>
      </c>
      <c r="N7" s="194" t="s">
        <v>68</v>
      </c>
      <c r="O7" s="195"/>
      <c r="P7" s="195"/>
      <c r="Q7" s="195"/>
      <c r="R7" s="195"/>
      <c r="S7" s="115"/>
    </row>
    <row r="8" ht="15" customHeight="1" spans="1:19">
      <c r="A8" s="188">
        <v>1</v>
      </c>
      <c r="B8" s="188">
        <v>2</v>
      </c>
      <c r="C8" s="188">
        <v>3</v>
      </c>
      <c r="D8" s="188">
        <v>4</v>
      </c>
      <c r="E8" s="188">
        <v>5</v>
      </c>
      <c r="F8" s="188">
        <v>6</v>
      </c>
      <c r="G8" s="188">
        <v>7</v>
      </c>
      <c r="H8" s="188">
        <v>8</v>
      </c>
      <c r="I8" s="70">
        <v>9</v>
      </c>
      <c r="J8" s="188">
        <v>10</v>
      </c>
      <c r="K8" s="188">
        <v>11</v>
      </c>
      <c r="L8" s="188">
        <v>12</v>
      </c>
      <c r="M8" s="188">
        <v>13</v>
      </c>
      <c r="N8" s="188">
        <v>14</v>
      </c>
      <c r="O8" s="188">
        <v>15</v>
      </c>
      <c r="P8" s="188">
        <v>16</v>
      </c>
      <c r="Q8" s="188">
        <v>17</v>
      </c>
      <c r="R8" s="188">
        <v>18</v>
      </c>
      <c r="S8" s="188">
        <v>19</v>
      </c>
    </row>
    <row r="9" ht="18" customHeight="1" spans="1:19">
      <c r="A9" s="21" t="s">
        <v>69</v>
      </c>
      <c r="B9" s="21" t="s">
        <v>70</v>
      </c>
      <c r="C9" s="79">
        <v>9692731</v>
      </c>
      <c r="D9" s="79">
        <v>9692731</v>
      </c>
      <c r="E9" s="79">
        <v>9692731</v>
      </c>
      <c r="F9" s="79"/>
      <c r="G9" s="79"/>
      <c r="H9" s="79"/>
      <c r="I9" s="79"/>
      <c r="J9" s="79"/>
      <c r="K9" s="79"/>
      <c r="L9" s="79"/>
      <c r="M9" s="79"/>
      <c r="N9" s="79"/>
      <c r="O9" s="79"/>
      <c r="P9" s="79"/>
      <c r="Q9" s="79"/>
      <c r="R9" s="79"/>
      <c r="S9" s="79"/>
    </row>
    <row r="10" ht="18" customHeight="1" spans="1:19">
      <c r="A10" s="189" t="s">
        <v>71</v>
      </c>
      <c r="B10" s="189" t="s">
        <v>70</v>
      </c>
      <c r="C10" s="79">
        <v>9692731</v>
      </c>
      <c r="D10" s="79">
        <v>9692731</v>
      </c>
      <c r="E10" s="79">
        <v>9692731</v>
      </c>
      <c r="F10" s="79"/>
      <c r="G10" s="79"/>
      <c r="H10" s="79"/>
      <c r="I10" s="79"/>
      <c r="J10" s="79"/>
      <c r="K10" s="79"/>
      <c r="L10" s="79"/>
      <c r="M10" s="79"/>
      <c r="N10" s="79"/>
      <c r="O10" s="79"/>
      <c r="P10" s="79"/>
      <c r="Q10" s="79"/>
      <c r="R10" s="79"/>
      <c r="S10" s="79"/>
    </row>
    <row r="11" ht="18" customHeight="1" spans="1:19">
      <c r="A11" s="50" t="s">
        <v>55</v>
      </c>
      <c r="B11" s="190"/>
      <c r="C11" s="79">
        <v>9692731</v>
      </c>
      <c r="D11" s="79">
        <v>9692731</v>
      </c>
      <c r="E11" s="79">
        <v>9692731</v>
      </c>
      <c r="F11" s="79"/>
      <c r="G11" s="79"/>
      <c r="H11" s="79"/>
      <c r="I11" s="79"/>
      <c r="J11" s="79"/>
      <c r="K11" s="79"/>
      <c r="L11" s="79"/>
      <c r="M11" s="79"/>
      <c r="N11" s="79"/>
      <c r="O11" s="79"/>
      <c r="P11" s="79"/>
      <c r="Q11" s="79"/>
      <c r="R11" s="79"/>
      <c r="S11" s="79"/>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4"/>
  <sheetViews>
    <sheetView showGridLines="0" showZeros="0" topLeftCell="B1" workbookViewId="0">
      <pane ySplit="1" topLeftCell="A18" activePane="bottomLeft" state="frozen"/>
      <selection/>
      <selection pane="bottomLeft" activeCell="A1" sqref="A1"/>
    </sheetView>
  </sheetViews>
  <sheetFormatPr defaultColWidth="7.5" defaultRowHeight="12.75" customHeight="1"/>
  <cols>
    <col min="1" max="1" width="12.5" customWidth="1"/>
    <col min="2" max="2" width="32.8796296296296" customWidth="1"/>
    <col min="3" max="8" width="21.5" customWidth="1"/>
    <col min="9" max="9" width="23.3796296296296" customWidth="1"/>
    <col min="10" max="11" width="21.3796296296296" customWidth="1"/>
    <col min="12" max="15" width="21.5" customWidth="1"/>
  </cols>
  <sheetData>
    <row r="1" customHeight="1" spans="1:15">
      <c r="A1" s="1"/>
      <c r="B1" s="1"/>
      <c r="C1" s="1"/>
      <c r="D1" s="1"/>
      <c r="E1" s="1"/>
      <c r="F1" s="1"/>
      <c r="G1" s="1"/>
      <c r="H1" s="1"/>
      <c r="I1" s="1"/>
      <c r="J1" s="1"/>
      <c r="K1" s="1"/>
      <c r="L1" s="1"/>
      <c r="M1" s="1"/>
      <c r="N1" s="1"/>
      <c r="O1" s="1"/>
    </row>
    <row r="2" ht="17.25" customHeight="1" spans="1:1">
      <c r="A2" s="47" t="s">
        <v>72</v>
      </c>
    </row>
    <row r="3" ht="41.25" customHeight="1" spans="1:1">
      <c r="A3" s="42" t="str">
        <f>"2025"&amp;"年部门支出预算表"</f>
        <v>2025年部门支出预算表</v>
      </c>
    </row>
    <row r="4" ht="17.25" customHeight="1" spans="1:15">
      <c r="A4" s="45" t="str">
        <f>"单位名称："&amp;"昆明市五华区交通运输局"</f>
        <v>单位名称：昆明市五华区交通运输局</v>
      </c>
      <c r="O4" s="47" t="s">
        <v>1</v>
      </c>
    </row>
    <row r="5" ht="27" customHeight="1" spans="1:15">
      <c r="A5" s="168" t="s">
        <v>73</v>
      </c>
      <c r="B5" s="168" t="s">
        <v>74</v>
      </c>
      <c r="C5" s="168" t="s">
        <v>55</v>
      </c>
      <c r="D5" s="169" t="s">
        <v>58</v>
      </c>
      <c r="E5" s="170"/>
      <c r="F5" s="171"/>
      <c r="G5" s="172" t="s">
        <v>59</v>
      </c>
      <c r="H5" s="172" t="s">
        <v>60</v>
      </c>
      <c r="I5" s="172" t="s">
        <v>75</v>
      </c>
      <c r="J5" s="169" t="s">
        <v>62</v>
      </c>
      <c r="K5" s="170"/>
      <c r="L5" s="170"/>
      <c r="M5" s="170"/>
      <c r="N5" s="179"/>
      <c r="O5" s="180"/>
    </row>
    <row r="6" ht="42" customHeight="1" spans="1:15">
      <c r="A6" s="173"/>
      <c r="B6" s="173"/>
      <c r="C6" s="174"/>
      <c r="D6" s="175" t="s">
        <v>57</v>
      </c>
      <c r="E6" s="175" t="s">
        <v>76</v>
      </c>
      <c r="F6" s="175" t="s">
        <v>77</v>
      </c>
      <c r="G6" s="174"/>
      <c r="H6" s="174"/>
      <c r="I6" s="181"/>
      <c r="J6" s="175" t="s">
        <v>57</v>
      </c>
      <c r="K6" s="162" t="s">
        <v>78</v>
      </c>
      <c r="L6" s="162" t="s">
        <v>79</v>
      </c>
      <c r="M6" s="162" t="s">
        <v>80</v>
      </c>
      <c r="N6" s="162" t="s">
        <v>81</v>
      </c>
      <c r="O6" s="162" t="s">
        <v>82</v>
      </c>
    </row>
    <row r="7" ht="18" customHeight="1" spans="1:15">
      <c r="A7" s="53" t="s">
        <v>83</v>
      </c>
      <c r="B7" s="53" t="s">
        <v>84</v>
      </c>
      <c r="C7" s="53" t="s">
        <v>85</v>
      </c>
      <c r="D7" s="56" t="s">
        <v>86</v>
      </c>
      <c r="E7" s="56" t="s">
        <v>87</v>
      </c>
      <c r="F7" s="56" t="s">
        <v>88</v>
      </c>
      <c r="G7" s="56" t="s">
        <v>89</v>
      </c>
      <c r="H7" s="56" t="s">
        <v>90</v>
      </c>
      <c r="I7" s="56" t="s">
        <v>91</v>
      </c>
      <c r="J7" s="56" t="s">
        <v>92</v>
      </c>
      <c r="K7" s="56" t="s">
        <v>93</v>
      </c>
      <c r="L7" s="56" t="s">
        <v>94</v>
      </c>
      <c r="M7" s="56" t="s">
        <v>95</v>
      </c>
      <c r="N7" s="53" t="s">
        <v>96</v>
      </c>
      <c r="O7" s="56" t="s">
        <v>97</v>
      </c>
    </row>
    <row r="8" ht="21" customHeight="1" spans="1:15">
      <c r="A8" s="57" t="s">
        <v>98</v>
      </c>
      <c r="B8" s="57" t="s">
        <v>99</v>
      </c>
      <c r="C8" s="79">
        <v>371730</v>
      </c>
      <c r="D8" s="79">
        <v>371730</v>
      </c>
      <c r="E8" s="79">
        <v>371730</v>
      </c>
      <c r="F8" s="79"/>
      <c r="G8" s="79"/>
      <c r="H8" s="79"/>
      <c r="I8" s="79"/>
      <c r="J8" s="79"/>
      <c r="K8" s="79"/>
      <c r="L8" s="79"/>
      <c r="M8" s="79"/>
      <c r="N8" s="79"/>
      <c r="O8" s="79"/>
    </row>
    <row r="9" ht="21" customHeight="1" spans="1:15">
      <c r="A9" s="176" t="s">
        <v>100</v>
      </c>
      <c r="B9" s="176" t="s">
        <v>101</v>
      </c>
      <c r="C9" s="79">
        <v>371730</v>
      </c>
      <c r="D9" s="79">
        <v>371730</v>
      </c>
      <c r="E9" s="79">
        <v>371730</v>
      </c>
      <c r="F9" s="79"/>
      <c r="G9" s="79"/>
      <c r="H9" s="79"/>
      <c r="I9" s="79"/>
      <c r="J9" s="79"/>
      <c r="K9" s="79"/>
      <c r="L9" s="79"/>
      <c r="M9" s="79"/>
      <c r="N9" s="79"/>
      <c r="O9" s="79"/>
    </row>
    <row r="10" ht="21" customHeight="1" spans="1:15">
      <c r="A10" s="177" t="s">
        <v>102</v>
      </c>
      <c r="B10" s="177" t="s">
        <v>103</v>
      </c>
      <c r="C10" s="79">
        <v>86400</v>
      </c>
      <c r="D10" s="79">
        <v>86400</v>
      </c>
      <c r="E10" s="79">
        <v>86400</v>
      </c>
      <c r="F10" s="79"/>
      <c r="G10" s="79"/>
      <c r="H10" s="79"/>
      <c r="I10" s="79"/>
      <c r="J10" s="79"/>
      <c r="K10" s="79"/>
      <c r="L10" s="79"/>
      <c r="M10" s="79"/>
      <c r="N10" s="79"/>
      <c r="O10" s="79"/>
    </row>
    <row r="11" ht="21" customHeight="1" spans="1:15">
      <c r="A11" s="177" t="s">
        <v>104</v>
      </c>
      <c r="B11" s="177" t="s">
        <v>105</v>
      </c>
      <c r="C11" s="79">
        <v>185330</v>
      </c>
      <c r="D11" s="79">
        <v>185330</v>
      </c>
      <c r="E11" s="79">
        <v>185330</v>
      </c>
      <c r="F11" s="79"/>
      <c r="G11" s="79"/>
      <c r="H11" s="79"/>
      <c r="I11" s="79"/>
      <c r="J11" s="79"/>
      <c r="K11" s="79"/>
      <c r="L11" s="79"/>
      <c r="M11" s="79"/>
      <c r="N11" s="79"/>
      <c r="O11" s="79"/>
    </row>
    <row r="12" ht="21" customHeight="1" spans="1:15">
      <c r="A12" s="177" t="s">
        <v>106</v>
      </c>
      <c r="B12" s="177" t="s">
        <v>107</v>
      </c>
      <c r="C12" s="79">
        <v>100000</v>
      </c>
      <c r="D12" s="79">
        <v>100000</v>
      </c>
      <c r="E12" s="79">
        <v>100000</v>
      </c>
      <c r="F12" s="79"/>
      <c r="G12" s="79"/>
      <c r="H12" s="79"/>
      <c r="I12" s="79"/>
      <c r="J12" s="79"/>
      <c r="K12" s="79"/>
      <c r="L12" s="79"/>
      <c r="M12" s="79"/>
      <c r="N12" s="79"/>
      <c r="O12" s="79"/>
    </row>
    <row r="13" ht="21" customHeight="1" spans="1:15">
      <c r="A13" s="57" t="s">
        <v>108</v>
      </c>
      <c r="B13" s="57" t="s">
        <v>109</v>
      </c>
      <c r="C13" s="79">
        <v>213598</v>
      </c>
      <c r="D13" s="79">
        <v>213598</v>
      </c>
      <c r="E13" s="79">
        <v>213598</v>
      </c>
      <c r="F13" s="79"/>
      <c r="G13" s="79"/>
      <c r="H13" s="79"/>
      <c r="I13" s="79"/>
      <c r="J13" s="79"/>
      <c r="K13" s="79"/>
      <c r="L13" s="79"/>
      <c r="M13" s="79"/>
      <c r="N13" s="79"/>
      <c r="O13" s="79"/>
    </row>
    <row r="14" ht="21" customHeight="1" spans="1:15">
      <c r="A14" s="176" t="s">
        <v>110</v>
      </c>
      <c r="B14" s="176" t="s">
        <v>111</v>
      </c>
      <c r="C14" s="79">
        <v>213598</v>
      </c>
      <c r="D14" s="79">
        <v>213598</v>
      </c>
      <c r="E14" s="79">
        <v>213598</v>
      </c>
      <c r="F14" s="79"/>
      <c r="G14" s="79"/>
      <c r="H14" s="79"/>
      <c r="I14" s="79"/>
      <c r="J14" s="79"/>
      <c r="K14" s="79"/>
      <c r="L14" s="79"/>
      <c r="M14" s="79"/>
      <c r="N14" s="79"/>
      <c r="O14" s="79"/>
    </row>
    <row r="15" ht="21" customHeight="1" spans="1:15">
      <c r="A15" s="177" t="s">
        <v>112</v>
      </c>
      <c r="B15" s="177" t="s">
        <v>113</v>
      </c>
      <c r="C15" s="79">
        <v>92278</v>
      </c>
      <c r="D15" s="79">
        <v>92278</v>
      </c>
      <c r="E15" s="79">
        <v>92278</v>
      </c>
      <c r="F15" s="79"/>
      <c r="G15" s="79"/>
      <c r="H15" s="79"/>
      <c r="I15" s="79"/>
      <c r="J15" s="79"/>
      <c r="K15" s="79"/>
      <c r="L15" s="79"/>
      <c r="M15" s="79"/>
      <c r="N15" s="79"/>
      <c r="O15" s="79"/>
    </row>
    <row r="16" ht="21" customHeight="1" spans="1:15">
      <c r="A16" s="177" t="s">
        <v>114</v>
      </c>
      <c r="B16" s="177" t="s">
        <v>115</v>
      </c>
      <c r="C16" s="79">
        <v>106602</v>
      </c>
      <c r="D16" s="79">
        <v>106602</v>
      </c>
      <c r="E16" s="79">
        <v>106602</v>
      </c>
      <c r="F16" s="79"/>
      <c r="G16" s="79"/>
      <c r="H16" s="79"/>
      <c r="I16" s="79"/>
      <c r="J16" s="79"/>
      <c r="K16" s="79"/>
      <c r="L16" s="79"/>
      <c r="M16" s="79"/>
      <c r="N16" s="79"/>
      <c r="O16" s="79"/>
    </row>
    <row r="17" ht="21" customHeight="1" spans="1:15">
      <c r="A17" s="177" t="s">
        <v>116</v>
      </c>
      <c r="B17" s="177" t="s">
        <v>117</v>
      </c>
      <c r="C17" s="79">
        <v>14718</v>
      </c>
      <c r="D17" s="79">
        <v>14718</v>
      </c>
      <c r="E17" s="79">
        <v>14718</v>
      </c>
      <c r="F17" s="79"/>
      <c r="G17" s="79"/>
      <c r="H17" s="79"/>
      <c r="I17" s="79"/>
      <c r="J17" s="79"/>
      <c r="K17" s="79"/>
      <c r="L17" s="79"/>
      <c r="M17" s="79"/>
      <c r="N17" s="79"/>
      <c r="O17" s="79"/>
    </row>
    <row r="18" ht="21" customHeight="1" spans="1:15">
      <c r="A18" s="57" t="s">
        <v>118</v>
      </c>
      <c r="B18" s="57" t="s">
        <v>119</v>
      </c>
      <c r="C18" s="79">
        <v>8914999</v>
      </c>
      <c r="D18" s="79">
        <v>8914999</v>
      </c>
      <c r="E18" s="79">
        <v>1861639</v>
      </c>
      <c r="F18" s="79">
        <v>7053360</v>
      </c>
      <c r="G18" s="79"/>
      <c r="H18" s="79"/>
      <c r="I18" s="79"/>
      <c r="J18" s="79"/>
      <c r="K18" s="79"/>
      <c r="L18" s="79"/>
      <c r="M18" s="79"/>
      <c r="N18" s="79"/>
      <c r="O18" s="79"/>
    </row>
    <row r="19" ht="21" customHeight="1" spans="1:15">
      <c r="A19" s="176" t="s">
        <v>120</v>
      </c>
      <c r="B19" s="176" t="s">
        <v>121</v>
      </c>
      <c r="C19" s="79">
        <v>1818439</v>
      </c>
      <c r="D19" s="79">
        <v>1818439</v>
      </c>
      <c r="E19" s="79">
        <v>1758439</v>
      </c>
      <c r="F19" s="79">
        <v>60000</v>
      </c>
      <c r="G19" s="79"/>
      <c r="H19" s="79"/>
      <c r="I19" s="79"/>
      <c r="J19" s="79"/>
      <c r="K19" s="79"/>
      <c r="L19" s="79"/>
      <c r="M19" s="79"/>
      <c r="N19" s="79"/>
      <c r="O19" s="79"/>
    </row>
    <row r="20" ht="21" customHeight="1" spans="1:15">
      <c r="A20" s="177" t="s">
        <v>122</v>
      </c>
      <c r="B20" s="177" t="s">
        <v>123</v>
      </c>
      <c r="C20" s="79">
        <v>1758439</v>
      </c>
      <c r="D20" s="79">
        <v>1758439</v>
      </c>
      <c r="E20" s="79">
        <v>1758439</v>
      </c>
      <c r="F20" s="79"/>
      <c r="G20" s="79"/>
      <c r="H20" s="79"/>
      <c r="I20" s="79"/>
      <c r="J20" s="79"/>
      <c r="K20" s="79"/>
      <c r="L20" s="79"/>
      <c r="M20" s="79"/>
      <c r="N20" s="79"/>
      <c r="O20" s="79"/>
    </row>
    <row r="21" ht="21" customHeight="1" spans="1:15">
      <c r="A21" s="177" t="s">
        <v>124</v>
      </c>
      <c r="B21" s="177" t="s">
        <v>125</v>
      </c>
      <c r="C21" s="79">
        <v>60000</v>
      </c>
      <c r="D21" s="79">
        <v>60000</v>
      </c>
      <c r="E21" s="79"/>
      <c r="F21" s="79">
        <v>60000</v>
      </c>
      <c r="G21" s="79"/>
      <c r="H21" s="79"/>
      <c r="I21" s="79"/>
      <c r="J21" s="79"/>
      <c r="K21" s="79"/>
      <c r="L21" s="79"/>
      <c r="M21" s="79"/>
      <c r="N21" s="79"/>
      <c r="O21" s="79"/>
    </row>
    <row r="22" ht="21" customHeight="1" spans="1:15">
      <c r="A22" s="176" t="s">
        <v>126</v>
      </c>
      <c r="B22" s="176" t="s">
        <v>127</v>
      </c>
      <c r="C22" s="79">
        <v>10000</v>
      </c>
      <c r="D22" s="79">
        <v>10000</v>
      </c>
      <c r="E22" s="79"/>
      <c r="F22" s="79">
        <v>10000</v>
      </c>
      <c r="G22" s="79"/>
      <c r="H22" s="79"/>
      <c r="I22" s="79"/>
      <c r="J22" s="79"/>
      <c r="K22" s="79"/>
      <c r="L22" s="79"/>
      <c r="M22" s="79"/>
      <c r="N22" s="79"/>
      <c r="O22" s="79"/>
    </row>
    <row r="23" ht="21" customHeight="1" spans="1:15">
      <c r="A23" s="177" t="s">
        <v>128</v>
      </c>
      <c r="B23" s="177" t="s">
        <v>129</v>
      </c>
      <c r="C23" s="79">
        <v>10000</v>
      </c>
      <c r="D23" s="79">
        <v>10000</v>
      </c>
      <c r="E23" s="79"/>
      <c r="F23" s="79">
        <v>10000</v>
      </c>
      <c r="G23" s="79"/>
      <c r="H23" s="79"/>
      <c r="I23" s="79"/>
      <c r="J23" s="79"/>
      <c r="K23" s="79"/>
      <c r="L23" s="79"/>
      <c r="M23" s="79"/>
      <c r="N23" s="79"/>
      <c r="O23" s="79"/>
    </row>
    <row r="24" ht="21" customHeight="1" spans="1:15">
      <c r="A24" s="176" t="s">
        <v>130</v>
      </c>
      <c r="B24" s="176" t="s">
        <v>131</v>
      </c>
      <c r="C24" s="79">
        <v>20000</v>
      </c>
      <c r="D24" s="79">
        <v>20000</v>
      </c>
      <c r="E24" s="79"/>
      <c r="F24" s="79">
        <v>20000</v>
      </c>
      <c r="G24" s="79"/>
      <c r="H24" s="79"/>
      <c r="I24" s="79"/>
      <c r="J24" s="79"/>
      <c r="K24" s="79"/>
      <c r="L24" s="79"/>
      <c r="M24" s="79"/>
      <c r="N24" s="79"/>
      <c r="O24" s="79"/>
    </row>
    <row r="25" ht="21" customHeight="1" spans="1:15">
      <c r="A25" s="177" t="s">
        <v>132</v>
      </c>
      <c r="B25" s="177" t="s">
        <v>133</v>
      </c>
      <c r="C25" s="79">
        <v>20000</v>
      </c>
      <c r="D25" s="79">
        <v>20000</v>
      </c>
      <c r="E25" s="79"/>
      <c r="F25" s="79">
        <v>20000</v>
      </c>
      <c r="G25" s="79"/>
      <c r="H25" s="79"/>
      <c r="I25" s="79"/>
      <c r="J25" s="79"/>
      <c r="K25" s="79"/>
      <c r="L25" s="79"/>
      <c r="M25" s="79"/>
      <c r="N25" s="79"/>
      <c r="O25" s="79"/>
    </row>
    <row r="26" ht="21" customHeight="1" spans="1:15">
      <c r="A26" s="176" t="s">
        <v>134</v>
      </c>
      <c r="B26" s="176" t="s">
        <v>135</v>
      </c>
      <c r="C26" s="79">
        <v>7066560</v>
      </c>
      <c r="D26" s="79">
        <v>7066560</v>
      </c>
      <c r="E26" s="79">
        <v>103200</v>
      </c>
      <c r="F26" s="79">
        <v>6963360</v>
      </c>
      <c r="G26" s="79"/>
      <c r="H26" s="79"/>
      <c r="I26" s="79"/>
      <c r="J26" s="79"/>
      <c r="K26" s="79"/>
      <c r="L26" s="79"/>
      <c r="M26" s="79"/>
      <c r="N26" s="79"/>
      <c r="O26" s="79"/>
    </row>
    <row r="27" ht="21" customHeight="1" spans="1:15">
      <c r="A27" s="177" t="s">
        <v>136</v>
      </c>
      <c r="B27" s="177" t="s">
        <v>135</v>
      </c>
      <c r="C27" s="79">
        <v>7066560</v>
      </c>
      <c r="D27" s="79">
        <v>7066560</v>
      </c>
      <c r="E27" s="79">
        <v>103200</v>
      </c>
      <c r="F27" s="79">
        <v>6963360</v>
      </c>
      <c r="G27" s="79"/>
      <c r="H27" s="79"/>
      <c r="I27" s="79"/>
      <c r="J27" s="79"/>
      <c r="K27" s="79"/>
      <c r="L27" s="79"/>
      <c r="M27" s="79"/>
      <c r="N27" s="79"/>
      <c r="O27" s="79"/>
    </row>
    <row r="28" ht="21" customHeight="1" spans="1:15">
      <c r="A28" s="57" t="s">
        <v>137</v>
      </c>
      <c r="B28" s="57" t="s">
        <v>138</v>
      </c>
      <c r="C28" s="79">
        <v>172404</v>
      </c>
      <c r="D28" s="79">
        <v>172404</v>
      </c>
      <c r="E28" s="79">
        <v>172404</v>
      </c>
      <c r="F28" s="79"/>
      <c r="G28" s="79"/>
      <c r="H28" s="79"/>
      <c r="I28" s="79"/>
      <c r="J28" s="79"/>
      <c r="K28" s="79"/>
      <c r="L28" s="79"/>
      <c r="M28" s="79"/>
      <c r="N28" s="79"/>
      <c r="O28" s="79"/>
    </row>
    <row r="29" ht="21" customHeight="1" spans="1:15">
      <c r="A29" s="176" t="s">
        <v>139</v>
      </c>
      <c r="B29" s="176" t="s">
        <v>140</v>
      </c>
      <c r="C29" s="79">
        <v>172404</v>
      </c>
      <c r="D29" s="79">
        <v>172404</v>
      </c>
      <c r="E29" s="79">
        <v>172404</v>
      </c>
      <c r="F29" s="79"/>
      <c r="G29" s="79"/>
      <c r="H29" s="79"/>
      <c r="I29" s="79"/>
      <c r="J29" s="79"/>
      <c r="K29" s="79"/>
      <c r="L29" s="79"/>
      <c r="M29" s="79"/>
      <c r="N29" s="79"/>
      <c r="O29" s="79"/>
    </row>
    <row r="30" ht="21" customHeight="1" spans="1:15">
      <c r="A30" s="177" t="s">
        <v>141</v>
      </c>
      <c r="B30" s="177" t="s">
        <v>142</v>
      </c>
      <c r="C30" s="79">
        <v>172404</v>
      </c>
      <c r="D30" s="79">
        <v>172404</v>
      </c>
      <c r="E30" s="79">
        <v>172404</v>
      </c>
      <c r="F30" s="79"/>
      <c r="G30" s="79"/>
      <c r="H30" s="79"/>
      <c r="I30" s="79"/>
      <c r="J30" s="79"/>
      <c r="K30" s="79"/>
      <c r="L30" s="79"/>
      <c r="M30" s="79"/>
      <c r="N30" s="79"/>
      <c r="O30" s="79"/>
    </row>
    <row r="31" ht="21" customHeight="1" spans="1:15">
      <c r="A31" s="57" t="s">
        <v>143</v>
      </c>
      <c r="B31" s="57" t="s">
        <v>82</v>
      </c>
      <c r="C31" s="79">
        <v>20000</v>
      </c>
      <c r="D31" s="79">
        <v>20000</v>
      </c>
      <c r="E31" s="79"/>
      <c r="F31" s="79">
        <v>20000</v>
      </c>
      <c r="G31" s="79"/>
      <c r="H31" s="79"/>
      <c r="I31" s="79"/>
      <c r="J31" s="79"/>
      <c r="K31" s="79"/>
      <c r="L31" s="79"/>
      <c r="M31" s="79"/>
      <c r="N31" s="79"/>
      <c r="O31" s="79"/>
    </row>
    <row r="32" ht="21" customHeight="1" spans="1:15">
      <c r="A32" s="176" t="s">
        <v>144</v>
      </c>
      <c r="B32" s="176" t="s">
        <v>82</v>
      </c>
      <c r="C32" s="79">
        <v>20000</v>
      </c>
      <c r="D32" s="79">
        <v>20000</v>
      </c>
      <c r="E32" s="79"/>
      <c r="F32" s="79">
        <v>20000</v>
      </c>
      <c r="G32" s="79"/>
      <c r="H32" s="79"/>
      <c r="I32" s="79"/>
      <c r="J32" s="79"/>
      <c r="K32" s="79"/>
      <c r="L32" s="79"/>
      <c r="M32" s="79"/>
      <c r="N32" s="79"/>
      <c r="O32" s="79"/>
    </row>
    <row r="33" ht="21" customHeight="1" spans="1:15">
      <c r="A33" s="177" t="s">
        <v>145</v>
      </c>
      <c r="B33" s="177" t="s">
        <v>82</v>
      </c>
      <c r="C33" s="79">
        <v>20000</v>
      </c>
      <c r="D33" s="79">
        <v>20000</v>
      </c>
      <c r="E33" s="79"/>
      <c r="F33" s="79">
        <v>20000</v>
      </c>
      <c r="G33" s="79"/>
      <c r="H33" s="79"/>
      <c r="I33" s="79"/>
      <c r="J33" s="79"/>
      <c r="K33" s="79"/>
      <c r="L33" s="79"/>
      <c r="M33" s="79"/>
      <c r="N33" s="79"/>
      <c r="O33" s="79"/>
    </row>
    <row r="34" ht="21" customHeight="1" spans="1:15">
      <c r="A34" s="178" t="s">
        <v>55</v>
      </c>
      <c r="B34" s="35"/>
      <c r="C34" s="79">
        <v>9692731</v>
      </c>
      <c r="D34" s="79">
        <v>9692731</v>
      </c>
      <c r="E34" s="79">
        <v>2619371</v>
      </c>
      <c r="F34" s="79">
        <v>7073360</v>
      </c>
      <c r="G34" s="79"/>
      <c r="H34" s="79"/>
      <c r="I34" s="79"/>
      <c r="J34" s="79"/>
      <c r="K34" s="79"/>
      <c r="L34" s="79"/>
      <c r="M34" s="79"/>
      <c r="N34" s="79"/>
      <c r="O34" s="79"/>
    </row>
  </sheetData>
  <mergeCells count="12">
    <mergeCell ref="A2:O2"/>
    <mergeCell ref="A3:O3"/>
    <mergeCell ref="A4:B4"/>
    <mergeCell ref="D5:F5"/>
    <mergeCell ref="J5:O5"/>
    <mergeCell ref="A34:B34"/>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7.5" defaultRowHeight="12.75" customHeight="1" outlineLevelCol="3"/>
  <cols>
    <col min="1" max="4" width="31.1296296296296" customWidth="1"/>
  </cols>
  <sheetData>
    <row r="1" customHeight="1" spans="1:4">
      <c r="A1" s="1"/>
      <c r="B1" s="1"/>
      <c r="C1" s="1"/>
      <c r="D1" s="1"/>
    </row>
    <row r="2" ht="15" customHeight="1" spans="1:4">
      <c r="A2" s="43"/>
      <c r="B2" s="47"/>
      <c r="C2" s="47"/>
      <c r="D2" s="47" t="s">
        <v>146</v>
      </c>
    </row>
    <row r="3" ht="41.25" customHeight="1" spans="1:1">
      <c r="A3" s="42" t="str">
        <f>"2025"&amp;"年部门财政拨款收支预算总表"</f>
        <v>2025年部门财政拨款收支预算总表</v>
      </c>
    </row>
    <row r="4" ht="17.25" customHeight="1" spans="1:4">
      <c r="A4" s="45" t="str">
        <f>"单位名称："&amp;"昆明市五华区交通运输局"</f>
        <v>单位名称：昆明市五华区交通运输局</v>
      </c>
      <c r="B4" s="161"/>
      <c r="D4" s="47" t="s">
        <v>1</v>
      </c>
    </row>
    <row r="5" ht="17.25" customHeight="1" spans="1:4">
      <c r="A5" s="162" t="s">
        <v>2</v>
      </c>
      <c r="B5" s="163"/>
      <c r="C5" s="162" t="s">
        <v>3</v>
      </c>
      <c r="D5" s="163"/>
    </row>
    <row r="6" ht="18.75" customHeight="1" spans="1:4">
      <c r="A6" s="162" t="s">
        <v>4</v>
      </c>
      <c r="B6" s="162" t="s">
        <v>5</v>
      </c>
      <c r="C6" s="162" t="s">
        <v>6</v>
      </c>
      <c r="D6" s="162" t="s">
        <v>5</v>
      </c>
    </row>
    <row r="7" ht="16.5" customHeight="1" spans="1:4">
      <c r="A7" s="164" t="s">
        <v>147</v>
      </c>
      <c r="B7" s="79">
        <v>9692731</v>
      </c>
      <c r="C7" s="164" t="s">
        <v>148</v>
      </c>
      <c r="D7" s="79">
        <v>9692731</v>
      </c>
    </row>
    <row r="8" ht="16.5" customHeight="1" spans="1:4">
      <c r="A8" s="164" t="s">
        <v>149</v>
      </c>
      <c r="B8" s="79">
        <v>9692731</v>
      </c>
      <c r="C8" s="164" t="s">
        <v>150</v>
      </c>
      <c r="D8" s="79"/>
    </row>
    <row r="9" ht="16.5" customHeight="1" spans="1:4">
      <c r="A9" s="164" t="s">
        <v>151</v>
      </c>
      <c r="B9" s="79"/>
      <c r="C9" s="164" t="s">
        <v>152</v>
      </c>
      <c r="D9" s="79"/>
    </row>
    <row r="10" ht="16.5" customHeight="1" spans="1:4">
      <c r="A10" s="164" t="s">
        <v>153</v>
      </c>
      <c r="B10" s="79"/>
      <c r="C10" s="164" t="s">
        <v>154</v>
      </c>
      <c r="D10" s="79"/>
    </row>
    <row r="11" ht="16.5" customHeight="1" spans="1:4">
      <c r="A11" s="164" t="s">
        <v>155</v>
      </c>
      <c r="B11" s="79"/>
      <c r="C11" s="164" t="s">
        <v>156</v>
      </c>
      <c r="D11" s="79"/>
    </row>
    <row r="12" ht="16.5" customHeight="1" spans="1:4">
      <c r="A12" s="164" t="s">
        <v>149</v>
      </c>
      <c r="B12" s="79"/>
      <c r="C12" s="164" t="s">
        <v>157</v>
      </c>
      <c r="D12" s="79"/>
    </row>
    <row r="13" ht="16.5" customHeight="1" spans="1:4">
      <c r="A13" s="146" t="s">
        <v>151</v>
      </c>
      <c r="B13" s="79"/>
      <c r="C13" s="69" t="s">
        <v>158</v>
      </c>
      <c r="D13" s="79"/>
    </row>
    <row r="14" ht="16.5" customHeight="1" spans="1:4">
      <c r="A14" s="146" t="s">
        <v>153</v>
      </c>
      <c r="B14" s="79"/>
      <c r="C14" s="69" t="s">
        <v>159</v>
      </c>
      <c r="D14" s="79"/>
    </row>
    <row r="15" ht="16.5" customHeight="1" spans="1:4">
      <c r="A15" s="165"/>
      <c r="B15" s="79"/>
      <c r="C15" s="69" t="s">
        <v>160</v>
      </c>
      <c r="D15" s="79">
        <v>371730</v>
      </c>
    </row>
    <row r="16" ht="16.5" customHeight="1" spans="1:4">
      <c r="A16" s="165"/>
      <c r="B16" s="79"/>
      <c r="C16" s="69" t="s">
        <v>161</v>
      </c>
      <c r="D16" s="79">
        <v>213598</v>
      </c>
    </row>
    <row r="17" ht="16.5" customHeight="1" spans="1:4">
      <c r="A17" s="165"/>
      <c r="B17" s="79"/>
      <c r="C17" s="69" t="s">
        <v>162</v>
      </c>
      <c r="D17" s="79"/>
    </row>
    <row r="18" ht="16.5" customHeight="1" spans="1:4">
      <c r="A18" s="165"/>
      <c r="B18" s="79"/>
      <c r="C18" s="69" t="s">
        <v>163</v>
      </c>
      <c r="D18" s="79"/>
    </row>
    <row r="19" ht="16.5" customHeight="1" spans="1:4">
      <c r="A19" s="165"/>
      <c r="B19" s="79"/>
      <c r="C19" s="69" t="s">
        <v>164</v>
      </c>
      <c r="D19" s="79"/>
    </row>
    <row r="20" ht="16.5" customHeight="1" spans="1:4">
      <c r="A20" s="165"/>
      <c r="B20" s="79"/>
      <c r="C20" s="69" t="s">
        <v>165</v>
      </c>
      <c r="D20" s="79">
        <v>8914999</v>
      </c>
    </row>
    <row r="21" ht="16.5" customHeight="1" spans="1:4">
      <c r="A21" s="165"/>
      <c r="B21" s="79"/>
      <c r="C21" s="69" t="s">
        <v>166</v>
      </c>
      <c r="D21" s="79"/>
    </row>
    <row r="22" ht="16.5" customHeight="1" spans="1:4">
      <c r="A22" s="165"/>
      <c r="B22" s="79"/>
      <c r="C22" s="69" t="s">
        <v>167</v>
      </c>
      <c r="D22" s="79"/>
    </row>
    <row r="23" ht="16.5" customHeight="1" spans="1:4">
      <c r="A23" s="165"/>
      <c r="B23" s="79"/>
      <c r="C23" s="69" t="s">
        <v>168</v>
      </c>
      <c r="D23" s="79"/>
    </row>
    <row r="24" ht="16.5" customHeight="1" spans="1:4">
      <c r="A24" s="165"/>
      <c r="B24" s="79"/>
      <c r="C24" s="69" t="s">
        <v>169</v>
      </c>
      <c r="D24" s="79"/>
    </row>
    <row r="25" ht="16.5" customHeight="1" spans="1:4">
      <c r="A25" s="165"/>
      <c r="B25" s="79"/>
      <c r="C25" s="69" t="s">
        <v>170</v>
      </c>
      <c r="D25" s="79"/>
    </row>
    <row r="26" ht="16.5" customHeight="1" spans="1:4">
      <c r="A26" s="165"/>
      <c r="B26" s="79"/>
      <c r="C26" s="69" t="s">
        <v>171</v>
      </c>
      <c r="D26" s="79">
        <v>172404</v>
      </c>
    </row>
    <row r="27" ht="16.5" customHeight="1" spans="1:4">
      <c r="A27" s="165"/>
      <c r="B27" s="79"/>
      <c r="C27" s="69" t="s">
        <v>172</v>
      </c>
      <c r="D27" s="79"/>
    </row>
    <row r="28" ht="16.5" customHeight="1" spans="1:4">
      <c r="A28" s="165"/>
      <c r="B28" s="79"/>
      <c r="C28" s="69" t="s">
        <v>173</v>
      </c>
      <c r="D28" s="79"/>
    </row>
    <row r="29" ht="16.5" customHeight="1" spans="1:4">
      <c r="A29" s="165"/>
      <c r="B29" s="79"/>
      <c r="C29" s="69" t="s">
        <v>174</v>
      </c>
      <c r="D29" s="79"/>
    </row>
    <row r="30" ht="16.5" customHeight="1" spans="1:4">
      <c r="A30" s="165"/>
      <c r="B30" s="79"/>
      <c r="C30" s="69" t="s">
        <v>175</v>
      </c>
      <c r="D30" s="79"/>
    </row>
    <row r="31" ht="16.5" customHeight="1" spans="1:4">
      <c r="A31" s="165"/>
      <c r="B31" s="79"/>
      <c r="C31" s="69" t="s">
        <v>176</v>
      </c>
      <c r="D31" s="79">
        <v>20000</v>
      </c>
    </row>
    <row r="32" ht="16.5" customHeight="1" spans="1:4">
      <c r="A32" s="165"/>
      <c r="B32" s="79"/>
      <c r="C32" s="146" t="s">
        <v>177</v>
      </c>
      <c r="D32" s="79"/>
    </row>
    <row r="33" ht="16.5" customHeight="1" spans="1:4">
      <c r="A33" s="165"/>
      <c r="B33" s="79"/>
      <c r="C33" s="146" t="s">
        <v>178</v>
      </c>
      <c r="D33" s="79"/>
    </row>
    <row r="34" ht="16.5" customHeight="1" spans="1:4">
      <c r="A34" s="165"/>
      <c r="B34" s="79"/>
      <c r="C34" s="30" t="s">
        <v>179</v>
      </c>
      <c r="D34" s="79"/>
    </row>
    <row r="35" ht="15" customHeight="1" spans="1:4">
      <c r="A35" s="166" t="s">
        <v>50</v>
      </c>
      <c r="B35" s="167">
        <v>9692731</v>
      </c>
      <c r="C35" s="166" t="s">
        <v>51</v>
      </c>
      <c r="D35" s="167">
        <v>9692731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workbookViewId="0">
      <pane ySplit="1" topLeftCell="A2" activePane="bottomLeft" state="frozen"/>
      <selection/>
      <selection pane="bottomLeft" activeCell="A1" sqref="A1"/>
    </sheetView>
  </sheetViews>
  <sheetFormatPr defaultColWidth="8" defaultRowHeight="14.25" customHeight="1" outlineLevelCol="6"/>
  <cols>
    <col min="1" max="1" width="17.6296296296296" customWidth="1"/>
    <col min="2" max="2" width="38.5" customWidth="1"/>
    <col min="3" max="7" width="21.1296296296296" customWidth="1"/>
  </cols>
  <sheetData>
    <row r="1" customHeight="1" spans="1:7">
      <c r="A1" s="1"/>
      <c r="B1" s="1"/>
      <c r="C1" s="1"/>
      <c r="D1" s="1"/>
      <c r="E1" s="1"/>
      <c r="F1" s="1"/>
      <c r="G1" s="1"/>
    </row>
    <row r="2" customHeight="1" spans="4:7">
      <c r="D2" s="136"/>
      <c r="F2" s="71"/>
      <c r="G2" s="141" t="s">
        <v>180</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5" t="str">
        <f>"单位名称："&amp;"昆明市五华区交通运输局"</f>
        <v>单位名称：昆明市五华区交通运输局</v>
      </c>
      <c r="F4" s="121"/>
      <c r="G4" s="141" t="s">
        <v>1</v>
      </c>
    </row>
    <row r="5" ht="20.25" customHeight="1" spans="1:7">
      <c r="A5" s="157" t="s">
        <v>181</v>
      </c>
      <c r="B5" s="158"/>
      <c r="C5" s="125" t="s">
        <v>55</v>
      </c>
      <c r="D5" s="149" t="s">
        <v>76</v>
      </c>
      <c r="E5" s="12"/>
      <c r="F5" s="13"/>
      <c r="G5" s="138" t="s">
        <v>77</v>
      </c>
    </row>
    <row r="6" ht="20.25" customHeight="1" spans="1:7">
      <c r="A6" s="159" t="s">
        <v>73</v>
      </c>
      <c r="B6" s="159" t="s">
        <v>74</v>
      </c>
      <c r="C6" s="19"/>
      <c r="D6" s="130" t="s">
        <v>57</v>
      </c>
      <c r="E6" s="130" t="s">
        <v>182</v>
      </c>
      <c r="F6" s="130" t="s">
        <v>183</v>
      </c>
      <c r="G6" s="140"/>
    </row>
    <row r="7" ht="15" customHeight="1" spans="1:7">
      <c r="A7" s="60" t="s">
        <v>83</v>
      </c>
      <c r="B7" s="60" t="s">
        <v>84</v>
      </c>
      <c r="C7" s="60" t="s">
        <v>85</v>
      </c>
      <c r="D7" s="60" t="s">
        <v>86</v>
      </c>
      <c r="E7" s="60" t="s">
        <v>87</v>
      </c>
      <c r="F7" s="60" t="s">
        <v>88</v>
      </c>
      <c r="G7" s="60" t="s">
        <v>89</v>
      </c>
    </row>
    <row r="8" ht="18" customHeight="1" spans="1:7">
      <c r="A8" s="30" t="s">
        <v>98</v>
      </c>
      <c r="B8" s="30" t="s">
        <v>99</v>
      </c>
      <c r="C8" s="79">
        <v>371730</v>
      </c>
      <c r="D8" s="79">
        <v>371730</v>
      </c>
      <c r="E8" s="79">
        <v>360930</v>
      </c>
      <c r="F8" s="79">
        <v>10800</v>
      </c>
      <c r="G8" s="79"/>
    </row>
    <row r="9" ht="18" customHeight="1" spans="1:7">
      <c r="A9" s="134" t="s">
        <v>100</v>
      </c>
      <c r="B9" s="134" t="s">
        <v>101</v>
      </c>
      <c r="C9" s="79">
        <v>371730</v>
      </c>
      <c r="D9" s="79">
        <v>371730</v>
      </c>
      <c r="E9" s="79">
        <v>360930</v>
      </c>
      <c r="F9" s="79">
        <v>10800</v>
      </c>
      <c r="G9" s="79"/>
    </row>
    <row r="10" ht="18" customHeight="1" spans="1:7">
      <c r="A10" s="135" t="s">
        <v>102</v>
      </c>
      <c r="B10" s="135" t="s">
        <v>103</v>
      </c>
      <c r="C10" s="79">
        <v>86400</v>
      </c>
      <c r="D10" s="79">
        <v>86400</v>
      </c>
      <c r="E10" s="79">
        <v>75600</v>
      </c>
      <c r="F10" s="79">
        <v>10800</v>
      </c>
      <c r="G10" s="79"/>
    </row>
    <row r="11" ht="18" customHeight="1" spans="1:7">
      <c r="A11" s="135" t="s">
        <v>104</v>
      </c>
      <c r="B11" s="135" t="s">
        <v>105</v>
      </c>
      <c r="C11" s="79">
        <v>185330</v>
      </c>
      <c r="D11" s="79">
        <v>185330</v>
      </c>
      <c r="E11" s="79">
        <v>185330</v>
      </c>
      <c r="F11" s="79"/>
      <c r="G11" s="79"/>
    </row>
    <row r="12" ht="18" customHeight="1" spans="1:7">
      <c r="A12" s="135" t="s">
        <v>106</v>
      </c>
      <c r="B12" s="135" t="s">
        <v>107</v>
      </c>
      <c r="C12" s="79">
        <v>100000</v>
      </c>
      <c r="D12" s="79">
        <v>100000</v>
      </c>
      <c r="E12" s="79">
        <v>100000</v>
      </c>
      <c r="F12" s="79"/>
      <c r="G12" s="79"/>
    </row>
    <row r="13" ht="18" customHeight="1" spans="1:7">
      <c r="A13" s="30" t="s">
        <v>108</v>
      </c>
      <c r="B13" s="30" t="s">
        <v>109</v>
      </c>
      <c r="C13" s="79">
        <v>213598</v>
      </c>
      <c r="D13" s="79">
        <v>213598</v>
      </c>
      <c r="E13" s="79">
        <v>213598</v>
      </c>
      <c r="F13" s="79"/>
      <c r="G13" s="79"/>
    </row>
    <row r="14" ht="18" customHeight="1" spans="1:7">
      <c r="A14" s="134" t="s">
        <v>110</v>
      </c>
      <c r="B14" s="134" t="s">
        <v>111</v>
      </c>
      <c r="C14" s="79">
        <v>213598</v>
      </c>
      <c r="D14" s="79">
        <v>213598</v>
      </c>
      <c r="E14" s="79">
        <v>213598</v>
      </c>
      <c r="F14" s="79"/>
      <c r="G14" s="79"/>
    </row>
    <row r="15" ht="18" customHeight="1" spans="1:7">
      <c r="A15" s="135" t="s">
        <v>112</v>
      </c>
      <c r="B15" s="135" t="s">
        <v>113</v>
      </c>
      <c r="C15" s="79">
        <v>92278</v>
      </c>
      <c r="D15" s="79">
        <v>92278</v>
      </c>
      <c r="E15" s="79">
        <v>92278</v>
      </c>
      <c r="F15" s="79"/>
      <c r="G15" s="79"/>
    </row>
    <row r="16" ht="18" customHeight="1" spans="1:7">
      <c r="A16" s="135" t="s">
        <v>114</v>
      </c>
      <c r="B16" s="135" t="s">
        <v>115</v>
      </c>
      <c r="C16" s="79">
        <v>106602</v>
      </c>
      <c r="D16" s="79">
        <v>106602</v>
      </c>
      <c r="E16" s="79">
        <v>106602</v>
      </c>
      <c r="F16" s="79"/>
      <c r="G16" s="79"/>
    </row>
    <row r="17" ht="18" customHeight="1" spans="1:7">
      <c r="A17" s="135" t="s">
        <v>116</v>
      </c>
      <c r="B17" s="135" t="s">
        <v>117</v>
      </c>
      <c r="C17" s="79">
        <v>14718</v>
      </c>
      <c r="D17" s="79">
        <v>14718</v>
      </c>
      <c r="E17" s="79">
        <v>14718</v>
      </c>
      <c r="F17" s="79"/>
      <c r="G17" s="79"/>
    </row>
    <row r="18" ht="18" customHeight="1" spans="1:7">
      <c r="A18" s="30" t="s">
        <v>118</v>
      </c>
      <c r="B18" s="30" t="s">
        <v>119</v>
      </c>
      <c r="C18" s="79">
        <v>8914999</v>
      </c>
      <c r="D18" s="79">
        <v>1861639</v>
      </c>
      <c r="E18" s="79">
        <v>1677149</v>
      </c>
      <c r="F18" s="79">
        <v>184490</v>
      </c>
      <c r="G18" s="79">
        <v>7053360</v>
      </c>
    </row>
    <row r="19" ht="18" customHeight="1" spans="1:7">
      <c r="A19" s="134" t="s">
        <v>120</v>
      </c>
      <c r="B19" s="134" t="s">
        <v>121</v>
      </c>
      <c r="C19" s="79">
        <v>1818439</v>
      </c>
      <c r="D19" s="79">
        <v>1758439</v>
      </c>
      <c r="E19" s="79">
        <v>1573949</v>
      </c>
      <c r="F19" s="79">
        <v>184490</v>
      </c>
      <c r="G19" s="79">
        <v>60000</v>
      </c>
    </row>
    <row r="20" ht="18" customHeight="1" spans="1:7">
      <c r="A20" s="135" t="s">
        <v>122</v>
      </c>
      <c r="B20" s="135" t="s">
        <v>123</v>
      </c>
      <c r="C20" s="79">
        <v>1758439</v>
      </c>
      <c r="D20" s="79">
        <v>1758439</v>
      </c>
      <c r="E20" s="79">
        <v>1573949</v>
      </c>
      <c r="F20" s="79">
        <v>184490</v>
      </c>
      <c r="G20" s="79"/>
    </row>
    <row r="21" ht="18" customHeight="1" spans="1:7">
      <c r="A21" s="135" t="s">
        <v>124</v>
      </c>
      <c r="B21" s="135" t="s">
        <v>125</v>
      </c>
      <c r="C21" s="79">
        <v>60000</v>
      </c>
      <c r="D21" s="79"/>
      <c r="E21" s="79"/>
      <c r="F21" s="79"/>
      <c r="G21" s="79">
        <v>60000</v>
      </c>
    </row>
    <row r="22" ht="18" customHeight="1" spans="1:7">
      <c r="A22" s="134" t="s">
        <v>126</v>
      </c>
      <c r="B22" s="134" t="s">
        <v>127</v>
      </c>
      <c r="C22" s="79">
        <v>10000</v>
      </c>
      <c r="D22" s="79"/>
      <c r="E22" s="79"/>
      <c r="F22" s="79"/>
      <c r="G22" s="79">
        <v>10000</v>
      </c>
    </row>
    <row r="23" ht="18" customHeight="1" spans="1:7">
      <c r="A23" s="135" t="s">
        <v>128</v>
      </c>
      <c r="B23" s="135" t="s">
        <v>129</v>
      </c>
      <c r="C23" s="79">
        <v>10000</v>
      </c>
      <c r="D23" s="79"/>
      <c r="E23" s="79"/>
      <c r="F23" s="79"/>
      <c r="G23" s="79">
        <v>10000</v>
      </c>
    </row>
    <row r="24" ht="18" customHeight="1" spans="1:7">
      <c r="A24" s="134" t="s">
        <v>130</v>
      </c>
      <c r="B24" s="134" t="s">
        <v>131</v>
      </c>
      <c r="C24" s="79">
        <v>20000</v>
      </c>
      <c r="D24" s="79"/>
      <c r="E24" s="79"/>
      <c r="F24" s="79"/>
      <c r="G24" s="79">
        <v>20000</v>
      </c>
    </row>
    <row r="25" ht="18" customHeight="1" spans="1:7">
      <c r="A25" s="135" t="s">
        <v>132</v>
      </c>
      <c r="B25" s="135" t="s">
        <v>133</v>
      </c>
      <c r="C25" s="79">
        <v>20000</v>
      </c>
      <c r="D25" s="79"/>
      <c r="E25" s="79"/>
      <c r="F25" s="79"/>
      <c r="G25" s="79">
        <v>20000</v>
      </c>
    </row>
    <row r="26" ht="18" customHeight="1" spans="1:7">
      <c r="A26" s="134" t="s">
        <v>134</v>
      </c>
      <c r="B26" s="134" t="s">
        <v>135</v>
      </c>
      <c r="C26" s="79">
        <v>7066560</v>
      </c>
      <c r="D26" s="79">
        <v>103200</v>
      </c>
      <c r="E26" s="79">
        <v>103200</v>
      </c>
      <c r="F26" s="79"/>
      <c r="G26" s="79">
        <v>6963360</v>
      </c>
    </row>
    <row r="27" ht="18" customHeight="1" spans="1:7">
      <c r="A27" s="135" t="s">
        <v>136</v>
      </c>
      <c r="B27" s="135" t="s">
        <v>135</v>
      </c>
      <c r="C27" s="79">
        <v>7066560</v>
      </c>
      <c r="D27" s="79">
        <v>103200</v>
      </c>
      <c r="E27" s="79">
        <v>103200</v>
      </c>
      <c r="F27" s="79"/>
      <c r="G27" s="79">
        <v>6963360</v>
      </c>
    </row>
    <row r="28" ht="18" customHeight="1" spans="1:7">
      <c r="A28" s="30" t="s">
        <v>137</v>
      </c>
      <c r="B28" s="30" t="s">
        <v>138</v>
      </c>
      <c r="C28" s="79">
        <v>172404</v>
      </c>
      <c r="D28" s="79">
        <v>172404</v>
      </c>
      <c r="E28" s="79">
        <v>172404</v>
      </c>
      <c r="F28" s="79"/>
      <c r="G28" s="79"/>
    </row>
    <row r="29" ht="18" customHeight="1" spans="1:7">
      <c r="A29" s="134" t="s">
        <v>139</v>
      </c>
      <c r="B29" s="134" t="s">
        <v>140</v>
      </c>
      <c r="C29" s="79">
        <v>172404</v>
      </c>
      <c r="D29" s="79">
        <v>172404</v>
      </c>
      <c r="E29" s="79">
        <v>172404</v>
      </c>
      <c r="F29" s="79"/>
      <c r="G29" s="79"/>
    </row>
    <row r="30" ht="18" customHeight="1" spans="1:7">
      <c r="A30" s="135" t="s">
        <v>141</v>
      </c>
      <c r="B30" s="135" t="s">
        <v>142</v>
      </c>
      <c r="C30" s="79">
        <v>172404</v>
      </c>
      <c r="D30" s="79">
        <v>172404</v>
      </c>
      <c r="E30" s="79">
        <v>172404</v>
      </c>
      <c r="F30" s="79"/>
      <c r="G30" s="79"/>
    </row>
    <row r="31" ht="18" customHeight="1" spans="1:7">
      <c r="A31" s="30" t="s">
        <v>143</v>
      </c>
      <c r="B31" s="30" t="s">
        <v>82</v>
      </c>
      <c r="C31" s="79">
        <v>20000</v>
      </c>
      <c r="D31" s="79"/>
      <c r="E31" s="79"/>
      <c r="F31" s="79"/>
      <c r="G31" s="79">
        <v>20000</v>
      </c>
    </row>
    <row r="32" ht="18" customHeight="1" spans="1:7">
      <c r="A32" s="134" t="s">
        <v>144</v>
      </c>
      <c r="B32" s="134" t="s">
        <v>82</v>
      </c>
      <c r="C32" s="79">
        <v>20000</v>
      </c>
      <c r="D32" s="79"/>
      <c r="E32" s="79"/>
      <c r="F32" s="79"/>
      <c r="G32" s="79">
        <v>20000</v>
      </c>
    </row>
    <row r="33" ht="18" customHeight="1" spans="1:7">
      <c r="A33" s="135" t="s">
        <v>145</v>
      </c>
      <c r="B33" s="135" t="s">
        <v>82</v>
      </c>
      <c r="C33" s="79">
        <v>20000</v>
      </c>
      <c r="D33" s="79"/>
      <c r="E33" s="79"/>
      <c r="F33" s="79"/>
      <c r="G33" s="79">
        <v>20000</v>
      </c>
    </row>
    <row r="34" ht="18" customHeight="1" spans="1:7">
      <c r="A34" s="78" t="s">
        <v>184</v>
      </c>
      <c r="B34" s="160" t="s">
        <v>184</v>
      </c>
      <c r="C34" s="79">
        <v>9692731</v>
      </c>
      <c r="D34" s="79">
        <v>2619371</v>
      </c>
      <c r="E34" s="79">
        <v>2424081</v>
      </c>
      <c r="F34" s="79">
        <v>195290</v>
      </c>
      <c r="G34" s="79">
        <v>7073360</v>
      </c>
    </row>
  </sheetData>
  <mergeCells count="6">
    <mergeCell ref="A3:G3"/>
    <mergeCell ref="A5:B5"/>
    <mergeCell ref="D5:F5"/>
    <mergeCell ref="A34:B3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topLeftCell="B1" workbookViewId="0">
      <pane ySplit="1" topLeftCell="A2" activePane="bottomLeft" state="frozen"/>
      <selection/>
      <selection pane="bottomLeft" activeCell="D17" sqref="D17"/>
    </sheetView>
  </sheetViews>
  <sheetFormatPr defaultColWidth="9.12962962962963" defaultRowHeight="14.25" customHeight="1" outlineLevelCol="5"/>
  <cols>
    <col min="1" max="6" width="24.6296296296296" customWidth="1"/>
  </cols>
  <sheetData>
    <row r="1" customHeight="1" spans="1:6">
      <c r="A1" s="1"/>
      <c r="B1" s="1"/>
      <c r="C1" s="1"/>
      <c r="D1" s="1"/>
      <c r="E1" s="1"/>
      <c r="F1" s="1"/>
    </row>
    <row r="2" customHeight="1" spans="1:6">
      <c r="A2" s="44"/>
      <c r="B2" s="44"/>
      <c r="C2" s="44"/>
      <c r="D2" s="44"/>
      <c r="E2" s="43"/>
      <c r="F2" s="153" t="s">
        <v>185</v>
      </c>
    </row>
    <row r="3" ht="41.25" customHeight="1" spans="1:6">
      <c r="A3" s="154" t="str">
        <f>"2025"&amp;"年一般公共预算“三公”经费支出预算表"</f>
        <v>2025年一般公共预算“三公”经费支出预算表</v>
      </c>
      <c r="B3" s="44"/>
      <c r="C3" s="44"/>
      <c r="D3" s="44"/>
      <c r="E3" s="43"/>
      <c r="F3" s="44"/>
    </row>
    <row r="4" customHeight="1" spans="1:6">
      <c r="A4" s="111" t="str">
        <f>"单位名称："&amp;"昆明市五华区交通运输局"</f>
        <v>单位名称：昆明市五华区交通运输局</v>
      </c>
      <c r="B4" s="155"/>
      <c r="D4" s="44"/>
      <c r="E4" s="43"/>
      <c r="F4" s="64" t="s">
        <v>1</v>
      </c>
    </row>
    <row r="5" ht="27" customHeight="1" spans="1:6">
      <c r="A5" s="48" t="s">
        <v>186</v>
      </c>
      <c r="B5" s="48" t="s">
        <v>187</v>
      </c>
      <c r="C5" s="50" t="s">
        <v>188</v>
      </c>
      <c r="D5" s="48"/>
      <c r="E5" s="49"/>
      <c r="F5" s="48" t="s">
        <v>189</v>
      </c>
    </row>
    <row r="6" ht="28.5" customHeight="1" spans="1:6">
      <c r="A6" s="156"/>
      <c r="B6" s="52"/>
      <c r="C6" s="49" t="s">
        <v>57</v>
      </c>
      <c r="D6" s="49" t="s">
        <v>190</v>
      </c>
      <c r="E6" s="49" t="s">
        <v>191</v>
      </c>
      <c r="F6" s="51"/>
    </row>
    <row r="7" ht="17.25" customHeight="1" spans="1:6">
      <c r="A7" s="56" t="s">
        <v>83</v>
      </c>
      <c r="B7" s="56" t="s">
        <v>84</v>
      </c>
      <c r="C7" s="56" t="s">
        <v>85</v>
      </c>
      <c r="D7" s="56" t="s">
        <v>86</v>
      </c>
      <c r="E7" s="56" t="s">
        <v>87</v>
      </c>
      <c r="F7" s="56" t="s">
        <v>88</v>
      </c>
    </row>
    <row r="8" ht="17.25" customHeight="1" spans="1:6">
      <c r="A8" s="79"/>
      <c r="B8" s="79"/>
      <c r="C8" s="79"/>
      <c r="D8" s="79"/>
      <c r="E8" s="79"/>
      <c r="F8" s="79"/>
    </row>
    <row r="10" customHeight="1" spans="2:4">
      <c r="B10" s="36" t="s">
        <v>192</v>
      </c>
      <c r="C10" s="36"/>
      <c r="D10" s="36"/>
    </row>
  </sheetData>
  <mergeCells count="7">
    <mergeCell ref="A3:F3"/>
    <mergeCell ref="A4:B4"/>
    <mergeCell ref="C5:E5"/>
    <mergeCell ref="B10:D10"/>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6"/>
  <sheetViews>
    <sheetView showZeros="0" topLeftCell="G1" workbookViewId="0">
      <pane ySplit="1" topLeftCell="A2" activePane="bottomLeft" state="frozen"/>
      <selection/>
      <selection pane="bottomLeft" activeCell="A1" sqref="A1"/>
    </sheetView>
  </sheetViews>
  <sheetFormatPr defaultColWidth="8" defaultRowHeight="14.25" customHeight="1"/>
  <cols>
    <col min="1" max="2" width="28.75" customWidth="1"/>
    <col min="3" max="3" width="18.1296296296296" customWidth="1"/>
    <col min="4" max="4" width="27.3796296296296" customWidth="1"/>
    <col min="5" max="5" width="8.87962962962963" customWidth="1"/>
    <col min="6" max="6" width="15.3796296296296" customWidth="1"/>
    <col min="7" max="7" width="9" customWidth="1"/>
    <col min="8" max="8" width="20.1296296296296" customWidth="1"/>
    <col min="9" max="24" width="16.3796296296296"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6"/>
      <c r="C2" s="142"/>
      <c r="E2" s="143"/>
      <c r="F2" s="143"/>
      <c r="G2" s="143"/>
      <c r="H2" s="143"/>
      <c r="I2" s="84"/>
      <c r="J2" s="84"/>
      <c r="K2" s="84"/>
      <c r="L2" s="84"/>
      <c r="M2" s="84"/>
      <c r="N2" s="84"/>
      <c r="R2" s="84"/>
      <c r="V2" s="142"/>
      <c r="X2" s="3" t="s">
        <v>193</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"单位名称："&amp;"昆明市五华区交通运输局"</f>
        <v>单位名称：昆明市五华区交通运输局</v>
      </c>
      <c r="B4" s="6"/>
      <c r="C4" s="144"/>
      <c r="D4" s="144"/>
      <c r="E4" s="144"/>
      <c r="F4" s="144"/>
      <c r="G4" s="144"/>
      <c r="H4" s="144"/>
      <c r="I4" s="86"/>
      <c r="J4" s="86"/>
      <c r="K4" s="86"/>
      <c r="L4" s="86"/>
      <c r="M4" s="86"/>
      <c r="N4" s="86"/>
      <c r="O4" s="7"/>
      <c r="P4" s="7"/>
      <c r="Q4" s="7"/>
      <c r="R4" s="86"/>
      <c r="V4" s="142"/>
      <c r="X4" s="3" t="s">
        <v>1</v>
      </c>
    </row>
    <row r="5" ht="18" customHeight="1" spans="1:24">
      <c r="A5" s="9" t="s">
        <v>194</v>
      </c>
      <c r="B5" s="9" t="s">
        <v>195</v>
      </c>
      <c r="C5" s="9" t="s">
        <v>196</v>
      </c>
      <c r="D5" s="9" t="s">
        <v>197</v>
      </c>
      <c r="E5" s="9" t="s">
        <v>198</v>
      </c>
      <c r="F5" s="9" t="s">
        <v>199</v>
      </c>
      <c r="G5" s="9" t="s">
        <v>200</v>
      </c>
      <c r="H5" s="9" t="s">
        <v>201</v>
      </c>
      <c r="I5" s="149" t="s">
        <v>202</v>
      </c>
      <c r="J5" s="81" t="s">
        <v>202</v>
      </c>
      <c r="K5" s="81"/>
      <c r="L5" s="81"/>
      <c r="M5" s="81"/>
      <c r="N5" s="81"/>
      <c r="O5" s="12"/>
      <c r="P5" s="12"/>
      <c r="Q5" s="12"/>
      <c r="R5" s="102" t="s">
        <v>61</v>
      </c>
      <c r="S5" s="81" t="s">
        <v>62</v>
      </c>
      <c r="T5" s="81"/>
      <c r="U5" s="81"/>
      <c r="V5" s="81"/>
      <c r="W5" s="81"/>
      <c r="X5" s="82"/>
    </row>
    <row r="6" ht="18" customHeight="1" spans="1:24">
      <c r="A6" s="14"/>
      <c r="B6" s="29"/>
      <c r="C6" s="127"/>
      <c r="D6" s="14"/>
      <c r="E6" s="14"/>
      <c r="F6" s="14"/>
      <c r="G6" s="14"/>
      <c r="H6" s="14"/>
      <c r="I6" s="125" t="s">
        <v>203</v>
      </c>
      <c r="J6" s="149" t="s">
        <v>58</v>
      </c>
      <c r="K6" s="81"/>
      <c r="L6" s="81"/>
      <c r="M6" s="81"/>
      <c r="N6" s="82"/>
      <c r="O6" s="11" t="s">
        <v>204</v>
      </c>
      <c r="P6" s="12"/>
      <c r="Q6" s="13"/>
      <c r="R6" s="9" t="s">
        <v>61</v>
      </c>
      <c r="S6" s="149" t="s">
        <v>62</v>
      </c>
      <c r="T6" s="102" t="s">
        <v>64</v>
      </c>
      <c r="U6" s="81" t="s">
        <v>62</v>
      </c>
      <c r="V6" s="102" t="s">
        <v>66</v>
      </c>
      <c r="W6" s="102" t="s">
        <v>67</v>
      </c>
      <c r="X6" s="152" t="s">
        <v>68</v>
      </c>
    </row>
    <row r="7" ht="19.5" customHeight="1" spans="1:24">
      <c r="A7" s="29"/>
      <c r="B7" s="29"/>
      <c r="C7" s="29"/>
      <c r="D7" s="29"/>
      <c r="E7" s="29"/>
      <c r="F7" s="29"/>
      <c r="G7" s="29"/>
      <c r="H7" s="29"/>
      <c r="I7" s="29"/>
      <c r="J7" s="150" t="s">
        <v>205</v>
      </c>
      <c r="K7" s="9" t="s">
        <v>206</v>
      </c>
      <c r="L7" s="9" t="s">
        <v>207</v>
      </c>
      <c r="M7" s="9" t="s">
        <v>208</v>
      </c>
      <c r="N7" s="9" t="s">
        <v>209</v>
      </c>
      <c r="O7" s="9" t="s">
        <v>58</v>
      </c>
      <c r="P7" s="9" t="s">
        <v>59</v>
      </c>
      <c r="Q7" s="9" t="s">
        <v>60</v>
      </c>
      <c r="R7" s="29"/>
      <c r="S7" s="9" t="s">
        <v>57</v>
      </c>
      <c r="T7" s="9" t="s">
        <v>64</v>
      </c>
      <c r="U7" s="9" t="s">
        <v>210</v>
      </c>
      <c r="V7" s="9" t="s">
        <v>66</v>
      </c>
      <c r="W7" s="9" t="s">
        <v>67</v>
      </c>
      <c r="X7" s="9" t="s">
        <v>68</v>
      </c>
    </row>
    <row r="8" ht="37.5" customHeight="1" spans="1:24">
      <c r="A8" s="145"/>
      <c r="B8" s="19"/>
      <c r="C8" s="145"/>
      <c r="D8" s="145"/>
      <c r="E8" s="145"/>
      <c r="F8" s="145"/>
      <c r="G8" s="145"/>
      <c r="H8" s="145"/>
      <c r="I8" s="145"/>
      <c r="J8" s="151" t="s">
        <v>57</v>
      </c>
      <c r="K8" s="17" t="s">
        <v>211</v>
      </c>
      <c r="L8" s="17" t="s">
        <v>207</v>
      </c>
      <c r="M8" s="17" t="s">
        <v>208</v>
      </c>
      <c r="N8" s="17" t="s">
        <v>209</v>
      </c>
      <c r="O8" s="17" t="s">
        <v>207</v>
      </c>
      <c r="P8" s="17" t="s">
        <v>208</v>
      </c>
      <c r="Q8" s="17" t="s">
        <v>209</v>
      </c>
      <c r="R8" s="17" t="s">
        <v>61</v>
      </c>
      <c r="S8" s="17" t="s">
        <v>57</v>
      </c>
      <c r="T8" s="17" t="s">
        <v>64</v>
      </c>
      <c r="U8" s="17" t="s">
        <v>210</v>
      </c>
      <c r="V8" s="17" t="s">
        <v>66</v>
      </c>
      <c r="W8" s="17" t="s">
        <v>67</v>
      </c>
      <c r="X8" s="17" t="s">
        <v>68</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ht="20.25" customHeight="1" spans="1:24">
      <c r="A10" s="146" t="s">
        <v>70</v>
      </c>
      <c r="B10" s="146" t="s">
        <v>70</v>
      </c>
      <c r="C10" s="146" t="s">
        <v>212</v>
      </c>
      <c r="D10" s="146" t="s">
        <v>213</v>
      </c>
      <c r="E10" s="146" t="s">
        <v>122</v>
      </c>
      <c r="F10" s="146" t="s">
        <v>123</v>
      </c>
      <c r="G10" s="146" t="s">
        <v>214</v>
      </c>
      <c r="H10" s="146" t="s">
        <v>215</v>
      </c>
      <c r="I10" s="79">
        <v>440256</v>
      </c>
      <c r="J10" s="79">
        <v>440256</v>
      </c>
      <c r="K10" s="79"/>
      <c r="L10" s="79"/>
      <c r="M10" s="79">
        <v>440256</v>
      </c>
      <c r="N10" s="79"/>
      <c r="O10" s="79"/>
      <c r="P10" s="79"/>
      <c r="Q10" s="79"/>
      <c r="R10" s="79"/>
      <c r="S10" s="79"/>
      <c r="T10" s="79"/>
      <c r="U10" s="79"/>
      <c r="V10" s="79"/>
      <c r="W10" s="79"/>
      <c r="X10" s="79"/>
    </row>
    <row r="11" ht="20.25" customHeight="1" spans="1:24">
      <c r="A11" s="146" t="s">
        <v>70</v>
      </c>
      <c r="B11" s="146" t="s">
        <v>70</v>
      </c>
      <c r="C11" s="146" t="s">
        <v>212</v>
      </c>
      <c r="D11" s="146" t="s">
        <v>213</v>
      </c>
      <c r="E11" s="146" t="s">
        <v>122</v>
      </c>
      <c r="F11" s="146" t="s">
        <v>123</v>
      </c>
      <c r="G11" s="146" t="s">
        <v>216</v>
      </c>
      <c r="H11" s="146" t="s">
        <v>217</v>
      </c>
      <c r="I11" s="79">
        <v>633876</v>
      </c>
      <c r="J11" s="79">
        <v>633876</v>
      </c>
      <c r="K11" s="24"/>
      <c r="L11" s="24"/>
      <c r="M11" s="79">
        <v>633876</v>
      </c>
      <c r="N11" s="24"/>
      <c r="O11" s="79"/>
      <c r="P11" s="79"/>
      <c r="Q11" s="79"/>
      <c r="R11" s="79"/>
      <c r="S11" s="79"/>
      <c r="T11" s="79"/>
      <c r="U11" s="79"/>
      <c r="V11" s="79"/>
      <c r="W11" s="79"/>
      <c r="X11" s="79"/>
    </row>
    <row r="12" ht="20.25" customHeight="1" spans="1:24">
      <c r="A12" s="146" t="s">
        <v>70</v>
      </c>
      <c r="B12" s="146" t="s">
        <v>70</v>
      </c>
      <c r="C12" s="146" t="s">
        <v>212</v>
      </c>
      <c r="D12" s="146" t="s">
        <v>213</v>
      </c>
      <c r="E12" s="146" t="s">
        <v>122</v>
      </c>
      <c r="F12" s="146" t="s">
        <v>123</v>
      </c>
      <c r="G12" s="146" t="s">
        <v>218</v>
      </c>
      <c r="H12" s="146" t="s">
        <v>219</v>
      </c>
      <c r="I12" s="79">
        <v>36688</v>
      </c>
      <c r="J12" s="79">
        <v>36688</v>
      </c>
      <c r="K12" s="24"/>
      <c r="L12" s="24"/>
      <c r="M12" s="79">
        <v>36688</v>
      </c>
      <c r="N12" s="24"/>
      <c r="O12" s="79"/>
      <c r="P12" s="79"/>
      <c r="Q12" s="79"/>
      <c r="R12" s="79"/>
      <c r="S12" s="79"/>
      <c r="T12" s="79"/>
      <c r="U12" s="79"/>
      <c r="V12" s="79"/>
      <c r="W12" s="79"/>
      <c r="X12" s="79"/>
    </row>
    <row r="13" ht="20.25" customHeight="1" spans="1:24">
      <c r="A13" s="146" t="s">
        <v>70</v>
      </c>
      <c r="B13" s="146" t="s">
        <v>70</v>
      </c>
      <c r="C13" s="146" t="s">
        <v>220</v>
      </c>
      <c r="D13" s="146" t="s">
        <v>221</v>
      </c>
      <c r="E13" s="146" t="s">
        <v>104</v>
      </c>
      <c r="F13" s="146" t="s">
        <v>105</v>
      </c>
      <c r="G13" s="146" t="s">
        <v>222</v>
      </c>
      <c r="H13" s="146" t="s">
        <v>223</v>
      </c>
      <c r="I13" s="79">
        <v>185330</v>
      </c>
      <c r="J13" s="79">
        <v>185330</v>
      </c>
      <c r="K13" s="24"/>
      <c r="L13" s="24"/>
      <c r="M13" s="79">
        <v>185330</v>
      </c>
      <c r="N13" s="24"/>
      <c r="O13" s="79"/>
      <c r="P13" s="79"/>
      <c r="Q13" s="79"/>
      <c r="R13" s="79"/>
      <c r="S13" s="79"/>
      <c r="T13" s="79"/>
      <c r="U13" s="79"/>
      <c r="V13" s="79"/>
      <c r="W13" s="79"/>
      <c r="X13" s="79"/>
    </row>
    <row r="14" ht="20.25" customHeight="1" spans="1:24">
      <c r="A14" s="146" t="s">
        <v>70</v>
      </c>
      <c r="B14" s="146" t="s">
        <v>70</v>
      </c>
      <c r="C14" s="146" t="s">
        <v>220</v>
      </c>
      <c r="D14" s="146" t="s">
        <v>221</v>
      </c>
      <c r="E14" s="146" t="s">
        <v>106</v>
      </c>
      <c r="F14" s="146" t="s">
        <v>107</v>
      </c>
      <c r="G14" s="146" t="s">
        <v>224</v>
      </c>
      <c r="H14" s="146" t="s">
        <v>225</v>
      </c>
      <c r="I14" s="79">
        <v>100000</v>
      </c>
      <c r="J14" s="79">
        <v>100000</v>
      </c>
      <c r="K14" s="24"/>
      <c r="L14" s="24"/>
      <c r="M14" s="79">
        <v>100000</v>
      </c>
      <c r="N14" s="24"/>
      <c r="O14" s="79"/>
      <c r="P14" s="79"/>
      <c r="Q14" s="79"/>
      <c r="R14" s="79"/>
      <c r="S14" s="79"/>
      <c r="T14" s="79"/>
      <c r="U14" s="79"/>
      <c r="V14" s="79"/>
      <c r="W14" s="79"/>
      <c r="X14" s="79"/>
    </row>
    <row r="15" ht="20.25" customHeight="1" spans="1:24">
      <c r="A15" s="146" t="s">
        <v>70</v>
      </c>
      <c r="B15" s="146" t="s">
        <v>70</v>
      </c>
      <c r="C15" s="146" t="s">
        <v>220</v>
      </c>
      <c r="D15" s="146" t="s">
        <v>221</v>
      </c>
      <c r="E15" s="146" t="s">
        <v>112</v>
      </c>
      <c r="F15" s="146" t="s">
        <v>113</v>
      </c>
      <c r="G15" s="146" t="s">
        <v>226</v>
      </c>
      <c r="H15" s="146" t="s">
        <v>227</v>
      </c>
      <c r="I15" s="79">
        <v>92278</v>
      </c>
      <c r="J15" s="79">
        <v>92278</v>
      </c>
      <c r="K15" s="24"/>
      <c r="L15" s="24"/>
      <c r="M15" s="79">
        <v>92278</v>
      </c>
      <c r="N15" s="24"/>
      <c r="O15" s="79"/>
      <c r="P15" s="79"/>
      <c r="Q15" s="79"/>
      <c r="R15" s="79"/>
      <c r="S15" s="79"/>
      <c r="T15" s="79"/>
      <c r="U15" s="79"/>
      <c r="V15" s="79"/>
      <c r="W15" s="79"/>
      <c r="X15" s="79"/>
    </row>
    <row r="16" ht="20.25" customHeight="1" spans="1:24">
      <c r="A16" s="146" t="s">
        <v>70</v>
      </c>
      <c r="B16" s="146" t="s">
        <v>70</v>
      </c>
      <c r="C16" s="146" t="s">
        <v>220</v>
      </c>
      <c r="D16" s="146" t="s">
        <v>221</v>
      </c>
      <c r="E16" s="146" t="s">
        <v>114</v>
      </c>
      <c r="F16" s="146" t="s">
        <v>115</v>
      </c>
      <c r="G16" s="146" t="s">
        <v>228</v>
      </c>
      <c r="H16" s="146" t="s">
        <v>229</v>
      </c>
      <c r="I16" s="79">
        <v>106602</v>
      </c>
      <c r="J16" s="79">
        <v>106602</v>
      </c>
      <c r="K16" s="24"/>
      <c r="L16" s="24"/>
      <c r="M16" s="79">
        <v>106602</v>
      </c>
      <c r="N16" s="24"/>
      <c r="O16" s="79"/>
      <c r="P16" s="79"/>
      <c r="Q16" s="79"/>
      <c r="R16" s="79"/>
      <c r="S16" s="79"/>
      <c r="T16" s="79"/>
      <c r="U16" s="79"/>
      <c r="V16" s="79"/>
      <c r="W16" s="79"/>
      <c r="X16" s="79"/>
    </row>
    <row r="17" ht="20.25" customHeight="1" spans="1:24">
      <c r="A17" s="146" t="s">
        <v>70</v>
      </c>
      <c r="B17" s="146" t="s">
        <v>70</v>
      </c>
      <c r="C17" s="146" t="s">
        <v>220</v>
      </c>
      <c r="D17" s="146" t="s">
        <v>221</v>
      </c>
      <c r="E17" s="146" t="s">
        <v>116</v>
      </c>
      <c r="F17" s="146" t="s">
        <v>117</v>
      </c>
      <c r="G17" s="146" t="s">
        <v>230</v>
      </c>
      <c r="H17" s="146" t="s">
        <v>231</v>
      </c>
      <c r="I17" s="79">
        <v>2317</v>
      </c>
      <c r="J17" s="79">
        <v>2317</v>
      </c>
      <c r="K17" s="24"/>
      <c r="L17" s="24"/>
      <c r="M17" s="79">
        <v>2317</v>
      </c>
      <c r="N17" s="24"/>
      <c r="O17" s="79"/>
      <c r="P17" s="79"/>
      <c r="Q17" s="79"/>
      <c r="R17" s="79"/>
      <c r="S17" s="79"/>
      <c r="T17" s="79"/>
      <c r="U17" s="79"/>
      <c r="V17" s="79"/>
      <c r="W17" s="79"/>
      <c r="X17" s="79"/>
    </row>
    <row r="18" ht="20.25" customHeight="1" spans="1:24">
      <c r="A18" s="146" t="s">
        <v>70</v>
      </c>
      <c r="B18" s="146" t="s">
        <v>70</v>
      </c>
      <c r="C18" s="146" t="s">
        <v>220</v>
      </c>
      <c r="D18" s="146" t="s">
        <v>221</v>
      </c>
      <c r="E18" s="146" t="s">
        <v>116</v>
      </c>
      <c r="F18" s="146" t="s">
        <v>117</v>
      </c>
      <c r="G18" s="146" t="s">
        <v>230</v>
      </c>
      <c r="H18" s="146" t="s">
        <v>231</v>
      </c>
      <c r="I18" s="79">
        <v>12401</v>
      </c>
      <c r="J18" s="79">
        <v>12401</v>
      </c>
      <c r="K18" s="24"/>
      <c r="L18" s="24"/>
      <c r="M18" s="79">
        <v>12401</v>
      </c>
      <c r="N18" s="24"/>
      <c r="O18" s="79"/>
      <c r="P18" s="79"/>
      <c r="Q18" s="79"/>
      <c r="R18" s="79"/>
      <c r="S18" s="79"/>
      <c r="T18" s="79"/>
      <c r="U18" s="79"/>
      <c r="V18" s="79"/>
      <c r="W18" s="79"/>
      <c r="X18" s="79"/>
    </row>
    <row r="19" ht="20.25" customHeight="1" spans="1:24">
      <c r="A19" s="146" t="s">
        <v>70</v>
      </c>
      <c r="B19" s="146" t="s">
        <v>70</v>
      </c>
      <c r="C19" s="146" t="s">
        <v>220</v>
      </c>
      <c r="D19" s="146" t="s">
        <v>221</v>
      </c>
      <c r="E19" s="146" t="s">
        <v>122</v>
      </c>
      <c r="F19" s="146" t="s">
        <v>123</v>
      </c>
      <c r="G19" s="146" t="s">
        <v>230</v>
      </c>
      <c r="H19" s="146" t="s">
        <v>231</v>
      </c>
      <c r="I19" s="79">
        <v>689</v>
      </c>
      <c r="J19" s="79">
        <v>689</v>
      </c>
      <c r="K19" s="24"/>
      <c r="L19" s="24"/>
      <c r="M19" s="79">
        <v>689</v>
      </c>
      <c r="N19" s="24"/>
      <c r="O19" s="79"/>
      <c r="P19" s="79"/>
      <c r="Q19" s="79"/>
      <c r="R19" s="79"/>
      <c r="S19" s="79"/>
      <c r="T19" s="79"/>
      <c r="U19" s="79"/>
      <c r="V19" s="79"/>
      <c r="W19" s="79"/>
      <c r="X19" s="79"/>
    </row>
    <row r="20" ht="20.25" customHeight="1" spans="1:24">
      <c r="A20" s="146" t="s">
        <v>70</v>
      </c>
      <c r="B20" s="146" t="s">
        <v>70</v>
      </c>
      <c r="C20" s="146" t="s">
        <v>232</v>
      </c>
      <c r="D20" s="146" t="s">
        <v>142</v>
      </c>
      <c r="E20" s="146" t="s">
        <v>141</v>
      </c>
      <c r="F20" s="146" t="s">
        <v>142</v>
      </c>
      <c r="G20" s="146" t="s">
        <v>233</v>
      </c>
      <c r="H20" s="146" t="s">
        <v>142</v>
      </c>
      <c r="I20" s="79">
        <v>172404</v>
      </c>
      <c r="J20" s="79">
        <v>172404</v>
      </c>
      <c r="K20" s="24"/>
      <c r="L20" s="24"/>
      <c r="M20" s="79">
        <v>172404</v>
      </c>
      <c r="N20" s="24"/>
      <c r="O20" s="79"/>
      <c r="P20" s="79"/>
      <c r="Q20" s="79"/>
      <c r="R20" s="79"/>
      <c r="S20" s="79"/>
      <c r="T20" s="79"/>
      <c r="U20" s="79"/>
      <c r="V20" s="79"/>
      <c r="W20" s="79"/>
      <c r="X20" s="79"/>
    </row>
    <row r="21" ht="20.25" customHeight="1" spans="1:24">
      <c r="A21" s="146" t="s">
        <v>70</v>
      </c>
      <c r="B21" s="146" t="s">
        <v>70</v>
      </c>
      <c r="C21" s="146" t="s">
        <v>234</v>
      </c>
      <c r="D21" s="146" t="s">
        <v>235</v>
      </c>
      <c r="E21" s="146" t="s">
        <v>122</v>
      </c>
      <c r="F21" s="146" t="s">
        <v>123</v>
      </c>
      <c r="G21" s="146" t="s">
        <v>236</v>
      </c>
      <c r="H21" s="146" t="s">
        <v>237</v>
      </c>
      <c r="I21" s="79">
        <v>94200</v>
      </c>
      <c r="J21" s="79">
        <v>94200</v>
      </c>
      <c r="K21" s="24"/>
      <c r="L21" s="24"/>
      <c r="M21" s="79">
        <v>94200</v>
      </c>
      <c r="N21" s="24"/>
      <c r="O21" s="79"/>
      <c r="P21" s="79"/>
      <c r="Q21" s="79"/>
      <c r="R21" s="79"/>
      <c r="S21" s="79"/>
      <c r="T21" s="79"/>
      <c r="U21" s="79"/>
      <c r="V21" s="79"/>
      <c r="W21" s="79"/>
      <c r="X21" s="79"/>
    </row>
    <row r="22" ht="20.25" customHeight="1" spans="1:24">
      <c r="A22" s="146" t="s">
        <v>70</v>
      </c>
      <c r="B22" s="146" t="s">
        <v>70</v>
      </c>
      <c r="C22" s="146" t="s">
        <v>238</v>
      </c>
      <c r="D22" s="146" t="s">
        <v>239</v>
      </c>
      <c r="E22" s="146" t="s">
        <v>122</v>
      </c>
      <c r="F22" s="146" t="s">
        <v>123</v>
      </c>
      <c r="G22" s="146" t="s">
        <v>240</v>
      </c>
      <c r="H22" s="146" t="s">
        <v>239</v>
      </c>
      <c r="I22" s="79">
        <v>7800</v>
      </c>
      <c r="J22" s="79">
        <v>7800</v>
      </c>
      <c r="K22" s="24"/>
      <c r="L22" s="24"/>
      <c r="M22" s="79">
        <v>7800</v>
      </c>
      <c r="N22" s="24"/>
      <c r="O22" s="79"/>
      <c r="P22" s="79"/>
      <c r="Q22" s="79"/>
      <c r="R22" s="79"/>
      <c r="S22" s="79"/>
      <c r="T22" s="79"/>
      <c r="U22" s="79"/>
      <c r="V22" s="79"/>
      <c r="W22" s="79"/>
      <c r="X22" s="79"/>
    </row>
    <row r="23" ht="20.25" customHeight="1" spans="1:24">
      <c r="A23" s="146" t="s">
        <v>70</v>
      </c>
      <c r="B23" s="146" t="s">
        <v>70</v>
      </c>
      <c r="C23" s="146" t="s">
        <v>241</v>
      </c>
      <c r="D23" s="146" t="s">
        <v>242</v>
      </c>
      <c r="E23" s="146" t="s">
        <v>122</v>
      </c>
      <c r="F23" s="146" t="s">
        <v>123</v>
      </c>
      <c r="G23" s="146" t="s">
        <v>243</v>
      </c>
      <c r="H23" s="146" t="s">
        <v>244</v>
      </c>
      <c r="I23" s="79">
        <v>15762.5</v>
      </c>
      <c r="J23" s="79">
        <v>15762.5</v>
      </c>
      <c r="K23" s="24"/>
      <c r="L23" s="24"/>
      <c r="M23" s="79">
        <v>15762.5</v>
      </c>
      <c r="N23" s="24"/>
      <c r="O23" s="79"/>
      <c r="P23" s="79"/>
      <c r="Q23" s="79"/>
      <c r="R23" s="79"/>
      <c r="S23" s="79"/>
      <c r="T23" s="79"/>
      <c r="U23" s="79"/>
      <c r="V23" s="79"/>
      <c r="W23" s="79"/>
      <c r="X23" s="79"/>
    </row>
    <row r="24" ht="20.25" customHeight="1" spans="1:24">
      <c r="A24" s="146" t="s">
        <v>70</v>
      </c>
      <c r="B24" s="146" t="s">
        <v>70</v>
      </c>
      <c r="C24" s="146" t="s">
        <v>241</v>
      </c>
      <c r="D24" s="146" t="s">
        <v>242</v>
      </c>
      <c r="E24" s="146" t="s">
        <v>122</v>
      </c>
      <c r="F24" s="146" t="s">
        <v>123</v>
      </c>
      <c r="G24" s="146" t="s">
        <v>245</v>
      </c>
      <c r="H24" s="146" t="s">
        <v>246</v>
      </c>
      <c r="I24" s="79">
        <v>1507.5</v>
      </c>
      <c r="J24" s="79">
        <v>1507.5</v>
      </c>
      <c r="K24" s="24"/>
      <c r="L24" s="24"/>
      <c r="M24" s="79">
        <v>1507.5</v>
      </c>
      <c r="N24" s="24"/>
      <c r="O24" s="79"/>
      <c r="P24" s="79"/>
      <c r="Q24" s="79"/>
      <c r="R24" s="79"/>
      <c r="S24" s="79"/>
      <c r="T24" s="79"/>
      <c r="U24" s="79"/>
      <c r="V24" s="79"/>
      <c r="W24" s="79"/>
      <c r="X24" s="79"/>
    </row>
    <row r="25" ht="20.25" customHeight="1" spans="1:24">
      <c r="A25" s="146" t="s">
        <v>70</v>
      </c>
      <c r="B25" s="146" t="s">
        <v>70</v>
      </c>
      <c r="C25" s="146" t="s">
        <v>241</v>
      </c>
      <c r="D25" s="146" t="s">
        <v>242</v>
      </c>
      <c r="E25" s="146" t="s">
        <v>122</v>
      </c>
      <c r="F25" s="146" t="s">
        <v>123</v>
      </c>
      <c r="G25" s="146" t="s">
        <v>247</v>
      </c>
      <c r="H25" s="146" t="s">
        <v>248</v>
      </c>
      <c r="I25" s="79">
        <v>9800</v>
      </c>
      <c r="J25" s="79">
        <v>9800</v>
      </c>
      <c r="K25" s="24"/>
      <c r="L25" s="24"/>
      <c r="M25" s="79">
        <v>9800</v>
      </c>
      <c r="N25" s="24"/>
      <c r="O25" s="79"/>
      <c r="P25" s="79"/>
      <c r="Q25" s="79"/>
      <c r="R25" s="79"/>
      <c r="S25" s="79"/>
      <c r="T25" s="79"/>
      <c r="U25" s="79"/>
      <c r="V25" s="79"/>
      <c r="W25" s="79"/>
      <c r="X25" s="79"/>
    </row>
    <row r="26" ht="20.25" customHeight="1" spans="1:24">
      <c r="A26" s="146" t="s">
        <v>70</v>
      </c>
      <c r="B26" s="146" t="s">
        <v>70</v>
      </c>
      <c r="C26" s="146" t="s">
        <v>241</v>
      </c>
      <c r="D26" s="146" t="s">
        <v>242</v>
      </c>
      <c r="E26" s="146" t="s">
        <v>122</v>
      </c>
      <c r="F26" s="146" t="s">
        <v>123</v>
      </c>
      <c r="G26" s="146" t="s">
        <v>249</v>
      </c>
      <c r="H26" s="146" t="s">
        <v>250</v>
      </c>
      <c r="I26" s="79">
        <v>8000</v>
      </c>
      <c r="J26" s="79">
        <v>8000</v>
      </c>
      <c r="K26" s="24"/>
      <c r="L26" s="24"/>
      <c r="M26" s="79">
        <v>8000</v>
      </c>
      <c r="N26" s="24"/>
      <c r="O26" s="79"/>
      <c r="P26" s="79"/>
      <c r="Q26" s="79"/>
      <c r="R26" s="79"/>
      <c r="S26" s="79"/>
      <c r="T26" s="79"/>
      <c r="U26" s="79"/>
      <c r="V26" s="79"/>
      <c r="W26" s="79"/>
      <c r="X26" s="79"/>
    </row>
    <row r="27" ht="20.25" customHeight="1" spans="1:24">
      <c r="A27" s="146" t="s">
        <v>70</v>
      </c>
      <c r="B27" s="146" t="s">
        <v>70</v>
      </c>
      <c r="C27" s="146" t="s">
        <v>241</v>
      </c>
      <c r="D27" s="146" t="s">
        <v>242</v>
      </c>
      <c r="E27" s="146" t="s">
        <v>122</v>
      </c>
      <c r="F27" s="146" t="s">
        <v>123</v>
      </c>
      <c r="G27" s="146" t="s">
        <v>251</v>
      </c>
      <c r="H27" s="146" t="s">
        <v>252</v>
      </c>
      <c r="I27" s="79">
        <v>8000</v>
      </c>
      <c r="J27" s="79">
        <v>8000</v>
      </c>
      <c r="K27" s="24"/>
      <c r="L27" s="24"/>
      <c r="M27" s="79">
        <v>8000</v>
      </c>
      <c r="N27" s="24"/>
      <c r="O27" s="79"/>
      <c r="P27" s="79"/>
      <c r="Q27" s="79"/>
      <c r="R27" s="79"/>
      <c r="S27" s="79"/>
      <c r="T27" s="79"/>
      <c r="U27" s="79"/>
      <c r="V27" s="79"/>
      <c r="W27" s="79"/>
      <c r="X27" s="79"/>
    </row>
    <row r="28" ht="20.25" customHeight="1" spans="1:24">
      <c r="A28" s="146" t="s">
        <v>70</v>
      </c>
      <c r="B28" s="146" t="s">
        <v>70</v>
      </c>
      <c r="C28" s="146" t="s">
        <v>241</v>
      </c>
      <c r="D28" s="146" t="s">
        <v>242</v>
      </c>
      <c r="E28" s="146" t="s">
        <v>122</v>
      </c>
      <c r="F28" s="146" t="s">
        <v>123</v>
      </c>
      <c r="G28" s="146" t="s">
        <v>253</v>
      </c>
      <c r="H28" s="146" t="s">
        <v>254</v>
      </c>
      <c r="I28" s="79">
        <v>30000</v>
      </c>
      <c r="J28" s="79">
        <v>30000</v>
      </c>
      <c r="K28" s="24"/>
      <c r="L28" s="24"/>
      <c r="M28" s="79">
        <v>30000</v>
      </c>
      <c r="N28" s="24"/>
      <c r="O28" s="79"/>
      <c r="P28" s="79"/>
      <c r="Q28" s="79"/>
      <c r="R28" s="79"/>
      <c r="S28" s="79"/>
      <c r="T28" s="79"/>
      <c r="U28" s="79"/>
      <c r="V28" s="79"/>
      <c r="W28" s="79"/>
      <c r="X28" s="79"/>
    </row>
    <row r="29" ht="20.25" customHeight="1" spans="1:24">
      <c r="A29" s="146" t="s">
        <v>70</v>
      </c>
      <c r="B29" s="146" t="s">
        <v>70</v>
      </c>
      <c r="C29" s="146" t="s">
        <v>241</v>
      </c>
      <c r="D29" s="146" t="s">
        <v>242</v>
      </c>
      <c r="E29" s="146" t="s">
        <v>122</v>
      </c>
      <c r="F29" s="146" t="s">
        <v>123</v>
      </c>
      <c r="G29" s="146" t="s">
        <v>236</v>
      </c>
      <c r="H29" s="146" t="s">
        <v>237</v>
      </c>
      <c r="I29" s="79">
        <v>9420</v>
      </c>
      <c r="J29" s="79">
        <v>9420</v>
      </c>
      <c r="K29" s="24"/>
      <c r="L29" s="24"/>
      <c r="M29" s="79">
        <v>9420</v>
      </c>
      <c r="N29" s="24"/>
      <c r="O29" s="79"/>
      <c r="P29" s="79"/>
      <c r="Q29" s="79"/>
      <c r="R29" s="79"/>
      <c r="S29" s="79"/>
      <c r="T29" s="79"/>
      <c r="U29" s="79"/>
      <c r="V29" s="79"/>
      <c r="W29" s="79"/>
      <c r="X29" s="79"/>
    </row>
    <row r="30" ht="20.25" customHeight="1" spans="1:24">
      <c r="A30" s="146" t="s">
        <v>70</v>
      </c>
      <c r="B30" s="146" t="s">
        <v>70</v>
      </c>
      <c r="C30" s="146" t="s">
        <v>241</v>
      </c>
      <c r="D30" s="146" t="s">
        <v>242</v>
      </c>
      <c r="E30" s="146" t="s">
        <v>102</v>
      </c>
      <c r="F30" s="146" t="s">
        <v>103</v>
      </c>
      <c r="G30" s="146" t="s">
        <v>255</v>
      </c>
      <c r="H30" s="146" t="s">
        <v>256</v>
      </c>
      <c r="I30" s="79">
        <v>1800</v>
      </c>
      <c r="J30" s="79">
        <v>1800</v>
      </c>
      <c r="K30" s="24"/>
      <c r="L30" s="24"/>
      <c r="M30" s="79">
        <v>1800</v>
      </c>
      <c r="N30" s="24"/>
      <c r="O30" s="79"/>
      <c r="P30" s="79"/>
      <c r="Q30" s="79"/>
      <c r="R30" s="79"/>
      <c r="S30" s="79"/>
      <c r="T30" s="79"/>
      <c r="U30" s="79"/>
      <c r="V30" s="79"/>
      <c r="W30" s="79"/>
      <c r="X30" s="79"/>
    </row>
    <row r="31" ht="20.25" customHeight="1" spans="1:24">
      <c r="A31" s="146" t="s">
        <v>70</v>
      </c>
      <c r="B31" s="146" t="s">
        <v>70</v>
      </c>
      <c r="C31" s="146" t="s">
        <v>257</v>
      </c>
      <c r="D31" s="146" t="s">
        <v>258</v>
      </c>
      <c r="E31" s="146" t="s">
        <v>102</v>
      </c>
      <c r="F31" s="146" t="s">
        <v>103</v>
      </c>
      <c r="G31" s="146" t="s">
        <v>259</v>
      </c>
      <c r="H31" s="146" t="s">
        <v>260</v>
      </c>
      <c r="I31" s="79">
        <v>75600</v>
      </c>
      <c r="J31" s="79">
        <v>75600</v>
      </c>
      <c r="K31" s="24"/>
      <c r="L31" s="24"/>
      <c r="M31" s="79">
        <v>75600</v>
      </c>
      <c r="N31" s="24"/>
      <c r="O31" s="79"/>
      <c r="P31" s="79"/>
      <c r="Q31" s="79"/>
      <c r="R31" s="79"/>
      <c r="S31" s="79"/>
      <c r="T31" s="79"/>
      <c r="U31" s="79"/>
      <c r="V31" s="79"/>
      <c r="W31" s="79"/>
      <c r="X31" s="79"/>
    </row>
    <row r="32" ht="20.25" customHeight="1" spans="1:24">
      <c r="A32" s="146" t="s">
        <v>70</v>
      </c>
      <c r="B32" s="146" t="s">
        <v>70</v>
      </c>
      <c r="C32" s="146" t="s">
        <v>261</v>
      </c>
      <c r="D32" s="146" t="s">
        <v>262</v>
      </c>
      <c r="E32" s="146" t="s">
        <v>122</v>
      </c>
      <c r="F32" s="146" t="s">
        <v>123</v>
      </c>
      <c r="G32" s="146" t="s">
        <v>218</v>
      </c>
      <c r="H32" s="146" t="s">
        <v>219</v>
      </c>
      <c r="I32" s="79">
        <v>200000</v>
      </c>
      <c r="J32" s="79">
        <v>200000</v>
      </c>
      <c r="K32" s="24"/>
      <c r="L32" s="24"/>
      <c r="M32" s="79">
        <v>200000</v>
      </c>
      <c r="N32" s="24"/>
      <c r="O32" s="79"/>
      <c r="P32" s="79"/>
      <c r="Q32" s="79"/>
      <c r="R32" s="79"/>
      <c r="S32" s="79"/>
      <c r="T32" s="79"/>
      <c r="U32" s="79"/>
      <c r="V32" s="79"/>
      <c r="W32" s="79"/>
      <c r="X32" s="79"/>
    </row>
    <row r="33" ht="20.25" customHeight="1" spans="1:24">
      <c r="A33" s="146" t="s">
        <v>70</v>
      </c>
      <c r="B33" s="146" t="s">
        <v>70</v>
      </c>
      <c r="C33" s="146" t="s">
        <v>261</v>
      </c>
      <c r="D33" s="146" t="s">
        <v>262</v>
      </c>
      <c r="E33" s="146" t="s">
        <v>122</v>
      </c>
      <c r="F33" s="146" t="s">
        <v>123</v>
      </c>
      <c r="G33" s="146" t="s">
        <v>218</v>
      </c>
      <c r="H33" s="146" t="s">
        <v>219</v>
      </c>
      <c r="I33" s="79">
        <v>262440</v>
      </c>
      <c r="J33" s="79">
        <v>262440</v>
      </c>
      <c r="K33" s="24"/>
      <c r="L33" s="24"/>
      <c r="M33" s="79">
        <v>262440</v>
      </c>
      <c r="N33" s="24"/>
      <c r="O33" s="79"/>
      <c r="P33" s="79"/>
      <c r="Q33" s="79"/>
      <c r="R33" s="79"/>
      <c r="S33" s="79"/>
      <c r="T33" s="79"/>
      <c r="U33" s="79"/>
      <c r="V33" s="79"/>
      <c r="W33" s="79"/>
      <c r="X33" s="79"/>
    </row>
    <row r="34" ht="20.25" customHeight="1" spans="1:24">
      <c r="A34" s="146" t="s">
        <v>70</v>
      </c>
      <c r="B34" s="146" t="s">
        <v>70</v>
      </c>
      <c r="C34" s="146" t="s">
        <v>263</v>
      </c>
      <c r="D34" s="146" t="s">
        <v>264</v>
      </c>
      <c r="E34" s="146" t="s">
        <v>102</v>
      </c>
      <c r="F34" s="146" t="s">
        <v>103</v>
      </c>
      <c r="G34" s="146" t="s">
        <v>253</v>
      </c>
      <c r="H34" s="146" t="s">
        <v>254</v>
      </c>
      <c r="I34" s="79">
        <v>9000</v>
      </c>
      <c r="J34" s="79">
        <v>9000</v>
      </c>
      <c r="K34" s="24"/>
      <c r="L34" s="24"/>
      <c r="M34" s="79">
        <v>9000</v>
      </c>
      <c r="N34" s="24"/>
      <c r="O34" s="79"/>
      <c r="P34" s="79"/>
      <c r="Q34" s="79"/>
      <c r="R34" s="79"/>
      <c r="S34" s="79"/>
      <c r="T34" s="79"/>
      <c r="U34" s="79"/>
      <c r="V34" s="79"/>
      <c r="W34" s="79"/>
      <c r="X34" s="79"/>
    </row>
    <row r="35" ht="20.25" customHeight="1" spans="1:24">
      <c r="A35" s="146" t="s">
        <v>70</v>
      </c>
      <c r="B35" s="146" t="s">
        <v>70</v>
      </c>
      <c r="C35" s="146" t="s">
        <v>265</v>
      </c>
      <c r="D35" s="146" t="s">
        <v>266</v>
      </c>
      <c r="E35" s="146" t="s">
        <v>136</v>
      </c>
      <c r="F35" s="146" t="s">
        <v>135</v>
      </c>
      <c r="G35" s="146" t="s">
        <v>267</v>
      </c>
      <c r="H35" s="146" t="s">
        <v>268</v>
      </c>
      <c r="I35" s="79">
        <v>103200</v>
      </c>
      <c r="J35" s="79">
        <v>103200</v>
      </c>
      <c r="K35" s="24"/>
      <c r="L35" s="24"/>
      <c r="M35" s="79">
        <v>103200</v>
      </c>
      <c r="N35" s="24"/>
      <c r="O35" s="79"/>
      <c r="P35" s="79"/>
      <c r="Q35" s="79"/>
      <c r="R35" s="79"/>
      <c r="S35" s="79"/>
      <c r="T35" s="79"/>
      <c r="U35" s="79"/>
      <c r="V35" s="79"/>
      <c r="W35" s="79"/>
      <c r="X35" s="79"/>
    </row>
    <row r="36" ht="17.25" customHeight="1" spans="1:24">
      <c r="A36" s="33" t="s">
        <v>184</v>
      </c>
      <c r="B36" s="34"/>
      <c r="C36" s="147"/>
      <c r="D36" s="147"/>
      <c r="E36" s="147"/>
      <c r="F36" s="147"/>
      <c r="G36" s="147"/>
      <c r="H36" s="148"/>
      <c r="I36" s="79">
        <v>2619371</v>
      </c>
      <c r="J36" s="79">
        <v>2619371</v>
      </c>
      <c r="K36" s="79"/>
      <c r="L36" s="79"/>
      <c r="M36" s="79">
        <v>2619371</v>
      </c>
      <c r="N36" s="79"/>
      <c r="O36" s="79"/>
      <c r="P36" s="79"/>
      <c r="Q36" s="79"/>
      <c r="R36" s="79"/>
      <c r="S36" s="79"/>
      <c r="T36" s="79"/>
      <c r="U36" s="79"/>
      <c r="V36" s="79"/>
      <c r="W36" s="79"/>
      <c r="X36" s="79"/>
    </row>
  </sheetData>
  <mergeCells count="31">
    <mergeCell ref="A3:X3"/>
    <mergeCell ref="A4:H4"/>
    <mergeCell ref="I5:X5"/>
    <mergeCell ref="J6:N6"/>
    <mergeCell ref="O6:Q6"/>
    <mergeCell ref="S6:X6"/>
    <mergeCell ref="A36:H3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2"/>
  <sheetViews>
    <sheetView showZeros="0" workbookViewId="0">
      <pane ySplit="1" topLeftCell="A2" activePane="bottomLeft" state="frozen"/>
      <selection/>
      <selection pane="bottomLeft" activeCell="A1" sqref="A1"/>
    </sheetView>
  </sheetViews>
  <sheetFormatPr defaultColWidth="8" defaultRowHeight="14.25" customHeight="1"/>
  <cols>
    <col min="1" max="1" width="9" customWidth="1"/>
    <col min="2" max="2" width="11.75" customWidth="1"/>
    <col min="3" max="3" width="28.75" customWidth="1"/>
    <col min="4" max="4" width="20.8796296296296" customWidth="1"/>
    <col min="5" max="5" width="9.75" customWidth="1"/>
    <col min="6" max="6" width="15.5" customWidth="1"/>
    <col min="7" max="7" width="8.62962962962963" customWidth="1"/>
    <col min="8" max="8" width="15.5" customWidth="1"/>
    <col min="9" max="13" width="17.5" customWidth="1"/>
    <col min="14" max="14" width="10.75" customWidth="1"/>
    <col min="15" max="15" width="11.1296296296296" customWidth="1"/>
    <col min="16" max="16" width="9.75" customWidth="1"/>
    <col min="17" max="21" width="17.3796296296296" customWidth="1"/>
    <col min="22" max="22" width="17.5" customWidth="1"/>
    <col min="23" max="23" width="17.3796296296296"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6"/>
      <c r="E2" s="2"/>
      <c r="F2" s="2"/>
      <c r="G2" s="2"/>
      <c r="H2" s="2"/>
      <c r="U2" s="136"/>
      <c r="W2" s="141" t="s">
        <v>269</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"单位名称："&amp;"昆明市五华区交通运输局"</f>
        <v>单位名称：昆明市五华区交通运输局</v>
      </c>
      <c r="B4" s="6"/>
      <c r="C4" s="6"/>
      <c r="D4" s="6"/>
      <c r="E4" s="6"/>
      <c r="F4" s="6"/>
      <c r="G4" s="6"/>
      <c r="H4" s="6"/>
      <c r="I4" s="7"/>
      <c r="J4" s="7"/>
      <c r="K4" s="7"/>
      <c r="L4" s="7"/>
      <c r="M4" s="7"/>
      <c r="N4" s="7"/>
      <c r="O4" s="7"/>
      <c r="P4" s="7"/>
      <c r="Q4" s="7"/>
      <c r="U4" s="136"/>
      <c r="W4" s="118" t="s">
        <v>1</v>
      </c>
    </row>
    <row r="5" ht="21.75" customHeight="1" spans="1:23">
      <c r="A5" s="9" t="s">
        <v>270</v>
      </c>
      <c r="B5" s="10" t="s">
        <v>196</v>
      </c>
      <c r="C5" s="9" t="s">
        <v>197</v>
      </c>
      <c r="D5" s="9" t="s">
        <v>271</v>
      </c>
      <c r="E5" s="10" t="s">
        <v>198</v>
      </c>
      <c r="F5" s="10" t="s">
        <v>199</v>
      </c>
      <c r="G5" s="10" t="s">
        <v>272</v>
      </c>
      <c r="H5" s="10" t="s">
        <v>273</v>
      </c>
      <c r="I5" s="28" t="s">
        <v>55</v>
      </c>
      <c r="J5" s="11" t="s">
        <v>274</v>
      </c>
      <c r="K5" s="12"/>
      <c r="L5" s="12"/>
      <c r="M5" s="13"/>
      <c r="N5" s="11" t="s">
        <v>204</v>
      </c>
      <c r="O5" s="12"/>
      <c r="P5" s="13"/>
      <c r="Q5" s="10" t="s">
        <v>61</v>
      </c>
      <c r="R5" s="11" t="s">
        <v>62</v>
      </c>
      <c r="S5" s="12"/>
      <c r="T5" s="12"/>
      <c r="U5" s="12"/>
      <c r="V5" s="12"/>
      <c r="W5" s="13"/>
    </row>
    <row r="6" ht="21.75" customHeight="1" spans="1:23">
      <c r="A6" s="14"/>
      <c r="B6" s="29"/>
      <c r="C6" s="14"/>
      <c r="D6" s="14"/>
      <c r="E6" s="15"/>
      <c r="F6" s="15"/>
      <c r="G6" s="15"/>
      <c r="H6" s="15"/>
      <c r="I6" s="29"/>
      <c r="J6" s="137" t="s">
        <v>58</v>
      </c>
      <c r="K6" s="138"/>
      <c r="L6" s="10" t="s">
        <v>59</v>
      </c>
      <c r="M6" s="10" t="s">
        <v>60</v>
      </c>
      <c r="N6" s="10" t="s">
        <v>58</v>
      </c>
      <c r="O6" s="10" t="s">
        <v>59</v>
      </c>
      <c r="P6" s="10" t="s">
        <v>60</v>
      </c>
      <c r="Q6" s="15"/>
      <c r="R6" s="10" t="s">
        <v>57</v>
      </c>
      <c r="S6" s="10" t="s">
        <v>64</v>
      </c>
      <c r="T6" s="10" t="s">
        <v>210</v>
      </c>
      <c r="U6" s="10" t="s">
        <v>66</v>
      </c>
      <c r="V6" s="10" t="s">
        <v>67</v>
      </c>
      <c r="W6" s="10" t="s">
        <v>68</v>
      </c>
    </row>
    <row r="7" ht="21" customHeight="1" spans="1:23">
      <c r="A7" s="29"/>
      <c r="B7" s="29"/>
      <c r="C7" s="29"/>
      <c r="D7" s="29"/>
      <c r="E7" s="29"/>
      <c r="F7" s="29"/>
      <c r="G7" s="29"/>
      <c r="H7" s="29"/>
      <c r="I7" s="29"/>
      <c r="J7" s="139" t="s">
        <v>57</v>
      </c>
      <c r="K7" s="140"/>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275</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7">
        <v>12</v>
      </c>
      <c r="M9" s="37">
        <v>13</v>
      </c>
      <c r="N9" s="37">
        <v>14</v>
      </c>
      <c r="O9" s="37">
        <v>15</v>
      </c>
      <c r="P9" s="37">
        <v>16</v>
      </c>
      <c r="Q9" s="37">
        <v>17</v>
      </c>
      <c r="R9" s="37">
        <v>18</v>
      </c>
      <c r="S9" s="37">
        <v>19</v>
      </c>
      <c r="T9" s="37">
        <v>20</v>
      </c>
      <c r="U9" s="20">
        <v>21</v>
      </c>
      <c r="V9" s="37">
        <v>22</v>
      </c>
      <c r="W9" s="20">
        <v>23</v>
      </c>
    </row>
    <row r="10" ht="21.75" customHeight="1" spans="1:23">
      <c r="A10" s="69" t="s">
        <v>276</v>
      </c>
      <c r="B10" s="69" t="s">
        <v>277</v>
      </c>
      <c r="C10" s="69" t="s">
        <v>278</v>
      </c>
      <c r="D10" s="69" t="s">
        <v>70</v>
      </c>
      <c r="E10" s="69" t="s">
        <v>136</v>
      </c>
      <c r="F10" s="69" t="s">
        <v>135</v>
      </c>
      <c r="G10" s="69" t="s">
        <v>255</v>
      </c>
      <c r="H10" s="69" t="s">
        <v>256</v>
      </c>
      <c r="I10" s="79">
        <v>63360</v>
      </c>
      <c r="J10" s="79">
        <v>63360</v>
      </c>
      <c r="K10" s="79">
        <v>63360</v>
      </c>
      <c r="L10" s="79"/>
      <c r="M10" s="79"/>
      <c r="N10" s="79"/>
      <c r="O10" s="79"/>
      <c r="P10" s="79"/>
      <c r="Q10" s="79"/>
      <c r="R10" s="79"/>
      <c r="S10" s="79"/>
      <c r="T10" s="79"/>
      <c r="U10" s="79"/>
      <c r="V10" s="79"/>
      <c r="W10" s="79"/>
    </row>
    <row r="11" ht="21.75" customHeight="1" spans="1:23">
      <c r="A11" s="69" t="s">
        <v>276</v>
      </c>
      <c r="B11" s="69" t="s">
        <v>279</v>
      </c>
      <c r="C11" s="69" t="s">
        <v>280</v>
      </c>
      <c r="D11" s="69" t="s">
        <v>70</v>
      </c>
      <c r="E11" s="69" t="s">
        <v>136</v>
      </c>
      <c r="F11" s="69" t="s">
        <v>135</v>
      </c>
      <c r="G11" s="69" t="s">
        <v>255</v>
      </c>
      <c r="H11" s="69" t="s">
        <v>256</v>
      </c>
      <c r="I11" s="79">
        <v>10000</v>
      </c>
      <c r="J11" s="79">
        <v>10000</v>
      </c>
      <c r="K11" s="79">
        <v>10000</v>
      </c>
      <c r="L11" s="79"/>
      <c r="M11" s="79"/>
      <c r="N11" s="79"/>
      <c r="O11" s="79"/>
      <c r="P11" s="79"/>
      <c r="Q11" s="79"/>
      <c r="R11" s="79"/>
      <c r="S11" s="79"/>
      <c r="T11" s="79"/>
      <c r="U11" s="79"/>
      <c r="V11" s="79"/>
      <c r="W11" s="79"/>
    </row>
    <row r="12" ht="21.75" customHeight="1" spans="1:23">
      <c r="A12" s="69" t="s">
        <v>281</v>
      </c>
      <c r="B12" s="69" t="s">
        <v>282</v>
      </c>
      <c r="C12" s="69" t="s">
        <v>283</v>
      </c>
      <c r="D12" s="69" t="s">
        <v>70</v>
      </c>
      <c r="E12" s="69" t="s">
        <v>136</v>
      </c>
      <c r="F12" s="69" t="s">
        <v>135</v>
      </c>
      <c r="G12" s="69" t="s">
        <v>284</v>
      </c>
      <c r="H12" s="69" t="s">
        <v>285</v>
      </c>
      <c r="I12" s="79">
        <v>504960</v>
      </c>
      <c r="J12" s="79">
        <v>504960</v>
      </c>
      <c r="K12" s="79">
        <v>504960</v>
      </c>
      <c r="L12" s="79"/>
      <c r="M12" s="79"/>
      <c r="N12" s="79"/>
      <c r="O12" s="79"/>
      <c r="P12" s="79"/>
      <c r="Q12" s="79"/>
      <c r="R12" s="79"/>
      <c r="S12" s="79"/>
      <c r="T12" s="79"/>
      <c r="U12" s="79"/>
      <c r="V12" s="79"/>
      <c r="W12" s="79"/>
    </row>
    <row r="13" ht="21.75" customHeight="1" spans="1:23">
      <c r="A13" s="69" t="s">
        <v>286</v>
      </c>
      <c r="B13" s="69" t="s">
        <v>287</v>
      </c>
      <c r="C13" s="69" t="s">
        <v>288</v>
      </c>
      <c r="D13" s="69" t="s">
        <v>70</v>
      </c>
      <c r="E13" s="69" t="s">
        <v>145</v>
      </c>
      <c r="F13" s="69" t="s">
        <v>82</v>
      </c>
      <c r="G13" s="69" t="s">
        <v>284</v>
      </c>
      <c r="H13" s="69" t="s">
        <v>285</v>
      </c>
      <c r="I13" s="79">
        <v>20000</v>
      </c>
      <c r="J13" s="79">
        <v>20000</v>
      </c>
      <c r="K13" s="79">
        <v>20000</v>
      </c>
      <c r="L13" s="79"/>
      <c r="M13" s="79"/>
      <c r="N13" s="79"/>
      <c r="O13" s="79"/>
      <c r="P13" s="79"/>
      <c r="Q13" s="79"/>
      <c r="R13" s="79"/>
      <c r="S13" s="79"/>
      <c r="T13" s="79"/>
      <c r="U13" s="79"/>
      <c r="V13" s="79"/>
      <c r="W13" s="79"/>
    </row>
    <row r="14" ht="21.75" customHeight="1" spans="1:23">
      <c r="A14" s="69" t="s">
        <v>286</v>
      </c>
      <c r="B14" s="69" t="s">
        <v>289</v>
      </c>
      <c r="C14" s="69" t="s">
        <v>290</v>
      </c>
      <c r="D14" s="69" t="s">
        <v>70</v>
      </c>
      <c r="E14" s="69" t="s">
        <v>136</v>
      </c>
      <c r="F14" s="69" t="s">
        <v>135</v>
      </c>
      <c r="G14" s="69" t="s">
        <v>284</v>
      </c>
      <c r="H14" s="69" t="s">
        <v>285</v>
      </c>
      <c r="I14" s="79">
        <v>32000</v>
      </c>
      <c r="J14" s="79">
        <v>32000</v>
      </c>
      <c r="K14" s="79">
        <v>32000</v>
      </c>
      <c r="L14" s="79"/>
      <c r="M14" s="79"/>
      <c r="N14" s="79"/>
      <c r="O14" s="79"/>
      <c r="P14" s="79"/>
      <c r="Q14" s="79"/>
      <c r="R14" s="79"/>
      <c r="S14" s="79"/>
      <c r="T14" s="79"/>
      <c r="U14" s="79"/>
      <c r="V14" s="79"/>
      <c r="W14" s="79"/>
    </row>
    <row r="15" ht="21.75" customHeight="1" spans="1:23">
      <c r="A15" s="69" t="s">
        <v>286</v>
      </c>
      <c r="B15" s="69" t="s">
        <v>291</v>
      </c>
      <c r="C15" s="69" t="s">
        <v>292</v>
      </c>
      <c r="D15" s="69" t="s">
        <v>70</v>
      </c>
      <c r="E15" s="69" t="s">
        <v>136</v>
      </c>
      <c r="F15" s="69" t="s">
        <v>135</v>
      </c>
      <c r="G15" s="69" t="s">
        <v>243</v>
      </c>
      <c r="H15" s="69" t="s">
        <v>244</v>
      </c>
      <c r="I15" s="79">
        <v>4000</v>
      </c>
      <c r="J15" s="79">
        <v>4000</v>
      </c>
      <c r="K15" s="79">
        <v>4000</v>
      </c>
      <c r="L15" s="79"/>
      <c r="M15" s="79"/>
      <c r="N15" s="79"/>
      <c r="O15" s="79"/>
      <c r="P15" s="79"/>
      <c r="Q15" s="79"/>
      <c r="R15" s="79"/>
      <c r="S15" s="79"/>
      <c r="T15" s="79"/>
      <c r="U15" s="79"/>
      <c r="V15" s="79"/>
      <c r="W15" s="79"/>
    </row>
    <row r="16" ht="21.75" customHeight="1" spans="1:23">
      <c r="A16" s="69" t="s">
        <v>286</v>
      </c>
      <c r="B16" s="69" t="s">
        <v>293</v>
      </c>
      <c r="C16" s="69" t="s">
        <v>294</v>
      </c>
      <c r="D16" s="69" t="s">
        <v>70</v>
      </c>
      <c r="E16" s="69" t="s">
        <v>136</v>
      </c>
      <c r="F16" s="69" t="s">
        <v>135</v>
      </c>
      <c r="G16" s="69" t="s">
        <v>284</v>
      </c>
      <c r="H16" s="69" t="s">
        <v>285</v>
      </c>
      <c r="I16" s="79">
        <v>20000</v>
      </c>
      <c r="J16" s="79">
        <v>20000</v>
      </c>
      <c r="K16" s="79">
        <v>20000</v>
      </c>
      <c r="L16" s="79"/>
      <c r="M16" s="79"/>
      <c r="N16" s="79"/>
      <c r="O16" s="79"/>
      <c r="P16" s="79"/>
      <c r="Q16" s="79"/>
      <c r="R16" s="79"/>
      <c r="S16" s="79"/>
      <c r="T16" s="79"/>
      <c r="U16" s="79"/>
      <c r="V16" s="79"/>
      <c r="W16" s="79"/>
    </row>
    <row r="17" ht="21.75" customHeight="1" spans="1:23">
      <c r="A17" s="69" t="s">
        <v>286</v>
      </c>
      <c r="B17" s="69" t="s">
        <v>295</v>
      </c>
      <c r="C17" s="69" t="s">
        <v>296</v>
      </c>
      <c r="D17" s="69" t="s">
        <v>70</v>
      </c>
      <c r="E17" s="69" t="s">
        <v>136</v>
      </c>
      <c r="F17" s="69" t="s">
        <v>135</v>
      </c>
      <c r="G17" s="69" t="s">
        <v>284</v>
      </c>
      <c r="H17" s="69" t="s">
        <v>285</v>
      </c>
      <c r="I17" s="79">
        <v>300000</v>
      </c>
      <c r="J17" s="79">
        <v>300000</v>
      </c>
      <c r="K17" s="79">
        <v>300000</v>
      </c>
      <c r="L17" s="79"/>
      <c r="M17" s="79"/>
      <c r="N17" s="79"/>
      <c r="O17" s="79"/>
      <c r="P17" s="79"/>
      <c r="Q17" s="79"/>
      <c r="R17" s="79"/>
      <c r="S17" s="79"/>
      <c r="T17" s="79"/>
      <c r="U17" s="79"/>
      <c r="V17" s="79"/>
      <c r="W17" s="79"/>
    </row>
    <row r="18" ht="21.75" customHeight="1" spans="1:23">
      <c r="A18" s="69" t="s">
        <v>286</v>
      </c>
      <c r="B18" s="69" t="s">
        <v>297</v>
      </c>
      <c r="C18" s="69" t="s">
        <v>298</v>
      </c>
      <c r="D18" s="69" t="s">
        <v>70</v>
      </c>
      <c r="E18" s="69" t="s">
        <v>136</v>
      </c>
      <c r="F18" s="69" t="s">
        <v>135</v>
      </c>
      <c r="G18" s="69" t="s">
        <v>243</v>
      </c>
      <c r="H18" s="69" t="s">
        <v>244</v>
      </c>
      <c r="I18" s="79">
        <v>7200</v>
      </c>
      <c r="J18" s="79">
        <v>7200</v>
      </c>
      <c r="K18" s="79">
        <v>7200</v>
      </c>
      <c r="L18" s="79"/>
      <c r="M18" s="79"/>
      <c r="N18" s="79"/>
      <c r="O18" s="79"/>
      <c r="P18" s="79"/>
      <c r="Q18" s="79"/>
      <c r="R18" s="79"/>
      <c r="S18" s="79"/>
      <c r="T18" s="79"/>
      <c r="U18" s="79"/>
      <c r="V18" s="79"/>
      <c r="W18" s="79"/>
    </row>
    <row r="19" ht="21.75" customHeight="1" spans="1:23">
      <c r="A19" s="69" t="s">
        <v>286</v>
      </c>
      <c r="B19" s="69" t="s">
        <v>299</v>
      </c>
      <c r="C19" s="69" t="s">
        <v>300</v>
      </c>
      <c r="D19" s="69" t="s">
        <v>70</v>
      </c>
      <c r="E19" s="69" t="s">
        <v>132</v>
      </c>
      <c r="F19" s="69" t="s">
        <v>133</v>
      </c>
      <c r="G19" s="69" t="s">
        <v>301</v>
      </c>
      <c r="H19" s="69" t="s">
        <v>302</v>
      </c>
      <c r="I19" s="79">
        <v>20000</v>
      </c>
      <c r="J19" s="79">
        <v>20000</v>
      </c>
      <c r="K19" s="79">
        <v>20000</v>
      </c>
      <c r="L19" s="79"/>
      <c r="M19" s="79"/>
      <c r="N19" s="79"/>
      <c r="O19" s="79"/>
      <c r="P19" s="79"/>
      <c r="Q19" s="79"/>
      <c r="R19" s="79"/>
      <c r="S19" s="79"/>
      <c r="T19" s="79"/>
      <c r="U19" s="79"/>
      <c r="V19" s="79"/>
      <c r="W19" s="79"/>
    </row>
    <row r="20" ht="21.75" customHeight="1" spans="1:23">
      <c r="A20" s="69" t="s">
        <v>286</v>
      </c>
      <c r="B20" s="69" t="s">
        <v>303</v>
      </c>
      <c r="C20" s="69" t="s">
        <v>304</v>
      </c>
      <c r="D20" s="69" t="s">
        <v>70</v>
      </c>
      <c r="E20" s="69" t="s">
        <v>124</v>
      </c>
      <c r="F20" s="69" t="s">
        <v>125</v>
      </c>
      <c r="G20" s="69" t="s">
        <v>301</v>
      </c>
      <c r="H20" s="69" t="s">
        <v>302</v>
      </c>
      <c r="I20" s="79">
        <v>20000</v>
      </c>
      <c r="J20" s="79">
        <v>20000</v>
      </c>
      <c r="K20" s="79">
        <v>20000</v>
      </c>
      <c r="L20" s="79"/>
      <c r="M20" s="79"/>
      <c r="N20" s="79"/>
      <c r="O20" s="79"/>
      <c r="P20" s="79"/>
      <c r="Q20" s="79"/>
      <c r="R20" s="79"/>
      <c r="S20" s="79"/>
      <c r="T20" s="79"/>
      <c r="U20" s="79"/>
      <c r="V20" s="79"/>
      <c r="W20" s="79"/>
    </row>
    <row r="21" ht="21.75" customHeight="1" spans="1:23">
      <c r="A21" s="69" t="s">
        <v>286</v>
      </c>
      <c r="B21" s="69" t="s">
        <v>305</v>
      </c>
      <c r="C21" s="69" t="s">
        <v>306</v>
      </c>
      <c r="D21" s="69" t="s">
        <v>70</v>
      </c>
      <c r="E21" s="69" t="s">
        <v>128</v>
      </c>
      <c r="F21" s="69" t="s">
        <v>129</v>
      </c>
      <c r="G21" s="69" t="s">
        <v>301</v>
      </c>
      <c r="H21" s="69" t="s">
        <v>302</v>
      </c>
      <c r="I21" s="79">
        <v>10000</v>
      </c>
      <c r="J21" s="79">
        <v>10000</v>
      </c>
      <c r="K21" s="79">
        <v>10000</v>
      </c>
      <c r="L21" s="79"/>
      <c r="M21" s="79"/>
      <c r="N21" s="79"/>
      <c r="O21" s="79"/>
      <c r="P21" s="79"/>
      <c r="Q21" s="79"/>
      <c r="R21" s="79"/>
      <c r="S21" s="79"/>
      <c r="T21" s="79"/>
      <c r="U21" s="79"/>
      <c r="V21" s="79"/>
      <c r="W21" s="79"/>
    </row>
    <row r="22" ht="21.75" customHeight="1" spans="1:23">
      <c r="A22" s="69" t="s">
        <v>286</v>
      </c>
      <c r="B22" s="69" t="s">
        <v>307</v>
      </c>
      <c r="C22" s="69" t="s">
        <v>308</v>
      </c>
      <c r="D22" s="69" t="s">
        <v>70</v>
      </c>
      <c r="E22" s="69" t="s">
        <v>136</v>
      </c>
      <c r="F22" s="69" t="s">
        <v>135</v>
      </c>
      <c r="G22" s="69" t="s">
        <v>301</v>
      </c>
      <c r="H22" s="69" t="s">
        <v>302</v>
      </c>
      <c r="I22" s="79">
        <v>24000</v>
      </c>
      <c r="J22" s="79">
        <v>24000</v>
      </c>
      <c r="K22" s="79">
        <v>24000</v>
      </c>
      <c r="L22" s="79"/>
      <c r="M22" s="79"/>
      <c r="N22" s="79"/>
      <c r="O22" s="79"/>
      <c r="P22" s="79"/>
      <c r="Q22" s="79"/>
      <c r="R22" s="79"/>
      <c r="S22" s="79"/>
      <c r="T22" s="79"/>
      <c r="U22" s="79"/>
      <c r="V22" s="79"/>
      <c r="W22" s="79"/>
    </row>
    <row r="23" ht="21.75" customHeight="1" spans="1:23">
      <c r="A23" s="69" t="s">
        <v>286</v>
      </c>
      <c r="B23" s="69" t="s">
        <v>309</v>
      </c>
      <c r="C23" s="69" t="s">
        <v>310</v>
      </c>
      <c r="D23" s="69" t="s">
        <v>70</v>
      </c>
      <c r="E23" s="69" t="s">
        <v>136</v>
      </c>
      <c r="F23" s="69" t="s">
        <v>135</v>
      </c>
      <c r="G23" s="69" t="s">
        <v>301</v>
      </c>
      <c r="H23" s="69" t="s">
        <v>302</v>
      </c>
      <c r="I23" s="79">
        <v>5345000</v>
      </c>
      <c r="J23" s="79">
        <v>5345000</v>
      </c>
      <c r="K23" s="79">
        <v>5345000</v>
      </c>
      <c r="L23" s="79"/>
      <c r="M23" s="79"/>
      <c r="N23" s="79"/>
      <c r="O23" s="79"/>
      <c r="P23" s="79"/>
      <c r="Q23" s="79"/>
      <c r="R23" s="79"/>
      <c r="S23" s="79"/>
      <c r="T23" s="79"/>
      <c r="U23" s="79"/>
      <c r="V23" s="79"/>
      <c r="W23" s="79"/>
    </row>
    <row r="24" ht="21.75" customHeight="1" spans="1:23">
      <c r="A24" s="69" t="s">
        <v>286</v>
      </c>
      <c r="B24" s="69" t="s">
        <v>311</v>
      </c>
      <c r="C24" s="69" t="s">
        <v>312</v>
      </c>
      <c r="D24" s="69" t="s">
        <v>70</v>
      </c>
      <c r="E24" s="69" t="s">
        <v>124</v>
      </c>
      <c r="F24" s="69" t="s">
        <v>125</v>
      </c>
      <c r="G24" s="69" t="s">
        <v>301</v>
      </c>
      <c r="H24" s="69" t="s">
        <v>302</v>
      </c>
      <c r="I24" s="79">
        <v>20000</v>
      </c>
      <c r="J24" s="79">
        <v>20000</v>
      </c>
      <c r="K24" s="79">
        <v>20000</v>
      </c>
      <c r="L24" s="79"/>
      <c r="M24" s="79"/>
      <c r="N24" s="79"/>
      <c r="O24" s="79"/>
      <c r="P24" s="79"/>
      <c r="Q24" s="79"/>
      <c r="R24" s="79"/>
      <c r="S24" s="79"/>
      <c r="T24" s="79"/>
      <c r="U24" s="79"/>
      <c r="V24" s="79"/>
      <c r="W24" s="79"/>
    </row>
    <row r="25" ht="21.75" customHeight="1" spans="1:23">
      <c r="A25" s="69" t="s">
        <v>286</v>
      </c>
      <c r="B25" s="69" t="s">
        <v>313</v>
      </c>
      <c r="C25" s="69" t="s">
        <v>314</v>
      </c>
      <c r="D25" s="69" t="s">
        <v>70</v>
      </c>
      <c r="E25" s="69" t="s">
        <v>124</v>
      </c>
      <c r="F25" s="69" t="s">
        <v>125</v>
      </c>
      <c r="G25" s="69" t="s">
        <v>301</v>
      </c>
      <c r="H25" s="69" t="s">
        <v>302</v>
      </c>
      <c r="I25" s="79">
        <v>20000</v>
      </c>
      <c r="J25" s="79">
        <v>20000</v>
      </c>
      <c r="K25" s="79">
        <v>20000</v>
      </c>
      <c r="L25" s="79"/>
      <c r="M25" s="79"/>
      <c r="N25" s="79"/>
      <c r="O25" s="79"/>
      <c r="P25" s="79"/>
      <c r="Q25" s="79"/>
      <c r="R25" s="79"/>
      <c r="S25" s="79"/>
      <c r="T25" s="79"/>
      <c r="U25" s="79"/>
      <c r="V25" s="79"/>
      <c r="W25" s="79"/>
    </row>
    <row r="26" ht="21.75" customHeight="1" spans="1:23">
      <c r="A26" s="69" t="s">
        <v>286</v>
      </c>
      <c r="B26" s="69" t="s">
        <v>315</v>
      </c>
      <c r="C26" s="69" t="s">
        <v>316</v>
      </c>
      <c r="D26" s="69" t="s">
        <v>70</v>
      </c>
      <c r="E26" s="69" t="s">
        <v>136</v>
      </c>
      <c r="F26" s="69" t="s">
        <v>135</v>
      </c>
      <c r="G26" s="69" t="s">
        <v>284</v>
      </c>
      <c r="H26" s="69" t="s">
        <v>285</v>
      </c>
      <c r="I26" s="79">
        <v>64000</v>
      </c>
      <c r="J26" s="79">
        <v>64000</v>
      </c>
      <c r="K26" s="79">
        <v>64000</v>
      </c>
      <c r="L26" s="79"/>
      <c r="M26" s="79"/>
      <c r="N26" s="79"/>
      <c r="O26" s="79"/>
      <c r="P26" s="79"/>
      <c r="Q26" s="79"/>
      <c r="R26" s="79"/>
      <c r="S26" s="79"/>
      <c r="T26" s="79"/>
      <c r="U26" s="79"/>
      <c r="V26" s="79"/>
      <c r="W26" s="79"/>
    </row>
    <row r="27" ht="21.75" customHeight="1" spans="1:23">
      <c r="A27" s="69" t="s">
        <v>286</v>
      </c>
      <c r="B27" s="69" t="s">
        <v>317</v>
      </c>
      <c r="C27" s="69" t="s">
        <v>318</v>
      </c>
      <c r="D27" s="69" t="s">
        <v>70</v>
      </c>
      <c r="E27" s="69" t="s">
        <v>136</v>
      </c>
      <c r="F27" s="69" t="s">
        <v>135</v>
      </c>
      <c r="G27" s="69" t="s">
        <v>284</v>
      </c>
      <c r="H27" s="69" t="s">
        <v>285</v>
      </c>
      <c r="I27" s="79">
        <v>95477.59</v>
      </c>
      <c r="J27" s="79">
        <v>95477.59</v>
      </c>
      <c r="K27" s="79">
        <v>95477.59</v>
      </c>
      <c r="L27" s="79"/>
      <c r="M27" s="79"/>
      <c r="N27" s="79"/>
      <c r="O27" s="79"/>
      <c r="P27" s="79"/>
      <c r="Q27" s="79"/>
      <c r="R27" s="79"/>
      <c r="S27" s="79"/>
      <c r="T27" s="79"/>
      <c r="U27" s="79"/>
      <c r="V27" s="79"/>
      <c r="W27" s="79"/>
    </row>
    <row r="28" ht="21.75" customHeight="1" spans="1:23">
      <c r="A28" s="69" t="s">
        <v>286</v>
      </c>
      <c r="B28" s="69" t="s">
        <v>319</v>
      </c>
      <c r="C28" s="69" t="s">
        <v>320</v>
      </c>
      <c r="D28" s="69" t="s">
        <v>70</v>
      </c>
      <c r="E28" s="69" t="s">
        <v>136</v>
      </c>
      <c r="F28" s="69" t="s">
        <v>135</v>
      </c>
      <c r="G28" s="69" t="s">
        <v>243</v>
      </c>
      <c r="H28" s="69" t="s">
        <v>244</v>
      </c>
      <c r="I28" s="79">
        <v>20000</v>
      </c>
      <c r="J28" s="79">
        <v>20000</v>
      </c>
      <c r="K28" s="79">
        <v>20000</v>
      </c>
      <c r="L28" s="79"/>
      <c r="M28" s="79"/>
      <c r="N28" s="79"/>
      <c r="O28" s="79"/>
      <c r="P28" s="79"/>
      <c r="Q28" s="79"/>
      <c r="R28" s="79"/>
      <c r="S28" s="79"/>
      <c r="T28" s="79"/>
      <c r="U28" s="79"/>
      <c r="V28" s="79"/>
      <c r="W28" s="79"/>
    </row>
    <row r="29" ht="21.75" customHeight="1" spans="1:23">
      <c r="A29" s="69" t="s">
        <v>286</v>
      </c>
      <c r="B29" s="69" t="s">
        <v>319</v>
      </c>
      <c r="C29" s="69" t="s">
        <v>320</v>
      </c>
      <c r="D29" s="69" t="s">
        <v>70</v>
      </c>
      <c r="E29" s="69" t="s">
        <v>136</v>
      </c>
      <c r="F29" s="69" t="s">
        <v>135</v>
      </c>
      <c r="G29" s="69" t="s">
        <v>284</v>
      </c>
      <c r="H29" s="69" t="s">
        <v>285</v>
      </c>
      <c r="I29" s="79">
        <v>160862.41</v>
      </c>
      <c r="J29" s="79">
        <v>160862.41</v>
      </c>
      <c r="K29" s="79">
        <v>160862.41</v>
      </c>
      <c r="L29" s="79"/>
      <c r="M29" s="79"/>
      <c r="N29" s="79"/>
      <c r="O29" s="79"/>
      <c r="P29" s="79"/>
      <c r="Q29" s="79"/>
      <c r="R29" s="79"/>
      <c r="S29" s="79"/>
      <c r="T29" s="79"/>
      <c r="U29" s="79"/>
      <c r="V29" s="79"/>
      <c r="W29" s="79"/>
    </row>
    <row r="30" ht="21.75" customHeight="1" spans="1:23">
      <c r="A30" s="69" t="s">
        <v>286</v>
      </c>
      <c r="B30" s="69" t="s">
        <v>319</v>
      </c>
      <c r="C30" s="69" t="s">
        <v>320</v>
      </c>
      <c r="D30" s="69" t="s">
        <v>70</v>
      </c>
      <c r="E30" s="69" t="s">
        <v>136</v>
      </c>
      <c r="F30" s="69" t="s">
        <v>135</v>
      </c>
      <c r="G30" s="69" t="s">
        <v>321</v>
      </c>
      <c r="H30" s="69" t="s">
        <v>82</v>
      </c>
      <c r="I30" s="79">
        <v>2500</v>
      </c>
      <c r="J30" s="79">
        <v>2500</v>
      </c>
      <c r="K30" s="79">
        <v>2500</v>
      </c>
      <c r="L30" s="79"/>
      <c r="M30" s="79"/>
      <c r="N30" s="79"/>
      <c r="O30" s="79"/>
      <c r="P30" s="79"/>
      <c r="Q30" s="79"/>
      <c r="R30" s="79"/>
      <c r="S30" s="79"/>
      <c r="T30" s="79"/>
      <c r="U30" s="79"/>
      <c r="V30" s="79"/>
      <c r="W30" s="79"/>
    </row>
    <row r="31" ht="21.75" customHeight="1" spans="1:23">
      <c r="A31" s="69" t="s">
        <v>286</v>
      </c>
      <c r="B31" s="69" t="s">
        <v>322</v>
      </c>
      <c r="C31" s="69" t="s">
        <v>323</v>
      </c>
      <c r="D31" s="69" t="s">
        <v>70</v>
      </c>
      <c r="E31" s="69" t="s">
        <v>136</v>
      </c>
      <c r="F31" s="69" t="s">
        <v>135</v>
      </c>
      <c r="G31" s="69" t="s">
        <v>243</v>
      </c>
      <c r="H31" s="69" t="s">
        <v>244</v>
      </c>
      <c r="I31" s="79">
        <v>310000</v>
      </c>
      <c r="J31" s="79">
        <v>310000</v>
      </c>
      <c r="K31" s="79">
        <v>310000</v>
      </c>
      <c r="L31" s="79"/>
      <c r="M31" s="79"/>
      <c r="N31" s="79"/>
      <c r="O31" s="79"/>
      <c r="P31" s="79"/>
      <c r="Q31" s="79"/>
      <c r="R31" s="79"/>
      <c r="S31" s="79"/>
      <c r="T31" s="79"/>
      <c r="U31" s="79"/>
      <c r="V31" s="79"/>
      <c r="W31" s="79"/>
    </row>
    <row r="32" ht="18.75" customHeight="1" spans="1:23">
      <c r="A32" s="33" t="s">
        <v>184</v>
      </c>
      <c r="B32" s="34"/>
      <c r="C32" s="34"/>
      <c r="D32" s="34"/>
      <c r="E32" s="34"/>
      <c r="F32" s="34"/>
      <c r="G32" s="34"/>
      <c r="H32" s="35"/>
      <c r="I32" s="79">
        <v>7073360</v>
      </c>
      <c r="J32" s="79">
        <v>7073360</v>
      </c>
      <c r="K32" s="79">
        <v>7073360</v>
      </c>
      <c r="L32" s="79"/>
      <c r="M32" s="79"/>
      <c r="N32" s="79"/>
      <c r="O32" s="79"/>
      <c r="P32" s="79"/>
      <c r="Q32" s="79"/>
      <c r="R32" s="79"/>
      <c r="S32" s="79"/>
      <c r="T32" s="79"/>
      <c r="U32" s="79"/>
      <c r="V32" s="79"/>
      <c r="W32" s="79"/>
    </row>
  </sheetData>
  <mergeCells count="28">
    <mergeCell ref="A3:W3"/>
    <mergeCell ref="A4:H4"/>
    <mergeCell ref="J5:M5"/>
    <mergeCell ref="N5:P5"/>
    <mergeCell ref="R5:W5"/>
    <mergeCell ref="A32:H3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71"/>
  <sheetViews>
    <sheetView showZeros="0" workbookViewId="0">
      <pane ySplit="1" topLeftCell="A135" activePane="bottomLeft" state="frozen"/>
      <selection/>
      <selection pane="bottomLeft" activeCell="A6" sqref="$A6:$XFD6"/>
    </sheetView>
  </sheetViews>
  <sheetFormatPr defaultColWidth="8" defaultRowHeight="12" customHeight="1"/>
  <cols>
    <col min="1" max="1" width="30" customWidth="1"/>
    <col min="2" max="2" width="25.3796296296296" customWidth="1"/>
    <col min="3" max="5" width="20.6296296296296" customWidth="1"/>
    <col min="6" max="6" width="9.87962962962963" customWidth="1"/>
    <col min="7" max="7" width="22" customWidth="1"/>
    <col min="8" max="8" width="13.6296296296296" customWidth="1"/>
    <col min="9" max="9" width="11.75" customWidth="1"/>
    <col min="10" max="10" width="16.5" customWidth="1"/>
  </cols>
  <sheetData>
    <row r="1" customHeight="1" spans="1:10">
      <c r="A1" s="1"/>
      <c r="B1" s="1"/>
      <c r="C1" s="1"/>
      <c r="D1" s="1"/>
      <c r="E1" s="1"/>
      <c r="F1" s="1"/>
      <c r="G1" s="1"/>
      <c r="H1" s="1"/>
      <c r="I1" s="1"/>
      <c r="J1" s="1"/>
    </row>
    <row r="2" ht="18" customHeight="1" spans="10:10">
      <c r="J2" s="3" t="s">
        <v>324</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"单位名称："&amp;"昆明市五华区交通运输局"</f>
        <v>单位名称：昆明市五华区交通运输局</v>
      </c>
    </row>
    <row r="5" ht="44.25" customHeight="1" spans="1:10">
      <c r="A5" s="67" t="s">
        <v>197</v>
      </c>
      <c r="B5" s="67" t="s">
        <v>325</v>
      </c>
      <c r="C5" s="67" t="s">
        <v>326</v>
      </c>
      <c r="D5" s="67" t="s">
        <v>327</v>
      </c>
      <c r="E5" s="67" t="s">
        <v>328</v>
      </c>
      <c r="F5" s="68" t="s">
        <v>329</v>
      </c>
      <c r="G5" s="67" t="s">
        <v>330</v>
      </c>
      <c r="H5" s="68" t="s">
        <v>331</v>
      </c>
      <c r="I5" s="68" t="s">
        <v>332</v>
      </c>
      <c r="J5" s="67" t="s">
        <v>333</v>
      </c>
    </row>
    <row r="6" ht="18.75" customHeight="1" spans="1:10">
      <c r="A6" s="133">
        <v>1</v>
      </c>
      <c r="B6" s="133">
        <v>2</v>
      </c>
      <c r="C6" s="133">
        <v>3</v>
      </c>
      <c r="D6" s="133">
        <v>4</v>
      </c>
      <c r="E6" s="133">
        <v>5</v>
      </c>
      <c r="F6" s="37">
        <v>6</v>
      </c>
      <c r="G6" s="133">
        <v>7</v>
      </c>
      <c r="H6" s="37">
        <v>8</v>
      </c>
      <c r="I6" s="37">
        <v>9</v>
      </c>
      <c r="J6" s="133">
        <v>10</v>
      </c>
    </row>
    <row r="7" ht="42" customHeight="1" spans="1:10">
      <c r="A7" s="30" t="s">
        <v>70</v>
      </c>
      <c r="B7" s="69"/>
      <c r="C7" s="69"/>
      <c r="D7" s="69"/>
      <c r="E7" s="55"/>
      <c r="F7" s="70"/>
      <c r="G7" s="55"/>
      <c r="H7" s="70"/>
      <c r="I7" s="70"/>
      <c r="J7" s="55"/>
    </row>
    <row r="8" ht="42" customHeight="1" spans="1:10">
      <c r="A8" s="134" t="s">
        <v>70</v>
      </c>
      <c r="B8" s="21"/>
      <c r="C8" s="21"/>
      <c r="D8" s="21"/>
      <c r="E8" s="30"/>
      <c r="F8" s="21"/>
      <c r="G8" s="30"/>
      <c r="H8" s="21"/>
      <c r="I8" s="21"/>
      <c r="J8" s="30"/>
    </row>
    <row r="9" ht="42" customHeight="1" spans="1:10">
      <c r="A9" s="135" t="s">
        <v>316</v>
      </c>
      <c r="B9" s="21" t="s">
        <v>334</v>
      </c>
      <c r="C9" s="21" t="s">
        <v>335</v>
      </c>
      <c r="D9" s="21" t="s">
        <v>336</v>
      </c>
      <c r="E9" s="30" t="s">
        <v>337</v>
      </c>
      <c r="F9" s="21" t="s">
        <v>338</v>
      </c>
      <c r="G9" s="30">
        <v>1</v>
      </c>
      <c r="H9" s="21" t="s">
        <v>339</v>
      </c>
      <c r="I9" s="21" t="s">
        <v>340</v>
      </c>
      <c r="J9" s="30" t="s">
        <v>341</v>
      </c>
    </row>
    <row r="10" ht="42" customHeight="1" spans="1:10">
      <c r="A10" s="135" t="s">
        <v>316</v>
      </c>
      <c r="B10" s="21" t="s">
        <v>334</v>
      </c>
      <c r="C10" s="21" t="s">
        <v>335</v>
      </c>
      <c r="D10" s="21" t="s">
        <v>336</v>
      </c>
      <c r="E10" s="30" t="s">
        <v>342</v>
      </c>
      <c r="F10" s="21" t="s">
        <v>343</v>
      </c>
      <c r="G10" s="30">
        <v>1</v>
      </c>
      <c r="H10" s="21" t="s">
        <v>344</v>
      </c>
      <c r="I10" s="21" t="s">
        <v>340</v>
      </c>
      <c r="J10" s="30" t="s">
        <v>345</v>
      </c>
    </row>
    <row r="11" ht="42" customHeight="1" spans="1:10">
      <c r="A11" s="135" t="s">
        <v>316</v>
      </c>
      <c r="B11" s="21" t="s">
        <v>334</v>
      </c>
      <c r="C11" s="21" t="s">
        <v>335</v>
      </c>
      <c r="D11" s="21" t="s">
        <v>346</v>
      </c>
      <c r="E11" s="30" t="s">
        <v>347</v>
      </c>
      <c r="F11" s="21" t="s">
        <v>338</v>
      </c>
      <c r="G11" s="30" t="s">
        <v>348</v>
      </c>
      <c r="H11" s="21" t="s">
        <v>349</v>
      </c>
      <c r="I11" s="21" t="s">
        <v>340</v>
      </c>
      <c r="J11" s="30" t="s">
        <v>350</v>
      </c>
    </row>
    <row r="12" ht="42" customHeight="1" spans="1:10">
      <c r="A12" s="135" t="s">
        <v>316</v>
      </c>
      <c r="B12" s="21" t="s">
        <v>334</v>
      </c>
      <c r="C12" s="21" t="s">
        <v>335</v>
      </c>
      <c r="D12" s="21" t="s">
        <v>351</v>
      </c>
      <c r="E12" s="30" t="s">
        <v>352</v>
      </c>
      <c r="F12" s="21" t="s">
        <v>338</v>
      </c>
      <c r="G12" s="30" t="s">
        <v>94</v>
      </c>
      <c r="H12" s="21" t="s">
        <v>353</v>
      </c>
      <c r="I12" s="21" t="s">
        <v>340</v>
      </c>
      <c r="J12" s="30" t="s">
        <v>354</v>
      </c>
    </row>
    <row r="13" ht="42" customHeight="1" spans="1:10">
      <c r="A13" s="135" t="s">
        <v>316</v>
      </c>
      <c r="B13" s="21" t="s">
        <v>334</v>
      </c>
      <c r="C13" s="21" t="s">
        <v>335</v>
      </c>
      <c r="D13" s="21" t="s">
        <v>355</v>
      </c>
      <c r="E13" s="30" t="s">
        <v>356</v>
      </c>
      <c r="F13" s="21" t="s">
        <v>357</v>
      </c>
      <c r="G13" s="30" t="s">
        <v>358</v>
      </c>
      <c r="H13" s="21" t="s">
        <v>359</v>
      </c>
      <c r="I13" s="21" t="s">
        <v>340</v>
      </c>
      <c r="J13" s="30" t="s">
        <v>360</v>
      </c>
    </row>
    <row r="14" ht="42" customHeight="1" spans="1:10">
      <c r="A14" s="135" t="s">
        <v>316</v>
      </c>
      <c r="B14" s="21" t="s">
        <v>334</v>
      </c>
      <c r="C14" s="21" t="s">
        <v>361</v>
      </c>
      <c r="D14" s="21" t="s">
        <v>362</v>
      </c>
      <c r="E14" s="30" t="s">
        <v>363</v>
      </c>
      <c r="F14" s="21" t="s">
        <v>338</v>
      </c>
      <c r="G14" s="30" t="s">
        <v>364</v>
      </c>
      <c r="H14" s="21" t="s">
        <v>365</v>
      </c>
      <c r="I14" s="21" t="s">
        <v>366</v>
      </c>
      <c r="J14" s="30" t="s">
        <v>367</v>
      </c>
    </row>
    <row r="15" ht="42" customHeight="1" spans="1:10">
      <c r="A15" s="135" t="s">
        <v>316</v>
      </c>
      <c r="B15" s="21" t="s">
        <v>334</v>
      </c>
      <c r="C15" s="21" t="s">
        <v>361</v>
      </c>
      <c r="D15" s="21" t="s">
        <v>368</v>
      </c>
      <c r="E15" s="30" t="s">
        <v>369</v>
      </c>
      <c r="F15" s="21" t="s">
        <v>338</v>
      </c>
      <c r="G15" s="30" t="s">
        <v>370</v>
      </c>
      <c r="H15" s="21" t="s">
        <v>365</v>
      </c>
      <c r="I15" s="21" t="s">
        <v>366</v>
      </c>
      <c r="J15" s="30" t="s">
        <v>371</v>
      </c>
    </row>
    <row r="16" ht="42" customHeight="1" spans="1:10">
      <c r="A16" s="135" t="s">
        <v>316</v>
      </c>
      <c r="B16" s="21" t="s">
        <v>334</v>
      </c>
      <c r="C16" s="21" t="s">
        <v>372</v>
      </c>
      <c r="D16" s="21" t="s">
        <v>373</v>
      </c>
      <c r="E16" s="30" t="s">
        <v>374</v>
      </c>
      <c r="F16" s="21" t="s">
        <v>343</v>
      </c>
      <c r="G16" s="30" t="s">
        <v>375</v>
      </c>
      <c r="H16" s="21" t="s">
        <v>349</v>
      </c>
      <c r="I16" s="21" t="s">
        <v>340</v>
      </c>
      <c r="J16" s="30" t="s">
        <v>374</v>
      </c>
    </row>
    <row r="17" ht="42" customHeight="1" spans="1:10">
      <c r="A17" s="135" t="s">
        <v>296</v>
      </c>
      <c r="B17" s="21" t="s">
        <v>376</v>
      </c>
      <c r="C17" s="21" t="s">
        <v>335</v>
      </c>
      <c r="D17" s="21" t="s">
        <v>336</v>
      </c>
      <c r="E17" s="30" t="s">
        <v>377</v>
      </c>
      <c r="F17" s="21" t="s">
        <v>338</v>
      </c>
      <c r="G17" s="30" t="s">
        <v>83</v>
      </c>
      <c r="H17" s="21" t="s">
        <v>339</v>
      </c>
      <c r="I17" s="21" t="s">
        <v>340</v>
      </c>
      <c r="J17" s="30" t="s">
        <v>378</v>
      </c>
    </row>
    <row r="18" ht="42" customHeight="1" spans="1:10">
      <c r="A18" s="135" t="s">
        <v>296</v>
      </c>
      <c r="B18" s="21" t="s">
        <v>376</v>
      </c>
      <c r="C18" s="21" t="s">
        <v>335</v>
      </c>
      <c r="D18" s="21" t="s">
        <v>336</v>
      </c>
      <c r="E18" s="30" t="s">
        <v>379</v>
      </c>
      <c r="F18" s="21" t="s">
        <v>338</v>
      </c>
      <c r="G18" s="30" t="s">
        <v>83</v>
      </c>
      <c r="H18" s="21" t="s">
        <v>339</v>
      </c>
      <c r="I18" s="21" t="s">
        <v>340</v>
      </c>
      <c r="J18" s="30" t="s">
        <v>380</v>
      </c>
    </row>
    <row r="19" ht="42" customHeight="1" spans="1:10">
      <c r="A19" s="135" t="s">
        <v>296</v>
      </c>
      <c r="B19" s="21" t="s">
        <v>376</v>
      </c>
      <c r="C19" s="21" t="s">
        <v>335</v>
      </c>
      <c r="D19" s="21" t="s">
        <v>336</v>
      </c>
      <c r="E19" s="30" t="s">
        <v>381</v>
      </c>
      <c r="F19" s="21" t="s">
        <v>338</v>
      </c>
      <c r="G19" s="30" t="s">
        <v>83</v>
      </c>
      <c r="H19" s="21" t="s">
        <v>339</v>
      </c>
      <c r="I19" s="21" t="s">
        <v>340</v>
      </c>
      <c r="J19" s="30" t="s">
        <v>382</v>
      </c>
    </row>
    <row r="20" ht="42" customHeight="1" spans="1:10">
      <c r="A20" s="135" t="s">
        <v>296</v>
      </c>
      <c r="B20" s="21" t="s">
        <v>376</v>
      </c>
      <c r="C20" s="21" t="s">
        <v>335</v>
      </c>
      <c r="D20" s="21" t="s">
        <v>346</v>
      </c>
      <c r="E20" s="30" t="s">
        <v>383</v>
      </c>
      <c r="F20" s="21" t="s">
        <v>338</v>
      </c>
      <c r="G20" s="30" t="s">
        <v>348</v>
      </c>
      <c r="H20" s="21" t="s">
        <v>349</v>
      </c>
      <c r="I20" s="21" t="s">
        <v>340</v>
      </c>
      <c r="J20" s="30" t="s">
        <v>384</v>
      </c>
    </row>
    <row r="21" ht="42" customHeight="1" spans="1:10">
      <c r="A21" s="135" t="s">
        <v>296</v>
      </c>
      <c r="B21" s="21" t="s">
        <v>376</v>
      </c>
      <c r="C21" s="21" t="s">
        <v>335</v>
      </c>
      <c r="D21" s="21" t="s">
        <v>351</v>
      </c>
      <c r="E21" s="30" t="s">
        <v>385</v>
      </c>
      <c r="F21" s="21" t="s">
        <v>338</v>
      </c>
      <c r="G21" s="30" t="s">
        <v>386</v>
      </c>
      <c r="H21" s="21" t="s">
        <v>365</v>
      </c>
      <c r="I21" s="21" t="s">
        <v>366</v>
      </c>
      <c r="J21" s="30" t="s">
        <v>387</v>
      </c>
    </row>
    <row r="22" ht="42" customHeight="1" spans="1:10">
      <c r="A22" s="135" t="s">
        <v>296</v>
      </c>
      <c r="B22" s="21" t="s">
        <v>376</v>
      </c>
      <c r="C22" s="21" t="s">
        <v>335</v>
      </c>
      <c r="D22" s="21" t="s">
        <v>355</v>
      </c>
      <c r="E22" s="30" t="s">
        <v>356</v>
      </c>
      <c r="F22" s="21" t="s">
        <v>357</v>
      </c>
      <c r="G22" s="30" t="s">
        <v>388</v>
      </c>
      <c r="H22" s="21" t="s">
        <v>349</v>
      </c>
      <c r="I22" s="21" t="s">
        <v>340</v>
      </c>
      <c r="J22" s="30" t="s">
        <v>389</v>
      </c>
    </row>
    <row r="23" ht="42" customHeight="1" spans="1:10">
      <c r="A23" s="135" t="s">
        <v>296</v>
      </c>
      <c r="B23" s="21" t="s">
        <v>376</v>
      </c>
      <c r="C23" s="21" t="s">
        <v>361</v>
      </c>
      <c r="D23" s="21" t="s">
        <v>362</v>
      </c>
      <c r="E23" s="30" t="s">
        <v>390</v>
      </c>
      <c r="F23" s="21" t="s">
        <v>338</v>
      </c>
      <c r="G23" s="30" t="s">
        <v>391</v>
      </c>
      <c r="H23" s="21" t="s">
        <v>365</v>
      </c>
      <c r="I23" s="21" t="s">
        <v>366</v>
      </c>
      <c r="J23" s="30" t="s">
        <v>392</v>
      </c>
    </row>
    <row r="24" ht="42" customHeight="1" spans="1:10">
      <c r="A24" s="135" t="s">
        <v>296</v>
      </c>
      <c r="B24" s="21" t="s">
        <v>376</v>
      </c>
      <c r="C24" s="21" t="s">
        <v>372</v>
      </c>
      <c r="D24" s="21" t="s">
        <v>373</v>
      </c>
      <c r="E24" s="30" t="s">
        <v>373</v>
      </c>
      <c r="F24" s="21" t="s">
        <v>343</v>
      </c>
      <c r="G24" s="30" t="s">
        <v>375</v>
      </c>
      <c r="H24" s="21" t="s">
        <v>349</v>
      </c>
      <c r="I24" s="21" t="s">
        <v>340</v>
      </c>
      <c r="J24" s="30" t="s">
        <v>393</v>
      </c>
    </row>
    <row r="25" ht="42" customHeight="1" spans="1:10">
      <c r="A25" s="135" t="s">
        <v>314</v>
      </c>
      <c r="B25" s="21" t="s">
        <v>394</v>
      </c>
      <c r="C25" s="21" t="s">
        <v>335</v>
      </c>
      <c r="D25" s="21" t="s">
        <v>336</v>
      </c>
      <c r="E25" s="30" t="s">
        <v>395</v>
      </c>
      <c r="F25" s="21" t="s">
        <v>338</v>
      </c>
      <c r="G25" s="30">
        <v>1</v>
      </c>
      <c r="H25" s="21" t="s">
        <v>396</v>
      </c>
      <c r="I25" s="21" t="s">
        <v>340</v>
      </c>
      <c r="J25" s="30" t="s">
        <v>397</v>
      </c>
    </row>
    <row r="26" ht="42" customHeight="1" spans="1:10">
      <c r="A26" s="135" t="s">
        <v>314</v>
      </c>
      <c r="B26" s="21" t="s">
        <v>394</v>
      </c>
      <c r="C26" s="21" t="s">
        <v>335</v>
      </c>
      <c r="D26" s="21" t="s">
        <v>346</v>
      </c>
      <c r="E26" s="30" t="s">
        <v>398</v>
      </c>
      <c r="F26" s="21" t="s">
        <v>343</v>
      </c>
      <c r="G26" s="30" t="s">
        <v>399</v>
      </c>
      <c r="H26" s="21" t="s">
        <v>349</v>
      </c>
      <c r="I26" s="21" t="s">
        <v>340</v>
      </c>
      <c r="J26" s="30" t="s">
        <v>400</v>
      </c>
    </row>
    <row r="27" ht="42" customHeight="1" spans="1:10">
      <c r="A27" s="135" t="s">
        <v>314</v>
      </c>
      <c r="B27" s="21" t="s">
        <v>394</v>
      </c>
      <c r="C27" s="21" t="s">
        <v>335</v>
      </c>
      <c r="D27" s="21" t="s">
        <v>351</v>
      </c>
      <c r="E27" s="30" t="s">
        <v>401</v>
      </c>
      <c r="F27" s="21" t="s">
        <v>338</v>
      </c>
      <c r="G27" s="30" t="s">
        <v>348</v>
      </c>
      <c r="H27" s="21" t="s">
        <v>349</v>
      </c>
      <c r="I27" s="21" t="s">
        <v>340</v>
      </c>
      <c r="J27" s="30" t="s">
        <v>401</v>
      </c>
    </row>
    <row r="28" ht="42" customHeight="1" spans="1:10">
      <c r="A28" s="135" t="s">
        <v>314</v>
      </c>
      <c r="B28" s="21" t="s">
        <v>394</v>
      </c>
      <c r="C28" s="21" t="s">
        <v>335</v>
      </c>
      <c r="D28" s="21" t="s">
        <v>355</v>
      </c>
      <c r="E28" s="30" t="s">
        <v>356</v>
      </c>
      <c r="F28" s="21" t="s">
        <v>357</v>
      </c>
      <c r="G28" s="30" t="s">
        <v>5</v>
      </c>
      <c r="H28" s="21" t="s">
        <v>359</v>
      </c>
      <c r="I28" s="21" t="s">
        <v>340</v>
      </c>
      <c r="J28" s="30" t="s">
        <v>402</v>
      </c>
    </row>
    <row r="29" ht="42" customHeight="1" spans="1:10">
      <c r="A29" s="135" t="s">
        <v>314</v>
      </c>
      <c r="B29" s="21" t="s">
        <v>394</v>
      </c>
      <c r="C29" s="21" t="s">
        <v>361</v>
      </c>
      <c r="D29" s="21" t="s">
        <v>362</v>
      </c>
      <c r="E29" s="30" t="s">
        <v>403</v>
      </c>
      <c r="F29" s="21" t="s">
        <v>343</v>
      </c>
      <c r="G29" s="30" t="s">
        <v>399</v>
      </c>
      <c r="H29" s="21" t="s">
        <v>349</v>
      </c>
      <c r="I29" s="21" t="s">
        <v>340</v>
      </c>
      <c r="J29" s="30" t="s">
        <v>404</v>
      </c>
    </row>
    <row r="30" ht="42" customHeight="1" spans="1:10">
      <c r="A30" s="135" t="s">
        <v>314</v>
      </c>
      <c r="B30" s="21" t="s">
        <v>394</v>
      </c>
      <c r="C30" s="21" t="s">
        <v>361</v>
      </c>
      <c r="D30" s="21" t="s">
        <v>368</v>
      </c>
      <c r="E30" s="30" t="s">
        <v>405</v>
      </c>
      <c r="F30" s="21" t="s">
        <v>343</v>
      </c>
      <c r="G30" s="30" t="s">
        <v>85</v>
      </c>
      <c r="H30" s="21" t="s">
        <v>406</v>
      </c>
      <c r="I30" s="21" t="s">
        <v>340</v>
      </c>
      <c r="J30" s="30" t="s">
        <v>407</v>
      </c>
    </row>
    <row r="31" ht="42" customHeight="1" spans="1:10">
      <c r="A31" s="135" t="s">
        <v>314</v>
      </c>
      <c r="B31" s="21" t="s">
        <v>394</v>
      </c>
      <c r="C31" s="21" t="s">
        <v>372</v>
      </c>
      <c r="D31" s="21" t="s">
        <v>373</v>
      </c>
      <c r="E31" s="30" t="s">
        <v>374</v>
      </c>
      <c r="F31" s="21" t="s">
        <v>343</v>
      </c>
      <c r="G31" s="30" t="s">
        <v>399</v>
      </c>
      <c r="H31" s="21" t="s">
        <v>349</v>
      </c>
      <c r="I31" s="21" t="s">
        <v>340</v>
      </c>
      <c r="J31" s="30" t="s">
        <v>408</v>
      </c>
    </row>
    <row r="32" ht="42" customHeight="1" spans="1:10">
      <c r="A32" s="135" t="s">
        <v>298</v>
      </c>
      <c r="B32" s="21" t="s">
        <v>409</v>
      </c>
      <c r="C32" s="21" t="s">
        <v>335</v>
      </c>
      <c r="D32" s="21" t="s">
        <v>336</v>
      </c>
      <c r="E32" s="30" t="s">
        <v>410</v>
      </c>
      <c r="F32" s="21" t="s">
        <v>338</v>
      </c>
      <c r="G32" s="30">
        <v>1</v>
      </c>
      <c r="H32" s="21" t="s">
        <v>411</v>
      </c>
      <c r="I32" s="21" t="s">
        <v>340</v>
      </c>
      <c r="J32" s="30" t="s">
        <v>412</v>
      </c>
    </row>
    <row r="33" ht="42" customHeight="1" spans="1:10">
      <c r="A33" s="135" t="s">
        <v>298</v>
      </c>
      <c r="B33" s="21" t="s">
        <v>409</v>
      </c>
      <c r="C33" s="21" t="s">
        <v>335</v>
      </c>
      <c r="D33" s="21" t="s">
        <v>346</v>
      </c>
      <c r="E33" s="30" t="s">
        <v>413</v>
      </c>
      <c r="F33" s="21" t="s">
        <v>338</v>
      </c>
      <c r="G33" s="30" t="s">
        <v>414</v>
      </c>
      <c r="H33" s="21" t="s">
        <v>415</v>
      </c>
      <c r="I33" s="21" t="s">
        <v>366</v>
      </c>
      <c r="J33" s="30" t="s">
        <v>416</v>
      </c>
    </row>
    <row r="34" ht="42" customHeight="1" spans="1:10">
      <c r="A34" s="135" t="s">
        <v>298</v>
      </c>
      <c r="B34" s="21" t="s">
        <v>409</v>
      </c>
      <c r="C34" s="21" t="s">
        <v>335</v>
      </c>
      <c r="D34" s="21" t="s">
        <v>351</v>
      </c>
      <c r="E34" s="30" t="s">
        <v>417</v>
      </c>
      <c r="F34" s="21" t="s">
        <v>338</v>
      </c>
      <c r="G34" s="30">
        <v>1</v>
      </c>
      <c r="H34" s="21" t="s">
        <v>406</v>
      </c>
      <c r="I34" s="21" t="s">
        <v>340</v>
      </c>
      <c r="J34" s="30" t="s">
        <v>352</v>
      </c>
    </row>
    <row r="35" ht="42" customHeight="1" spans="1:10">
      <c r="A35" s="135" t="s">
        <v>298</v>
      </c>
      <c r="B35" s="21" t="s">
        <v>409</v>
      </c>
      <c r="C35" s="21" t="s">
        <v>335</v>
      </c>
      <c r="D35" s="21" t="s">
        <v>355</v>
      </c>
      <c r="E35" s="30" t="s">
        <v>356</v>
      </c>
      <c r="F35" s="21" t="s">
        <v>357</v>
      </c>
      <c r="G35" s="30" t="s">
        <v>418</v>
      </c>
      <c r="H35" s="21" t="s">
        <v>359</v>
      </c>
      <c r="I35" s="21" t="s">
        <v>340</v>
      </c>
      <c r="J35" s="30" t="s">
        <v>419</v>
      </c>
    </row>
    <row r="36" ht="42" customHeight="1" spans="1:10">
      <c r="A36" s="135" t="s">
        <v>298</v>
      </c>
      <c r="B36" s="21" t="s">
        <v>409</v>
      </c>
      <c r="C36" s="21" t="s">
        <v>361</v>
      </c>
      <c r="D36" s="21" t="s">
        <v>362</v>
      </c>
      <c r="E36" s="30" t="s">
        <v>420</v>
      </c>
      <c r="F36" s="21" t="s">
        <v>338</v>
      </c>
      <c r="G36" s="30" t="s">
        <v>421</v>
      </c>
      <c r="H36" s="21" t="s">
        <v>365</v>
      </c>
      <c r="I36" s="21" t="s">
        <v>366</v>
      </c>
      <c r="J36" s="30" t="s">
        <v>422</v>
      </c>
    </row>
    <row r="37" ht="42" customHeight="1" spans="1:10">
      <c r="A37" s="135" t="s">
        <v>298</v>
      </c>
      <c r="B37" s="21" t="s">
        <v>409</v>
      </c>
      <c r="C37" s="21" t="s">
        <v>372</v>
      </c>
      <c r="D37" s="21" t="s">
        <v>373</v>
      </c>
      <c r="E37" s="30" t="s">
        <v>373</v>
      </c>
      <c r="F37" s="21" t="s">
        <v>343</v>
      </c>
      <c r="G37" s="30" t="s">
        <v>375</v>
      </c>
      <c r="H37" s="21" t="s">
        <v>349</v>
      </c>
      <c r="I37" s="21" t="s">
        <v>340</v>
      </c>
      <c r="J37" s="30" t="s">
        <v>423</v>
      </c>
    </row>
    <row r="38" ht="42" customHeight="1" spans="1:10">
      <c r="A38" s="135" t="s">
        <v>318</v>
      </c>
      <c r="B38" s="21" t="s">
        <v>424</v>
      </c>
      <c r="C38" s="21" t="s">
        <v>335</v>
      </c>
      <c r="D38" s="21" t="s">
        <v>336</v>
      </c>
      <c r="E38" s="30" t="s">
        <v>425</v>
      </c>
      <c r="F38" s="21" t="s">
        <v>338</v>
      </c>
      <c r="G38" s="30" t="s">
        <v>84</v>
      </c>
      <c r="H38" s="21" t="s">
        <v>396</v>
      </c>
      <c r="I38" s="21" t="s">
        <v>340</v>
      </c>
      <c r="J38" s="30" t="s">
        <v>426</v>
      </c>
    </row>
    <row r="39" ht="42" customHeight="1" spans="1:10">
      <c r="A39" s="135" t="s">
        <v>318</v>
      </c>
      <c r="B39" s="21" t="s">
        <v>424</v>
      </c>
      <c r="C39" s="21" t="s">
        <v>335</v>
      </c>
      <c r="D39" s="21" t="s">
        <v>336</v>
      </c>
      <c r="E39" s="30" t="s">
        <v>427</v>
      </c>
      <c r="F39" s="21" t="s">
        <v>338</v>
      </c>
      <c r="G39" s="30">
        <v>1</v>
      </c>
      <c r="H39" s="21" t="s">
        <v>396</v>
      </c>
      <c r="I39" s="21" t="s">
        <v>340</v>
      </c>
      <c r="J39" s="30" t="s">
        <v>428</v>
      </c>
    </row>
    <row r="40" ht="42" customHeight="1" spans="1:10">
      <c r="A40" s="135" t="s">
        <v>318</v>
      </c>
      <c r="B40" s="21" t="s">
        <v>424</v>
      </c>
      <c r="C40" s="21" t="s">
        <v>335</v>
      </c>
      <c r="D40" s="21" t="s">
        <v>336</v>
      </c>
      <c r="E40" s="30" t="s">
        <v>429</v>
      </c>
      <c r="F40" s="21" t="s">
        <v>338</v>
      </c>
      <c r="G40" s="30">
        <v>1</v>
      </c>
      <c r="H40" s="21" t="s">
        <v>396</v>
      </c>
      <c r="I40" s="21" t="s">
        <v>340</v>
      </c>
      <c r="J40" s="30" t="s">
        <v>430</v>
      </c>
    </row>
    <row r="41" ht="42" customHeight="1" spans="1:10">
      <c r="A41" s="135" t="s">
        <v>318</v>
      </c>
      <c r="B41" s="21" t="s">
        <v>424</v>
      </c>
      <c r="C41" s="21" t="s">
        <v>335</v>
      </c>
      <c r="D41" s="21" t="s">
        <v>336</v>
      </c>
      <c r="E41" s="30" t="s">
        <v>431</v>
      </c>
      <c r="F41" s="21" t="s">
        <v>343</v>
      </c>
      <c r="G41" s="30" t="s">
        <v>432</v>
      </c>
      <c r="H41" s="21" t="s">
        <v>433</v>
      </c>
      <c r="I41" s="21" t="s">
        <v>340</v>
      </c>
      <c r="J41" s="30" t="s">
        <v>434</v>
      </c>
    </row>
    <row r="42" ht="42" customHeight="1" spans="1:10">
      <c r="A42" s="135" t="s">
        <v>318</v>
      </c>
      <c r="B42" s="21" t="s">
        <v>424</v>
      </c>
      <c r="C42" s="21" t="s">
        <v>335</v>
      </c>
      <c r="D42" s="21" t="s">
        <v>336</v>
      </c>
      <c r="E42" s="30" t="s">
        <v>435</v>
      </c>
      <c r="F42" s="21" t="s">
        <v>343</v>
      </c>
      <c r="G42" s="30" t="s">
        <v>436</v>
      </c>
      <c r="H42" s="21" t="s">
        <v>433</v>
      </c>
      <c r="I42" s="21" t="s">
        <v>340</v>
      </c>
      <c r="J42" s="30" t="s">
        <v>437</v>
      </c>
    </row>
    <row r="43" ht="42" customHeight="1" spans="1:10">
      <c r="A43" s="135" t="s">
        <v>318</v>
      </c>
      <c r="B43" s="21" t="s">
        <v>424</v>
      </c>
      <c r="C43" s="21" t="s">
        <v>335</v>
      </c>
      <c r="D43" s="21" t="s">
        <v>336</v>
      </c>
      <c r="E43" s="30" t="s">
        <v>438</v>
      </c>
      <c r="F43" s="21" t="s">
        <v>343</v>
      </c>
      <c r="G43" s="30">
        <v>1</v>
      </c>
      <c r="H43" s="21" t="s">
        <v>433</v>
      </c>
      <c r="I43" s="21" t="s">
        <v>340</v>
      </c>
      <c r="J43" s="30" t="s">
        <v>439</v>
      </c>
    </row>
    <row r="44" ht="42" customHeight="1" spans="1:10">
      <c r="A44" s="135" t="s">
        <v>318</v>
      </c>
      <c r="B44" s="21" t="s">
        <v>424</v>
      </c>
      <c r="C44" s="21" t="s">
        <v>335</v>
      </c>
      <c r="D44" s="21" t="s">
        <v>336</v>
      </c>
      <c r="E44" s="30" t="s">
        <v>440</v>
      </c>
      <c r="F44" s="21" t="s">
        <v>343</v>
      </c>
      <c r="G44" s="30">
        <v>1</v>
      </c>
      <c r="H44" s="21" t="s">
        <v>433</v>
      </c>
      <c r="I44" s="21" t="s">
        <v>340</v>
      </c>
      <c r="J44" s="30" t="s">
        <v>441</v>
      </c>
    </row>
    <row r="45" ht="42" customHeight="1" spans="1:10">
      <c r="A45" s="135" t="s">
        <v>318</v>
      </c>
      <c r="B45" s="21" t="s">
        <v>424</v>
      </c>
      <c r="C45" s="21" t="s">
        <v>335</v>
      </c>
      <c r="D45" s="21" t="s">
        <v>346</v>
      </c>
      <c r="E45" s="30" t="s">
        <v>442</v>
      </c>
      <c r="F45" s="21" t="s">
        <v>338</v>
      </c>
      <c r="G45" s="30" t="s">
        <v>375</v>
      </c>
      <c r="H45" s="21" t="s">
        <v>349</v>
      </c>
      <c r="I45" s="21" t="s">
        <v>340</v>
      </c>
      <c r="J45" s="30" t="s">
        <v>443</v>
      </c>
    </row>
    <row r="46" ht="42" customHeight="1" spans="1:10">
      <c r="A46" s="135" t="s">
        <v>318</v>
      </c>
      <c r="B46" s="21" t="s">
        <v>424</v>
      </c>
      <c r="C46" s="21" t="s">
        <v>335</v>
      </c>
      <c r="D46" s="21" t="s">
        <v>346</v>
      </c>
      <c r="E46" s="30" t="s">
        <v>444</v>
      </c>
      <c r="F46" s="21" t="s">
        <v>338</v>
      </c>
      <c r="G46" s="30" t="s">
        <v>348</v>
      </c>
      <c r="H46" s="21" t="s">
        <v>349</v>
      </c>
      <c r="I46" s="21" t="s">
        <v>340</v>
      </c>
      <c r="J46" s="30" t="s">
        <v>445</v>
      </c>
    </row>
    <row r="47" ht="42" customHeight="1" spans="1:10">
      <c r="A47" s="135" t="s">
        <v>318</v>
      </c>
      <c r="B47" s="21" t="s">
        <v>424</v>
      </c>
      <c r="C47" s="21" t="s">
        <v>335</v>
      </c>
      <c r="D47" s="21" t="s">
        <v>346</v>
      </c>
      <c r="E47" s="30" t="s">
        <v>446</v>
      </c>
      <c r="F47" s="21" t="s">
        <v>343</v>
      </c>
      <c r="G47" s="30" t="s">
        <v>375</v>
      </c>
      <c r="H47" s="21" t="s">
        <v>349</v>
      </c>
      <c r="I47" s="21" t="s">
        <v>340</v>
      </c>
      <c r="J47" s="30" t="s">
        <v>447</v>
      </c>
    </row>
    <row r="48" ht="42" customHeight="1" spans="1:10">
      <c r="A48" s="135" t="s">
        <v>318</v>
      </c>
      <c r="B48" s="21" t="s">
        <v>424</v>
      </c>
      <c r="C48" s="21" t="s">
        <v>335</v>
      </c>
      <c r="D48" s="21" t="s">
        <v>351</v>
      </c>
      <c r="E48" s="30" t="s">
        <v>448</v>
      </c>
      <c r="F48" s="21" t="s">
        <v>343</v>
      </c>
      <c r="G48" s="30" t="s">
        <v>375</v>
      </c>
      <c r="H48" s="21" t="s">
        <v>349</v>
      </c>
      <c r="I48" s="21" t="s">
        <v>340</v>
      </c>
      <c r="J48" s="30" t="s">
        <v>449</v>
      </c>
    </row>
    <row r="49" ht="42" customHeight="1" spans="1:10">
      <c r="A49" s="135" t="s">
        <v>318</v>
      </c>
      <c r="B49" s="21" t="s">
        <v>424</v>
      </c>
      <c r="C49" s="21" t="s">
        <v>335</v>
      </c>
      <c r="D49" s="21" t="s">
        <v>355</v>
      </c>
      <c r="E49" s="30" t="s">
        <v>356</v>
      </c>
      <c r="F49" s="21" t="s">
        <v>357</v>
      </c>
      <c r="G49" s="30" t="s">
        <v>450</v>
      </c>
      <c r="H49" s="21" t="s">
        <v>349</v>
      </c>
      <c r="I49" s="21" t="s">
        <v>340</v>
      </c>
      <c r="J49" s="30" t="s">
        <v>451</v>
      </c>
    </row>
    <row r="50" ht="42" customHeight="1" spans="1:10">
      <c r="A50" s="135" t="s">
        <v>318</v>
      </c>
      <c r="B50" s="21" t="s">
        <v>424</v>
      </c>
      <c r="C50" s="21" t="s">
        <v>361</v>
      </c>
      <c r="D50" s="21" t="s">
        <v>362</v>
      </c>
      <c r="E50" s="30" t="s">
        <v>452</v>
      </c>
      <c r="F50" s="21" t="s">
        <v>338</v>
      </c>
      <c r="G50" s="30" t="s">
        <v>391</v>
      </c>
      <c r="H50" s="21" t="s">
        <v>365</v>
      </c>
      <c r="I50" s="21" t="s">
        <v>366</v>
      </c>
      <c r="J50" s="30" t="s">
        <v>453</v>
      </c>
    </row>
    <row r="51" ht="42" customHeight="1" spans="1:10">
      <c r="A51" s="135" t="s">
        <v>318</v>
      </c>
      <c r="B51" s="21" t="s">
        <v>424</v>
      </c>
      <c r="C51" s="21" t="s">
        <v>361</v>
      </c>
      <c r="D51" s="21" t="s">
        <v>368</v>
      </c>
      <c r="E51" s="30" t="s">
        <v>454</v>
      </c>
      <c r="F51" s="21" t="s">
        <v>338</v>
      </c>
      <c r="G51" s="30" t="s">
        <v>391</v>
      </c>
      <c r="H51" s="21" t="s">
        <v>365</v>
      </c>
      <c r="I51" s="21" t="s">
        <v>366</v>
      </c>
      <c r="J51" s="30" t="s">
        <v>454</v>
      </c>
    </row>
    <row r="52" ht="42" customHeight="1" spans="1:10">
      <c r="A52" s="135" t="s">
        <v>318</v>
      </c>
      <c r="B52" s="21" t="s">
        <v>424</v>
      </c>
      <c r="C52" s="21" t="s">
        <v>372</v>
      </c>
      <c r="D52" s="21" t="s">
        <v>373</v>
      </c>
      <c r="E52" s="30" t="s">
        <v>455</v>
      </c>
      <c r="F52" s="21" t="s">
        <v>338</v>
      </c>
      <c r="G52" s="30" t="s">
        <v>375</v>
      </c>
      <c r="H52" s="21" t="s">
        <v>349</v>
      </c>
      <c r="I52" s="21" t="s">
        <v>340</v>
      </c>
      <c r="J52" s="30" t="s">
        <v>456</v>
      </c>
    </row>
    <row r="53" ht="42" customHeight="1" spans="1:10">
      <c r="A53" s="135" t="s">
        <v>320</v>
      </c>
      <c r="B53" s="21" t="s">
        <v>457</v>
      </c>
      <c r="C53" s="21" t="s">
        <v>335</v>
      </c>
      <c r="D53" s="21" t="s">
        <v>336</v>
      </c>
      <c r="E53" s="30" t="s">
        <v>458</v>
      </c>
      <c r="F53" s="21" t="s">
        <v>343</v>
      </c>
      <c r="G53" s="30" t="s">
        <v>432</v>
      </c>
      <c r="H53" s="21" t="s">
        <v>344</v>
      </c>
      <c r="I53" s="21" t="s">
        <v>340</v>
      </c>
      <c r="J53" s="30" t="s">
        <v>459</v>
      </c>
    </row>
    <row r="54" ht="42" customHeight="1" spans="1:10">
      <c r="A54" s="135" t="s">
        <v>320</v>
      </c>
      <c r="B54" s="21" t="s">
        <v>457</v>
      </c>
      <c r="C54" s="21" t="s">
        <v>335</v>
      </c>
      <c r="D54" s="21" t="s">
        <v>336</v>
      </c>
      <c r="E54" s="30" t="s">
        <v>460</v>
      </c>
      <c r="F54" s="21" t="s">
        <v>343</v>
      </c>
      <c r="G54" s="30" t="s">
        <v>436</v>
      </c>
      <c r="H54" s="21" t="s">
        <v>344</v>
      </c>
      <c r="I54" s="21" t="s">
        <v>340</v>
      </c>
      <c r="J54" s="30" t="s">
        <v>461</v>
      </c>
    </row>
    <row r="55" ht="42" customHeight="1" spans="1:10">
      <c r="A55" s="135" t="s">
        <v>320</v>
      </c>
      <c r="B55" s="21" t="s">
        <v>457</v>
      </c>
      <c r="C55" s="21" t="s">
        <v>335</v>
      </c>
      <c r="D55" s="21" t="s">
        <v>336</v>
      </c>
      <c r="E55" s="30" t="s">
        <v>462</v>
      </c>
      <c r="F55" s="21" t="s">
        <v>343</v>
      </c>
      <c r="G55" s="30" t="s">
        <v>399</v>
      </c>
      <c r="H55" s="21" t="s">
        <v>349</v>
      </c>
      <c r="I55" s="21" t="s">
        <v>340</v>
      </c>
      <c r="J55" s="30" t="s">
        <v>463</v>
      </c>
    </row>
    <row r="56" ht="42" customHeight="1" spans="1:10">
      <c r="A56" s="135" t="s">
        <v>320</v>
      </c>
      <c r="B56" s="21" t="s">
        <v>457</v>
      </c>
      <c r="C56" s="21" t="s">
        <v>335</v>
      </c>
      <c r="D56" s="21" t="s">
        <v>346</v>
      </c>
      <c r="E56" s="30" t="s">
        <v>462</v>
      </c>
      <c r="F56" s="21" t="s">
        <v>343</v>
      </c>
      <c r="G56" s="30" t="s">
        <v>399</v>
      </c>
      <c r="H56" s="21" t="s">
        <v>349</v>
      </c>
      <c r="I56" s="21" t="s">
        <v>340</v>
      </c>
      <c r="J56" s="30" t="s">
        <v>462</v>
      </c>
    </row>
    <row r="57" ht="42" customHeight="1" spans="1:10">
      <c r="A57" s="135" t="s">
        <v>320</v>
      </c>
      <c r="B57" s="21" t="s">
        <v>457</v>
      </c>
      <c r="C57" s="21" t="s">
        <v>335</v>
      </c>
      <c r="D57" s="21" t="s">
        <v>346</v>
      </c>
      <c r="E57" s="30" t="s">
        <v>444</v>
      </c>
      <c r="F57" s="21" t="s">
        <v>343</v>
      </c>
      <c r="G57" s="30" t="s">
        <v>375</v>
      </c>
      <c r="H57" s="21" t="s">
        <v>349</v>
      </c>
      <c r="I57" s="21" t="s">
        <v>340</v>
      </c>
      <c r="J57" s="30" t="s">
        <v>464</v>
      </c>
    </row>
    <row r="58" ht="42" customHeight="1" spans="1:10">
      <c r="A58" s="135" t="s">
        <v>320</v>
      </c>
      <c r="B58" s="21" t="s">
        <v>457</v>
      </c>
      <c r="C58" s="21" t="s">
        <v>335</v>
      </c>
      <c r="D58" s="21" t="s">
        <v>346</v>
      </c>
      <c r="E58" s="30" t="s">
        <v>465</v>
      </c>
      <c r="F58" s="21" t="s">
        <v>343</v>
      </c>
      <c r="G58" s="30" t="s">
        <v>375</v>
      </c>
      <c r="H58" s="21" t="s">
        <v>349</v>
      </c>
      <c r="I58" s="21" t="s">
        <v>340</v>
      </c>
      <c r="J58" s="30" t="s">
        <v>466</v>
      </c>
    </row>
    <row r="59" ht="42" customHeight="1" spans="1:10">
      <c r="A59" s="135" t="s">
        <v>320</v>
      </c>
      <c r="B59" s="21" t="s">
        <v>457</v>
      </c>
      <c r="C59" s="21" t="s">
        <v>335</v>
      </c>
      <c r="D59" s="21" t="s">
        <v>351</v>
      </c>
      <c r="E59" s="30" t="s">
        <v>448</v>
      </c>
      <c r="F59" s="21" t="s">
        <v>343</v>
      </c>
      <c r="G59" s="30" t="s">
        <v>375</v>
      </c>
      <c r="H59" s="21" t="s">
        <v>349</v>
      </c>
      <c r="I59" s="21" t="s">
        <v>340</v>
      </c>
      <c r="J59" s="30" t="s">
        <v>467</v>
      </c>
    </row>
    <row r="60" ht="42" customHeight="1" spans="1:10">
      <c r="A60" s="135" t="s">
        <v>320</v>
      </c>
      <c r="B60" s="21" t="s">
        <v>457</v>
      </c>
      <c r="C60" s="21" t="s">
        <v>335</v>
      </c>
      <c r="D60" s="21" t="s">
        <v>351</v>
      </c>
      <c r="E60" s="30" t="s">
        <v>468</v>
      </c>
      <c r="F60" s="21" t="s">
        <v>338</v>
      </c>
      <c r="G60" s="30" t="s">
        <v>469</v>
      </c>
      <c r="H60" s="21" t="s">
        <v>365</v>
      </c>
      <c r="I60" s="21" t="s">
        <v>366</v>
      </c>
      <c r="J60" s="30" t="s">
        <v>470</v>
      </c>
    </row>
    <row r="61" ht="42" customHeight="1" spans="1:10">
      <c r="A61" s="135" t="s">
        <v>320</v>
      </c>
      <c r="B61" s="21" t="s">
        <v>457</v>
      </c>
      <c r="C61" s="21" t="s">
        <v>335</v>
      </c>
      <c r="D61" s="21" t="s">
        <v>355</v>
      </c>
      <c r="E61" s="30" t="s">
        <v>356</v>
      </c>
      <c r="F61" s="21" t="s">
        <v>357</v>
      </c>
      <c r="G61" s="30" t="s">
        <v>450</v>
      </c>
      <c r="H61" s="21" t="s">
        <v>359</v>
      </c>
      <c r="I61" s="21" t="s">
        <v>340</v>
      </c>
      <c r="J61" s="30" t="s">
        <v>471</v>
      </c>
    </row>
    <row r="62" ht="42" customHeight="1" spans="1:10">
      <c r="A62" s="135" t="s">
        <v>320</v>
      </c>
      <c r="B62" s="21" t="s">
        <v>457</v>
      </c>
      <c r="C62" s="21" t="s">
        <v>361</v>
      </c>
      <c r="D62" s="21" t="s">
        <v>362</v>
      </c>
      <c r="E62" s="30" t="s">
        <v>452</v>
      </c>
      <c r="F62" s="21" t="s">
        <v>338</v>
      </c>
      <c r="G62" s="30" t="s">
        <v>472</v>
      </c>
      <c r="H62" s="21" t="s">
        <v>365</v>
      </c>
      <c r="I62" s="21" t="s">
        <v>366</v>
      </c>
      <c r="J62" s="30" t="s">
        <v>453</v>
      </c>
    </row>
    <row r="63" ht="42" customHeight="1" spans="1:10">
      <c r="A63" s="135" t="s">
        <v>320</v>
      </c>
      <c r="B63" s="21" t="s">
        <v>457</v>
      </c>
      <c r="C63" s="21" t="s">
        <v>361</v>
      </c>
      <c r="D63" s="21" t="s">
        <v>368</v>
      </c>
      <c r="E63" s="30" t="s">
        <v>473</v>
      </c>
      <c r="F63" s="21" t="s">
        <v>338</v>
      </c>
      <c r="G63" s="30" t="s">
        <v>474</v>
      </c>
      <c r="H63" s="21" t="s">
        <v>365</v>
      </c>
      <c r="I63" s="21" t="s">
        <v>366</v>
      </c>
      <c r="J63" s="30" t="s">
        <v>475</v>
      </c>
    </row>
    <row r="64" ht="42" customHeight="1" spans="1:10">
      <c r="A64" s="135" t="s">
        <v>320</v>
      </c>
      <c r="B64" s="21" t="s">
        <v>457</v>
      </c>
      <c r="C64" s="21" t="s">
        <v>372</v>
      </c>
      <c r="D64" s="21" t="s">
        <v>373</v>
      </c>
      <c r="E64" s="30" t="s">
        <v>476</v>
      </c>
      <c r="F64" s="21" t="s">
        <v>343</v>
      </c>
      <c r="G64" s="30" t="s">
        <v>399</v>
      </c>
      <c r="H64" s="21" t="s">
        <v>349</v>
      </c>
      <c r="I64" s="21" t="s">
        <v>340</v>
      </c>
      <c r="J64" s="30" t="s">
        <v>477</v>
      </c>
    </row>
    <row r="65" ht="42" customHeight="1" spans="1:10">
      <c r="A65" s="135" t="s">
        <v>283</v>
      </c>
      <c r="B65" s="21" t="s">
        <v>478</v>
      </c>
      <c r="C65" s="21" t="s">
        <v>335</v>
      </c>
      <c r="D65" s="21" t="s">
        <v>336</v>
      </c>
      <c r="E65" s="30" t="s">
        <v>479</v>
      </c>
      <c r="F65" s="21" t="s">
        <v>338</v>
      </c>
      <c r="G65" s="30" t="s">
        <v>92</v>
      </c>
      <c r="H65" s="21" t="s">
        <v>480</v>
      </c>
      <c r="I65" s="21" t="s">
        <v>340</v>
      </c>
      <c r="J65" s="30" t="s">
        <v>481</v>
      </c>
    </row>
    <row r="66" ht="42" customHeight="1" spans="1:10">
      <c r="A66" s="135" t="s">
        <v>283</v>
      </c>
      <c r="B66" s="21" t="s">
        <v>478</v>
      </c>
      <c r="C66" s="21" t="s">
        <v>335</v>
      </c>
      <c r="D66" s="21" t="s">
        <v>346</v>
      </c>
      <c r="E66" s="30" t="s">
        <v>482</v>
      </c>
      <c r="F66" s="21" t="s">
        <v>338</v>
      </c>
      <c r="G66" s="30" t="s">
        <v>348</v>
      </c>
      <c r="H66" s="21" t="s">
        <v>349</v>
      </c>
      <c r="I66" s="21" t="s">
        <v>340</v>
      </c>
      <c r="J66" s="30" t="s">
        <v>483</v>
      </c>
    </row>
    <row r="67" ht="42" customHeight="1" spans="1:10">
      <c r="A67" s="135" t="s">
        <v>283</v>
      </c>
      <c r="B67" s="21" t="s">
        <v>478</v>
      </c>
      <c r="C67" s="21" t="s">
        <v>335</v>
      </c>
      <c r="D67" s="21" t="s">
        <v>346</v>
      </c>
      <c r="E67" s="30" t="s">
        <v>465</v>
      </c>
      <c r="F67" s="21" t="s">
        <v>338</v>
      </c>
      <c r="G67" s="30" t="s">
        <v>348</v>
      </c>
      <c r="H67" s="21" t="s">
        <v>349</v>
      </c>
      <c r="I67" s="21" t="s">
        <v>340</v>
      </c>
      <c r="J67" s="30" t="s">
        <v>484</v>
      </c>
    </row>
    <row r="68" ht="42" customHeight="1" spans="1:10">
      <c r="A68" s="135" t="s">
        <v>283</v>
      </c>
      <c r="B68" s="21" t="s">
        <v>478</v>
      </c>
      <c r="C68" s="21" t="s">
        <v>335</v>
      </c>
      <c r="D68" s="21" t="s">
        <v>346</v>
      </c>
      <c r="E68" s="30" t="s">
        <v>485</v>
      </c>
      <c r="F68" s="21" t="s">
        <v>338</v>
      </c>
      <c r="G68" s="30" t="s">
        <v>348</v>
      </c>
      <c r="H68" s="21" t="s">
        <v>349</v>
      </c>
      <c r="I68" s="21" t="s">
        <v>340</v>
      </c>
      <c r="J68" s="30" t="s">
        <v>486</v>
      </c>
    </row>
    <row r="69" ht="42" customHeight="1" spans="1:10">
      <c r="A69" s="135" t="s">
        <v>283</v>
      </c>
      <c r="B69" s="21" t="s">
        <v>478</v>
      </c>
      <c r="C69" s="21" t="s">
        <v>335</v>
      </c>
      <c r="D69" s="21" t="s">
        <v>351</v>
      </c>
      <c r="E69" s="30" t="s">
        <v>487</v>
      </c>
      <c r="F69" s="21" t="s">
        <v>338</v>
      </c>
      <c r="G69" s="30" t="s">
        <v>348</v>
      </c>
      <c r="H69" s="21" t="s">
        <v>349</v>
      </c>
      <c r="I69" s="21" t="s">
        <v>340</v>
      </c>
      <c r="J69" s="30" t="s">
        <v>488</v>
      </c>
    </row>
    <row r="70" ht="42" customHeight="1" spans="1:10">
      <c r="A70" s="135" t="s">
        <v>283</v>
      </c>
      <c r="B70" s="21" t="s">
        <v>478</v>
      </c>
      <c r="C70" s="21" t="s">
        <v>335</v>
      </c>
      <c r="D70" s="21" t="s">
        <v>355</v>
      </c>
      <c r="E70" s="30" t="s">
        <v>356</v>
      </c>
      <c r="F70" s="21" t="s">
        <v>357</v>
      </c>
      <c r="G70" s="30" t="s">
        <v>489</v>
      </c>
      <c r="H70" s="21" t="s">
        <v>359</v>
      </c>
      <c r="I70" s="21" t="s">
        <v>340</v>
      </c>
      <c r="J70" s="30" t="s">
        <v>490</v>
      </c>
    </row>
    <row r="71" ht="42" customHeight="1" spans="1:10">
      <c r="A71" s="135" t="s">
        <v>283</v>
      </c>
      <c r="B71" s="21" t="s">
        <v>478</v>
      </c>
      <c r="C71" s="21" t="s">
        <v>361</v>
      </c>
      <c r="D71" s="21" t="s">
        <v>362</v>
      </c>
      <c r="E71" s="30" t="s">
        <v>491</v>
      </c>
      <c r="F71" s="21" t="s">
        <v>338</v>
      </c>
      <c r="G71" s="30" t="s">
        <v>474</v>
      </c>
      <c r="H71" s="21" t="s">
        <v>365</v>
      </c>
      <c r="I71" s="21" t="s">
        <v>366</v>
      </c>
      <c r="J71" s="30" t="s">
        <v>492</v>
      </c>
    </row>
    <row r="72" ht="42" customHeight="1" spans="1:10">
      <c r="A72" s="135" t="s">
        <v>283</v>
      </c>
      <c r="B72" s="21" t="s">
        <v>478</v>
      </c>
      <c r="C72" s="21" t="s">
        <v>361</v>
      </c>
      <c r="D72" s="21" t="s">
        <v>362</v>
      </c>
      <c r="E72" s="30" t="s">
        <v>493</v>
      </c>
      <c r="F72" s="21" t="s">
        <v>338</v>
      </c>
      <c r="G72" s="30" t="s">
        <v>494</v>
      </c>
      <c r="H72" s="21" t="s">
        <v>365</v>
      </c>
      <c r="I72" s="21" t="s">
        <v>366</v>
      </c>
      <c r="J72" s="30" t="s">
        <v>492</v>
      </c>
    </row>
    <row r="73" ht="42" customHeight="1" spans="1:10">
      <c r="A73" s="135" t="s">
        <v>283</v>
      </c>
      <c r="B73" s="21" t="s">
        <v>478</v>
      </c>
      <c r="C73" s="21" t="s">
        <v>361</v>
      </c>
      <c r="D73" s="21" t="s">
        <v>368</v>
      </c>
      <c r="E73" s="30" t="s">
        <v>495</v>
      </c>
      <c r="F73" s="21" t="s">
        <v>338</v>
      </c>
      <c r="G73" s="30" t="s">
        <v>364</v>
      </c>
      <c r="H73" s="21" t="s">
        <v>365</v>
      </c>
      <c r="I73" s="21" t="s">
        <v>366</v>
      </c>
      <c r="J73" s="30" t="s">
        <v>496</v>
      </c>
    </row>
    <row r="74" ht="42" customHeight="1" spans="1:10">
      <c r="A74" s="135" t="s">
        <v>283</v>
      </c>
      <c r="B74" s="21" t="s">
        <v>478</v>
      </c>
      <c r="C74" s="21" t="s">
        <v>372</v>
      </c>
      <c r="D74" s="21" t="s">
        <v>373</v>
      </c>
      <c r="E74" s="30" t="s">
        <v>497</v>
      </c>
      <c r="F74" s="21" t="s">
        <v>343</v>
      </c>
      <c r="G74" s="30" t="s">
        <v>399</v>
      </c>
      <c r="H74" s="21" t="s">
        <v>349</v>
      </c>
      <c r="I74" s="21" t="s">
        <v>340</v>
      </c>
      <c r="J74" s="30" t="s">
        <v>393</v>
      </c>
    </row>
    <row r="75" ht="42" customHeight="1" spans="1:10">
      <c r="A75" s="135" t="s">
        <v>308</v>
      </c>
      <c r="B75" s="21" t="s">
        <v>498</v>
      </c>
      <c r="C75" s="21" t="s">
        <v>335</v>
      </c>
      <c r="D75" s="21" t="s">
        <v>336</v>
      </c>
      <c r="E75" s="30" t="s">
        <v>499</v>
      </c>
      <c r="F75" s="21" t="s">
        <v>338</v>
      </c>
      <c r="G75" s="30" t="s">
        <v>500</v>
      </c>
      <c r="H75" s="21" t="s">
        <v>501</v>
      </c>
      <c r="I75" s="21" t="s">
        <v>340</v>
      </c>
      <c r="J75" s="30" t="s">
        <v>502</v>
      </c>
    </row>
    <row r="76" ht="42" customHeight="1" spans="1:10">
      <c r="A76" s="135" t="s">
        <v>308</v>
      </c>
      <c r="B76" s="21" t="s">
        <v>498</v>
      </c>
      <c r="C76" s="21" t="s">
        <v>335</v>
      </c>
      <c r="D76" s="21" t="s">
        <v>336</v>
      </c>
      <c r="E76" s="30" t="s">
        <v>503</v>
      </c>
      <c r="F76" s="21" t="s">
        <v>338</v>
      </c>
      <c r="G76" s="30" t="s">
        <v>504</v>
      </c>
      <c r="H76" s="21" t="s">
        <v>505</v>
      </c>
      <c r="I76" s="21" t="s">
        <v>340</v>
      </c>
      <c r="J76" s="30" t="s">
        <v>506</v>
      </c>
    </row>
    <row r="77" ht="42" customHeight="1" spans="1:10">
      <c r="A77" s="135" t="s">
        <v>308</v>
      </c>
      <c r="B77" s="21" t="s">
        <v>498</v>
      </c>
      <c r="C77" s="21" t="s">
        <v>335</v>
      </c>
      <c r="D77" s="21" t="s">
        <v>346</v>
      </c>
      <c r="E77" s="30" t="s">
        <v>507</v>
      </c>
      <c r="F77" s="21" t="s">
        <v>338</v>
      </c>
      <c r="G77" s="30" t="s">
        <v>348</v>
      </c>
      <c r="H77" s="21" t="s">
        <v>349</v>
      </c>
      <c r="I77" s="21" t="s">
        <v>340</v>
      </c>
      <c r="J77" s="30" t="s">
        <v>508</v>
      </c>
    </row>
    <row r="78" ht="42" customHeight="1" spans="1:10">
      <c r="A78" s="135" t="s">
        <v>308</v>
      </c>
      <c r="B78" s="21" t="s">
        <v>498</v>
      </c>
      <c r="C78" s="21" t="s">
        <v>335</v>
      </c>
      <c r="D78" s="21" t="s">
        <v>346</v>
      </c>
      <c r="E78" s="30" t="s">
        <v>509</v>
      </c>
      <c r="F78" s="21" t="s">
        <v>338</v>
      </c>
      <c r="G78" s="30" t="s">
        <v>510</v>
      </c>
      <c r="H78" s="21" t="s">
        <v>365</v>
      </c>
      <c r="I78" s="21" t="s">
        <v>366</v>
      </c>
      <c r="J78" s="30" t="s">
        <v>511</v>
      </c>
    </row>
    <row r="79" ht="42" customHeight="1" spans="1:10">
      <c r="A79" s="135" t="s">
        <v>308</v>
      </c>
      <c r="B79" s="21" t="s">
        <v>498</v>
      </c>
      <c r="C79" s="21" t="s">
        <v>335</v>
      </c>
      <c r="D79" s="21" t="s">
        <v>346</v>
      </c>
      <c r="E79" s="30" t="s">
        <v>512</v>
      </c>
      <c r="F79" s="21" t="s">
        <v>338</v>
      </c>
      <c r="G79" s="30" t="s">
        <v>513</v>
      </c>
      <c r="H79" s="21" t="s">
        <v>365</v>
      </c>
      <c r="I79" s="21" t="s">
        <v>366</v>
      </c>
      <c r="J79" s="30" t="s">
        <v>514</v>
      </c>
    </row>
    <row r="80" ht="42" customHeight="1" spans="1:10">
      <c r="A80" s="135" t="s">
        <v>308</v>
      </c>
      <c r="B80" s="21" t="s">
        <v>498</v>
      </c>
      <c r="C80" s="21" t="s">
        <v>335</v>
      </c>
      <c r="D80" s="21" t="s">
        <v>351</v>
      </c>
      <c r="E80" s="30" t="s">
        <v>515</v>
      </c>
      <c r="F80" s="21" t="s">
        <v>343</v>
      </c>
      <c r="G80" s="30" t="s">
        <v>375</v>
      </c>
      <c r="H80" s="21" t="s">
        <v>349</v>
      </c>
      <c r="I80" s="21" t="s">
        <v>340</v>
      </c>
      <c r="J80" s="30" t="s">
        <v>516</v>
      </c>
    </row>
    <row r="81" ht="42" customHeight="1" spans="1:10">
      <c r="A81" s="135" t="s">
        <v>308</v>
      </c>
      <c r="B81" s="21" t="s">
        <v>498</v>
      </c>
      <c r="C81" s="21" t="s">
        <v>335</v>
      </c>
      <c r="D81" s="21" t="s">
        <v>355</v>
      </c>
      <c r="E81" s="30" t="s">
        <v>356</v>
      </c>
      <c r="F81" s="21" t="s">
        <v>357</v>
      </c>
      <c r="G81" s="30" t="s">
        <v>517</v>
      </c>
      <c r="H81" s="21" t="s">
        <v>505</v>
      </c>
      <c r="I81" s="21" t="s">
        <v>340</v>
      </c>
      <c r="J81" s="30" t="s">
        <v>518</v>
      </c>
    </row>
    <row r="82" ht="42" customHeight="1" spans="1:10">
      <c r="A82" s="135" t="s">
        <v>308</v>
      </c>
      <c r="B82" s="21" t="s">
        <v>498</v>
      </c>
      <c r="C82" s="21" t="s">
        <v>361</v>
      </c>
      <c r="D82" s="21" t="s">
        <v>362</v>
      </c>
      <c r="E82" s="30" t="s">
        <v>519</v>
      </c>
      <c r="F82" s="21" t="s">
        <v>338</v>
      </c>
      <c r="G82" s="30" t="s">
        <v>520</v>
      </c>
      <c r="H82" s="21" t="s">
        <v>365</v>
      </c>
      <c r="I82" s="21" t="s">
        <v>366</v>
      </c>
      <c r="J82" s="30" t="s">
        <v>521</v>
      </c>
    </row>
    <row r="83" ht="42" customHeight="1" spans="1:10">
      <c r="A83" s="135" t="s">
        <v>308</v>
      </c>
      <c r="B83" s="21" t="s">
        <v>498</v>
      </c>
      <c r="C83" s="21" t="s">
        <v>372</v>
      </c>
      <c r="D83" s="21" t="s">
        <v>373</v>
      </c>
      <c r="E83" s="30" t="s">
        <v>522</v>
      </c>
      <c r="F83" s="21" t="s">
        <v>343</v>
      </c>
      <c r="G83" s="30" t="s">
        <v>375</v>
      </c>
      <c r="H83" s="21" t="s">
        <v>349</v>
      </c>
      <c r="I83" s="21" t="s">
        <v>340</v>
      </c>
      <c r="J83" s="30" t="s">
        <v>523</v>
      </c>
    </row>
    <row r="84" ht="42" customHeight="1" spans="1:10">
      <c r="A84" s="135" t="s">
        <v>292</v>
      </c>
      <c r="B84" s="21" t="s">
        <v>524</v>
      </c>
      <c r="C84" s="21" t="s">
        <v>335</v>
      </c>
      <c r="D84" s="21" t="s">
        <v>336</v>
      </c>
      <c r="E84" s="30" t="s">
        <v>525</v>
      </c>
      <c r="F84" s="21" t="s">
        <v>343</v>
      </c>
      <c r="G84" s="30" t="s">
        <v>84</v>
      </c>
      <c r="H84" s="21" t="s">
        <v>433</v>
      </c>
      <c r="I84" s="21" t="s">
        <v>340</v>
      </c>
      <c r="J84" s="30" t="s">
        <v>526</v>
      </c>
    </row>
    <row r="85" ht="42" customHeight="1" spans="1:10">
      <c r="A85" s="135" t="s">
        <v>292</v>
      </c>
      <c r="B85" s="21" t="s">
        <v>524</v>
      </c>
      <c r="C85" s="21" t="s">
        <v>335</v>
      </c>
      <c r="D85" s="21" t="s">
        <v>336</v>
      </c>
      <c r="E85" s="30" t="s">
        <v>527</v>
      </c>
      <c r="F85" s="21" t="s">
        <v>343</v>
      </c>
      <c r="G85" s="30">
        <v>1</v>
      </c>
      <c r="H85" s="21" t="s">
        <v>339</v>
      </c>
      <c r="I85" s="21" t="s">
        <v>340</v>
      </c>
      <c r="J85" s="30" t="s">
        <v>528</v>
      </c>
    </row>
    <row r="86" ht="42" customHeight="1" spans="1:10">
      <c r="A86" s="135" t="s">
        <v>292</v>
      </c>
      <c r="B86" s="21" t="s">
        <v>524</v>
      </c>
      <c r="C86" s="21" t="s">
        <v>335</v>
      </c>
      <c r="D86" s="21" t="s">
        <v>346</v>
      </c>
      <c r="E86" s="30" t="s">
        <v>529</v>
      </c>
      <c r="F86" s="21" t="s">
        <v>338</v>
      </c>
      <c r="G86" s="30" t="s">
        <v>348</v>
      </c>
      <c r="H86" s="21" t="s">
        <v>349</v>
      </c>
      <c r="I86" s="21" t="s">
        <v>340</v>
      </c>
      <c r="J86" s="30" t="s">
        <v>530</v>
      </c>
    </row>
    <row r="87" ht="42" customHeight="1" spans="1:10">
      <c r="A87" s="135" t="s">
        <v>292</v>
      </c>
      <c r="B87" s="21" t="s">
        <v>524</v>
      </c>
      <c r="C87" s="21" t="s">
        <v>335</v>
      </c>
      <c r="D87" s="21" t="s">
        <v>351</v>
      </c>
      <c r="E87" s="30" t="s">
        <v>385</v>
      </c>
      <c r="F87" s="21" t="s">
        <v>338</v>
      </c>
      <c r="G87" s="30" t="s">
        <v>348</v>
      </c>
      <c r="H87" s="21" t="s">
        <v>349</v>
      </c>
      <c r="I87" s="21" t="s">
        <v>340</v>
      </c>
      <c r="J87" s="30" t="s">
        <v>531</v>
      </c>
    </row>
    <row r="88" ht="42" customHeight="1" spans="1:10">
      <c r="A88" s="135" t="s">
        <v>292</v>
      </c>
      <c r="B88" s="21" t="s">
        <v>524</v>
      </c>
      <c r="C88" s="21" t="s">
        <v>335</v>
      </c>
      <c r="D88" s="21" t="s">
        <v>355</v>
      </c>
      <c r="E88" s="30" t="s">
        <v>356</v>
      </c>
      <c r="F88" s="21" t="s">
        <v>357</v>
      </c>
      <c r="G88" s="30" t="s">
        <v>5</v>
      </c>
      <c r="H88" s="21" t="s">
        <v>359</v>
      </c>
      <c r="I88" s="21" t="s">
        <v>340</v>
      </c>
      <c r="J88" s="30" t="s">
        <v>532</v>
      </c>
    </row>
    <row r="89" ht="42" customHeight="1" spans="1:10">
      <c r="A89" s="135" t="s">
        <v>292</v>
      </c>
      <c r="B89" s="21" t="s">
        <v>524</v>
      </c>
      <c r="C89" s="21" t="s">
        <v>361</v>
      </c>
      <c r="D89" s="21" t="s">
        <v>362</v>
      </c>
      <c r="E89" s="30" t="s">
        <v>533</v>
      </c>
      <c r="F89" s="21" t="s">
        <v>534</v>
      </c>
      <c r="G89" s="30" t="s">
        <v>375</v>
      </c>
      <c r="H89" s="21" t="s">
        <v>349</v>
      </c>
      <c r="I89" s="21" t="s">
        <v>340</v>
      </c>
      <c r="J89" s="30" t="s">
        <v>535</v>
      </c>
    </row>
    <row r="90" ht="42" customHeight="1" spans="1:10">
      <c r="A90" s="135" t="s">
        <v>292</v>
      </c>
      <c r="B90" s="21" t="s">
        <v>524</v>
      </c>
      <c r="C90" s="21" t="s">
        <v>361</v>
      </c>
      <c r="D90" s="21" t="s">
        <v>368</v>
      </c>
      <c r="E90" s="30" t="s">
        <v>536</v>
      </c>
      <c r="F90" s="21" t="s">
        <v>338</v>
      </c>
      <c r="G90" s="30" t="s">
        <v>537</v>
      </c>
      <c r="H90" s="21" t="s">
        <v>365</v>
      </c>
      <c r="I90" s="21" t="s">
        <v>366</v>
      </c>
      <c r="J90" s="30" t="s">
        <v>538</v>
      </c>
    </row>
    <row r="91" ht="42" customHeight="1" spans="1:10">
      <c r="A91" s="135" t="s">
        <v>292</v>
      </c>
      <c r="B91" s="21" t="s">
        <v>524</v>
      </c>
      <c r="C91" s="21" t="s">
        <v>372</v>
      </c>
      <c r="D91" s="21" t="s">
        <v>373</v>
      </c>
      <c r="E91" s="30" t="s">
        <v>539</v>
      </c>
      <c r="F91" s="21" t="s">
        <v>343</v>
      </c>
      <c r="G91" s="30" t="s">
        <v>375</v>
      </c>
      <c r="H91" s="21" t="s">
        <v>349</v>
      </c>
      <c r="I91" s="21" t="s">
        <v>340</v>
      </c>
      <c r="J91" s="30" t="s">
        <v>540</v>
      </c>
    </row>
    <row r="92" ht="42" customHeight="1" spans="1:10">
      <c r="A92" s="135" t="s">
        <v>280</v>
      </c>
      <c r="B92" s="21" t="s">
        <v>541</v>
      </c>
      <c r="C92" s="21" t="s">
        <v>335</v>
      </c>
      <c r="D92" s="21" t="s">
        <v>336</v>
      </c>
      <c r="E92" s="30" t="s">
        <v>542</v>
      </c>
      <c r="F92" s="21" t="s">
        <v>338</v>
      </c>
      <c r="G92" s="30" t="s">
        <v>348</v>
      </c>
      <c r="H92" s="21" t="s">
        <v>349</v>
      </c>
      <c r="I92" s="21" t="s">
        <v>340</v>
      </c>
      <c r="J92" s="30" t="s">
        <v>543</v>
      </c>
    </row>
    <row r="93" ht="42" customHeight="1" spans="1:10">
      <c r="A93" s="135" t="s">
        <v>280</v>
      </c>
      <c r="B93" s="21" t="s">
        <v>541</v>
      </c>
      <c r="C93" s="21" t="s">
        <v>361</v>
      </c>
      <c r="D93" s="21" t="s">
        <v>362</v>
      </c>
      <c r="E93" s="30" t="s">
        <v>544</v>
      </c>
      <c r="F93" s="21" t="s">
        <v>338</v>
      </c>
      <c r="G93" s="30" t="s">
        <v>545</v>
      </c>
      <c r="H93" s="21" t="s">
        <v>415</v>
      </c>
      <c r="I93" s="21" t="s">
        <v>366</v>
      </c>
      <c r="J93" s="30" t="s">
        <v>546</v>
      </c>
    </row>
    <row r="94" ht="42" customHeight="1" spans="1:10">
      <c r="A94" s="135" t="s">
        <v>280</v>
      </c>
      <c r="B94" s="21" t="s">
        <v>541</v>
      </c>
      <c r="C94" s="21" t="s">
        <v>372</v>
      </c>
      <c r="D94" s="21" t="s">
        <v>373</v>
      </c>
      <c r="E94" s="30" t="s">
        <v>373</v>
      </c>
      <c r="F94" s="21" t="s">
        <v>343</v>
      </c>
      <c r="G94" s="30" t="s">
        <v>375</v>
      </c>
      <c r="H94" s="21" t="s">
        <v>349</v>
      </c>
      <c r="I94" s="21" t="s">
        <v>340</v>
      </c>
      <c r="J94" s="30" t="s">
        <v>547</v>
      </c>
    </row>
    <row r="95" ht="42" customHeight="1" spans="1:10">
      <c r="A95" s="135" t="s">
        <v>304</v>
      </c>
      <c r="B95" s="21" t="s">
        <v>548</v>
      </c>
      <c r="C95" s="21" t="s">
        <v>335</v>
      </c>
      <c r="D95" s="21" t="s">
        <v>336</v>
      </c>
      <c r="E95" s="30" t="s">
        <v>549</v>
      </c>
      <c r="F95" s="21" t="s">
        <v>338</v>
      </c>
      <c r="G95" s="30">
        <v>1</v>
      </c>
      <c r="H95" s="21" t="s">
        <v>396</v>
      </c>
      <c r="I95" s="21" t="s">
        <v>340</v>
      </c>
      <c r="J95" s="30" t="s">
        <v>550</v>
      </c>
    </row>
    <row r="96" ht="42" customHeight="1" spans="1:10">
      <c r="A96" s="135" t="s">
        <v>304</v>
      </c>
      <c r="B96" s="21" t="s">
        <v>548</v>
      </c>
      <c r="C96" s="21" t="s">
        <v>335</v>
      </c>
      <c r="D96" s="21" t="s">
        <v>346</v>
      </c>
      <c r="E96" s="30" t="s">
        <v>551</v>
      </c>
      <c r="F96" s="21" t="s">
        <v>338</v>
      </c>
      <c r="G96" s="30" t="s">
        <v>348</v>
      </c>
      <c r="H96" s="21" t="s">
        <v>349</v>
      </c>
      <c r="I96" s="21" t="s">
        <v>340</v>
      </c>
      <c r="J96" s="30" t="s">
        <v>552</v>
      </c>
    </row>
    <row r="97" ht="42" customHeight="1" spans="1:10">
      <c r="A97" s="135" t="s">
        <v>304</v>
      </c>
      <c r="B97" s="21" t="s">
        <v>548</v>
      </c>
      <c r="C97" s="21" t="s">
        <v>335</v>
      </c>
      <c r="D97" s="21" t="s">
        <v>351</v>
      </c>
      <c r="E97" s="30" t="s">
        <v>553</v>
      </c>
      <c r="F97" s="21" t="s">
        <v>338</v>
      </c>
      <c r="G97" s="30" t="s">
        <v>348</v>
      </c>
      <c r="H97" s="21" t="s">
        <v>349</v>
      </c>
      <c r="I97" s="21" t="s">
        <v>340</v>
      </c>
      <c r="J97" s="30" t="s">
        <v>553</v>
      </c>
    </row>
    <row r="98" ht="42" customHeight="1" spans="1:10">
      <c r="A98" s="135" t="s">
        <v>304</v>
      </c>
      <c r="B98" s="21" t="s">
        <v>548</v>
      </c>
      <c r="C98" s="21" t="s">
        <v>335</v>
      </c>
      <c r="D98" s="21" t="s">
        <v>355</v>
      </c>
      <c r="E98" s="30" t="s">
        <v>356</v>
      </c>
      <c r="F98" s="21" t="s">
        <v>357</v>
      </c>
      <c r="G98" s="30" t="s">
        <v>554</v>
      </c>
      <c r="H98" s="21" t="s">
        <v>359</v>
      </c>
      <c r="I98" s="21" t="s">
        <v>340</v>
      </c>
      <c r="J98" s="30" t="s">
        <v>555</v>
      </c>
    </row>
    <row r="99" ht="42" customHeight="1" spans="1:10">
      <c r="A99" s="135" t="s">
        <v>304</v>
      </c>
      <c r="B99" s="21" t="s">
        <v>548</v>
      </c>
      <c r="C99" s="21" t="s">
        <v>361</v>
      </c>
      <c r="D99" s="21" t="s">
        <v>362</v>
      </c>
      <c r="E99" s="30" t="s">
        <v>556</v>
      </c>
      <c r="F99" s="21" t="s">
        <v>338</v>
      </c>
      <c r="G99" s="30" t="s">
        <v>557</v>
      </c>
      <c r="H99" s="21" t="s">
        <v>365</v>
      </c>
      <c r="I99" s="21" t="s">
        <v>366</v>
      </c>
      <c r="J99" s="30" t="s">
        <v>558</v>
      </c>
    </row>
    <row r="100" ht="42" customHeight="1" spans="1:10">
      <c r="A100" s="135" t="s">
        <v>304</v>
      </c>
      <c r="B100" s="21" t="s">
        <v>548</v>
      </c>
      <c r="C100" s="21" t="s">
        <v>361</v>
      </c>
      <c r="D100" s="21" t="s">
        <v>368</v>
      </c>
      <c r="E100" s="30" t="s">
        <v>405</v>
      </c>
      <c r="F100" s="21" t="s">
        <v>338</v>
      </c>
      <c r="G100" s="30" t="s">
        <v>84</v>
      </c>
      <c r="H100" s="21" t="s">
        <v>406</v>
      </c>
      <c r="I100" s="21" t="s">
        <v>340</v>
      </c>
      <c r="J100" s="30" t="s">
        <v>405</v>
      </c>
    </row>
    <row r="101" ht="42" customHeight="1" spans="1:10">
      <c r="A101" s="135" t="s">
        <v>304</v>
      </c>
      <c r="B101" s="21" t="s">
        <v>548</v>
      </c>
      <c r="C101" s="21" t="s">
        <v>372</v>
      </c>
      <c r="D101" s="21" t="s">
        <v>373</v>
      </c>
      <c r="E101" s="30" t="s">
        <v>559</v>
      </c>
      <c r="F101" s="21" t="s">
        <v>343</v>
      </c>
      <c r="G101" s="30" t="s">
        <v>399</v>
      </c>
      <c r="H101" s="21" t="s">
        <v>349</v>
      </c>
      <c r="I101" s="21" t="s">
        <v>340</v>
      </c>
      <c r="J101" s="30" t="s">
        <v>559</v>
      </c>
    </row>
    <row r="102" ht="42" customHeight="1" spans="1:10">
      <c r="A102" s="135" t="s">
        <v>323</v>
      </c>
      <c r="B102" s="21" t="s">
        <v>560</v>
      </c>
      <c r="C102" s="21" t="s">
        <v>335</v>
      </c>
      <c r="D102" s="21" t="s">
        <v>336</v>
      </c>
      <c r="E102" s="30" t="s">
        <v>561</v>
      </c>
      <c r="F102" s="21" t="s">
        <v>338</v>
      </c>
      <c r="G102" s="30" t="s">
        <v>88</v>
      </c>
      <c r="H102" s="21" t="s">
        <v>480</v>
      </c>
      <c r="I102" s="21" t="s">
        <v>340</v>
      </c>
      <c r="J102" s="30" t="s">
        <v>561</v>
      </c>
    </row>
    <row r="103" ht="42" customHeight="1" spans="1:10">
      <c r="A103" s="135" t="s">
        <v>323</v>
      </c>
      <c r="B103" s="21" t="s">
        <v>560</v>
      </c>
      <c r="C103" s="21" t="s">
        <v>335</v>
      </c>
      <c r="D103" s="21" t="s">
        <v>336</v>
      </c>
      <c r="E103" s="30" t="s">
        <v>562</v>
      </c>
      <c r="F103" s="21" t="s">
        <v>338</v>
      </c>
      <c r="G103" s="30">
        <v>1</v>
      </c>
      <c r="H103" s="21" t="s">
        <v>563</v>
      </c>
      <c r="I103" s="21" t="s">
        <v>340</v>
      </c>
      <c r="J103" s="30" t="s">
        <v>562</v>
      </c>
    </row>
    <row r="104" ht="42" customHeight="1" spans="1:10">
      <c r="A104" s="135" t="s">
        <v>323</v>
      </c>
      <c r="B104" s="21" t="s">
        <v>560</v>
      </c>
      <c r="C104" s="21" t="s">
        <v>335</v>
      </c>
      <c r="D104" s="21" t="s">
        <v>346</v>
      </c>
      <c r="E104" s="30" t="s">
        <v>564</v>
      </c>
      <c r="F104" s="21" t="s">
        <v>338</v>
      </c>
      <c r="G104" s="30" t="s">
        <v>565</v>
      </c>
      <c r="H104" s="21" t="s">
        <v>365</v>
      </c>
      <c r="I104" s="21" t="s">
        <v>366</v>
      </c>
      <c r="J104" s="30" t="s">
        <v>566</v>
      </c>
    </row>
    <row r="105" ht="42" customHeight="1" spans="1:10">
      <c r="A105" s="135" t="s">
        <v>323</v>
      </c>
      <c r="B105" s="21" t="s">
        <v>560</v>
      </c>
      <c r="C105" s="21" t="s">
        <v>335</v>
      </c>
      <c r="D105" s="21" t="s">
        <v>351</v>
      </c>
      <c r="E105" s="30" t="s">
        <v>385</v>
      </c>
      <c r="F105" s="21" t="s">
        <v>338</v>
      </c>
      <c r="G105" s="30" t="s">
        <v>348</v>
      </c>
      <c r="H105" s="21" t="s">
        <v>349</v>
      </c>
      <c r="I105" s="21" t="s">
        <v>340</v>
      </c>
      <c r="J105" s="30" t="s">
        <v>567</v>
      </c>
    </row>
    <row r="106" ht="42" customHeight="1" spans="1:10">
      <c r="A106" s="135" t="s">
        <v>323</v>
      </c>
      <c r="B106" s="21" t="s">
        <v>560</v>
      </c>
      <c r="C106" s="21" t="s">
        <v>335</v>
      </c>
      <c r="D106" s="21" t="s">
        <v>355</v>
      </c>
      <c r="E106" s="30" t="s">
        <v>356</v>
      </c>
      <c r="F106" s="21" t="s">
        <v>357</v>
      </c>
      <c r="G106" s="30" t="s">
        <v>5</v>
      </c>
      <c r="H106" s="21" t="s">
        <v>359</v>
      </c>
      <c r="I106" s="21" t="s">
        <v>340</v>
      </c>
      <c r="J106" s="30" t="s">
        <v>568</v>
      </c>
    </row>
    <row r="107" ht="42" customHeight="1" spans="1:10">
      <c r="A107" s="135" t="s">
        <v>323</v>
      </c>
      <c r="B107" s="21" t="s">
        <v>560</v>
      </c>
      <c r="C107" s="21" t="s">
        <v>361</v>
      </c>
      <c r="D107" s="21" t="s">
        <v>362</v>
      </c>
      <c r="E107" s="30" t="s">
        <v>363</v>
      </c>
      <c r="F107" s="21" t="s">
        <v>338</v>
      </c>
      <c r="G107" s="30" t="s">
        <v>569</v>
      </c>
      <c r="H107" s="21" t="s">
        <v>365</v>
      </c>
      <c r="I107" s="21" t="s">
        <v>366</v>
      </c>
      <c r="J107" s="30" t="s">
        <v>570</v>
      </c>
    </row>
    <row r="108" ht="42" customHeight="1" spans="1:10">
      <c r="A108" s="135" t="s">
        <v>323</v>
      </c>
      <c r="B108" s="21" t="s">
        <v>560</v>
      </c>
      <c r="C108" s="21" t="s">
        <v>361</v>
      </c>
      <c r="D108" s="21" t="s">
        <v>368</v>
      </c>
      <c r="E108" s="30" t="s">
        <v>571</v>
      </c>
      <c r="F108" s="21" t="s">
        <v>338</v>
      </c>
      <c r="G108" s="30" t="s">
        <v>537</v>
      </c>
      <c r="H108" s="21" t="s">
        <v>365</v>
      </c>
      <c r="I108" s="21" t="s">
        <v>366</v>
      </c>
      <c r="J108" s="30" t="s">
        <v>572</v>
      </c>
    </row>
    <row r="109" ht="42" customHeight="1" spans="1:10">
      <c r="A109" s="135" t="s">
        <v>323</v>
      </c>
      <c r="B109" s="21" t="s">
        <v>560</v>
      </c>
      <c r="C109" s="21" t="s">
        <v>372</v>
      </c>
      <c r="D109" s="21" t="s">
        <v>373</v>
      </c>
      <c r="E109" s="30" t="s">
        <v>373</v>
      </c>
      <c r="F109" s="21" t="s">
        <v>343</v>
      </c>
      <c r="G109" s="30" t="s">
        <v>375</v>
      </c>
      <c r="H109" s="21" t="s">
        <v>349</v>
      </c>
      <c r="I109" s="21" t="s">
        <v>340</v>
      </c>
      <c r="J109" s="30" t="s">
        <v>573</v>
      </c>
    </row>
    <row r="110" ht="42" customHeight="1" spans="1:10">
      <c r="A110" s="135" t="s">
        <v>300</v>
      </c>
      <c r="B110" s="21" t="s">
        <v>574</v>
      </c>
      <c r="C110" s="21" t="s">
        <v>335</v>
      </c>
      <c r="D110" s="21" t="s">
        <v>336</v>
      </c>
      <c r="E110" s="30" t="s">
        <v>549</v>
      </c>
      <c r="F110" s="21" t="s">
        <v>338</v>
      </c>
      <c r="G110" s="30">
        <v>1</v>
      </c>
      <c r="H110" s="21" t="s">
        <v>396</v>
      </c>
      <c r="I110" s="21" t="s">
        <v>340</v>
      </c>
      <c r="J110" s="30" t="s">
        <v>549</v>
      </c>
    </row>
    <row r="111" ht="42" customHeight="1" spans="1:10">
      <c r="A111" s="135" t="s">
        <v>300</v>
      </c>
      <c r="B111" s="21" t="s">
        <v>574</v>
      </c>
      <c r="C111" s="21" t="s">
        <v>335</v>
      </c>
      <c r="D111" s="21" t="s">
        <v>346</v>
      </c>
      <c r="E111" s="30" t="s">
        <v>575</v>
      </c>
      <c r="F111" s="21" t="s">
        <v>338</v>
      </c>
      <c r="G111" s="30" t="s">
        <v>348</v>
      </c>
      <c r="H111" s="21" t="s">
        <v>349</v>
      </c>
      <c r="I111" s="21" t="s">
        <v>340</v>
      </c>
      <c r="J111" s="30" t="s">
        <v>575</v>
      </c>
    </row>
    <row r="112" ht="42" customHeight="1" spans="1:10">
      <c r="A112" s="135" t="s">
        <v>300</v>
      </c>
      <c r="B112" s="21" t="s">
        <v>574</v>
      </c>
      <c r="C112" s="21" t="s">
        <v>335</v>
      </c>
      <c r="D112" s="21" t="s">
        <v>351</v>
      </c>
      <c r="E112" s="30" t="s">
        <v>385</v>
      </c>
      <c r="F112" s="21" t="s">
        <v>338</v>
      </c>
      <c r="G112" s="30" t="s">
        <v>348</v>
      </c>
      <c r="H112" s="21" t="s">
        <v>349</v>
      </c>
      <c r="I112" s="21" t="s">
        <v>340</v>
      </c>
      <c r="J112" s="30" t="s">
        <v>576</v>
      </c>
    </row>
    <row r="113" ht="42" customHeight="1" spans="1:10">
      <c r="A113" s="135" t="s">
        <v>300</v>
      </c>
      <c r="B113" s="21" t="s">
        <v>574</v>
      </c>
      <c r="C113" s="21" t="s">
        <v>335</v>
      </c>
      <c r="D113" s="21" t="s">
        <v>355</v>
      </c>
      <c r="E113" s="30" t="s">
        <v>356</v>
      </c>
      <c r="F113" s="21" t="s">
        <v>357</v>
      </c>
      <c r="G113" s="30" t="s">
        <v>554</v>
      </c>
      <c r="H113" s="21" t="s">
        <v>359</v>
      </c>
      <c r="I113" s="21" t="s">
        <v>340</v>
      </c>
      <c r="J113" s="30" t="s">
        <v>577</v>
      </c>
    </row>
    <row r="114" ht="42" customHeight="1" spans="1:10">
      <c r="A114" s="135" t="s">
        <v>300</v>
      </c>
      <c r="B114" s="21" t="s">
        <v>574</v>
      </c>
      <c r="C114" s="21" t="s">
        <v>361</v>
      </c>
      <c r="D114" s="21" t="s">
        <v>362</v>
      </c>
      <c r="E114" s="30" t="s">
        <v>578</v>
      </c>
      <c r="F114" s="21" t="s">
        <v>338</v>
      </c>
      <c r="G114" s="30" t="s">
        <v>579</v>
      </c>
      <c r="H114" s="21" t="s">
        <v>365</v>
      </c>
      <c r="I114" s="21" t="s">
        <v>366</v>
      </c>
      <c r="J114" s="30" t="s">
        <v>580</v>
      </c>
    </row>
    <row r="115" ht="42" customHeight="1" spans="1:10">
      <c r="A115" s="135" t="s">
        <v>300</v>
      </c>
      <c r="B115" s="21" t="s">
        <v>574</v>
      </c>
      <c r="C115" s="21" t="s">
        <v>361</v>
      </c>
      <c r="D115" s="21" t="s">
        <v>368</v>
      </c>
      <c r="E115" s="30" t="s">
        <v>405</v>
      </c>
      <c r="F115" s="21" t="s">
        <v>338</v>
      </c>
      <c r="G115" s="30" t="s">
        <v>84</v>
      </c>
      <c r="H115" s="21" t="s">
        <v>406</v>
      </c>
      <c r="I115" s="21" t="s">
        <v>340</v>
      </c>
      <c r="J115" s="30" t="s">
        <v>405</v>
      </c>
    </row>
    <row r="116" ht="42" customHeight="1" spans="1:10">
      <c r="A116" s="135" t="s">
        <v>300</v>
      </c>
      <c r="B116" s="21" t="s">
        <v>574</v>
      </c>
      <c r="C116" s="21" t="s">
        <v>372</v>
      </c>
      <c r="D116" s="21" t="s">
        <v>373</v>
      </c>
      <c r="E116" s="30" t="s">
        <v>559</v>
      </c>
      <c r="F116" s="21" t="s">
        <v>343</v>
      </c>
      <c r="G116" s="30" t="s">
        <v>399</v>
      </c>
      <c r="H116" s="21" t="s">
        <v>349</v>
      </c>
      <c r="I116" s="21" t="s">
        <v>340</v>
      </c>
      <c r="J116" s="30" t="s">
        <v>581</v>
      </c>
    </row>
    <row r="117" ht="42" customHeight="1" spans="1:10">
      <c r="A117" s="135" t="s">
        <v>306</v>
      </c>
      <c r="B117" s="21" t="s">
        <v>548</v>
      </c>
      <c r="C117" s="21" t="s">
        <v>335</v>
      </c>
      <c r="D117" s="21" t="s">
        <v>336</v>
      </c>
      <c r="E117" s="30" t="s">
        <v>549</v>
      </c>
      <c r="F117" s="21" t="s">
        <v>338</v>
      </c>
      <c r="G117" s="30">
        <v>1</v>
      </c>
      <c r="H117" s="21" t="s">
        <v>396</v>
      </c>
      <c r="I117" s="21" t="s">
        <v>340</v>
      </c>
      <c r="J117" s="30" t="s">
        <v>550</v>
      </c>
    </row>
    <row r="118" ht="42" customHeight="1" spans="1:10">
      <c r="A118" s="135" t="s">
        <v>306</v>
      </c>
      <c r="B118" s="21" t="s">
        <v>548</v>
      </c>
      <c r="C118" s="21" t="s">
        <v>335</v>
      </c>
      <c r="D118" s="21" t="s">
        <v>346</v>
      </c>
      <c r="E118" s="30" t="s">
        <v>551</v>
      </c>
      <c r="F118" s="21" t="s">
        <v>338</v>
      </c>
      <c r="G118" s="30" t="s">
        <v>551</v>
      </c>
      <c r="H118" s="21" t="s">
        <v>365</v>
      </c>
      <c r="I118" s="21" t="s">
        <v>366</v>
      </c>
      <c r="J118" s="30" t="s">
        <v>582</v>
      </c>
    </row>
    <row r="119" ht="42" customHeight="1" spans="1:10">
      <c r="A119" s="135" t="s">
        <v>306</v>
      </c>
      <c r="B119" s="21" t="s">
        <v>548</v>
      </c>
      <c r="C119" s="21" t="s">
        <v>335</v>
      </c>
      <c r="D119" s="21" t="s">
        <v>351</v>
      </c>
      <c r="E119" s="30" t="s">
        <v>583</v>
      </c>
      <c r="F119" s="21" t="s">
        <v>338</v>
      </c>
      <c r="G119" s="30" t="s">
        <v>348</v>
      </c>
      <c r="H119" s="21" t="s">
        <v>349</v>
      </c>
      <c r="I119" s="21" t="s">
        <v>340</v>
      </c>
      <c r="J119" s="30" t="s">
        <v>401</v>
      </c>
    </row>
    <row r="120" ht="42" customHeight="1" spans="1:10">
      <c r="A120" s="135" t="s">
        <v>306</v>
      </c>
      <c r="B120" s="21" t="s">
        <v>548</v>
      </c>
      <c r="C120" s="21" t="s">
        <v>335</v>
      </c>
      <c r="D120" s="21" t="s">
        <v>355</v>
      </c>
      <c r="E120" s="30" t="s">
        <v>356</v>
      </c>
      <c r="F120" s="21" t="s">
        <v>357</v>
      </c>
      <c r="G120" s="30" t="s">
        <v>5</v>
      </c>
      <c r="H120" s="21" t="s">
        <v>359</v>
      </c>
      <c r="I120" s="21" t="s">
        <v>340</v>
      </c>
      <c r="J120" s="30" t="s">
        <v>584</v>
      </c>
    </row>
    <row r="121" ht="42" customHeight="1" spans="1:10">
      <c r="A121" s="135" t="s">
        <v>306</v>
      </c>
      <c r="B121" s="21" t="s">
        <v>548</v>
      </c>
      <c r="C121" s="21" t="s">
        <v>361</v>
      </c>
      <c r="D121" s="21" t="s">
        <v>585</v>
      </c>
      <c r="E121" s="30" t="s">
        <v>586</v>
      </c>
      <c r="F121" s="21" t="s">
        <v>338</v>
      </c>
      <c r="G121" s="30" t="s">
        <v>587</v>
      </c>
      <c r="H121" s="21" t="s">
        <v>365</v>
      </c>
      <c r="I121" s="21" t="s">
        <v>366</v>
      </c>
      <c r="J121" s="30" t="s">
        <v>587</v>
      </c>
    </row>
    <row r="122" ht="42" customHeight="1" spans="1:10">
      <c r="A122" s="135" t="s">
        <v>306</v>
      </c>
      <c r="B122" s="21" t="s">
        <v>548</v>
      </c>
      <c r="C122" s="21" t="s">
        <v>361</v>
      </c>
      <c r="D122" s="21" t="s">
        <v>368</v>
      </c>
      <c r="E122" s="30" t="s">
        <v>588</v>
      </c>
      <c r="F122" s="21" t="s">
        <v>338</v>
      </c>
      <c r="G122" s="30" t="s">
        <v>84</v>
      </c>
      <c r="H122" s="21" t="s">
        <v>406</v>
      </c>
      <c r="I122" s="21" t="s">
        <v>340</v>
      </c>
      <c r="J122" s="30" t="s">
        <v>588</v>
      </c>
    </row>
    <row r="123" ht="42" customHeight="1" spans="1:10">
      <c r="A123" s="135" t="s">
        <v>306</v>
      </c>
      <c r="B123" s="21" t="s">
        <v>548</v>
      </c>
      <c r="C123" s="21" t="s">
        <v>372</v>
      </c>
      <c r="D123" s="21" t="s">
        <v>373</v>
      </c>
      <c r="E123" s="30" t="s">
        <v>559</v>
      </c>
      <c r="F123" s="21" t="s">
        <v>343</v>
      </c>
      <c r="G123" s="30" t="s">
        <v>399</v>
      </c>
      <c r="H123" s="21" t="s">
        <v>349</v>
      </c>
      <c r="I123" s="21" t="s">
        <v>340</v>
      </c>
      <c r="J123" s="30" t="s">
        <v>559</v>
      </c>
    </row>
    <row r="124" ht="42" customHeight="1" spans="1:10">
      <c r="A124" s="135" t="s">
        <v>312</v>
      </c>
      <c r="B124" s="21" t="s">
        <v>589</v>
      </c>
      <c r="C124" s="21" t="s">
        <v>335</v>
      </c>
      <c r="D124" s="21" t="s">
        <v>336</v>
      </c>
      <c r="E124" s="30" t="s">
        <v>590</v>
      </c>
      <c r="F124" s="21" t="s">
        <v>338</v>
      </c>
      <c r="G124" s="30">
        <v>1</v>
      </c>
      <c r="H124" s="21" t="s">
        <v>396</v>
      </c>
      <c r="I124" s="21" t="s">
        <v>340</v>
      </c>
      <c r="J124" s="30" t="s">
        <v>590</v>
      </c>
    </row>
    <row r="125" ht="42" customHeight="1" spans="1:10">
      <c r="A125" s="135" t="s">
        <v>312</v>
      </c>
      <c r="B125" s="21" t="s">
        <v>589</v>
      </c>
      <c r="C125" s="21" t="s">
        <v>335</v>
      </c>
      <c r="D125" s="21" t="s">
        <v>346</v>
      </c>
      <c r="E125" s="30" t="s">
        <v>591</v>
      </c>
      <c r="F125" s="21" t="s">
        <v>343</v>
      </c>
      <c r="G125" s="30" t="s">
        <v>399</v>
      </c>
      <c r="H125" s="21" t="s">
        <v>349</v>
      </c>
      <c r="I125" s="21" t="s">
        <v>340</v>
      </c>
      <c r="J125" s="30" t="s">
        <v>400</v>
      </c>
    </row>
    <row r="126" ht="42" customHeight="1" spans="1:10">
      <c r="A126" s="135" t="s">
        <v>312</v>
      </c>
      <c r="B126" s="21" t="s">
        <v>589</v>
      </c>
      <c r="C126" s="21" t="s">
        <v>335</v>
      </c>
      <c r="D126" s="21" t="s">
        <v>351</v>
      </c>
      <c r="E126" s="30" t="s">
        <v>401</v>
      </c>
      <c r="F126" s="21" t="s">
        <v>338</v>
      </c>
      <c r="G126" s="30" t="s">
        <v>348</v>
      </c>
      <c r="H126" s="21" t="s">
        <v>349</v>
      </c>
      <c r="I126" s="21" t="s">
        <v>340</v>
      </c>
      <c r="J126" s="30" t="s">
        <v>401</v>
      </c>
    </row>
    <row r="127" ht="42" customHeight="1" spans="1:10">
      <c r="A127" s="135" t="s">
        <v>312</v>
      </c>
      <c r="B127" s="21" t="s">
        <v>589</v>
      </c>
      <c r="C127" s="21" t="s">
        <v>335</v>
      </c>
      <c r="D127" s="21" t="s">
        <v>355</v>
      </c>
      <c r="E127" s="30" t="s">
        <v>356</v>
      </c>
      <c r="F127" s="21" t="s">
        <v>357</v>
      </c>
      <c r="G127" s="30" t="s">
        <v>5</v>
      </c>
      <c r="H127" s="21" t="s">
        <v>359</v>
      </c>
      <c r="I127" s="21" t="s">
        <v>340</v>
      </c>
      <c r="J127" s="30" t="s">
        <v>592</v>
      </c>
    </row>
    <row r="128" ht="42" customHeight="1" spans="1:10">
      <c r="A128" s="135" t="s">
        <v>312</v>
      </c>
      <c r="B128" s="21" t="s">
        <v>589</v>
      </c>
      <c r="C128" s="21" t="s">
        <v>361</v>
      </c>
      <c r="D128" s="21" t="s">
        <v>362</v>
      </c>
      <c r="E128" s="30" t="s">
        <v>593</v>
      </c>
      <c r="F128" s="21" t="s">
        <v>343</v>
      </c>
      <c r="G128" s="30" t="s">
        <v>399</v>
      </c>
      <c r="H128" s="21" t="s">
        <v>349</v>
      </c>
      <c r="I128" s="21" t="s">
        <v>340</v>
      </c>
      <c r="J128" s="30" t="s">
        <v>594</v>
      </c>
    </row>
    <row r="129" ht="42" customHeight="1" spans="1:10">
      <c r="A129" s="135" t="s">
        <v>312</v>
      </c>
      <c r="B129" s="21" t="s">
        <v>589</v>
      </c>
      <c r="C129" s="21" t="s">
        <v>361</v>
      </c>
      <c r="D129" s="21" t="s">
        <v>368</v>
      </c>
      <c r="E129" s="30" t="s">
        <v>405</v>
      </c>
      <c r="F129" s="21" t="s">
        <v>343</v>
      </c>
      <c r="G129" s="30" t="s">
        <v>85</v>
      </c>
      <c r="H129" s="21" t="s">
        <v>406</v>
      </c>
      <c r="I129" s="21" t="s">
        <v>340</v>
      </c>
      <c r="J129" s="30" t="s">
        <v>595</v>
      </c>
    </row>
    <row r="130" ht="42" customHeight="1" spans="1:10">
      <c r="A130" s="135" t="s">
        <v>312</v>
      </c>
      <c r="B130" s="21" t="s">
        <v>589</v>
      </c>
      <c r="C130" s="21" t="s">
        <v>372</v>
      </c>
      <c r="D130" s="21" t="s">
        <v>373</v>
      </c>
      <c r="E130" s="30" t="s">
        <v>374</v>
      </c>
      <c r="F130" s="21" t="s">
        <v>338</v>
      </c>
      <c r="G130" s="30" t="s">
        <v>399</v>
      </c>
      <c r="H130" s="21" t="s">
        <v>349</v>
      </c>
      <c r="I130" s="21" t="s">
        <v>340</v>
      </c>
      <c r="J130" s="30" t="s">
        <v>596</v>
      </c>
    </row>
    <row r="131" ht="42" customHeight="1" spans="1:10">
      <c r="A131" s="135" t="s">
        <v>278</v>
      </c>
      <c r="B131" s="21" t="s">
        <v>541</v>
      </c>
      <c r="C131" s="21" t="s">
        <v>335</v>
      </c>
      <c r="D131" s="21" t="s">
        <v>336</v>
      </c>
      <c r="E131" s="30" t="s">
        <v>597</v>
      </c>
      <c r="F131" s="21" t="s">
        <v>338</v>
      </c>
      <c r="G131" s="30" t="s">
        <v>92</v>
      </c>
      <c r="H131" s="21" t="s">
        <v>480</v>
      </c>
      <c r="I131" s="21" t="s">
        <v>340</v>
      </c>
      <c r="J131" s="30" t="s">
        <v>598</v>
      </c>
    </row>
    <row r="132" ht="42" customHeight="1" spans="1:10">
      <c r="A132" s="135" t="s">
        <v>278</v>
      </c>
      <c r="B132" s="21" t="s">
        <v>541</v>
      </c>
      <c r="C132" s="21" t="s">
        <v>361</v>
      </c>
      <c r="D132" s="21" t="s">
        <v>362</v>
      </c>
      <c r="E132" s="30" t="s">
        <v>544</v>
      </c>
      <c r="F132" s="21" t="s">
        <v>338</v>
      </c>
      <c r="G132" s="30" t="s">
        <v>545</v>
      </c>
      <c r="H132" s="21" t="s">
        <v>365</v>
      </c>
      <c r="I132" s="21" t="s">
        <v>366</v>
      </c>
      <c r="J132" s="30" t="s">
        <v>546</v>
      </c>
    </row>
    <row r="133" ht="42" customHeight="1" spans="1:10">
      <c r="A133" s="135" t="s">
        <v>278</v>
      </c>
      <c r="B133" s="21" t="s">
        <v>541</v>
      </c>
      <c r="C133" s="21" t="s">
        <v>372</v>
      </c>
      <c r="D133" s="21" t="s">
        <v>373</v>
      </c>
      <c r="E133" s="30" t="s">
        <v>373</v>
      </c>
      <c r="F133" s="21" t="s">
        <v>343</v>
      </c>
      <c r="G133" s="30" t="s">
        <v>375</v>
      </c>
      <c r="H133" s="21" t="s">
        <v>349</v>
      </c>
      <c r="I133" s="21" t="s">
        <v>340</v>
      </c>
      <c r="J133" s="30" t="s">
        <v>547</v>
      </c>
    </row>
    <row r="134" ht="42" customHeight="1" spans="1:10">
      <c r="A134" s="135" t="s">
        <v>310</v>
      </c>
      <c r="B134" s="21" t="s">
        <v>599</v>
      </c>
      <c r="C134" s="21" t="s">
        <v>335</v>
      </c>
      <c r="D134" s="21" t="s">
        <v>336</v>
      </c>
      <c r="E134" s="30" t="s">
        <v>600</v>
      </c>
      <c r="F134" s="21" t="s">
        <v>338</v>
      </c>
      <c r="G134" s="30" t="s">
        <v>601</v>
      </c>
      <c r="H134" s="21" t="s">
        <v>602</v>
      </c>
      <c r="I134" s="21" t="s">
        <v>340</v>
      </c>
      <c r="J134" s="30" t="s">
        <v>603</v>
      </c>
    </row>
    <row r="135" ht="42" customHeight="1" spans="1:10">
      <c r="A135" s="135" t="s">
        <v>310</v>
      </c>
      <c r="B135" s="21" t="s">
        <v>599</v>
      </c>
      <c r="C135" s="21" t="s">
        <v>335</v>
      </c>
      <c r="D135" s="21" t="s">
        <v>336</v>
      </c>
      <c r="E135" s="30" t="s">
        <v>604</v>
      </c>
      <c r="F135" s="21" t="s">
        <v>338</v>
      </c>
      <c r="G135" s="30" t="s">
        <v>605</v>
      </c>
      <c r="H135" s="21" t="s">
        <v>501</v>
      </c>
      <c r="I135" s="21" t="s">
        <v>340</v>
      </c>
      <c r="J135" s="30" t="s">
        <v>606</v>
      </c>
    </row>
    <row r="136" ht="42" customHeight="1" spans="1:10">
      <c r="A136" s="135" t="s">
        <v>310</v>
      </c>
      <c r="B136" s="21" t="s">
        <v>599</v>
      </c>
      <c r="C136" s="21" t="s">
        <v>335</v>
      </c>
      <c r="D136" s="21" t="s">
        <v>336</v>
      </c>
      <c r="E136" s="30" t="s">
        <v>607</v>
      </c>
      <c r="F136" s="21" t="s">
        <v>338</v>
      </c>
      <c r="G136" s="30" t="s">
        <v>608</v>
      </c>
      <c r="H136" s="21" t="s">
        <v>602</v>
      </c>
      <c r="I136" s="21" t="s">
        <v>340</v>
      </c>
      <c r="J136" s="30" t="s">
        <v>609</v>
      </c>
    </row>
    <row r="137" ht="42" customHeight="1" spans="1:10">
      <c r="A137" s="135" t="s">
        <v>310</v>
      </c>
      <c r="B137" s="21" t="s">
        <v>599</v>
      </c>
      <c r="C137" s="21" t="s">
        <v>335</v>
      </c>
      <c r="D137" s="21" t="s">
        <v>346</v>
      </c>
      <c r="E137" s="30" t="s">
        <v>610</v>
      </c>
      <c r="F137" s="21" t="s">
        <v>343</v>
      </c>
      <c r="G137" s="30" t="s">
        <v>375</v>
      </c>
      <c r="H137" s="21" t="s">
        <v>349</v>
      </c>
      <c r="I137" s="21" t="s">
        <v>340</v>
      </c>
      <c r="J137" s="30" t="s">
        <v>611</v>
      </c>
    </row>
    <row r="138" ht="42" customHeight="1" spans="1:10">
      <c r="A138" s="135" t="s">
        <v>310</v>
      </c>
      <c r="B138" s="21" t="s">
        <v>599</v>
      </c>
      <c r="C138" s="21" t="s">
        <v>335</v>
      </c>
      <c r="D138" s="21" t="s">
        <v>346</v>
      </c>
      <c r="E138" s="30" t="s">
        <v>612</v>
      </c>
      <c r="F138" s="21" t="s">
        <v>343</v>
      </c>
      <c r="G138" s="30" t="s">
        <v>375</v>
      </c>
      <c r="H138" s="21" t="s">
        <v>349</v>
      </c>
      <c r="I138" s="21" t="s">
        <v>340</v>
      </c>
      <c r="J138" s="30" t="s">
        <v>613</v>
      </c>
    </row>
    <row r="139" ht="42" customHeight="1" spans="1:10">
      <c r="A139" s="135" t="s">
        <v>310</v>
      </c>
      <c r="B139" s="21" t="s">
        <v>599</v>
      </c>
      <c r="C139" s="21" t="s">
        <v>335</v>
      </c>
      <c r="D139" s="21" t="s">
        <v>346</v>
      </c>
      <c r="E139" s="30" t="s">
        <v>614</v>
      </c>
      <c r="F139" s="21" t="s">
        <v>343</v>
      </c>
      <c r="G139" s="30" t="s">
        <v>375</v>
      </c>
      <c r="H139" s="21" t="s">
        <v>349</v>
      </c>
      <c r="I139" s="21" t="s">
        <v>340</v>
      </c>
      <c r="J139" s="30" t="s">
        <v>615</v>
      </c>
    </row>
    <row r="140" ht="42" customHeight="1" spans="1:10">
      <c r="A140" s="135" t="s">
        <v>310</v>
      </c>
      <c r="B140" s="21" t="s">
        <v>599</v>
      </c>
      <c r="C140" s="21" t="s">
        <v>335</v>
      </c>
      <c r="D140" s="21" t="s">
        <v>351</v>
      </c>
      <c r="E140" s="30" t="s">
        <v>616</v>
      </c>
      <c r="F140" s="21" t="s">
        <v>343</v>
      </c>
      <c r="G140" s="30" t="s">
        <v>375</v>
      </c>
      <c r="H140" s="21" t="s">
        <v>349</v>
      </c>
      <c r="I140" s="21" t="s">
        <v>340</v>
      </c>
      <c r="J140" s="30" t="s">
        <v>617</v>
      </c>
    </row>
    <row r="141" ht="42" customHeight="1" spans="1:10">
      <c r="A141" s="135" t="s">
        <v>310</v>
      </c>
      <c r="B141" s="21" t="s">
        <v>599</v>
      </c>
      <c r="C141" s="21" t="s">
        <v>335</v>
      </c>
      <c r="D141" s="21" t="s">
        <v>351</v>
      </c>
      <c r="E141" s="30" t="s">
        <v>618</v>
      </c>
      <c r="F141" s="21" t="s">
        <v>343</v>
      </c>
      <c r="G141" s="30" t="s">
        <v>375</v>
      </c>
      <c r="H141" s="21" t="s">
        <v>349</v>
      </c>
      <c r="I141" s="21" t="s">
        <v>340</v>
      </c>
      <c r="J141" s="30" t="s">
        <v>619</v>
      </c>
    </row>
    <row r="142" ht="42" customHeight="1" spans="1:10">
      <c r="A142" s="135" t="s">
        <v>310</v>
      </c>
      <c r="B142" s="21" t="s">
        <v>599</v>
      </c>
      <c r="C142" s="21" t="s">
        <v>335</v>
      </c>
      <c r="D142" s="21" t="s">
        <v>351</v>
      </c>
      <c r="E142" s="30" t="s">
        <v>620</v>
      </c>
      <c r="F142" s="21" t="s">
        <v>343</v>
      </c>
      <c r="G142" s="30" t="s">
        <v>375</v>
      </c>
      <c r="H142" s="21" t="s">
        <v>349</v>
      </c>
      <c r="I142" s="21" t="s">
        <v>340</v>
      </c>
      <c r="J142" s="30" t="s">
        <v>621</v>
      </c>
    </row>
    <row r="143" ht="42" customHeight="1" spans="1:10">
      <c r="A143" s="135" t="s">
        <v>310</v>
      </c>
      <c r="B143" s="21" t="s">
        <v>599</v>
      </c>
      <c r="C143" s="21" t="s">
        <v>335</v>
      </c>
      <c r="D143" s="21" t="s">
        <v>355</v>
      </c>
      <c r="E143" s="30" t="s">
        <v>622</v>
      </c>
      <c r="F143" s="21" t="s">
        <v>357</v>
      </c>
      <c r="G143" s="30" t="s">
        <v>623</v>
      </c>
      <c r="H143" s="21" t="s">
        <v>359</v>
      </c>
      <c r="I143" s="21" t="s">
        <v>340</v>
      </c>
      <c r="J143" s="30" t="s">
        <v>624</v>
      </c>
    </row>
    <row r="144" ht="42" customHeight="1" spans="1:10">
      <c r="A144" s="135" t="s">
        <v>310</v>
      </c>
      <c r="B144" s="21" t="s">
        <v>599</v>
      </c>
      <c r="C144" s="21" t="s">
        <v>361</v>
      </c>
      <c r="D144" s="21" t="s">
        <v>362</v>
      </c>
      <c r="E144" s="30" t="s">
        <v>625</v>
      </c>
      <c r="F144" s="21" t="s">
        <v>338</v>
      </c>
      <c r="G144" s="30" t="s">
        <v>626</v>
      </c>
      <c r="H144" s="21" t="s">
        <v>365</v>
      </c>
      <c r="I144" s="21" t="s">
        <v>366</v>
      </c>
      <c r="J144" s="30" t="s">
        <v>627</v>
      </c>
    </row>
    <row r="145" ht="42" customHeight="1" spans="1:10">
      <c r="A145" s="135" t="s">
        <v>310</v>
      </c>
      <c r="B145" s="21" t="s">
        <v>599</v>
      </c>
      <c r="C145" s="21" t="s">
        <v>372</v>
      </c>
      <c r="D145" s="21" t="s">
        <v>373</v>
      </c>
      <c r="E145" s="30" t="s">
        <v>522</v>
      </c>
      <c r="F145" s="21" t="s">
        <v>343</v>
      </c>
      <c r="G145" s="30" t="s">
        <v>375</v>
      </c>
      <c r="H145" s="21" t="s">
        <v>349</v>
      </c>
      <c r="I145" s="21" t="s">
        <v>340</v>
      </c>
      <c r="J145" s="30" t="s">
        <v>523</v>
      </c>
    </row>
    <row r="146" ht="42" customHeight="1" spans="1:10">
      <c r="A146" s="135" t="s">
        <v>288</v>
      </c>
      <c r="B146" s="21" t="s">
        <v>628</v>
      </c>
      <c r="C146" s="21" t="s">
        <v>335</v>
      </c>
      <c r="D146" s="21" t="s">
        <v>336</v>
      </c>
      <c r="E146" s="30" t="s">
        <v>629</v>
      </c>
      <c r="F146" s="21" t="s">
        <v>343</v>
      </c>
      <c r="G146" s="30" t="s">
        <v>83</v>
      </c>
      <c r="H146" s="21" t="s">
        <v>433</v>
      </c>
      <c r="I146" s="21" t="s">
        <v>340</v>
      </c>
      <c r="J146" s="30" t="s">
        <v>630</v>
      </c>
    </row>
    <row r="147" ht="42" customHeight="1" spans="1:10">
      <c r="A147" s="135" t="s">
        <v>288</v>
      </c>
      <c r="B147" s="21" t="s">
        <v>628</v>
      </c>
      <c r="C147" s="21" t="s">
        <v>335</v>
      </c>
      <c r="D147" s="21" t="s">
        <v>336</v>
      </c>
      <c r="E147" s="30" t="s">
        <v>631</v>
      </c>
      <c r="F147" s="21" t="s">
        <v>338</v>
      </c>
      <c r="G147" s="30" t="s">
        <v>348</v>
      </c>
      <c r="H147" s="21" t="s">
        <v>349</v>
      </c>
      <c r="I147" s="21" t="s">
        <v>340</v>
      </c>
      <c r="J147" s="30" t="s">
        <v>632</v>
      </c>
    </row>
    <row r="148" ht="42" customHeight="1" spans="1:10">
      <c r="A148" s="135" t="s">
        <v>288</v>
      </c>
      <c r="B148" s="21" t="s">
        <v>628</v>
      </c>
      <c r="C148" s="21" t="s">
        <v>335</v>
      </c>
      <c r="D148" s="21" t="s">
        <v>346</v>
      </c>
      <c r="E148" s="30" t="s">
        <v>633</v>
      </c>
      <c r="F148" s="21" t="s">
        <v>338</v>
      </c>
      <c r="G148" s="30" t="s">
        <v>634</v>
      </c>
      <c r="H148" s="21" t="s">
        <v>365</v>
      </c>
      <c r="I148" s="21" t="s">
        <v>366</v>
      </c>
      <c r="J148" s="30" t="s">
        <v>635</v>
      </c>
    </row>
    <row r="149" ht="42" customHeight="1" spans="1:10">
      <c r="A149" s="135" t="s">
        <v>288</v>
      </c>
      <c r="B149" s="21" t="s">
        <v>628</v>
      </c>
      <c r="C149" s="21" t="s">
        <v>335</v>
      </c>
      <c r="D149" s="21" t="s">
        <v>351</v>
      </c>
      <c r="E149" s="30" t="s">
        <v>636</v>
      </c>
      <c r="F149" s="21" t="s">
        <v>338</v>
      </c>
      <c r="G149" s="30" t="s">
        <v>348</v>
      </c>
      <c r="H149" s="21" t="s">
        <v>349</v>
      </c>
      <c r="I149" s="21" t="s">
        <v>340</v>
      </c>
      <c r="J149" s="30" t="s">
        <v>531</v>
      </c>
    </row>
    <row r="150" ht="42" customHeight="1" spans="1:10">
      <c r="A150" s="135" t="s">
        <v>288</v>
      </c>
      <c r="B150" s="21" t="s">
        <v>628</v>
      </c>
      <c r="C150" s="21" t="s">
        <v>335</v>
      </c>
      <c r="D150" s="21" t="s">
        <v>355</v>
      </c>
      <c r="E150" s="30" t="s">
        <v>356</v>
      </c>
      <c r="F150" s="21" t="s">
        <v>357</v>
      </c>
      <c r="G150" s="30" t="s">
        <v>388</v>
      </c>
      <c r="H150" s="21" t="s">
        <v>359</v>
      </c>
      <c r="I150" s="21" t="s">
        <v>340</v>
      </c>
      <c r="J150" s="30" t="s">
        <v>389</v>
      </c>
    </row>
    <row r="151" ht="42" customHeight="1" spans="1:10">
      <c r="A151" s="135" t="s">
        <v>288</v>
      </c>
      <c r="B151" s="21" t="s">
        <v>628</v>
      </c>
      <c r="C151" s="21" t="s">
        <v>361</v>
      </c>
      <c r="D151" s="21" t="s">
        <v>362</v>
      </c>
      <c r="E151" s="30" t="s">
        <v>637</v>
      </c>
      <c r="F151" s="21" t="s">
        <v>338</v>
      </c>
      <c r="G151" s="30" t="s">
        <v>348</v>
      </c>
      <c r="H151" s="21" t="s">
        <v>349</v>
      </c>
      <c r="I151" s="21" t="s">
        <v>340</v>
      </c>
      <c r="J151" s="30" t="s">
        <v>638</v>
      </c>
    </row>
    <row r="152" ht="42" customHeight="1" spans="1:10">
      <c r="A152" s="135" t="s">
        <v>288</v>
      </c>
      <c r="B152" s="21" t="s">
        <v>628</v>
      </c>
      <c r="C152" s="21" t="s">
        <v>361</v>
      </c>
      <c r="D152" s="21" t="s">
        <v>362</v>
      </c>
      <c r="E152" s="30" t="s">
        <v>639</v>
      </c>
      <c r="F152" s="21" t="s">
        <v>357</v>
      </c>
      <c r="G152" s="30" t="s">
        <v>640</v>
      </c>
      <c r="H152" s="21" t="s">
        <v>349</v>
      </c>
      <c r="I152" s="21" t="s">
        <v>340</v>
      </c>
      <c r="J152" s="30" t="s">
        <v>641</v>
      </c>
    </row>
    <row r="153" ht="42" customHeight="1" spans="1:10">
      <c r="A153" s="135" t="s">
        <v>288</v>
      </c>
      <c r="B153" s="21" t="s">
        <v>628</v>
      </c>
      <c r="C153" s="21" t="s">
        <v>361</v>
      </c>
      <c r="D153" s="21" t="s">
        <v>368</v>
      </c>
      <c r="E153" s="30" t="s">
        <v>642</v>
      </c>
      <c r="F153" s="21" t="s">
        <v>338</v>
      </c>
      <c r="G153" s="30" t="s">
        <v>537</v>
      </c>
      <c r="H153" s="21" t="s">
        <v>365</v>
      </c>
      <c r="I153" s="21" t="s">
        <v>366</v>
      </c>
      <c r="J153" s="30" t="s">
        <v>531</v>
      </c>
    </row>
    <row r="154" ht="42" customHeight="1" spans="1:10">
      <c r="A154" s="135" t="s">
        <v>288</v>
      </c>
      <c r="B154" s="21" t="s">
        <v>628</v>
      </c>
      <c r="C154" s="21" t="s">
        <v>372</v>
      </c>
      <c r="D154" s="21" t="s">
        <v>373</v>
      </c>
      <c r="E154" s="30" t="s">
        <v>539</v>
      </c>
      <c r="F154" s="21" t="s">
        <v>343</v>
      </c>
      <c r="G154" s="30" t="s">
        <v>375</v>
      </c>
      <c r="H154" s="21" t="s">
        <v>349</v>
      </c>
      <c r="I154" s="21" t="s">
        <v>340</v>
      </c>
      <c r="J154" s="30" t="s">
        <v>643</v>
      </c>
    </row>
    <row r="155" ht="42" customHeight="1" spans="1:10">
      <c r="A155" s="135" t="s">
        <v>294</v>
      </c>
      <c r="B155" s="21" t="s">
        <v>644</v>
      </c>
      <c r="C155" s="21" t="s">
        <v>335</v>
      </c>
      <c r="D155" s="21" t="s">
        <v>336</v>
      </c>
      <c r="E155" s="30" t="s">
        <v>645</v>
      </c>
      <c r="F155" s="21" t="s">
        <v>343</v>
      </c>
      <c r="G155" s="30" t="s">
        <v>84</v>
      </c>
      <c r="H155" s="21" t="s">
        <v>433</v>
      </c>
      <c r="I155" s="21" t="s">
        <v>340</v>
      </c>
      <c r="J155" s="30" t="s">
        <v>646</v>
      </c>
    </row>
    <row r="156" ht="42" customHeight="1" spans="1:10">
      <c r="A156" s="135" t="s">
        <v>294</v>
      </c>
      <c r="B156" s="21" t="s">
        <v>644</v>
      </c>
      <c r="C156" s="21" t="s">
        <v>335</v>
      </c>
      <c r="D156" s="21" t="s">
        <v>336</v>
      </c>
      <c r="E156" s="30" t="s">
        <v>647</v>
      </c>
      <c r="F156" s="21" t="s">
        <v>343</v>
      </c>
      <c r="G156" s="30" t="s">
        <v>84</v>
      </c>
      <c r="H156" s="21" t="s">
        <v>433</v>
      </c>
      <c r="I156" s="21" t="s">
        <v>340</v>
      </c>
      <c r="J156" s="30" t="s">
        <v>648</v>
      </c>
    </row>
    <row r="157" ht="42" customHeight="1" spans="1:10">
      <c r="A157" s="135" t="s">
        <v>294</v>
      </c>
      <c r="B157" s="21" t="s">
        <v>644</v>
      </c>
      <c r="C157" s="21" t="s">
        <v>335</v>
      </c>
      <c r="D157" s="21" t="s">
        <v>346</v>
      </c>
      <c r="E157" s="30" t="s">
        <v>649</v>
      </c>
      <c r="F157" s="21" t="s">
        <v>338</v>
      </c>
      <c r="G157" s="30" t="s">
        <v>348</v>
      </c>
      <c r="H157" s="21" t="s">
        <v>349</v>
      </c>
      <c r="I157" s="21" t="s">
        <v>340</v>
      </c>
      <c r="J157" s="30" t="s">
        <v>650</v>
      </c>
    </row>
    <row r="158" ht="42" customHeight="1" spans="1:10">
      <c r="A158" s="135" t="s">
        <v>294</v>
      </c>
      <c r="B158" s="21" t="s">
        <v>644</v>
      </c>
      <c r="C158" s="21" t="s">
        <v>335</v>
      </c>
      <c r="D158" s="21" t="s">
        <v>351</v>
      </c>
      <c r="E158" s="30" t="s">
        <v>385</v>
      </c>
      <c r="F158" s="21" t="s">
        <v>338</v>
      </c>
      <c r="G158" s="30" t="s">
        <v>348</v>
      </c>
      <c r="H158" s="21" t="s">
        <v>349</v>
      </c>
      <c r="I158" s="21" t="s">
        <v>340</v>
      </c>
      <c r="J158" s="30" t="s">
        <v>531</v>
      </c>
    </row>
    <row r="159" ht="42" customHeight="1" spans="1:10">
      <c r="A159" s="135" t="s">
        <v>294</v>
      </c>
      <c r="B159" s="21" t="s">
        <v>644</v>
      </c>
      <c r="C159" s="21" t="s">
        <v>335</v>
      </c>
      <c r="D159" s="21" t="s">
        <v>355</v>
      </c>
      <c r="E159" s="30" t="s">
        <v>356</v>
      </c>
      <c r="F159" s="21" t="s">
        <v>357</v>
      </c>
      <c r="G159" s="30" t="s">
        <v>554</v>
      </c>
      <c r="H159" s="21" t="s">
        <v>359</v>
      </c>
      <c r="I159" s="21" t="s">
        <v>340</v>
      </c>
      <c r="J159" s="30" t="s">
        <v>651</v>
      </c>
    </row>
    <row r="160" ht="42" customHeight="1" spans="1:10">
      <c r="A160" s="135" t="s">
        <v>294</v>
      </c>
      <c r="B160" s="21" t="s">
        <v>644</v>
      </c>
      <c r="C160" s="21" t="s">
        <v>361</v>
      </c>
      <c r="D160" s="21" t="s">
        <v>362</v>
      </c>
      <c r="E160" s="30" t="s">
        <v>652</v>
      </c>
      <c r="F160" s="21" t="s">
        <v>338</v>
      </c>
      <c r="G160" s="30" t="s">
        <v>653</v>
      </c>
      <c r="H160" s="21" t="s">
        <v>654</v>
      </c>
      <c r="I160" s="21" t="s">
        <v>340</v>
      </c>
      <c r="J160" s="30" t="s">
        <v>655</v>
      </c>
    </row>
    <row r="161" ht="42" customHeight="1" spans="1:10">
      <c r="A161" s="135" t="s">
        <v>294</v>
      </c>
      <c r="B161" s="21" t="s">
        <v>644</v>
      </c>
      <c r="C161" s="21" t="s">
        <v>361</v>
      </c>
      <c r="D161" s="21" t="s">
        <v>368</v>
      </c>
      <c r="E161" s="30" t="s">
        <v>656</v>
      </c>
      <c r="F161" s="21" t="s">
        <v>338</v>
      </c>
      <c r="G161" s="30" t="s">
        <v>537</v>
      </c>
      <c r="H161" s="21" t="s">
        <v>365</v>
      </c>
      <c r="I161" s="21" t="s">
        <v>366</v>
      </c>
      <c r="J161" s="30" t="s">
        <v>657</v>
      </c>
    </row>
    <row r="162" ht="42" customHeight="1" spans="1:10">
      <c r="A162" s="135" t="s">
        <v>294</v>
      </c>
      <c r="B162" s="21" t="s">
        <v>644</v>
      </c>
      <c r="C162" s="21" t="s">
        <v>372</v>
      </c>
      <c r="D162" s="21" t="s">
        <v>373</v>
      </c>
      <c r="E162" s="30" t="s">
        <v>539</v>
      </c>
      <c r="F162" s="21" t="s">
        <v>343</v>
      </c>
      <c r="G162" s="30" t="s">
        <v>375</v>
      </c>
      <c r="H162" s="21" t="s">
        <v>349</v>
      </c>
      <c r="I162" s="21" t="s">
        <v>340</v>
      </c>
      <c r="J162" s="30" t="s">
        <v>658</v>
      </c>
    </row>
    <row r="163" ht="42" customHeight="1" spans="1:10">
      <c r="A163" s="135" t="s">
        <v>290</v>
      </c>
      <c r="B163" s="21" t="s">
        <v>659</v>
      </c>
      <c r="C163" s="21" t="s">
        <v>335</v>
      </c>
      <c r="D163" s="21" t="s">
        <v>336</v>
      </c>
      <c r="E163" s="30" t="s">
        <v>660</v>
      </c>
      <c r="F163" s="21" t="s">
        <v>343</v>
      </c>
      <c r="G163" s="30" t="s">
        <v>94</v>
      </c>
      <c r="H163" s="21" t="s">
        <v>433</v>
      </c>
      <c r="I163" s="21" t="s">
        <v>340</v>
      </c>
      <c r="J163" s="30" t="s">
        <v>661</v>
      </c>
    </row>
    <row r="164" ht="42" customHeight="1" spans="1:10">
      <c r="A164" s="135" t="s">
        <v>290</v>
      </c>
      <c r="B164" s="21" t="s">
        <v>659</v>
      </c>
      <c r="C164" s="21" t="s">
        <v>335</v>
      </c>
      <c r="D164" s="21" t="s">
        <v>336</v>
      </c>
      <c r="E164" s="30" t="s">
        <v>662</v>
      </c>
      <c r="F164" s="21" t="s">
        <v>343</v>
      </c>
      <c r="G164" s="30" t="s">
        <v>84</v>
      </c>
      <c r="H164" s="21" t="s">
        <v>433</v>
      </c>
      <c r="I164" s="21" t="s">
        <v>340</v>
      </c>
      <c r="J164" s="30" t="s">
        <v>663</v>
      </c>
    </row>
    <row r="165" ht="42" customHeight="1" spans="1:10">
      <c r="A165" s="135" t="s">
        <v>290</v>
      </c>
      <c r="B165" s="21" t="s">
        <v>659</v>
      </c>
      <c r="C165" s="21" t="s">
        <v>335</v>
      </c>
      <c r="D165" s="21" t="s">
        <v>346</v>
      </c>
      <c r="E165" s="30" t="s">
        <v>664</v>
      </c>
      <c r="F165" s="21" t="s">
        <v>338</v>
      </c>
      <c r="G165" s="30" t="s">
        <v>348</v>
      </c>
      <c r="H165" s="21" t="s">
        <v>349</v>
      </c>
      <c r="I165" s="21" t="s">
        <v>340</v>
      </c>
      <c r="J165" s="30" t="s">
        <v>665</v>
      </c>
    </row>
    <row r="166" ht="42" customHeight="1" spans="1:10">
      <c r="A166" s="135" t="s">
        <v>290</v>
      </c>
      <c r="B166" s="21" t="s">
        <v>659</v>
      </c>
      <c r="C166" s="21" t="s">
        <v>335</v>
      </c>
      <c r="D166" s="21" t="s">
        <v>351</v>
      </c>
      <c r="E166" s="30" t="s">
        <v>385</v>
      </c>
      <c r="F166" s="21" t="s">
        <v>338</v>
      </c>
      <c r="G166" s="30" t="s">
        <v>348</v>
      </c>
      <c r="H166" s="21" t="s">
        <v>349</v>
      </c>
      <c r="I166" s="21" t="s">
        <v>340</v>
      </c>
      <c r="J166" s="30" t="s">
        <v>531</v>
      </c>
    </row>
    <row r="167" ht="42" customHeight="1" spans="1:10">
      <c r="A167" s="135" t="s">
        <v>290</v>
      </c>
      <c r="B167" s="21" t="s">
        <v>659</v>
      </c>
      <c r="C167" s="21" t="s">
        <v>335</v>
      </c>
      <c r="D167" s="21" t="s">
        <v>355</v>
      </c>
      <c r="E167" s="30" t="s">
        <v>356</v>
      </c>
      <c r="F167" s="21" t="s">
        <v>357</v>
      </c>
      <c r="G167" s="30" t="s">
        <v>554</v>
      </c>
      <c r="H167" s="21" t="s">
        <v>359</v>
      </c>
      <c r="I167" s="21" t="s">
        <v>340</v>
      </c>
      <c r="J167" s="30" t="s">
        <v>532</v>
      </c>
    </row>
    <row r="168" ht="42" customHeight="1" spans="1:10">
      <c r="A168" s="135" t="s">
        <v>290</v>
      </c>
      <c r="B168" s="21" t="s">
        <v>659</v>
      </c>
      <c r="C168" s="21" t="s">
        <v>361</v>
      </c>
      <c r="D168" s="21" t="s">
        <v>362</v>
      </c>
      <c r="E168" s="30" t="s">
        <v>666</v>
      </c>
      <c r="F168" s="21" t="s">
        <v>338</v>
      </c>
      <c r="G168" s="30" t="s">
        <v>653</v>
      </c>
      <c r="H168" s="21" t="s">
        <v>654</v>
      </c>
      <c r="I168" s="21" t="s">
        <v>340</v>
      </c>
      <c r="J168" s="30" t="s">
        <v>667</v>
      </c>
    </row>
    <row r="169" ht="42" customHeight="1" spans="1:10">
      <c r="A169" s="135" t="s">
        <v>290</v>
      </c>
      <c r="B169" s="21" t="s">
        <v>659</v>
      </c>
      <c r="C169" s="21" t="s">
        <v>361</v>
      </c>
      <c r="D169" s="21" t="s">
        <v>362</v>
      </c>
      <c r="E169" s="30" t="s">
        <v>668</v>
      </c>
      <c r="F169" s="21" t="s">
        <v>343</v>
      </c>
      <c r="G169" s="30" t="s">
        <v>375</v>
      </c>
      <c r="H169" s="21" t="s">
        <v>349</v>
      </c>
      <c r="I169" s="21" t="s">
        <v>340</v>
      </c>
      <c r="J169" s="30" t="s">
        <v>669</v>
      </c>
    </row>
    <row r="170" ht="42" customHeight="1" spans="1:10">
      <c r="A170" s="135" t="s">
        <v>290</v>
      </c>
      <c r="B170" s="21" t="s">
        <v>659</v>
      </c>
      <c r="C170" s="21" t="s">
        <v>361</v>
      </c>
      <c r="D170" s="21" t="s">
        <v>368</v>
      </c>
      <c r="E170" s="30" t="s">
        <v>670</v>
      </c>
      <c r="F170" s="21" t="s">
        <v>338</v>
      </c>
      <c r="G170" s="30" t="s">
        <v>569</v>
      </c>
      <c r="H170" s="21" t="s">
        <v>365</v>
      </c>
      <c r="I170" s="21" t="s">
        <v>366</v>
      </c>
      <c r="J170" s="30" t="s">
        <v>669</v>
      </c>
    </row>
    <row r="171" ht="42" customHeight="1" spans="1:10">
      <c r="A171" s="135" t="s">
        <v>290</v>
      </c>
      <c r="B171" s="21" t="s">
        <v>659</v>
      </c>
      <c r="C171" s="21" t="s">
        <v>372</v>
      </c>
      <c r="D171" s="21" t="s">
        <v>373</v>
      </c>
      <c r="E171" s="30" t="s">
        <v>539</v>
      </c>
      <c r="F171" s="21" t="s">
        <v>343</v>
      </c>
      <c r="G171" s="30" t="s">
        <v>375</v>
      </c>
      <c r="H171" s="21" t="s">
        <v>349</v>
      </c>
      <c r="I171" s="21" t="s">
        <v>340</v>
      </c>
      <c r="J171" s="30" t="s">
        <v>671</v>
      </c>
    </row>
  </sheetData>
  <autoFilter xmlns:etc="http://www.wps.cn/officeDocument/2017/etCustomData" ref="A6:J171" etc:filterBottomFollowUsedRange="0">
    <extLst/>
  </autoFilter>
  <mergeCells count="42">
    <mergeCell ref="A3:J3"/>
    <mergeCell ref="A4:H4"/>
    <mergeCell ref="A9:A16"/>
    <mergeCell ref="A17:A24"/>
    <mergeCell ref="A25:A31"/>
    <mergeCell ref="A32:A37"/>
    <mergeCell ref="A38:A52"/>
    <mergeCell ref="A53:A64"/>
    <mergeCell ref="A65:A74"/>
    <mergeCell ref="A75:A83"/>
    <mergeCell ref="A84:A91"/>
    <mergeCell ref="A92:A94"/>
    <mergeCell ref="A95:A101"/>
    <mergeCell ref="A102:A109"/>
    <mergeCell ref="A110:A116"/>
    <mergeCell ref="A117:A123"/>
    <mergeCell ref="A124:A130"/>
    <mergeCell ref="A131:A133"/>
    <mergeCell ref="A134:A145"/>
    <mergeCell ref="A146:A154"/>
    <mergeCell ref="A155:A162"/>
    <mergeCell ref="A163:A171"/>
    <mergeCell ref="B9:B16"/>
    <mergeCell ref="B17:B24"/>
    <mergeCell ref="B25:B31"/>
    <mergeCell ref="B32:B37"/>
    <mergeCell ref="B38:B52"/>
    <mergeCell ref="B53:B64"/>
    <mergeCell ref="B65:B74"/>
    <mergeCell ref="B75:B83"/>
    <mergeCell ref="B84:B91"/>
    <mergeCell ref="B92:B94"/>
    <mergeCell ref="B95:B101"/>
    <mergeCell ref="B102:B109"/>
    <mergeCell ref="B110:B116"/>
    <mergeCell ref="B117:B123"/>
    <mergeCell ref="B124:B130"/>
    <mergeCell ref="B131:B133"/>
    <mergeCell ref="B134:B145"/>
    <mergeCell ref="B146:B154"/>
    <mergeCell ref="B155:B162"/>
    <mergeCell ref="B163:B17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2025-03-03T15:36:00Z</dcterms:created>
  <dcterms:modified xsi:type="dcterms:W3CDTF">2025-03-14T01:49:12Z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C137E295B2884CA78CEEBF9FB5B8832B_13</vt:lpwstr>
  </property>
  <property fmtid="{D5CDD505-2E9C-101B-9397-08002B2CF9AE}" pid="3" name="KSOProductBuildVer">
    <vt:lpwstr>2052-12.1.0.20305</vt:lpwstr>
  </property>
</Properties>
</file>