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7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<sst xmlns="http://schemas.openxmlformats.org/spreadsheetml/2006/main" count="1264" uniqueCount="468">
  <si>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</si>
  <si>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</si>
  <si>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</si>
  <si>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</si>
  <si>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</si>
  <si>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</si>
  <si>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</si>
  <si>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</si>
  <si>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</si>
  <si>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</si>
  <si>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</si>
  <si>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</si>
  <si>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</si>
  <si>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</si>
  <si>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</si>
  <si>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</si>
  <si>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</si>
  <si>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</si>
  <si>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</si>
  <si>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</si>
  <si>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</si>
  <si>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</si>
  <si>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</si>
  <si>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</si>
  <si>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</si>
  <si>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</si>
  <si>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</si>
  <si>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</si>
  <si>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</si>
  <si>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</si>
  <si>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</si>
  <si>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</si>
  <si>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</si>
  <si>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</si>
  <si>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</si>
  <si>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</si>
  <si>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</si>
  <si>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</si>
  <si>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</si>
  <si>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</si>
  <si>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</si>
  <si>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</si>
  <si>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</si>
  <si>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</si>
  <si>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</si>
  <si>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</si>
  <si>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</si>
  <si>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</si>
  <si>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</si>
  <si>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</si>
  <si>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</si>
  <si>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</si>
  <si>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</si>
  <si>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</si>
  <si>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</si>
  <si>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</si>
  <si>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</si>
  <si>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</si>
  <si>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</si>
  <si>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</si>
  <si>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</si>
  <si>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</si>
  <si>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</si>
  <si>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</si>
  <si>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</si>
  <si>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</si>
  <si>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</si>
  <si>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</si>
  <si>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</si>
  <si>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714</t>
  </si>
  <si>
    <t>昆明市五华区博物总馆</t>
  </si>
  <si>
    <t>714001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</si>
  <si>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</si>
  <si>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</si>
  <si>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</si>
  <si>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</si>
  <si>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</si>
  <si>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</si>
  <si>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</si>
  <si>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</si>
  <si>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</si>
  <si>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</si>
  <si>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</si>
  <si>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</si>
  <si>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</si>
  <si>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</si>
  <si>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</si>
  <si>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</si>
  <si>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</si>
  <si>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</si>
  <si>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</si>
  <si>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</si>
  <si>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</si>
  <si>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</si>
  <si>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</si>
  <si>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</si>
  <si>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</si>
  <si>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</si>
  <si>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</si>
  <si>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</si>
  <si>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20702</t>
  </si>
  <si>
    <t>文物</t>
  </si>
  <si>
    <t>2070204</t>
  </si>
  <si>
    <t>文物保护</t>
  </si>
  <si>
    <t>2070205</t>
  </si>
  <si>
    <t>博物馆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</si>
  <si>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</si>
  <si>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</si>
  <si>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</si>
  <si>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</si>
  <si>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</si>
  <si>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</si>
  <si>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</si>
  <si>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</si>
  <si>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</si>
  <si>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</si>
  <si>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</si>
  <si>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</si>
  <si>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</si>
  <si>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</si>
  <si>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</si>
  <si>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</si>
  <si>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</si>
  <si>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</si>
  <si>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</si>
  <si>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</si>
  <si>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</si>
  <si>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</si>
  <si>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</si>
  <si>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</si>
  <si>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</si>
  <si>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</si>
  <si>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</si>
  <si>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</si>
  <si>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</si>
  <si>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</si>
  <si>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</si>
  <si>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</si>
  <si>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</si>
  <si>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</si>
  <si>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</si>
  <si>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</si>
  <si>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</si>
  <si>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</si>
  <si>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</si>
  <si>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</si>
  <si>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</si>
  <si>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</si>
  <si>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</si>
  <si>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</si>
  <si>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</si>
  <si>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</si>
  <si>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</si>
  <si>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</si>
  <si>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</si>
  <si>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</si>
  <si>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</si>
  <si>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</si>
  <si>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</si>
  <si>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</si>
  <si>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</si>
  <si>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</si>
  <si>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</si>
  <si>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</si>
  <si>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</si>
  <si>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</si>
  <si>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</si>
  <si>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</si>
  <si>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</si>
  <si>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</si>
  <si>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</si>
  <si>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</si>
  <si>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</si>
  <si>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</si>
  <si>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</si>
  <si>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</si>
  <si>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备注说明：昆明市五华区博物总馆2025年无一般公共预算“三公”经费支出，故此表为空。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</si>
  <si>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</si>
  <si>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</si>
  <si>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</si>
  <si>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</si>
  <si>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</si>
  <si>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</si>
  <si>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</si>
  <si>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</si>
  <si>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</si>
  <si>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</si>
  <si>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</si>
  <si>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</si>
  <si>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</si>
  <si>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</si>
  <si>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</si>
  <si>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</si>
  <si>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</si>
  <si>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</si>
  <si>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</si>
  <si>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530102210000000002868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</si>
  <si>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</si>
  <si>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</si>
  <si>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</si>
  <si>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</si>
  <si>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</si>
  <si>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</si>
  <si>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</si>
  <si>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</si>
  <si>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</si>
  <si>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530102210000000002869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</si>
  <si>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</si>
  <si>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</si>
  <si>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</si>
  <si>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</si>
  <si>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</si>
  <si>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</si>
  <si>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</si>
  <si>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</si>
  <si>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</si>
  <si>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530102210000000002870</t>
  </si>
  <si>
    <t>30113</t>
  </si>
  <si>
    <t>530102210000000002874</t>
  </si>
  <si>
    <t>工会经费</t>
  </si>
  <si>
    <t>30228</t>
  </si>
  <si>
    <t>530102210000000002877</t>
  </si>
  <si>
    <t>一般公用经费</t>
  </si>
  <si>
    <t>30201</t>
  </si>
  <si>
    <t>办公费</t>
  </si>
  <si>
    <t>30205</t>
  </si>
  <si>
    <t>水费</t>
  </si>
  <si>
    <t>30207</t>
  </si>
  <si>
    <t>邮电费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</si>
  <si>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</si>
  <si>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</si>
  <si>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</si>
  <si>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</si>
  <si>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</si>
  <si>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</si>
  <si>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</si>
  <si>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</si>
  <si>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</si>
  <si>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</si>
  <si>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530102231100001221004</t>
  </si>
  <si>
    <t>离退休人员支出</t>
  </si>
  <si>
    <t>30305</t>
  </si>
  <si>
    <t>生活补助</t>
  </si>
  <si>
    <t>530102231100001234929</t>
  </si>
  <si>
    <t>其他商品服务支出</t>
  </si>
  <si>
    <t>530102231100001469208</t>
  </si>
  <si>
    <t>事业人员绩效奖励</t>
  </si>
  <si>
    <t>530102231100001469210</t>
  </si>
  <si>
    <t>离退休及特殊人员福利费</t>
  </si>
  <si>
    <t>530102241100002160428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</si>
  <si>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</si>
  <si>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</si>
  <si>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</si>
  <si>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</si>
  <si>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</si>
  <si>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</si>
  <si>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</si>
  <si>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</si>
  <si>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</si>
  <si>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</si>
  <si>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</si>
  <si>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530102251100003759881</t>
  </si>
  <si>
    <t>残疾人保障金经费</t>
  </si>
  <si>
    <t>530102251100003865914</t>
  </si>
  <si>
    <t>食堂运行经费</t>
  </si>
  <si>
    <t>专项业务类</t>
  </si>
  <si>
    <t>530102221100000485572</t>
  </si>
  <si>
    <t>博物馆免费开放经费</t>
  </si>
  <si>
    <t>30206</t>
  </si>
  <si>
    <t>电费</t>
  </si>
  <si>
    <t>30209</t>
  </si>
  <si>
    <t>物业管理费</t>
  </si>
  <si>
    <t>30226</t>
  </si>
  <si>
    <t>劳务费</t>
  </si>
  <si>
    <t>30227</t>
  </si>
  <si>
    <t>委托业务费</t>
  </si>
  <si>
    <t>事业发展类</t>
  </si>
  <si>
    <t>530102210000000002878</t>
  </si>
  <si>
    <t>文物保护考核评价定量指标体系工作经费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</si>
  <si>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</si>
  <si>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</si>
  <si>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</si>
  <si>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</si>
  <si>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</si>
  <si>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</si>
  <si>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</si>
  <si>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</si>
  <si>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</si>
  <si>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</si>
  <si>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1.服务保障目标：确保全年为单位职工提供不少于9人的就餐服务，保证每日按时开餐，不因食材短缺、设备故障等原因中断供餐。维持单位工作秩序稳定。
2.质量提升目标：通过定期更换菜单、增加菜品花样等方式，保证每日菜品基本不重复，同时严格把控食材的源头，使食材新鲜度和安全性达标。
3.成本控制目标：把食堂运行控制在预算经费内，从食材采购、水电费、人力成本方面合理分配，高效运用。
</t>
  </si>
  <si>
    <t>产出指标</t>
  </si>
  <si>
    <t>数量指标</t>
  </si>
  <si>
    <t>保障单位供餐人数</t>
  </si>
  <si>
    <t>=</t>
  </si>
  <si>
    <t>人</t>
  </si>
  <si>
    <t>定量指标</t>
  </si>
  <si>
    <t>单位每日供餐人数</t>
  </si>
  <si>
    <t>质量指标</t>
  </si>
  <si>
    <t>食品安全</t>
  </si>
  <si>
    <t>100</t>
  </si>
  <si>
    <t>%</t>
  </si>
  <si>
    <t>食品安全保障率和满质量意度</t>
  </si>
  <si>
    <t>时效指标</t>
  </si>
  <si>
    <t>按时按量开餐</t>
  </si>
  <si>
    <t>&gt;=</t>
  </si>
  <si>
    <t>95</t>
  </si>
  <si>
    <t>按时开餐率</t>
  </si>
  <si>
    <t>成本指标</t>
  </si>
  <si>
    <t>经济成本指标</t>
  </si>
  <si>
    <t>&lt;=</t>
  </si>
  <si>
    <t>57024</t>
  </si>
  <si>
    <t>元</t>
  </si>
  <si>
    <t>食堂运行总成本控制在预算范围内</t>
  </si>
  <si>
    <t>效益指标</t>
  </si>
  <si>
    <t>社会效益</t>
  </si>
  <si>
    <t>保障食堂正常运转</t>
  </si>
  <si>
    <t>有效保障</t>
  </si>
  <si>
    <t>是否</t>
  </si>
  <si>
    <t>定性指标</t>
  </si>
  <si>
    <t>为工作人员提供安全、营养的餐饮服务，有助于提高工作效率，提升本单位形象，工作人员投诉率</t>
  </si>
  <si>
    <t>满意度指标</t>
  </si>
  <si>
    <t>服务对象满意度</t>
  </si>
  <si>
    <t>单位工作人员满意度</t>
  </si>
  <si>
    <t>90</t>
  </si>
  <si>
    <t>单位工作人员对食堂服务的综合满意度</t>
  </si>
  <si>
    <t xml:space="preserve">1.博物馆文物建筑、消防安防、展览展板维保；
2.5个馆水电费及日常管理运行；
3.核拨讲解员绩效；
4.昆明朱德旧居纪念馆、昆明聂耳故居纪念馆、云南起义纪念馆、云南解放纪念馆、昆明胡志明旧居纪念馆物业管理费。
</t>
  </si>
  <si>
    <t>安全事故发生次数</t>
  </si>
  <si>
    <t>0</t>
  </si>
  <si>
    <t>次</t>
  </si>
  <si>
    <t>反映安全事故发生次数</t>
  </si>
  <si>
    <t>免费开放场馆数量</t>
  </si>
  <si>
    <t>个</t>
  </si>
  <si>
    <t>反映免费开放场馆数量</t>
  </si>
  <si>
    <t>博物馆纪念馆全年免费开放天数</t>
  </si>
  <si>
    <t>300</t>
  </si>
  <si>
    <t>天</t>
  </si>
  <si>
    <t>反映博物馆纪念馆全年免费开放天数</t>
  </si>
  <si>
    <t>保障博物馆纪念馆日常工作正常运行</t>
  </si>
  <si>
    <t>反映博物馆纪念馆日常工作正常运行家数</t>
  </si>
  <si>
    <t>讲解员人数</t>
  </si>
  <si>
    <t>反映讲解员人数</t>
  </si>
  <si>
    <t>讲解员的出勤率</t>
  </si>
  <si>
    <t>反映讲解员的出勤情况</t>
  </si>
  <si>
    <t>博物馆纪念馆安防维保合格率</t>
  </si>
  <si>
    <t>反映博物馆纪念馆安防维保合格率</t>
  </si>
  <si>
    <t>场馆完好率</t>
  </si>
  <si>
    <t>反映场馆完好情况</t>
  </si>
  <si>
    <t>安防维保合格率</t>
  </si>
  <si>
    <t>反映安防维保合格情况</t>
  </si>
  <si>
    <t>日均开放时长</t>
  </si>
  <si>
    <t>小时</t>
  </si>
  <si>
    <t>反映日均开放时长</t>
  </si>
  <si>
    <t>资金支付及时性</t>
  </si>
  <si>
    <t>反映资金支付及时性</t>
  </si>
  <si>
    <t>预算批复数</t>
  </si>
  <si>
    <t>反映预算执行情况</t>
  </si>
  <si>
    <t>免费接待社会各界人士，宣传爱国主义精神</t>
  </si>
  <si>
    <t>持续推进</t>
  </si>
  <si>
    <t>是/否</t>
  </si>
  <si>
    <t>反映免费接待社会各界人士，宣传爱国主义精神</t>
  </si>
  <si>
    <t>丰富市民的精神文化生活</t>
  </si>
  <si>
    <t>得到增强</t>
  </si>
  <si>
    <t>可持续影响</t>
  </si>
  <si>
    <t>增强文化软实力</t>
  </si>
  <si>
    <t>反映增强文化软实力</t>
  </si>
  <si>
    <t>参馆群众对部门工作满意度</t>
  </si>
  <si>
    <t>反映参馆群众对部门工作满意度</t>
  </si>
  <si>
    <t>做好本部门人员残保金保障，按规定落实干部职工残保金，支持部门正常履职。</t>
  </si>
  <si>
    <t>财政供养在职人员</t>
  </si>
  <si>
    <t>财政供养在职人员9人</t>
  </si>
  <si>
    <t>预算完成率</t>
  </si>
  <si>
    <t>预算完成率100%</t>
  </si>
  <si>
    <t>部门履职工作开展</t>
  </si>
  <si>
    <t>正常运转</t>
  </si>
  <si>
    <t>部门履职工作开展能正常运转</t>
  </si>
  <si>
    <t>单位人员满意度</t>
  </si>
  <si>
    <t>单位人员满意度95%</t>
  </si>
  <si>
    <t>为了加强对文物的保护，继承中华民族优秀的历史文化遗产，促进科学研究工作，进行爱国主义和革命传统教育，建设社会主义精神文明和物质文明，2025年预计完成以下工作目标：
1.对辖区内文物保护单位组织开展经常性的巡查不少于4次；
2.对沙朗凤凰寺、金家祠堂、将军公馆等3处文物保护单位开展修缮方案编制及修缮；
3.开展文物保护单位安全使用、管理培训、博物馆工作培训2次；
4.开展五华区第四次全国文物普查，开展辖区内文物的实地调查工作；
5.举办文化遗产日开展宣传活动1场，增强全民文物保护意识。</t>
  </si>
  <si>
    <t>开展文物保护单位安全巡查次数</t>
  </si>
  <si>
    <t>反映对全区120处文物保护单位安全巡查次数</t>
  </si>
  <si>
    <t>开展文物保护工作培训次数</t>
  </si>
  <si>
    <t>反映开展文物保护单位安全使用、管理培训、博物馆工作培训次数</t>
  </si>
  <si>
    <t>区级文物保护单位修缮</t>
  </si>
  <si>
    <t>项</t>
  </si>
  <si>
    <t>反映区级文物保护单位修缮数量</t>
  </si>
  <si>
    <t>开展文化遗产日宣传活动次数</t>
  </si>
  <si>
    <t>反映开展文化遗产日宣传活动次数</t>
  </si>
  <si>
    <t>开展临时性、抢救性文物保护点修缮数量</t>
  </si>
  <si>
    <t>反映开展临时性、抢救性文物保护点修缮数量</t>
  </si>
  <si>
    <t>文物保护点火灾发生事故数</t>
  </si>
  <si>
    <t>起</t>
  </si>
  <si>
    <t>反映文物保护点火灾发生事故数</t>
  </si>
  <si>
    <t>文物保护点修缮合格率</t>
  </si>
  <si>
    <t>反映文物保护点修缮合格率</t>
  </si>
  <si>
    <t>文物藏品修复率</t>
  </si>
  <si>
    <t>反映文物藏品修复率</t>
  </si>
  <si>
    <t>文物遗失、损毁率</t>
  </si>
  <si>
    <t>反映文物保护单位文物遗失、损毁数</t>
  </si>
  <si>
    <t>文物保护单位、博物馆工作培训合格率</t>
  </si>
  <si>
    <t>反映文物保护单位、博物馆工作培训合格率</t>
  </si>
  <si>
    <t>发生火灾事故率</t>
  </si>
  <si>
    <t>反映发生火灾事故率</t>
  </si>
  <si>
    <t>项目完成及时率</t>
  </si>
  <si>
    <t>反映项完成及时情况</t>
  </si>
  <si>
    <t>社会成本指标</t>
  </si>
  <si>
    <t>提升全民文物保护意识</t>
  </si>
  <si>
    <t>有效提升</t>
  </si>
  <si>
    <t>反映项目实施后是否有效提升全民文物保护意识</t>
  </si>
  <si>
    <t>防止文物损毁</t>
  </si>
  <si>
    <t>反映项目实施后是否有效保障文物保障工作质量，防止文物损毁</t>
  </si>
  <si>
    <t>降低文物保护地发生火灾可能</t>
  </si>
  <si>
    <t>有效降低</t>
  </si>
  <si>
    <t>反映项目实施后是否有效降低文物保护地发生火灾可能</t>
  </si>
  <si>
    <t>服务对象对部门工作满意度</t>
  </si>
  <si>
    <t>反映服务对象对部门工作满意度</t>
  </si>
  <si>
    <t>预算06表</t>
  </si>
  <si>
    <t>政府性基金预算支出预算表</t>
  </si>
  <si>
    <t>单位名称：昆明市发展和改革委员会</t>
  </si>
  <si>
    <t>政府性基金预算支出</t>
  </si>
  <si>
    <t>备注说明：昆明市五华区博物总馆2025年无部门政府性基金预算支出，故此表为空。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</si>
  <si>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</si>
  <si>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</si>
  <si>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</si>
  <si>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</si>
  <si>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</si>
  <si>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</si>
  <si>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</si>
  <si>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</si>
  <si>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</si>
  <si>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</si>
  <si>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</si>
  <si>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昆明朱德旧居纪念馆、昆明聂耳故居纪念馆、云南起义纪念馆、云南解放纪念馆、昆明胡志明旧居纪念馆物业管理费</t>
  </si>
  <si>
    <t>物业管理服务</t>
  </si>
  <si>
    <t>年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</si>
  <si>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</si>
  <si>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</si>
  <si>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</si>
  <si>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</si>
  <si>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</si>
  <si>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</si>
  <si>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</si>
  <si>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</si>
  <si>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备注说明：昆明市五华区博物总馆2025年无部门政府购买服务预算，故此表为空。</t>
  </si>
  <si>
    <t>预算09-1表</t>
  </si>
  <si>
    <t>单位名称（项目）</t>
  </si>
  <si>
    <t>地区</t>
  </si>
  <si>
    <t>备注说明：昆明市五华区博物总馆2025年无区对下转移支付预算，故此表为空。</t>
  </si>
  <si>
    <t>预算09-2表</t>
  </si>
  <si>
    <t>备注说明：昆明市五华区博物总馆2025年无区对下转移支付绩效目标，故此表为空。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</si>
  <si>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</si>
  <si>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</si>
  <si>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</si>
  <si>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</si>
  <si>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</si>
  <si>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</si>
  <si>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</si>
  <si>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</si>
  <si>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备注说明：昆明市五华区博物总馆2025年无新增资产配置预算，故此表为空。</t>
  </si>
  <si>
    <t>预算11表</t>
  </si>
  <si>
    <t>上级补助</t>
  </si>
  <si>
    <t>备注说明：昆明市五华区博物总馆2025年无上级转移支付补助项目支出预算，故此表为空。</t>
  </si>
  <si>
    <t>预算12表</t>
  </si>
  <si>
    <t>项目级次</t>
  </si>
  <si>
    <t>216 其他公用支出</t>
  </si>
  <si>
    <t>本级</t>
  </si>
  <si>
    <t>311 专项业务类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</si>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</sst>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16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9" activePane="bottomLeft" state="frozen"/>
      <selection/>
      <selection pane="bottomLeft" activeCell="B7" sqref="B7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4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tr">
        <f>"单位名称："&amp;"昆明市五华区博物总馆"</f>
        <v>单位名称：昆明市五华区博物总馆</v>
      </c>
      <c r="B4" s="180"/>
      <c r="D4" s="158" t="s">
        <v>1</v>
      </c>
    </row>
    <row r="5" ht="23.25" customHeight="1" spans="1:4">
      <c r="A5" s="181" t="s">
        <v>2</v>
      </c>
      <c r="B5" s="182"/>
      <c r="C5" s="181" t="s">
        <v>3</v>
      </c>
      <c r="D5" s="182"/>
    </row>
    <row r="6" ht="24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7.25" customHeight="1" spans="1:4">
      <c r="A7" s="183" t="s">
        <v>7</v>
      </c>
      <c r="B7" s="120">
        <v>6421893.04</v>
      </c>
      <c r="C7" s="183" t="s">
        <v>8</v>
      </c>
      <c r="D7" s="120"/>
    </row>
    <row r="8" ht="17.25" customHeight="1" spans="1:4">
      <c r="A8" s="183" t="s">
        <v>9</v>
      </c>
      <c r="B8" s="120"/>
      <c r="C8" s="183" t="s">
        <v>10</v>
      </c>
      <c r="D8" s="120"/>
    </row>
    <row r="9" ht="17.25" customHeight="1" spans="1:4">
      <c r="A9" s="183" t="s">
        <v>11</v>
      </c>
      <c r="B9" s="120"/>
      <c r="C9" s="215" t="s">
        <v>12</v>
      </c>
      <c r="D9" s="120"/>
    </row>
    <row r="10" ht="17.25" customHeight="1" spans="1:4">
      <c r="A10" s="183" t="s">
        <v>13</v>
      </c>
      <c r="B10" s="120"/>
      <c r="C10" s="215" t="s">
        <v>14</v>
      </c>
      <c r="D10" s="120"/>
    </row>
    <row r="11" ht="17.25" customHeight="1" spans="1:4">
      <c r="A11" s="183" t="s">
        <v>15</v>
      </c>
      <c r="B11" s="120"/>
      <c r="C11" s="215" t="s">
        <v>16</v>
      </c>
      <c r="D11" s="120"/>
    </row>
    <row r="12" ht="17.25" customHeight="1" spans="1:4">
      <c r="A12" s="183" t="s">
        <v>17</v>
      </c>
      <c r="B12" s="120"/>
      <c r="C12" s="215" t="s">
        <v>18</v>
      </c>
      <c r="D12" s="120"/>
    </row>
    <row r="13" ht="17.25" customHeight="1" spans="1:4">
      <c r="A13" s="183" t="s">
        <v>19</v>
      </c>
      <c r="B13" s="120"/>
      <c r="C13" s="33" t="s">
        <v>20</v>
      </c>
      <c r="D13" s="120">
        <v>5985028.84</v>
      </c>
    </row>
    <row r="14" ht="17.25" customHeight="1" spans="1:4">
      <c r="A14" s="183" t="s">
        <v>21</v>
      </c>
      <c r="B14" s="120"/>
      <c r="C14" s="33" t="s">
        <v>22</v>
      </c>
      <c r="D14" s="120">
        <v>179103.36</v>
      </c>
    </row>
    <row r="15" ht="17.25" customHeight="1" spans="1:4">
      <c r="A15" s="183" t="s">
        <v>23</v>
      </c>
      <c r="B15" s="120"/>
      <c r="C15" s="33" t="s">
        <v>24</v>
      </c>
      <c r="D15" s="120">
        <v>120420.84</v>
      </c>
    </row>
    <row r="16" ht="17.25" customHeight="1" spans="1:4">
      <c r="A16" s="183" t="s">
        <v>25</v>
      </c>
      <c r="B16" s="120"/>
      <c r="C16" s="33" t="s">
        <v>26</v>
      </c>
      <c r="D16" s="120"/>
    </row>
    <row r="17" ht="17.25" customHeight="1" spans="1:4">
      <c r="A17" s="163"/>
      <c r="B17" s="120"/>
      <c r="C17" s="33" t="s">
        <v>27</v>
      </c>
      <c r="D17" s="120"/>
    </row>
    <row r="18" ht="17.25" customHeight="1" spans="1:4">
      <c r="A18" s="184"/>
      <c r="B18" s="120"/>
      <c r="C18" s="33" t="s">
        <v>28</v>
      </c>
      <c r="D18" s="120"/>
    </row>
    <row r="19" ht="17.25" customHeight="1" spans="1:4">
      <c r="A19" s="184"/>
      <c r="B19" s="120"/>
      <c r="C19" s="33" t="s">
        <v>29</v>
      </c>
      <c r="D19" s="120"/>
    </row>
    <row r="20" ht="17.25" customHeight="1" spans="1:4">
      <c r="A20" s="184"/>
      <c r="B20" s="120"/>
      <c r="C20" s="33" t="s">
        <v>30</v>
      </c>
      <c r="D20" s="120"/>
    </row>
    <row r="21" ht="17.25" customHeight="1" spans="1:4">
      <c r="A21" s="184"/>
      <c r="B21" s="120"/>
      <c r="C21" s="33" t="s">
        <v>31</v>
      </c>
      <c r="D21" s="120"/>
    </row>
    <row r="22" ht="17.25" customHeight="1" spans="1:4">
      <c r="A22" s="184"/>
      <c r="B22" s="120"/>
      <c r="C22" s="33" t="s">
        <v>32</v>
      </c>
      <c r="D22" s="120"/>
    </row>
    <row r="23" ht="17.25" customHeight="1" spans="1:4">
      <c r="A23" s="184"/>
      <c r="B23" s="120"/>
      <c r="C23" s="33" t="s">
        <v>33</v>
      </c>
      <c r="D23" s="120"/>
    </row>
    <row r="24" ht="17.25" customHeight="1" spans="1:4">
      <c r="A24" s="184"/>
      <c r="B24" s="120"/>
      <c r="C24" s="33" t="s">
        <v>34</v>
      </c>
      <c r="D24" s="120"/>
    </row>
    <row r="25" ht="17.25" customHeight="1" spans="1:4">
      <c r="A25" s="184"/>
      <c r="B25" s="120"/>
      <c r="C25" s="33" t="s">
        <v>35</v>
      </c>
      <c r="D25" s="120">
        <v>137340</v>
      </c>
    </row>
    <row r="26" ht="17.25" customHeight="1" spans="1:4">
      <c r="A26" s="184"/>
      <c r="B26" s="120"/>
      <c r="C26" s="33" t="s">
        <v>36</v>
      </c>
      <c r="D26" s="120"/>
    </row>
    <row r="27" ht="17.25" customHeight="1" spans="1:4">
      <c r="A27" s="184"/>
      <c r="B27" s="120"/>
      <c r="C27" s="163" t="s">
        <v>37</v>
      </c>
      <c r="D27" s="120"/>
    </row>
    <row r="28" ht="17.25" customHeight="1" spans="1:4">
      <c r="A28" s="184"/>
      <c r="B28" s="120"/>
      <c r="C28" s="33" t="s">
        <v>38</v>
      </c>
      <c r="D28" s="120"/>
    </row>
    <row r="29" ht="16.5" customHeight="1" spans="1:4">
      <c r="A29" s="184"/>
      <c r="B29" s="120"/>
      <c r="C29" s="33" t="s">
        <v>39</v>
      </c>
      <c r="D29" s="120"/>
    </row>
    <row r="30" ht="16.5" customHeight="1" spans="1:4">
      <c r="A30" s="184"/>
      <c r="B30" s="120"/>
      <c r="C30" s="163" t="s">
        <v>40</v>
      </c>
      <c r="D30" s="120"/>
    </row>
    <row r="31" ht="17.25" customHeight="1" spans="1:4">
      <c r="A31" s="184"/>
      <c r="B31" s="120"/>
      <c r="C31" s="163" t="s">
        <v>41</v>
      </c>
      <c r="D31" s="120"/>
    </row>
    <row r="32" ht="17.25" customHeight="1" spans="1:4">
      <c r="A32" s="184"/>
      <c r="B32" s="120"/>
      <c r="C32" s="33" t="s">
        <v>42</v>
      </c>
      <c r="D32" s="120"/>
    </row>
    <row r="33" ht="16.5" customHeight="1" spans="1:4">
      <c r="A33" s="184" t="s">
        <v>43</v>
      </c>
      <c r="B33" s="120">
        <v>6421893.04</v>
      </c>
      <c r="C33" s="184" t="s">
        <v>44</v>
      </c>
      <c r="D33" s="120">
        <v>6421893.04</v>
      </c>
    </row>
    <row r="34" ht="16.5" customHeight="1" spans="1:4">
      <c r="A34" s="163" t="s">
        <v>45</v>
      </c>
      <c r="B34" s="120"/>
      <c r="C34" s="163" t="s">
        <v>46</v>
      </c>
      <c r="D34" s="120"/>
    </row>
    <row r="35" ht="16.5" customHeight="1" spans="1:4">
      <c r="A35" s="33" t="s">
        <v>47</v>
      </c>
      <c r="B35" s="120"/>
      <c r="C35" s="33" t="s">
        <v>47</v>
      </c>
      <c r="D35" s="120"/>
    </row>
    <row r="36" ht="16.5" customHeight="1" spans="1:4">
      <c r="A36" s="33" t="s">
        <v>48</v>
      </c>
      <c r="B36" s="120"/>
      <c r="C36" s="33" t="s">
        <v>49</v>
      </c>
      <c r="D36" s="120"/>
    </row>
    <row r="37" ht="16.5" customHeight="1" spans="1:4">
      <c r="A37" s="185" t="s">
        <v>50</v>
      </c>
      <c r="B37" s="120">
        <v>6421893.04</v>
      </c>
      <c r="C37" s="185" t="s">
        <v>51</v>
      </c>
      <c r="D37" s="120">
        <v>6421893.04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tr">
        <f>"单位名称："&amp;"昆明市五华区博物总馆"</f>
        <v>单位名称：昆明市五华区博物总馆</v>
      </c>
      <c r="S4" s="47" t="s">
        <v>1</v>
      </c>
    </row>
    <row r="5" ht="21.75" customHeight="1" spans="1:19">
      <c r="A5" s="201" t="s">
        <v>53</v>
      </c>
      <c r="B5" s="202" t="s">
        <v>54</v>
      </c>
      <c r="C5" s="202" t="s">
        <v>55</v>
      </c>
      <c r="D5" s="203" t="s">
        <v>56</v>
      </c>
      <c r="E5" s="203"/>
      <c r="F5" s="203"/>
      <c r="G5" s="203"/>
      <c r="H5" s="203"/>
      <c r="I5" s="148"/>
      <c r="J5" s="203"/>
      <c r="K5" s="203"/>
      <c r="L5" s="203"/>
      <c r="M5" s="203"/>
      <c r="N5" s="210"/>
      <c r="O5" s="203" t="s">
        <v>45</v>
      </c>
      <c r="P5" s="203"/>
      <c r="Q5" s="203"/>
      <c r="R5" s="203"/>
      <c r="S5" s="210"/>
    </row>
    <row r="6" ht="27" customHeight="1" spans="1:19">
      <c r="A6" s="204"/>
      <c r="B6" s="205"/>
      <c r="C6" s="205"/>
      <c r="D6" s="205" t="s">
        <v>57</v>
      </c>
      <c r="E6" s="205" t="s">
        <v>58</v>
      </c>
      <c r="F6" s="205" t="s">
        <v>59</v>
      </c>
      <c r="G6" s="205" t="s">
        <v>60</v>
      </c>
      <c r="H6" s="205" t="s">
        <v>61</v>
      </c>
      <c r="I6" s="211" t="s">
        <v>62</v>
      </c>
      <c r="J6" s="212"/>
      <c r="K6" s="212"/>
      <c r="L6" s="212"/>
      <c r="M6" s="212"/>
      <c r="N6" s="213"/>
      <c r="O6" s="205" t="s">
        <v>57</v>
      </c>
      <c r="P6" s="205" t="s">
        <v>58</v>
      </c>
      <c r="Q6" s="205" t="s">
        <v>59</v>
      </c>
      <c r="R6" s="205" t="s">
        <v>60</v>
      </c>
      <c r="S6" s="205" t="s">
        <v>63</v>
      </c>
    </row>
    <row r="7" ht="30" customHeight="1" spans="1:19">
      <c r="A7" s="206"/>
      <c r="B7" s="121"/>
      <c r="C7" s="132"/>
      <c r="D7" s="132"/>
      <c r="E7" s="132"/>
      <c r="F7" s="132"/>
      <c r="G7" s="132"/>
      <c r="H7" s="132"/>
      <c r="I7" s="70" t="s">
        <v>57</v>
      </c>
      <c r="J7" s="213" t="s">
        <v>64</v>
      </c>
      <c r="K7" s="213" t="s">
        <v>65</v>
      </c>
      <c r="L7" s="213" t="s">
        <v>66</v>
      </c>
      <c r="M7" s="213" t="s">
        <v>67</v>
      </c>
      <c r="N7" s="213" t="s">
        <v>68</v>
      </c>
      <c r="O7" s="214"/>
      <c r="P7" s="214"/>
      <c r="Q7" s="214"/>
      <c r="R7" s="214"/>
      <c r="S7" s="132"/>
    </row>
    <row r="8" ht="15" customHeight="1" spans="1:19">
      <c r="A8" s="207">
        <v>1</v>
      </c>
      <c r="B8" s="207">
        <v>2</v>
      </c>
      <c r="C8" s="207">
        <v>3</v>
      </c>
      <c r="D8" s="207">
        <v>4</v>
      </c>
      <c r="E8" s="207">
        <v>5</v>
      </c>
      <c r="F8" s="207">
        <v>6</v>
      </c>
      <c r="G8" s="207">
        <v>7</v>
      </c>
      <c r="H8" s="207">
        <v>8</v>
      </c>
      <c r="I8" s="70">
        <v>9</v>
      </c>
      <c r="J8" s="207">
        <v>10</v>
      </c>
      <c r="K8" s="207">
        <v>11</v>
      </c>
      <c r="L8" s="207">
        <v>12</v>
      </c>
      <c r="M8" s="207">
        <v>13</v>
      </c>
      <c r="N8" s="207">
        <v>14</v>
      </c>
      <c r="O8" s="207">
        <v>15</v>
      </c>
      <c r="P8" s="207">
        <v>16</v>
      </c>
      <c r="Q8" s="207">
        <v>17</v>
      </c>
      <c r="R8" s="207">
        <v>18</v>
      </c>
      <c r="S8" s="207">
        <v>19</v>
      </c>
    </row>
    <row r="9" ht="18" customHeight="1" spans="1:19">
      <c r="A9" s="21" t="s">
        <v>69</v>
      </c>
      <c r="B9" s="21" t="s">
        <v>70</v>
      </c>
      <c r="C9" s="120">
        <v>6421893.04</v>
      </c>
      <c r="D9" s="120">
        <v>6421893.04</v>
      </c>
      <c r="E9" s="120">
        <v>6421893.04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</row>
    <row r="10" ht="18" customHeight="1" spans="1:19">
      <c r="A10" s="208" t="s">
        <v>71</v>
      </c>
      <c r="B10" s="208" t="s">
        <v>70</v>
      </c>
      <c r="C10" s="120">
        <v>6421893.04</v>
      </c>
      <c r="D10" s="120">
        <v>6421893.04</v>
      </c>
      <c r="E10" s="120">
        <v>6421893.04</v>
      </c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</row>
    <row r="11" ht="18" customHeight="1" spans="1:19">
      <c r="A11" s="50" t="s">
        <v>55</v>
      </c>
      <c r="B11" s="209"/>
      <c r="C11" s="120">
        <v>6421893.04</v>
      </c>
      <c r="D11" s="120">
        <v>6421893.04</v>
      </c>
      <c r="E11" s="120">
        <v>6421893.04</v>
      </c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2" activePane="bottomLeft" state="frozen"/>
      <selection/>
      <selection pane="bottomLeft" activeCell="C23" sqref="C23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72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tr">
        <f>"单位名称："&amp;"昆明市五华区博物总馆"</f>
        <v>单位名称：昆明市五华区博物总馆</v>
      </c>
      <c r="O4" s="47" t="s">
        <v>1</v>
      </c>
    </row>
    <row r="5" ht="27" customHeight="1" spans="1:15">
      <c r="A5" s="187" t="s">
        <v>73</v>
      </c>
      <c r="B5" s="187" t="s">
        <v>74</v>
      </c>
      <c r="C5" s="187" t="s">
        <v>55</v>
      </c>
      <c r="D5" s="188" t="s">
        <v>58</v>
      </c>
      <c r="E5" s="189"/>
      <c r="F5" s="190"/>
      <c r="G5" s="191" t="s">
        <v>59</v>
      </c>
      <c r="H5" s="191" t="s">
        <v>60</v>
      </c>
      <c r="I5" s="191" t="s">
        <v>75</v>
      </c>
      <c r="J5" s="188" t="s">
        <v>62</v>
      </c>
      <c r="K5" s="189"/>
      <c r="L5" s="189"/>
      <c r="M5" s="189"/>
      <c r="N5" s="198"/>
      <c r="O5" s="199"/>
    </row>
    <row r="6" ht="42" customHeight="1" spans="1:15">
      <c r="A6" s="192"/>
      <c r="B6" s="192"/>
      <c r="C6" s="193"/>
      <c r="D6" s="194" t="s">
        <v>57</v>
      </c>
      <c r="E6" s="194" t="s">
        <v>76</v>
      </c>
      <c r="F6" s="194" t="s">
        <v>77</v>
      </c>
      <c r="G6" s="193"/>
      <c r="H6" s="193"/>
      <c r="I6" s="200"/>
      <c r="J6" s="194" t="s">
        <v>57</v>
      </c>
      <c r="K6" s="181" t="s">
        <v>78</v>
      </c>
      <c r="L6" s="181" t="s">
        <v>79</v>
      </c>
      <c r="M6" s="181" t="s">
        <v>80</v>
      </c>
      <c r="N6" s="181" t="s">
        <v>81</v>
      </c>
      <c r="O6" s="181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3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120">
        <v>5985028.84</v>
      </c>
      <c r="D8" s="120">
        <v>5985028.84</v>
      </c>
      <c r="E8" s="120">
        <v>1824381.84</v>
      </c>
      <c r="F8" s="120">
        <v>4160647</v>
      </c>
      <c r="G8" s="120"/>
      <c r="H8" s="120"/>
      <c r="I8" s="120"/>
      <c r="J8" s="120"/>
      <c r="K8" s="120"/>
      <c r="L8" s="120"/>
      <c r="M8" s="120"/>
      <c r="N8" s="120"/>
      <c r="O8" s="120"/>
    </row>
    <row r="9" ht="21" customHeight="1" spans="1:15">
      <c r="A9" s="195" t="s">
        <v>100</v>
      </c>
      <c r="B9" s="195" t="s">
        <v>101</v>
      </c>
      <c r="C9" s="120">
        <v>5985028.84</v>
      </c>
      <c r="D9" s="120">
        <v>5985028.84</v>
      </c>
      <c r="E9" s="120">
        <v>1824381.84</v>
      </c>
      <c r="F9" s="120">
        <v>4160647</v>
      </c>
      <c r="G9" s="120"/>
      <c r="H9" s="120"/>
      <c r="I9" s="120"/>
      <c r="J9" s="120"/>
      <c r="K9" s="120"/>
      <c r="L9" s="120"/>
      <c r="M9" s="120"/>
      <c r="N9" s="120"/>
      <c r="O9" s="120"/>
    </row>
    <row r="10" ht="21" customHeight="1" spans="1:15">
      <c r="A10" s="196" t="s">
        <v>102</v>
      </c>
      <c r="B10" s="196" t="s">
        <v>103</v>
      </c>
      <c r="C10" s="120">
        <v>2615028.84</v>
      </c>
      <c r="D10" s="120">
        <v>2615028.84</v>
      </c>
      <c r="E10" s="120">
        <v>1824381.84</v>
      </c>
      <c r="F10" s="120">
        <v>790647</v>
      </c>
      <c r="G10" s="120"/>
      <c r="H10" s="120"/>
      <c r="I10" s="120"/>
      <c r="J10" s="120"/>
      <c r="K10" s="120"/>
      <c r="L10" s="120"/>
      <c r="M10" s="120"/>
      <c r="N10" s="120"/>
      <c r="O10" s="120"/>
    </row>
    <row r="11" ht="21" customHeight="1" spans="1:15">
      <c r="A11" s="196" t="s">
        <v>104</v>
      </c>
      <c r="B11" s="196" t="s">
        <v>105</v>
      </c>
      <c r="C11" s="120">
        <v>3370000</v>
      </c>
      <c r="D11" s="120">
        <v>3370000</v>
      </c>
      <c r="E11" s="120"/>
      <c r="F11" s="120">
        <v>3370000</v>
      </c>
      <c r="G11" s="120"/>
      <c r="H11" s="120"/>
      <c r="I11" s="120"/>
      <c r="J11" s="120"/>
      <c r="K11" s="120"/>
      <c r="L11" s="120"/>
      <c r="M11" s="120"/>
      <c r="N11" s="120"/>
      <c r="O11" s="120"/>
    </row>
    <row r="12" ht="21" customHeight="1" spans="1:15">
      <c r="A12" s="57" t="s">
        <v>106</v>
      </c>
      <c r="B12" s="57" t="s">
        <v>107</v>
      </c>
      <c r="C12" s="120">
        <v>179103.36</v>
      </c>
      <c r="D12" s="120">
        <v>179103.36</v>
      </c>
      <c r="E12" s="120">
        <v>179103.36</v>
      </c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ht="21" customHeight="1" spans="1:15">
      <c r="A13" s="195" t="s">
        <v>108</v>
      </c>
      <c r="B13" s="195" t="s">
        <v>109</v>
      </c>
      <c r="C13" s="120">
        <v>179103.36</v>
      </c>
      <c r="D13" s="120">
        <v>179103.36</v>
      </c>
      <c r="E13" s="120">
        <v>179103.36</v>
      </c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ht="21" customHeight="1" spans="1:15">
      <c r="A14" s="196" t="s">
        <v>110</v>
      </c>
      <c r="B14" s="196" t="s">
        <v>111</v>
      </c>
      <c r="C14" s="120">
        <v>48000</v>
      </c>
      <c r="D14" s="120">
        <v>48000</v>
      </c>
      <c r="E14" s="120">
        <v>48000</v>
      </c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ht="21" customHeight="1" spans="1:15">
      <c r="A15" s="196" t="s">
        <v>112</v>
      </c>
      <c r="B15" s="196" t="s">
        <v>113</v>
      </c>
      <c r="C15" s="120">
        <v>131103.36</v>
      </c>
      <c r="D15" s="120">
        <v>131103.36</v>
      </c>
      <c r="E15" s="120">
        <v>131103.36</v>
      </c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ht="21" customHeight="1" spans="1:15">
      <c r="A16" s="57" t="s">
        <v>114</v>
      </c>
      <c r="B16" s="57" t="s">
        <v>115</v>
      </c>
      <c r="C16" s="120">
        <v>120420.84</v>
      </c>
      <c r="D16" s="120">
        <v>120420.84</v>
      </c>
      <c r="E16" s="120">
        <v>120420.84</v>
      </c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ht="21" customHeight="1" spans="1:15">
      <c r="A17" s="195" t="s">
        <v>116</v>
      </c>
      <c r="B17" s="195" t="s">
        <v>117</v>
      </c>
      <c r="C17" s="120">
        <v>120420.84</v>
      </c>
      <c r="D17" s="120">
        <v>120420.84</v>
      </c>
      <c r="E17" s="120">
        <v>120420.84</v>
      </c>
      <c r="F17" s="120"/>
      <c r="G17" s="120"/>
      <c r="H17" s="120"/>
      <c r="I17" s="120"/>
      <c r="J17" s="120"/>
      <c r="K17" s="120"/>
      <c r="L17" s="120"/>
      <c r="M17" s="120"/>
      <c r="N17" s="120"/>
      <c r="O17" s="120"/>
    </row>
    <row r="18" ht="21" customHeight="1" spans="1:15">
      <c r="A18" s="196" t="s">
        <v>118</v>
      </c>
      <c r="B18" s="196" t="s">
        <v>119</v>
      </c>
      <c r="C18" s="120">
        <v>64326.48</v>
      </c>
      <c r="D18" s="120">
        <v>64326.48</v>
      </c>
      <c r="E18" s="120">
        <v>64326.48</v>
      </c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ht="21" customHeight="1" spans="1:15">
      <c r="A19" s="196" t="s">
        <v>120</v>
      </c>
      <c r="B19" s="196" t="s">
        <v>121</v>
      </c>
      <c r="C19" s="120">
        <v>48771.72</v>
      </c>
      <c r="D19" s="120">
        <v>48771.72</v>
      </c>
      <c r="E19" s="120">
        <v>48771.72</v>
      </c>
      <c r="F19" s="120"/>
      <c r="G19" s="120"/>
      <c r="H19" s="120"/>
      <c r="I19" s="120"/>
      <c r="J19" s="120"/>
      <c r="K19" s="120"/>
      <c r="L19" s="120"/>
      <c r="M19" s="120"/>
      <c r="N19" s="120"/>
      <c r="O19" s="120"/>
    </row>
    <row r="20" ht="21" customHeight="1" spans="1:15">
      <c r="A20" s="196" t="s">
        <v>122</v>
      </c>
      <c r="B20" s="196" t="s">
        <v>123</v>
      </c>
      <c r="C20" s="120">
        <v>7322.64</v>
      </c>
      <c r="D20" s="120">
        <v>7322.64</v>
      </c>
      <c r="E20" s="120">
        <v>7322.64</v>
      </c>
      <c r="F20" s="120"/>
      <c r="G20" s="120"/>
      <c r="H20" s="120"/>
      <c r="I20" s="120"/>
      <c r="J20" s="120"/>
      <c r="K20" s="120"/>
      <c r="L20" s="120"/>
      <c r="M20" s="120"/>
      <c r="N20" s="120"/>
      <c r="O20" s="120"/>
    </row>
    <row r="21" ht="21" customHeight="1" spans="1:15">
      <c r="A21" s="57" t="s">
        <v>124</v>
      </c>
      <c r="B21" s="57" t="s">
        <v>125</v>
      </c>
      <c r="C21" s="120">
        <v>137340</v>
      </c>
      <c r="D21" s="120">
        <v>137340</v>
      </c>
      <c r="E21" s="120">
        <v>137340</v>
      </c>
      <c r="F21" s="120"/>
      <c r="G21" s="120"/>
      <c r="H21" s="120"/>
      <c r="I21" s="120"/>
      <c r="J21" s="120"/>
      <c r="K21" s="120"/>
      <c r="L21" s="120"/>
      <c r="M21" s="120"/>
      <c r="N21" s="120"/>
      <c r="O21" s="120"/>
    </row>
    <row r="22" ht="21" customHeight="1" spans="1:15">
      <c r="A22" s="195" t="s">
        <v>126</v>
      </c>
      <c r="B22" s="195" t="s">
        <v>127</v>
      </c>
      <c r="C22" s="120">
        <v>137340</v>
      </c>
      <c r="D22" s="120">
        <v>137340</v>
      </c>
      <c r="E22" s="120">
        <v>137340</v>
      </c>
      <c r="F22" s="120"/>
      <c r="G22" s="120"/>
      <c r="H22" s="120"/>
      <c r="I22" s="120"/>
      <c r="J22" s="120"/>
      <c r="K22" s="120"/>
      <c r="L22" s="120"/>
      <c r="M22" s="120"/>
      <c r="N22" s="120"/>
      <c r="O22" s="120"/>
    </row>
    <row r="23" ht="21" customHeight="1" spans="1:15">
      <c r="A23" s="196" t="s">
        <v>128</v>
      </c>
      <c r="B23" s="196" t="s">
        <v>129</v>
      </c>
      <c r="C23" s="120">
        <v>137340</v>
      </c>
      <c r="D23" s="120">
        <v>137340</v>
      </c>
      <c r="E23" s="120">
        <v>137340</v>
      </c>
      <c r="F23" s="120"/>
      <c r="G23" s="120"/>
      <c r="H23" s="120"/>
      <c r="I23" s="120"/>
      <c r="J23" s="120"/>
      <c r="K23" s="120"/>
      <c r="L23" s="120"/>
      <c r="M23" s="120"/>
      <c r="N23" s="120"/>
      <c r="O23" s="120"/>
    </row>
    <row r="24" ht="21" customHeight="1" spans="1:15">
      <c r="A24" s="197" t="s">
        <v>55</v>
      </c>
      <c r="B24" s="36"/>
      <c r="C24" s="120">
        <v>6421893.04</v>
      </c>
      <c r="D24" s="120">
        <v>6421893.04</v>
      </c>
      <c r="E24" s="120">
        <v>2261246.04</v>
      </c>
      <c r="F24" s="120">
        <v>4160647</v>
      </c>
      <c r="G24" s="120"/>
      <c r="H24" s="120"/>
      <c r="I24" s="120"/>
      <c r="J24" s="120"/>
      <c r="K24" s="120"/>
      <c r="L24" s="120"/>
      <c r="M24" s="120"/>
      <c r="N24" s="120"/>
      <c r="O24" s="120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130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tr">
        <f>"单位名称："&amp;"昆明市五华区博物总馆"</f>
        <v>单位名称：昆明市五华区博物总馆</v>
      </c>
      <c r="B4" s="180"/>
      <c r="D4" s="47" t="s">
        <v>1</v>
      </c>
    </row>
    <row r="5" ht="17.25" customHeight="1" spans="1:4">
      <c r="A5" s="181" t="s">
        <v>2</v>
      </c>
      <c r="B5" s="182"/>
      <c r="C5" s="181" t="s">
        <v>3</v>
      </c>
      <c r="D5" s="182"/>
    </row>
    <row r="6" ht="18.75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6.5" customHeight="1" spans="1:4">
      <c r="A7" s="183" t="s">
        <v>131</v>
      </c>
      <c r="B7" s="120">
        <v>6421893.04</v>
      </c>
      <c r="C7" s="183" t="s">
        <v>132</v>
      </c>
      <c r="D7" s="120">
        <v>6421893.04</v>
      </c>
    </row>
    <row r="8" ht="16.5" customHeight="1" spans="1:4">
      <c r="A8" s="183" t="s">
        <v>133</v>
      </c>
      <c r="B8" s="120">
        <v>6421893.04</v>
      </c>
      <c r="C8" s="183" t="s">
        <v>134</v>
      </c>
      <c r="D8" s="120"/>
    </row>
    <row r="9" ht="16.5" customHeight="1" spans="1:4">
      <c r="A9" s="183" t="s">
        <v>135</v>
      </c>
      <c r="B9" s="120"/>
      <c r="C9" s="183" t="s">
        <v>136</v>
      </c>
      <c r="D9" s="120"/>
    </row>
    <row r="10" ht="16.5" customHeight="1" spans="1:4">
      <c r="A10" s="183" t="s">
        <v>137</v>
      </c>
      <c r="B10" s="120"/>
      <c r="C10" s="183" t="s">
        <v>138</v>
      </c>
      <c r="D10" s="120"/>
    </row>
    <row r="11" ht="16.5" customHeight="1" spans="1:4">
      <c r="A11" s="183" t="s">
        <v>139</v>
      </c>
      <c r="B11" s="120"/>
      <c r="C11" s="183" t="s">
        <v>140</v>
      </c>
      <c r="D11" s="120"/>
    </row>
    <row r="12" ht="16.5" customHeight="1" spans="1:4">
      <c r="A12" s="183" t="s">
        <v>133</v>
      </c>
      <c r="B12" s="120"/>
      <c r="C12" s="183" t="s">
        <v>141</v>
      </c>
      <c r="D12" s="120"/>
    </row>
    <row r="13" ht="16.5" customHeight="1" spans="1:4">
      <c r="A13" s="163" t="s">
        <v>135</v>
      </c>
      <c r="B13" s="120"/>
      <c r="C13" s="69" t="s">
        <v>142</v>
      </c>
      <c r="D13" s="120"/>
    </row>
    <row r="14" ht="16.5" customHeight="1" spans="1:4">
      <c r="A14" s="163" t="s">
        <v>137</v>
      </c>
      <c r="B14" s="120"/>
      <c r="C14" s="69" t="s">
        <v>143</v>
      </c>
      <c r="D14" s="120">
        <v>5985028.84</v>
      </c>
    </row>
    <row r="15" ht="16.5" customHeight="1" spans="1:4">
      <c r="A15" s="184"/>
      <c r="B15" s="120"/>
      <c r="C15" s="69" t="s">
        <v>144</v>
      </c>
      <c r="D15" s="120">
        <v>179103.36</v>
      </c>
    </row>
    <row r="16" ht="16.5" customHeight="1" spans="1:4">
      <c r="A16" s="184"/>
      <c r="B16" s="120"/>
      <c r="C16" s="69" t="s">
        <v>145</v>
      </c>
      <c r="D16" s="120">
        <v>120420.84</v>
      </c>
    </row>
    <row r="17" ht="16.5" customHeight="1" spans="1:4">
      <c r="A17" s="184"/>
      <c r="B17" s="120"/>
      <c r="C17" s="69" t="s">
        <v>146</v>
      </c>
      <c r="D17" s="120"/>
    </row>
    <row r="18" ht="16.5" customHeight="1" spans="1:4">
      <c r="A18" s="184"/>
      <c r="B18" s="120"/>
      <c r="C18" s="69" t="s">
        <v>147</v>
      </c>
      <c r="D18" s="120"/>
    </row>
    <row r="19" ht="16.5" customHeight="1" spans="1:4">
      <c r="A19" s="184"/>
      <c r="B19" s="120"/>
      <c r="C19" s="69" t="s">
        <v>148</v>
      </c>
      <c r="D19" s="120"/>
    </row>
    <row r="20" ht="16.5" customHeight="1" spans="1:4">
      <c r="A20" s="184"/>
      <c r="B20" s="120"/>
      <c r="C20" s="69" t="s">
        <v>149</v>
      </c>
      <c r="D20" s="120"/>
    </row>
    <row r="21" ht="16.5" customHeight="1" spans="1:4">
      <c r="A21" s="184"/>
      <c r="B21" s="120"/>
      <c r="C21" s="69" t="s">
        <v>150</v>
      </c>
      <c r="D21" s="120"/>
    </row>
    <row r="22" ht="16.5" customHeight="1" spans="1:4">
      <c r="A22" s="184"/>
      <c r="B22" s="120"/>
      <c r="C22" s="69" t="s">
        <v>151</v>
      </c>
      <c r="D22" s="120"/>
    </row>
    <row r="23" ht="16.5" customHeight="1" spans="1:4">
      <c r="A23" s="184"/>
      <c r="B23" s="120"/>
      <c r="C23" s="69" t="s">
        <v>152</v>
      </c>
      <c r="D23" s="120"/>
    </row>
    <row r="24" ht="16.5" customHeight="1" spans="1:4">
      <c r="A24" s="184"/>
      <c r="B24" s="120"/>
      <c r="C24" s="69" t="s">
        <v>153</v>
      </c>
      <c r="D24" s="120"/>
    </row>
    <row r="25" ht="16.5" customHeight="1" spans="1:4">
      <c r="A25" s="184"/>
      <c r="B25" s="120"/>
      <c r="C25" s="69" t="s">
        <v>154</v>
      </c>
      <c r="D25" s="120"/>
    </row>
    <row r="26" ht="16.5" customHeight="1" spans="1:4">
      <c r="A26" s="184"/>
      <c r="B26" s="120"/>
      <c r="C26" s="69" t="s">
        <v>155</v>
      </c>
      <c r="D26" s="120">
        <v>137340</v>
      </c>
    </row>
    <row r="27" ht="16.5" customHeight="1" spans="1:4">
      <c r="A27" s="184"/>
      <c r="B27" s="120"/>
      <c r="C27" s="69" t="s">
        <v>156</v>
      </c>
      <c r="D27" s="120"/>
    </row>
    <row r="28" ht="16.5" customHeight="1" spans="1:4">
      <c r="A28" s="184"/>
      <c r="B28" s="120"/>
      <c r="C28" s="69" t="s">
        <v>157</v>
      </c>
      <c r="D28" s="120"/>
    </row>
    <row r="29" ht="16.5" customHeight="1" spans="1:4">
      <c r="A29" s="184"/>
      <c r="B29" s="120"/>
      <c r="C29" s="69" t="s">
        <v>158</v>
      </c>
      <c r="D29" s="120"/>
    </row>
    <row r="30" ht="16.5" customHeight="1" spans="1:4">
      <c r="A30" s="184"/>
      <c r="B30" s="120"/>
      <c r="C30" s="69" t="s">
        <v>159</v>
      </c>
      <c r="D30" s="120"/>
    </row>
    <row r="31" ht="16.5" customHeight="1" spans="1:4">
      <c r="A31" s="184"/>
      <c r="B31" s="120"/>
      <c r="C31" s="69" t="s">
        <v>160</v>
      </c>
      <c r="D31" s="120"/>
    </row>
    <row r="32" ht="16.5" customHeight="1" spans="1:4">
      <c r="A32" s="184"/>
      <c r="B32" s="120"/>
      <c r="C32" s="163" t="s">
        <v>161</v>
      </c>
      <c r="D32" s="120"/>
    </row>
    <row r="33" ht="16.5" customHeight="1" spans="1:4">
      <c r="A33" s="184"/>
      <c r="B33" s="120"/>
      <c r="C33" s="163" t="s">
        <v>162</v>
      </c>
      <c r="D33" s="120"/>
    </row>
    <row r="34" ht="16.5" customHeight="1" spans="1:4">
      <c r="A34" s="184"/>
      <c r="B34" s="120"/>
      <c r="C34" s="31" t="s">
        <v>163</v>
      </c>
      <c r="D34" s="120"/>
    </row>
    <row r="35" ht="15" customHeight="1" spans="1:4">
      <c r="A35" s="185" t="s">
        <v>50</v>
      </c>
      <c r="B35" s="186">
        <v>6421893.04</v>
      </c>
      <c r="C35" s="185" t="s">
        <v>51</v>
      </c>
      <c r="D35" s="186">
        <v>6421893.04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53"/>
      <c r="F2" s="174"/>
      <c r="G2" s="158" t="s">
        <v>164</v>
      </c>
    </row>
    <row r="3" ht="41.25" customHeight="1" spans="1:7">
      <c r="A3" s="141" t="str">
        <f>"2025"&amp;"年一般公共预算支出预算表（按功能科目分类）"</f>
        <v>2025年一般公共预算支出预算表（按功能科目分类）</v>
      </c>
      <c r="B3" s="141"/>
      <c r="C3" s="141"/>
      <c r="D3" s="141"/>
      <c r="E3" s="141"/>
      <c r="F3" s="141"/>
      <c r="G3" s="141"/>
    </row>
    <row r="4" ht="18" customHeight="1" spans="1:7">
      <c r="A4" s="5" t="str">
        <f>"单位名称："&amp;"昆明市五华区博物总馆"</f>
        <v>单位名称：昆明市五华区博物总馆</v>
      </c>
      <c r="F4" s="138"/>
      <c r="G4" s="158" t="s">
        <v>1</v>
      </c>
    </row>
    <row r="5" ht="20.25" customHeight="1" spans="1:7">
      <c r="A5" s="175" t="s">
        <v>165</v>
      </c>
      <c r="B5" s="176"/>
      <c r="C5" s="142" t="s">
        <v>55</v>
      </c>
      <c r="D5" s="166" t="s">
        <v>76</v>
      </c>
      <c r="E5" s="12"/>
      <c r="F5" s="13"/>
      <c r="G5" s="155" t="s">
        <v>77</v>
      </c>
    </row>
    <row r="6" ht="20.25" customHeight="1" spans="1:7">
      <c r="A6" s="177" t="s">
        <v>73</v>
      </c>
      <c r="B6" s="177" t="s">
        <v>74</v>
      </c>
      <c r="C6" s="19"/>
      <c r="D6" s="147" t="s">
        <v>57</v>
      </c>
      <c r="E6" s="147" t="s">
        <v>166</v>
      </c>
      <c r="F6" s="147" t="s">
        <v>167</v>
      </c>
      <c r="G6" s="157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1" t="s">
        <v>98</v>
      </c>
      <c r="B8" s="31" t="s">
        <v>99</v>
      </c>
      <c r="C8" s="120">
        <v>5985028.84</v>
      </c>
      <c r="D8" s="120">
        <v>1824381.84</v>
      </c>
      <c r="E8" s="120">
        <v>1694574.84</v>
      </c>
      <c r="F8" s="120">
        <v>129807</v>
      </c>
      <c r="G8" s="120">
        <v>4160647</v>
      </c>
    </row>
    <row r="9" ht="18" customHeight="1" spans="1:7">
      <c r="A9" s="151" t="s">
        <v>100</v>
      </c>
      <c r="B9" s="151" t="s">
        <v>101</v>
      </c>
      <c r="C9" s="120">
        <v>5985028.84</v>
      </c>
      <c r="D9" s="120">
        <v>1824381.84</v>
      </c>
      <c r="E9" s="120">
        <v>1694574.84</v>
      </c>
      <c r="F9" s="120">
        <v>129807</v>
      </c>
      <c r="G9" s="120">
        <v>4160647</v>
      </c>
    </row>
    <row r="10" ht="18" customHeight="1" spans="1:7">
      <c r="A10" s="152" t="s">
        <v>102</v>
      </c>
      <c r="B10" s="152" t="s">
        <v>103</v>
      </c>
      <c r="C10" s="120">
        <v>2615028.84</v>
      </c>
      <c r="D10" s="120">
        <v>1824381.84</v>
      </c>
      <c r="E10" s="120">
        <v>1694574.84</v>
      </c>
      <c r="F10" s="120">
        <v>129807</v>
      </c>
      <c r="G10" s="120">
        <v>790647</v>
      </c>
    </row>
    <row r="11" ht="18" customHeight="1" spans="1:7">
      <c r="A11" s="152" t="s">
        <v>104</v>
      </c>
      <c r="B11" s="152" t="s">
        <v>105</v>
      </c>
      <c r="C11" s="120">
        <v>3370000</v>
      </c>
      <c r="D11" s="120"/>
      <c r="E11" s="120"/>
      <c r="F11" s="120"/>
      <c r="G11" s="120">
        <v>3370000</v>
      </c>
    </row>
    <row r="12" ht="18" customHeight="1" spans="1:7">
      <c r="A12" s="31" t="s">
        <v>106</v>
      </c>
      <c r="B12" s="31" t="s">
        <v>107</v>
      </c>
      <c r="C12" s="120">
        <v>179103.36</v>
      </c>
      <c r="D12" s="120">
        <v>179103.36</v>
      </c>
      <c r="E12" s="120">
        <v>171903.36</v>
      </c>
      <c r="F12" s="120">
        <v>7200</v>
      </c>
      <c r="G12" s="120"/>
    </row>
    <row r="13" ht="18" customHeight="1" spans="1:7">
      <c r="A13" s="151" t="s">
        <v>108</v>
      </c>
      <c r="B13" s="151" t="s">
        <v>109</v>
      </c>
      <c r="C13" s="120">
        <v>179103.36</v>
      </c>
      <c r="D13" s="120">
        <v>179103.36</v>
      </c>
      <c r="E13" s="120">
        <v>171903.36</v>
      </c>
      <c r="F13" s="120">
        <v>7200</v>
      </c>
      <c r="G13" s="120"/>
    </row>
    <row r="14" ht="18" customHeight="1" spans="1:7">
      <c r="A14" s="152" t="s">
        <v>110</v>
      </c>
      <c r="B14" s="152" t="s">
        <v>111</v>
      </c>
      <c r="C14" s="120">
        <v>48000</v>
      </c>
      <c r="D14" s="120">
        <v>48000</v>
      </c>
      <c r="E14" s="120">
        <v>40800</v>
      </c>
      <c r="F14" s="120">
        <v>7200</v>
      </c>
      <c r="G14" s="120"/>
    </row>
    <row r="15" ht="18" customHeight="1" spans="1:7">
      <c r="A15" s="152" t="s">
        <v>112</v>
      </c>
      <c r="B15" s="152" t="s">
        <v>113</v>
      </c>
      <c r="C15" s="120">
        <v>131103.36</v>
      </c>
      <c r="D15" s="120">
        <v>131103.36</v>
      </c>
      <c r="E15" s="120">
        <v>131103.36</v>
      </c>
      <c r="F15" s="120"/>
      <c r="G15" s="120"/>
    </row>
    <row r="16" ht="18" customHeight="1" spans="1:7">
      <c r="A16" s="31" t="s">
        <v>114</v>
      </c>
      <c r="B16" s="31" t="s">
        <v>115</v>
      </c>
      <c r="C16" s="120">
        <v>120420.84</v>
      </c>
      <c r="D16" s="120">
        <v>120420.84</v>
      </c>
      <c r="E16" s="120">
        <v>120420.84</v>
      </c>
      <c r="F16" s="120"/>
      <c r="G16" s="120"/>
    </row>
    <row r="17" ht="18" customHeight="1" spans="1:7">
      <c r="A17" s="151" t="s">
        <v>116</v>
      </c>
      <c r="B17" s="151" t="s">
        <v>117</v>
      </c>
      <c r="C17" s="120">
        <v>120420.84</v>
      </c>
      <c r="D17" s="120">
        <v>120420.84</v>
      </c>
      <c r="E17" s="120">
        <v>120420.84</v>
      </c>
      <c r="F17" s="120"/>
      <c r="G17" s="120"/>
    </row>
    <row r="18" ht="18" customHeight="1" spans="1:7">
      <c r="A18" s="152" t="s">
        <v>118</v>
      </c>
      <c r="B18" s="152" t="s">
        <v>119</v>
      </c>
      <c r="C18" s="120">
        <v>64326.48</v>
      </c>
      <c r="D18" s="120">
        <v>64326.48</v>
      </c>
      <c r="E18" s="120">
        <v>64326.48</v>
      </c>
      <c r="F18" s="120"/>
      <c r="G18" s="120"/>
    </row>
    <row r="19" ht="18" customHeight="1" spans="1:7">
      <c r="A19" s="152" t="s">
        <v>120</v>
      </c>
      <c r="B19" s="152" t="s">
        <v>121</v>
      </c>
      <c r="C19" s="120">
        <v>48771.72</v>
      </c>
      <c r="D19" s="120">
        <v>48771.72</v>
      </c>
      <c r="E19" s="120">
        <v>48771.72</v>
      </c>
      <c r="F19" s="120"/>
      <c r="G19" s="120"/>
    </row>
    <row r="20" ht="18" customHeight="1" spans="1:7">
      <c r="A20" s="152" t="s">
        <v>122</v>
      </c>
      <c r="B20" s="152" t="s">
        <v>123</v>
      </c>
      <c r="C20" s="120">
        <v>7322.64</v>
      </c>
      <c r="D20" s="120">
        <v>7322.64</v>
      </c>
      <c r="E20" s="120">
        <v>7322.64</v>
      </c>
      <c r="F20" s="120"/>
      <c r="G20" s="120"/>
    </row>
    <row r="21" ht="18" customHeight="1" spans="1:7">
      <c r="A21" s="31" t="s">
        <v>124</v>
      </c>
      <c r="B21" s="31" t="s">
        <v>125</v>
      </c>
      <c r="C21" s="120">
        <v>137340</v>
      </c>
      <c r="D21" s="120">
        <v>137340</v>
      </c>
      <c r="E21" s="120">
        <v>137340</v>
      </c>
      <c r="F21" s="120"/>
      <c r="G21" s="120"/>
    </row>
    <row r="22" ht="18" customHeight="1" spans="1:7">
      <c r="A22" s="151" t="s">
        <v>126</v>
      </c>
      <c r="B22" s="151" t="s">
        <v>127</v>
      </c>
      <c r="C22" s="120">
        <v>137340</v>
      </c>
      <c r="D22" s="120">
        <v>137340</v>
      </c>
      <c r="E22" s="120">
        <v>137340</v>
      </c>
      <c r="F22" s="120"/>
      <c r="G22" s="120"/>
    </row>
    <row r="23" ht="18" customHeight="1" spans="1:7">
      <c r="A23" s="152" t="s">
        <v>128</v>
      </c>
      <c r="B23" s="152" t="s">
        <v>129</v>
      </c>
      <c r="C23" s="120">
        <v>137340</v>
      </c>
      <c r="D23" s="120">
        <v>137340</v>
      </c>
      <c r="E23" s="120">
        <v>137340</v>
      </c>
      <c r="F23" s="120"/>
      <c r="G23" s="120"/>
    </row>
    <row r="24" ht="18" customHeight="1" spans="1:7">
      <c r="A24" s="178" t="s">
        <v>168</v>
      </c>
      <c r="B24" s="179" t="s">
        <v>168</v>
      </c>
      <c r="C24" s="120">
        <v>6421893.04</v>
      </c>
      <c r="D24" s="120">
        <v>2261246.04</v>
      </c>
      <c r="E24" s="120">
        <v>2124239.04</v>
      </c>
      <c r="F24" s="120">
        <v>137007</v>
      </c>
      <c r="G24" s="120">
        <v>4160647</v>
      </c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0" t="s">
        <v>169</v>
      </c>
    </row>
    <row r="3" ht="41.25" customHeight="1" spans="1:6">
      <c r="A3" s="171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28" t="str">
        <f>"单位名称："&amp;"昆明市五华区博物总馆"</f>
        <v>单位名称：昆明市五华区博物总馆</v>
      </c>
      <c r="B4" s="172"/>
      <c r="D4" s="44"/>
      <c r="E4" s="43"/>
      <c r="F4" s="64" t="s">
        <v>1</v>
      </c>
    </row>
    <row r="5" ht="27" customHeight="1" spans="1:6">
      <c r="A5" s="48" t="s">
        <v>170</v>
      </c>
      <c r="B5" s="48" t="s">
        <v>171</v>
      </c>
      <c r="C5" s="50" t="s">
        <v>172</v>
      </c>
      <c r="D5" s="48"/>
      <c r="E5" s="49"/>
      <c r="F5" s="48" t="s">
        <v>173</v>
      </c>
    </row>
    <row r="6" ht="28.5" customHeight="1" spans="1:6">
      <c r="A6" s="173"/>
      <c r="B6" s="52"/>
      <c r="C6" s="49" t="s">
        <v>57</v>
      </c>
      <c r="D6" s="49" t="s">
        <v>174</v>
      </c>
      <c r="E6" s="49" t="s">
        <v>175</v>
      </c>
      <c r="F6" s="51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120"/>
      <c r="B8" s="120"/>
      <c r="C8" s="120"/>
      <c r="D8" s="120"/>
      <c r="E8" s="120"/>
      <c r="F8" s="120"/>
    </row>
    <row r="10" s="28" customFormat="1" customHeight="1" spans="1:1">
      <c r="A10" s="28" t="s">
        <v>176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workbookViewId="0">
      <pane ySplit="1" topLeftCell="A2" activePane="bottomLeft" state="frozen"/>
      <selection/>
      <selection pane="bottomLeft" activeCell="Q32" sqref="Q32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27.8888888888889" customWidth="1"/>
    <col min="7" max="7" width="10.2777777777778" customWidth="1"/>
    <col min="8" max="8" width="32.2222222222222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53"/>
      <c r="C2" s="159"/>
      <c r="E2" s="160"/>
      <c r="F2" s="160"/>
      <c r="G2" s="160"/>
      <c r="H2" s="160"/>
      <c r="I2" s="95"/>
      <c r="J2" s="95"/>
      <c r="K2" s="95"/>
      <c r="L2" s="95"/>
      <c r="M2" s="95"/>
      <c r="N2" s="95"/>
      <c r="R2" s="95"/>
      <c r="V2" s="159"/>
      <c r="X2" s="3" t="s">
        <v>177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"单位名称："&amp;"昆明市五华区博物总馆"</f>
        <v>单位名称：昆明市五华区博物总馆</v>
      </c>
      <c r="B4" s="6"/>
      <c r="C4" s="161"/>
      <c r="D4" s="161"/>
      <c r="E4" s="161"/>
      <c r="F4" s="161"/>
      <c r="G4" s="161"/>
      <c r="H4" s="161"/>
      <c r="I4" s="99"/>
      <c r="J4" s="99"/>
      <c r="K4" s="99"/>
      <c r="L4" s="99"/>
      <c r="M4" s="99"/>
      <c r="N4" s="99"/>
      <c r="O4" s="7"/>
      <c r="P4" s="7"/>
      <c r="Q4" s="7"/>
      <c r="R4" s="99"/>
      <c r="V4" s="159"/>
      <c r="X4" s="3" t="s">
        <v>1</v>
      </c>
    </row>
    <row r="5" ht="18" customHeight="1" spans="1:24">
      <c r="A5" s="9" t="s">
        <v>178</v>
      </c>
      <c r="B5" s="9" t="s">
        <v>179</v>
      </c>
      <c r="C5" s="9" t="s">
        <v>180</v>
      </c>
      <c r="D5" s="9" t="s">
        <v>181</v>
      </c>
      <c r="E5" s="9" t="s">
        <v>182</v>
      </c>
      <c r="F5" s="9" t="s">
        <v>183</v>
      </c>
      <c r="G5" s="9" t="s">
        <v>184</v>
      </c>
      <c r="H5" s="9" t="s">
        <v>185</v>
      </c>
      <c r="I5" s="166" t="s">
        <v>186</v>
      </c>
      <c r="J5" s="124" t="s">
        <v>186</v>
      </c>
      <c r="K5" s="124"/>
      <c r="L5" s="124"/>
      <c r="M5" s="124"/>
      <c r="N5" s="124"/>
      <c r="O5" s="12"/>
      <c r="P5" s="12"/>
      <c r="Q5" s="12"/>
      <c r="R5" s="116" t="s">
        <v>61</v>
      </c>
      <c r="S5" s="124" t="s">
        <v>62</v>
      </c>
      <c r="T5" s="124"/>
      <c r="U5" s="124"/>
      <c r="V5" s="124"/>
      <c r="W5" s="124"/>
      <c r="X5" s="125"/>
    </row>
    <row r="6" ht="18" customHeight="1" spans="1:24">
      <c r="A6" s="14"/>
      <c r="B6" s="30"/>
      <c r="C6" s="144"/>
      <c r="D6" s="14"/>
      <c r="E6" s="14"/>
      <c r="F6" s="14"/>
      <c r="G6" s="14"/>
      <c r="H6" s="14"/>
      <c r="I6" s="142" t="s">
        <v>187</v>
      </c>
      <c r="J6" s="166" t="s">
        <v>58</v>
      </c>
      <c r="K6" s="124"/>
      <c r="L6" s="124"/>
      <c r="M6" s="124"/>
      <c r="N6" s="125"/>
      <c r="O6" s="11" t="s">
        <v>188</v>
      </c>
      <c r="P6" s="12"/>
      <c r="Q6" s="13"/>
      <c r="R6" s="9" t="s">
        <v>61</v>
      </c>
      <c r="S6" s="166" t="s">
        <v>62</v>
      </c>
      <c r="T6" s="116" t="s">
        <v>64</v>
      </c>
      <c r="U6" s="124" t="s">
        <v>62</v>
      </c>
      <c r="V6" s="116" t="s">
        <v>66</v>
      </c>
      <c r="W6" s="116" t="s">
        <v>67</v>
      </c>
      <c r="X6" s="169" t="s">
        <v>68</v>
      </c>
    </row>
    <row r="7" ht="19.5" customHeight="1" spans="1:24">
      <c r="A7" s="30"/>
      <c r="B7" s="30"/>
      <c r="C7" s="30"/>
      <c r="D7" s="30"/>
      <c r="E7" s="30"/>
      <c r="F7" s="30"/>
      <c r="G7" s="30"/>
      <c r="H7" s="30"/>
      <c r="I7" s="30"/>
      <c r="J7" s="167" t="s">
        <v>189</v>
      </c>
      <c r="K7" s="9" t="s">
        <v>190</v>
      </c>
      <c r="L7" s="9" t="s">
        <v>191</v>
      </c>
      <c r="M7" s="9" t="s">
        <v>192</v>
      </c>
      <c r="N7" s="9" t="s">
        <v>193</v>
      </c>
      <c r="O7" s="9" t="s">
        <v>58</v>
      </c>
      <c r="P7" s="9" t="s">
        <v>59</v>
      </c>
      <c r="Q7" s="9" t="s">
        <v>60</v>
      </c>
      <c r="R7" s="30"/>
      <c r="S7" s="9" t="s">
        <v>57</v>
      </c>
      <c r="T7" s="9" t="s">
        <v>64</v>
      </c>
      <c r="U7" s="9" t="s">
        <v>194</v>
      </c>
      <c r="V7" s="9" t="s">
        <v>66</v>
      </c>
      <c r="W7" s="9" t="s">
        <v>67</v>
      </c>
      <c r="X7" s="9" t="s">
        <v>68</v>
      </c>
    </row>
    <row r="8" ht="37.5" customHeight="1" spans="1:24">
      <c r="A8" s="162"/>
      <c r="B8" s="19"/>
      <c r="C8" s="162"/>
      <c r="D8" s="162"/>
      <c r="E8" s="162"/>
      <c r="F8" s="162"/>
      <c r="G8" s="162"/>
      <c r="H8" s="162"/>
      <c r="I8" s="162"/>
      <c r="J8" s="168" t="s">
        <v>57</v>
      </c>
      <c r="K8" s="17" t="s">
        <v>195</v>
      </c>
      <c r="L8" s="17" t="s">
        <v>191</v>
      </c>
      <c r="M8" s="17" t="s">
        <v>192</v>
      </c>
      <c r="N8" s="17" t="s">
        <v>193</v>
      </c>
      <c r="O8" s="17" t="s">
        <v>191</v>
      </c>
      <c r="P8" s="17" t="s">
        <v>192</v>
      </c>
      <c r="Q8" s="17" t="s">
        <v>193</v>
      </c>
      <c r="R8" s="17" t="s">
        <v>61</v>
      </c>
      <c r="S8" s="17" t="s">
        <v>57</v>
      </c>
      <c r="T8" s="17" t="s">
        <v>64</v>
      </c>
      <c r="U8" s="17" t="s">
        <v>194</v>
      </c>
      <c r="V8" s="17" t="s">
        <v>66</v>
      </c>
      <c r="W8" s="17" t="s">
        <v>67</v>
      </c>
      <c r="X8" s="17" t="s">
        <v>68</v>
      </c>
    </row>
    <row r="9" customHeight="1" spans="1:24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37">
        <v>23</v>
      </c>
      <c r="X9" s="37">
        <v>24</v>
      </c>
    </row>
    <row r="10" ht="20.25" customHeight="1" spans="1:24">
      <c r="A10" s="163" t="s">
        <v>70</v>
      </c>
      <c r="B10" s="163" t="s">
        <v>70</v>
      </c>
      <c r="C10" s="163" t="s">
        <v>196</v>
      </c>
      <c r="D10" s="163" t="s">
        <v>197</v>
      </c>
      <c r="E10" s="163" t="s">
        <v>102</v>
      </c>
      <c r="F10" s="163" t="s">
        <v>103</v>
      </c>
      <c r="G10" s="163" t="s">
        <v>198</v>
      </c>
      <c r="H10" s="163" t="s">
        <v>199</v>
      </c>
      <c r="I10" s="120">
        <v>399456</v>
      </c>
      <c r="J10" s="120">
        <v>399456</v>
      </c>
      <c r="K10" s="120"/>
      <c r="L10" s="120"/>
      <c r="M10" s="120">
        <v>399456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ht="20.25" customHeight="1" spans="1:24">
      <c r="A11" s="163" t="s">
        <v>70</v>
      </c>
      <c r="B11" s="163" t="s">
        <v>70</v>
      </c>
      <c r="C11" s="163" t="s">
        <v>196</v>
      </c>
      <c r="D11" s="163" t="s">
        <v>197</v>
      </c>
      <c r="E11" s="163" t="s">
        <v>102</v>
      </c>
      <c r="F11" s="163" t="s">
        <v>103</v>
      </c>
      <c r="G11" s="163" t="s">
        <v>200</v>
      </c>
      <c r="H11" s="163" t="s">
        <v>201</v>
      </c>
      <c r="I11" s="120">
        <v>181692</v>
      </c>
      <c r="J11" s="120">
        <v>181692</v>
      </c>
      <c r="K11" s="24"/>
      <c r="L11" s="24"/>
      <c r="M11" s="120">
        <v>181692</v>
      </c>
      <c r="N11" s="24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ht="20.25" customHeight="1" spans="1:24">
      <c r="A12" s="163" t="s">
        <v>70</v>
      </c>
      <c r="B12" s="163" t="s">
        <v>70</v>
      </c>
      <c r="C12" s="163" t="s">
        <v>196</v>
      </c>
      <c r="D12" s="163" t="s">
        <v>197</v>
      </c>
      <c r="E12" s="163" t="s">
        <v>102</v>
      </c>
      <c r="F12" s="163" t="s">
        <v>103</v>
      </c>
      <c r="G12" s="163" t="s">
        <v>202</v>
      </c>
      <c r="H12" s="163" t="s">
        <v>203</v>
      </c>
      <c r="I12" s="120">
        <v>33288</v>
      </c>
      <c r="J12" s="120">
        <v>33288</v>
      </c>
      <c r="K12" s="24"/>
      <c r="L12" s="24"/>
      <c r="M12" s="120">
        <v>33288</v>
      </c>
      <c r="N12" s="24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ht="20.25" customHeight="1" spans="1:24">
      <c r="A13" s="163" t="s">
        <v>70</v>
      </c>
      <c r="B13" s="163" t="s">
        <v>70</v>
      </c>
      <c r="C13" s="163" t="s">
        <v>196</v>
      </c>
      <c r="D13" s="163" t="s">
        <v>197</v>
      </c>
      <c r="E13" s="163" t="s">
        <v>102</v>
      </c>
      <c r="F13" s="163" t="s">
        <v>103</v>
      </c>
      <c r="G13" s="163" t="s">
        <v>204</v>
      </c>
      <c r="H13" s="163" t="s">
        <v>205</v>
      </c>
      <c r="I13" s="120">
        <v>167760</v>
      </c>
      <c r="J13" s="120">
        <v>167760</v>
      </c>
      <c r="K13" s="24"/>
      <c r="L13" s="24"/>
      <c r="M13" s="120">
        <v>167760</v>
      </c>
      <c r="N13" s="24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ht="20.25" customHeight="1" spans="1:24">
      <c r="A14" s="163" t="s">
        <v>70</v>
      </c>
      <c r="B14" s="163" t="s">
        <v>70</v>
      </c>
      <c r="C14" s="163" t="s">
        <v>196</v>
      </c>
      <c r="D14" s="163" t="s">
        <v>197</v>
      </c>
      <c r="E14" s="163" t="s">
        <v>102</v>
      </c>
      <c r="F14" s="163" t="s">
        <v>103</v>
      </c>
      <c r="G14" s="163" t="s">
        <v>204</v>
      </c>
      <c r="H14" s="163" t="s">
        <v>205</v>
      </c>
      <c r="I14" s="120">
        <v>91080</v>
      </c>
      <c r="J14" s="120">
        <v>91080</v>
      </c>
      <c r="K14" s="24"/>
      <c r="L14" s="24"/>
      <c r="M14" s="120">
        <v>91080</v>
      </c>
      <c r="N14" s="24"/>
      <c r="O14" s="120"/>
      <c r="P14" s="120"/>
      <c r="Q14" s="120"/>
      <c r="R14" s="120"/>
      <c r="S14" s="120"/>
      <c r="T14" s="120"/>
      <c r="U14" s="120"/>
      <c r="V14" s="120"/>
      <c r="W14" s="120"/>
      <c r="X14" s="120"/>
    </row>
    <row r="15" ht="20.25" customHeight="1" spans="1:24">
      <c r="A15" s="163" t="s">
        <v>70</v>
      </c>
      <c r="B15" s="163" t="s">
        <v>70</v>
      </c>
      <c r="C15" s="163" t="s">
        <v>206</v>
      </c>
      <c r="D15" s="163" t="s">
        <v>207</v>
      </c>
      <c r="E15" s="163" t="s">
        <v>112</v>
      </c>
      <c r="F15" s="163" t="s">
        <v>113</v>
      </c>
      <c r="G15" s="163" t="s">
        <v>208</v>
      </c>
      <c r="H15" s="163" t="s">
        <v>209</v>
      </c>
      <c r="I15" s="120">
        <v>131103.36</v>
      </c>
      <c r="J15" s="120">
        <v>131103.36</v>
      </c>
      <c r="K15" s="24"/>
      <c r="L15" s="24"/>
      <c r="M15" s="120">
        <v>131103.36</v>
      </c>
      <c r="N15" s="24"/>
      <c r="O15" s="120"/>
      <c r="P15" s="120"/>
      <c r="Q15" s="120"/>
      <c r="R15" s="120"/>
      <c r="S15" s="120"/>
      <c r="T15" s="120"/>
      <c r="U15" s="120"/>
      <c r="V15" s="120"/>
      <c r="W15" s="120"/>
      <c r="X15" s="120"/>
    </row>
    <row r="16" ht="20.25" customHeight="1" spans="1:24">
      <c r="A16" s="163" t="s">
        <v>70</v>
      </c>
      <c r="B16" s="163" t="s">
        <v>70</v>
      </c>
      <c r="C16" s="163" t="s">
        <v>206</v>
      </c>
      <c r="D16" s="163" t="s">
        <v>207</v>
      </c>
      <c r="E16" s="163" t="s">
        <v>118</v>
      </c>
      <c r="F16" s="163" t="s">
        <v>119</v>
      </c>
      <c r="G16" s="163" t="s">
        <v>210</v>
      </c>
      <c r="H16" s="163" t="s">
        <v>211</v>
      </c>
      <c r="I16" s="120">
        <v>64326.48</v>
      </c>
      <c r="J16" s="120">
        <v>64326.48</v>
      </c>
      <c r="K16" s="24"/>
      <c r="L16" s="24"/>
      <c r="M16" s="120">
        <v>64326.48</v>
      </c>
      <c r="N16" s="24"/>
      <c r="O16" s="120"/>
      <c r="P16" s="120"/>
      <c r="Q16" s="120"/>
      <c r="R16" s="120"/>
      <c r="S16" s="120"/>
      <c r="T16" s="120"/>
      <c r="U16" s="120"/>
      <c r="V16" s="120"/>
      <c r="W16" s="120"/>
      <c r="X16" s="120"/>
    </row>
    <row r="17" ht="20.25" customHeight="1" spans="1:24">
      <c r="A17" s="163" t="s">
        <v>70</v>
      </c>
      <c r="B17" s="163" t="s">
        <v>70</v>
      </c>
      <c r="C17" s="163" t="s">
        <v>206</v>
      </c>
      <c r="D17" s="163" t="s">
        <v>207</v>
      </c>
      <c r="E17" s="163" t="s">
        <v>120</v>
      </c>
      <c r="F17" s="163" t="s">
        <v>121</v>
      </c>
      <c r="G17" s="163" t="s">
        <v>212</v>
      </c>
      <c r="H17" s="163" t="s">
        <v>213</v>
      </c>
      <c r="I17" s="120">
        <v>48771.72</v>
      </c>
      <c r="J17" s="120">
        <v>48771.72</v>
      </c>
      <c r="K17" s="24"/>
      <c r="L17" s="24"/>
      <c r="M17" s="120">
        <v>48771.72</v>
      </c>
      <c r="N17" s="24"/>
      <c r="O17" s="120"/>
      <c r="P17" s="120"/>
      <c r="Q17" s="120"/>
      <c r="R17" s="120"/>
      <c r="S17" s="120"/>
      <c r="T17" s="120"/>
      <c r="U17" s="120"/>
      <c r="V17" s="120"/>
      <c r="W17" s="120"/>
      <c r="X17" s="120"/>
    </row>
    <row r="18" ht="20.25" customHeight="1" spans="1:24">
      <c r="A18" s="163" t="s">
        <v>70</v>
      </c>
      <c r="B18" s="163" t="s">
        <v>70</v>
      </c>
      <c r="C18" s="163" t="s">
        <v>206</v>
      </c>
      <c r="D18" s="163" t="s">
        <v>207</v>
      </c>
      <c r="E18" s="163" t="s">
        <v>102</v>
      </c>
      <c r="F18" s="163" t="s">
        <v>103</v>
      </c>
      <c r="G18" s="163" t="s">
        <v>214</v>
      </c>
      <c r="H18" s="163" t="s">
        <v>215</v>
      </c>
      <c r="I18" s="120">
        <v>4098.84</v>
      </c>
      <c r="J18" s="120">
        <v>4098.84</v>
      </c>
      <c r="K18" s="24"/>
      <c r="L18" s="24"/>
      <c r="M18" s="120">
        <v>4098.84</v>
      </c>
      <c r="N18" s="24"/>
      <c r="O18" s="120"/>
      <c r="P18" s="120"/>
      <c r="Q18" s="120"/>
      <c r="R18" s="120"/>
      <c r="S18" s="120"/>
      <c r="T18" s="120"/>
      <c r="U18" s="120"/>
      <c r="V18" s="120"/>
      <c r="W18" s="120"/>
      <c r="X18" s="120"/>
    </row>
    <row r="19" ht="20.25" customHeight="1" spans="1:24">
      <c r="A19" s="163" t="s">
        <v>70</v>
      </c>
      <c r="B19" s="163" t="s">
        <v>70</v>
      </c>
      <c r="C19" s="163" t="s">
        <v>206</v>
      </c>
      <c r="D19" s="163" t="s">
        <v>207</v>
      </c>
      <c r="E19" s="163" t="s">
        <v>122</v>
      </c>
      <c r="F19" s="163" t="s">
        <v>123</v>
      </c>
      <c r="G19" s="163" t="s">
        <v>214</v>
      </c>
      <c r="H19" s="163" t="s">
        <v>215</v>
      </c>
      <c r="I19" s="120">
        <v>1638.72</v>
      </c>
      <c r="J19" s="120">
        <v>1638.72</v>
      </c>
      <c r="K19" s="24"/>
      <c r="L19" s="24"/>
      <c r="M19" s="120">
        <v>1638.72</v>
      </c>
      <c r="N19" s="24"/>
      <c r="O19" s="120"/>
      <c r="P19" s="120"/>
      <c r="Q19" s="120"/>
      <c r="R19" s="120"/>
      <c r="S19" s="120"/>
      <c r="T19" s="120"/>
      <c r="U19" s="120"/>
      <c r="V19" s="120"/>
      <c r="W19" s="120"/>
      <c r="X19" s="120"/>
    </row>
    <row r="20" ht="20.25" customHeight="1" spans="1:24">
      <c r="A20" s="163" t="s">
        <v>70</v>
      </c>
      <c r="B20" s="163" t="s">
        <v>70</v>
      </c>
      <c r="C20" s="163" t="s">
        <v>206</v>
      </c>
      <c r="D20" s="163" t="s">
        <v>207</v>
      </c>
      <c r="E20" s="163" t="s">
        <v>122</v>
      </c>
      <c r="F20" s="163" t="s">
        <v>123</v>
      </c>
      <c r="G20" s="163" t="s">
        <v>214</v>
      </c>
      <c r="H20" s="163" t="s">
        <v>215</v>
      </c>
      <c r="I20" s="120">
        <v>5683.92</v>
      </c>
      <c r="J20" s="120">
        <v>5683.92</v>
      </c>
      <c r="K20" s="24"/>
      <c r="L20" s="24"/>
      <c r="M20" s="120">
        <v>5683.92</v>
      </c>
      <c r="N20" s="24"/>
      <c r="O20" s="120"/>
      <c r="P20" s="120"/>
      <c r="Q20" s="120"/>
      <c r="R20" s="120"/>
      <c r="S20" s="120"/>
      <c r="T20" s="120"/>
      <c r="U20" s="120"/>
      <c r="V20" s="120"/>
      <c r="W20" s="120"/>
      <c r="X20" s="120"/>
    </row>
    <row r="21" ht="20.25" customHeight="1" spans="1:24">
      <c r="A21" s="163" t="s">
        <v>70</v>
      </c>
      <c r="B21" s="163" t="s">
        <v>70</v>
      </c>
      <c r="C21" s="163" t="s">
        <v>216</v>
      </c>
      <c r="D21" s="163" t="s">
        <v>129</v>
      </c>
      <c r="E21" s="163" t="s">
        <v>128</v>
      </c>
      <c r="F21" s="163" t="s">
        <v>129</v>
      </c>
      <c r="G21" s="163" t="s">
        <v>217</v>
      </c>
      <c r="H21" s="163" t="s">
        <v>129</v>
      </c>
      <c r="I21" s="120">
        <v>137340</v>
      </c>
      <c r="J21" s="120">
        <v>137340</v>
      </c>
      <c r="K21" s="24"/>
      <c r="L21" s="24"/>
      <c r="M21" s="120">
        <v>137340</v>
      </c>
      <c r="N21" s="24"/>
      <c r="O21" s="120"/>
      <c r="P21" s="120"/>
      <c r="Q21" s="120"/>
      <c r="R21" s="120"/>
      <c r="S21" s="120"/>
      <c r="T21" s="120"/>
      <c r="U21" s="120"/>
      <c r="V21" s="120"/>
      <c r="W21" s="120"/>
      <c r="X21" s="120"/>
    </row>
    <row r="22" ht="20.25" customHeight="1" spans="1:24">
      <c r="A22" s="163" t="s">
        <v>70</v>
      </c>
      <c r="B22" s="163" t="s">
        <v>70</v>
      </c>
      <c r="C22" s="163" t="s">
        <v>218</v>
      </c>
      <c r="D22" s="163" t="s">
        <v>219</v>
      </c>
      <c r="E22" s="163" t="s">
        <v>102</v>
      </c>
      <c r="F22" s="163" t="s">
        <v>103</v>
      </c>
      <c r="G22" s="163" t="s">
        <v>220</v>
      </c>
      <c r="H22" s="163" t="s">
        <v>219</v>
      </c>
      <c r="I22" s="120">
        <v>7020</v>
      </c>
      <c r="J22" s="120">
        <v>7020</v>
      </c>
      <c r="K22" s="24"/>
      <c r="L22" s="24"/>
      <c r="M22" s="120">
        <v>7020</v>
      </c>
      <c r="N22" s="24"/>
      <c r="O22" s="120"/>
      <c r="P22" s="120"/>
      <c r="Q22" s="120"/>
      <c r="R22" s="120"/>
      <c r="S22" s="120"/>
      <c r="T22" s="120"/>
      <c r="U22" s="120"/>
      <c r="V22" s="120"/>
      <c r="W22" s="120"/>
      <c r="X22" s="120"/>
    </row>
    <row r="23" ht="20.25" customHeight="1" spans="1:24">
      <c r="A23" s="163" t="s">
        <v>70</v>
      </c>
      <c r="B23" s="163" t="s">
        <v>70</v>
      </c>
      <c r="C23" s="163" t="s">
        <v>221</v>
      </c>
      <c r="D23" s="163" t="s">
        <v>222</v>
      </c>
      <c r="E23" s="163" t="s">
        <v>102</v>
      </c>
      <c r="F23" s="163" t="s">
        <v>103</v>
      </c>
      <c r="G23" s="163" t="s">
        <v>223</v>
      </c>
      <c r="H23" s="163" t="s">
        <v>224</v>
      </c>
      <c r="I23" s="120">
        <v>12723</v>
      </c>
      <c r="J23" s="120">
        <v>12723</v>
      </c>
      <c r="K23" s="24"/>
      <c r="L23" s="24"/>
      <c r="M23" s="120">
        <v>12723</v>
      </c>
      <c r="N23" s="24"/>
      <c r="O23" s="120"/>
      <c r="P23" s="120"/>
      <c r="Q23" s="120"/>
      <c r="R23" s="120"/>
      <c r="S23" s="120"/>
      <c r="T23" s="120"/>
      <c r="U23" s="120"/>
      <c r="V23" s="120"/>
      <c r="W23" s="120"/>
      <c r="X23" s="120"/>
    </row>
    <row r="24" ht="20.25" customHeight="1" spans="1:24">
      <c r="A24" s="163" t="s">
        <v>70</v>
      </c>
      <c r="B24" s="163" t="s">
        <v>70</v>
      </c>
      <c r="C24" s="163" t="s">
        <v>221</v>
      </c>
      <c r="D24" s="163" t="s">
        <v>222</v>
      </c>
      <c r="E24" s="163" t="s">
        <v>102</v>
      </c>
      <c r="F24" s="163" t="s">
        <v>103</v>
      </c>
      <c r="G24" s="163" t="s">
        <v>225</v>
      </c>
      <c r="H24" s="163" t="s">
        <v>226</v>
      </c>
      <c r="I24" s="120">
        <v>4500</v>
      </c>
      <c r="J24" s="120">
        <v>4500</v>
      </c>
      <c r="K24" s="24"/>
      <c r="L24" s="24"/>
      <c r="M24" s="120">
        <v>4500</v>
      </c>
      <c r="N24" s="24"/>
      <c r="O24" s="120"/>
      <c r="P24" s="120"/>
      <c r="Q24" s="120"/>
      <c r="R24" s="120"/>
      <c r="S24" s="120"/>
      <c r="T24" s="120"/>
      <c r="U24" s="120"/>
      <c r="V24" s="120"/>
      <c r="W24" s="120"/>
      <c r="X24" s="120"/>
    </row>
    <row r="25" ht="20.25" customHeight="1" spans="1:24">
      <c r="A25" s="163" t="s">
        <v>70</v>
      </c>
      <c r="B25" s="163" t="s">
        <v>70</v>
      </c>
      <c r="C25" s="163" t="s">
        <v>221</v>
      </c>
      <c r="D25" s="163" t="s">
        <v>222</v>
      </c>
      <c r="E25" s="163" t="s">
        <v>102</v>
      </c>
      <c r="F25" s="163" t="s">
        <v>103</v>
      </c>
      <c r="G25" s="163" t="s">
        <v>227</v>
      </c>
      <c r="H25" s="163" t="s">
        <v>228</v>
      </c>
      <c r="I25" s="120">
        <v>3540</v>
      </c>
      <c r="J25" s="120">
        <v>3540</v>
      </c>
      <c r="K25" s="24"/>
      <c r="L25" s="24"/>
      <c r="M25" s="120">
        <v>3540</v>
      </c>
      <c r="N25" s="24"/>
      <c r="O25" s="120"/>
      <c r="P25" s="120"/>
      <c r="Q25" s="120"/>
      <c r="R25" s="120"/>
      <c r="S25" s="120"/>
      <c r="T25" s="120"/>
      <c r="U25" s="120"/>
      <c r="V25" s="120"/>
      <c r="W25" s="120"/>
      <c r="X25" s="120"/>
    </row>
    <row r="26" ht="20.25" customHeight="1" spans="1:24">
      <c r="A26" s="163" t="s">
        <v>70</v>
      </c>
      <c r="B26" s="163" t="s">
        <v>70</v>
      </c>
      <c r="C26" s="163" t="s">
        <v>221</v>
      </c>
      <c r="D26" s="163" t="s">
        <v>222</v>
      </c>
      <c r="E26" s="163" t="s">
        <v>102</v>
      </c>
      <c r="F26" s="163" t="s">
        <v>103</v>
      </c>
      <c r="G26" s="163" t="s">
        <v>229</v>
      </c>
      <c r="H26" s="163" t="s">
        <v>230</v>
      </c>
      <c r="I26" s="120">
        <v>11000</v>
      </c>
      <c r="J26" s="120">
        <v>11000</v>
      </c>
      <c r="K26" s="24"/>
      <c r="L26" s="24"/>
      <c r="M26" s="120">
        <v>11000</v>
      </c>
      <c r="N26" s="24"/>
      <c r="O26" s="120"/>
      <c r="P26" s="120"/>
      <c r="Q26" s="120"/>
      <c r="R26" s="120"/>
      <c r="S26" s="120"/>
      <c r="T26" s="120"/>
      <c r="U26" s="120"/>
      <c r="V26" s="120"/>
      <c r="W26" s="120"/>
      <c r="X26" s="120"/>
    </row>
    <row r="27" ht="20.25" customHeight="1" spans="1:24">
      <c r="A27" s="163" t="s">
        <v>70</v>
      </c>
      <c r="B27" s="163" t="s">
        <v>70</v>
      </c>
      <c r="C27" s="163" t="s">
        <v>221</v>
      </c>
      <c r="D27" s="163" t="s">
        <v>222</v>
      </c>
      <c r="E27" s="163" t="s">
        <v>102</v>
      </c>
      <c r="F27" s="163" t="s">
        <v>103</v>
      </c>
      <c r="G27" s="163" t="s">
        <v>231</v>
      </c>
      <c r="H27" s="163" t="s">
        <v>232</v>
      </c>
      <c r="I27" s="120">
        <v>6000</v>
      </c>
      <c r="J27" s="120">
        <v>6000</v>
      </c>
      <c r="K27" s="24"/>
      <c r="L27" s="24"/>
      <c r="M27" s="120">
        <v>6000</v>
      </c>
      <c r="N27" s="24"/>
      <c r="O27" s="120"/>
      <c r="P27" s="120"/>
      <c r="Q27" s="120"/>
      <c r="R27" s="120"/>
      <c r="S27" s="120"/>
      <c r="T27" s="120"/>
      <c r="U27" s="120"/>
      <c r="V27" s="120"/>
      <c r="W27" s="120"/>
      <c r="X27" s="120"/>
    </row>
    <row r="28" ht="20.25" customHeight="1" spans="1:24">
      <c r="A28" s="163" t="s">
        <v>70</v>
      </c>
      <c r="B28" s="163" t="s">
        <v>70</v>
      </c>
      <c r="C28" s="163" t="s">
        <v>221</v>
      </c>
      <c r="D28" s="163" t="s">
        <v>222</v>
      </c>
      <c r="E28" s="163" t="s">
        <v>102</v>
      </c>
      <c r="F28" s="163" t="s">
        <v>103</v>
      </c>
      <c r="G28" s="163" t="s">
        <v>233</v>
      </c>
      <c r="H28" s="163" t="s">
        <v>234</v>
      </c>
      <c r="I28" s="120">
        <v>1000</v>
      </c>
      <c r="J28" s="120">
        <v>1000</v>
      </c>
      <c r="K28" s="24"/>
      <c r="L28" s="24"/>
      <c r="M28" s="120">
        <v>1000</v>
      </c>
      <c r="N28" s="24"/>
      <c r="O28" s="120"/>
      <c r="P28" s="120"/>
      <c r="Q28" s="120"/>
      <c r="R28" s="120"/>
      <c r="S28" s="120"/>
      <c r="T28" s="120"/>
      <c r="U28" s="120"/>
      <c r="V28" s="120"/>
      <c r="W28" s="120"/>
      <c r="X28" s="120"/>
    </row>
    <row r="29" ht="20.25" customHeight="1" spans="1:24">
      <c r="A29" s="163" t="s">
        <v>70</v>
      </c>
      <c r="B29" s="163" t="s">
        <v>70</v>
      </c>
      <c r="C29" s="163" t="s">
        <v>221</v>
      </c>
      <c r="D29" s="163" t="s">
        <v>222</v>
      </c>
      <c r="E29" s="163" t="s">
        <v>102</v>
      </c>
      <c r="F29" s="163" t="s">
        <v>103</v>
      </c>
      <c r="G29" s="163" t="s">
        <v>235</v>
      </c>
      <c r="H29" s="163" t="s">
        <v>236</v>
      </c>
      <c r="I29" s="120">
        <v>27000</v>
      </c>
      <c r="J29" s="120">
        <v>27000</v>
      </c>
      <c r="K29" s="24"/>
      <c r="L29" s="24"/>
      <c r="M29" s="120">
        <v>27000</v>
      </c>
      <c r="N29" s="24"/>
      <c r="O29" s="120"/>
      <c r="P29" s="120"/>
      <c r="Q29" s="120"/>
      <c r="R29" s="120"/>
      <c r="S29" s="120"/>
      <c r="T29" s="120"/>
      <c r="U29" s="120"/>
      <c r="V29" s="120"/>
      <c r="W29" s="120"/>
      <c r="X29" s="120"/>
    </row>
    <row r="30" ht="20.25" customHeight="1" spans="1:24">
      <c r="A30" s="163" t="s">
        <v>70</v>
      </c>
      <c r="B30" s="163" t="s">
        <v>70</v>
      </c>
      <c r="C30" s="163" t="s">
        <v>221</v>
      </c>
      <c r="D30" s="163" t="s">
        <v>222</v>
      </c>
      <c r="E30" s="163" t="s">
        <v>110</v>
      </c>
      <c r="F30" s="163" t="s">
        <v>111</v>
      </c>
      <c r="G30" s="163" t="s">
        <v>237</v>
      </c>
      <c r="H30" s="163" t="s">
        <v>238</v>
      </c>
      <c r="I30" s="120">
        <v>1200</v>
      </c>
      <c r="J30" s="120">
        <v>1200</v>
      </c>
      <c r="K30" s="24"/>
      <c r="L30" s="24"/>
      <c r="M30" s="120">
        <v>1200</v>
      </c>
      <c r="N30" s="24"/>
      <c r="O30" s="120"/>
      <c r="P30" s="120"/>
      <c r="Q30" s="120"/>
      <c r="R30" s="120"/>
      <c r="S30" s="120"/>
      <c r="T30" s="120"/>
      <c r="U30" s="120"/>
      <c r="V30" s="120"/>
      <c r="W30" s="120"/>
      <c r="X30" s="120"/>
    </row>
    <row r="31" ht="20.25" customHeight="1" spans="1:24">
      <c r="A31" s="163" t="s">
        <v>70</v>
      </c>
      <c r="B31" s="163" t="s">
        <v>70</v>
      </c>
      <c r="C31" s="163" t="s">
        <v>239</v>
      </c>
      <c r="D31" s="163" t="s">
        <v>240</v>
      </c>
      <c r="E31" s="163" t="s">
        <v>110</v>
      </c>
      <c r="F31" s="163" t="s">
        <v>111</v>
      </c>
      <c r="G31" s="163" t="s">
        <v>241</v>
      </c>
      <c r="H31" s="163" t="s">
        <v>242</v>
      </c>
      <c r="I31" s="120">
        <v>40800</v>
      </c>
      <c r="J31" s="120">
        <v>40800</v>
      </c>
      <c r="K31" s="24"/>
      <c r="L31" s="24"/>
      <c r="M31" s="120">
        <v>40800</v>
      </c>
      <c r="N31" s="24"/>
      <c r="O31" s="120"/>
      <c r="P31" s="120"/>
      <c r="Q31" s="120"/>
      <c r="R31" s="120"/>
      <c r="S31" s="120"/>
      <c r="T31" s="120"/>
      <c r="U31" s="120"/>
      <c r="V31" s="120"/>
      <c r="W31" s="120"/>
      <c r="X31" s="120"/>
    </row>
    <row r="32" ht="20.25" customHeight="1" spans="1:24">
      <c r="A32" s="163" t="s">
        <v>70</v>
      </c>
      <c r="B32" s="163" t="s">
        <v>70</v>
      </c>
      <c r="C32" s="163" t="s">
        <v>243</v>
      </c>
      <c r="D32" s="163" t="s">
        <v>244</v>
      </c>
      <c r="E32" s="163" t="s">
        <v>102</v>
      </c>
      <c r="F32" s="163" t="s">
        <v>103</v>
      </c>
      <c r="G32" s="163" t="s">
        <v>237</v>
      </c>
      <c r="H32" s="163" t="s">
        <v>238</v>
      </c>
      <c r="I32" s="120">
        <v>57024</v>
      </c>
      <c r="J32" s="120">
        <v>57024</v>
      </c>
      <c r="K32" s="24"/>
      <c r="L32" s="24"/>
      <c r="M32" s="120">
        <v>57024</v>
      </c>
      <c r="N32" s="24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ht="20.25" customHeight="1" spans="1:24">
      <c r="A33" s="163" t="s">
        <v>70</v>
      </c>
      <c r="B33" s="163" t="s">
        <v>70</v>
      </c>
      <c r="C33" s="163" t="s">
        <v>245</v>
      </c>
      <c r="D33" s="163" t="s">
        <v>246</v>
      </c>
      <c r="E33" s="163" t="s">
        <v>102</v>
      </c>
      <c r="F33" s="163" t="s">
        <v>103</v>
      </c>
      <c r="G33" s="163" t="s">
        <v>202</v>
      </c>
      <c r="H33" s="163" t="s">
        <v>203</v>
      </c>
      <c r="I33" s="120">
        <v>309600</v>
      </c>
      <c r="J33" s="120">
        <v>309600</v>
      </c>
      <c r="K33" s="24"/>
      <c r="L33" s="24"/>
      <c r="M33" s="120">
        <v>309600</v>
      </c>
      <c r="N33" s="24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ht="20.25" customHeight="1" spans="1:24">
      <c r="A34" s="163" t="s">
        <v>70</v>
      </c>
      <c r="B34" s="163" t="s">
        <v>70</v>
      </c>
      <c r="C34" s="163" t="s">
        <v>245</v>
      </c>
      <c r="D34" s="163" t="s">
        <v>246</v>
      </c>
      <c r="E34" s="163" t="s">
        <v>102</v>
      </c>
      <c r="F34" s="163" t="s">
        <v>103</v>
      </c>
      <c r="G34" s="163" t="s">
        <v>204</v>
      </c>
      <c r="H34" s="163" t="s">
        <v>205</v>
      </c>
      <c r="I34" s="120">
        <v>75600</v>
      </c>
      <c r="J34" s="120">
        <v>75600</v>
      </c>
      <c r="K34" s="24"/>
      <c r="L34" s="24"/>
      <c r="M34" s="120">
        <v>75600</v>
      </c>
      <c r="N34" s="24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ht="20.25" customHeight="1" spans="1:24">
      <c r="A35" s="163" t="s">
        <v>70</v>
      </c>
      <c r="B35" s="163" t="s">
        <v>70</v>
      </c>
      <c r="C35" s="163" t="s">
        <v>245</v>
      </c>
      <c r="D35" s="163" t="s">
        <v>246</v>
      </c>
      <c r="E35" s="163" t="s">
        <v>102</v>
      </c>
      <c r="F35" s="163" t="s">
        <v>103</v>
      </c>
      <c r="G35" s="163" t="s">
        <v>204</v>
      </c>
      <c r="H35" s="163" t="s">
        <v>205</v>
      </c>
      <c r="I35" s="120">
        <v>86400</v>
      </c>
      <c r="J35" s="120">
        <v>86400</v>
      </c>
      <c r="K35" s="24"/>
      <c r="L35" s="24"/>
      <c r="M35" s="120">
        <v>86400</v>
      </c>
      <c r="N35" s="24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ht="20.25" customHeight="1" spans="1:24">
      <c r="A36" s="163" t="s">
        <v>70</v>
      </c>
      <c r="B36" s="163" t="s">
        <v>70</v>
      </c>
      <c r="C36" s="163" t="s">
        <v>247</v>
      </c>
      <c r="D36" s="163" t="s">
        <v>248</v>
      </c>
      <c r="E36" s="163" t="s">
        <v>110</v>
      </c>
      <c r="F36" s="163" t="s">
        <v>111</v>
      </c>
      <c r="G36" s="163" t="s">
        <v>235</v>
      </c>
      <c r="H36" s="163" t="s">
        <v>236</v>
      </c>
      <c r="I36" s="120">
        <v>6000</v>
      </c>
      <c r="J36" s="120">
        <v>6000</v>
      </c>
      <c r="K36" s="24"/>
      <c r="L36" s="24"/>
      <c r="M36" s="120">
        <v>6000</v>
      </c>
      <c r="N36" s="24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ht="20.25" customHeight="1" spans="1:24">
      <c r="A37" s="163" t="s">
        <v>70</v>
      </c>
      <c r="B37" s="163" t="s">
        <v>70</v>
      </c>
      <c r="C37" s="163" t="s">
        <v>249</v>
      </c>
      <c r="D37" s="163" t="s">
        <v>250</v>
      </c>
      <c r="E37" s="163" t="s">
        <v>102</v>
      </c>
      <c r="F37" s="163" t="s">
        <v>103</v>
      </c>
      <c r="G37" s="163" t="s">
        <v>251</v>
      </c>
      <c r="H37" s="163" t="s">
        <v>252</v>
      </c>
      <c r="I37" s="120">
        <v>124800</v>
      </c>
      <c r="J37" s="120">
        <v>124800</v>
      </c>
      <c r="K37" s="24"/>
      <c r="L37" s="24"/>
      <c r="M37" s="120">
        <v>124800</v>
      </c>
      <c r="N37" s="24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ht="20.25" customHeight="1" spans="1:24">
      <c r="A38" s="163" t="s">
        <v>70</v>
      </c>
      <c r="B38" s="163" t="s">
        <v>70</v>
      </c>
      <c r="C38" s="163" t="s">
        <v>249</v>
      </c>
      <c r="D38" s="163" t="s">
        <v>250</v>
      </c>
      <c r="E38" s="163" t="s">
        <v>102</v>
      </c>
      <c r="F38" s="163" t="s">
        <v>103</v>
      </c>
      <c r="G38" s="163" t="s">
        <v>251</v>
      </c>
      <c r="H38" s="163" t="s">
        <v>252</v>
      </c>
      <c r="I38" s="120">
        <v>220800</v>
      </c>
      <c r="J38" s="120">
        <v>220800</v>
      </c>
      <c r="K38" s="24"/>
      <c r="L38" s="24"/>
      <c r="M38" s="120">
        <v>220800</v>
      </c>
      <c r="N38" s="24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ht="17.25" customHeight="1" spans="1:24">
      <c r="A39" s="34" t="s">
        <v>168</v>
      </c>
      <c r="B39" s="35"/>
      <c r="C39" s="164"/>
      <c r="D39" s="164"/>
      <c r="E39" s="164"/>
      <c r="F39" s="164"/>
      <c r="G39" s="164"/>
      <c r="H39" s="165"/>
      <c r="I39" s="120">
        <v>2261246.04</v>
      </c>
      <c r="J39" s="120">
        <v>2261246.04</v>
      </c>
      <c r="K39" s="120"/>
      <c r="L39" s="120"/>
      <c r="M39" s="120">
        <v>2261246.04</v>
      </c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6" customWidth="1"/>
    <col min="2" max="2" width="20.4444444444444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53"/>
      <c r="E2" s="2"/>
      <c r="F2" s="2"/>
      <c r="G2" s="2"/>
      <c r="H2" s="2"/>
      <c r="U2" s="153"/>
      <c r="W2" s="158" t="s">
        <v>253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"单位名称："&amp;"昆明市五华区博物总馆"</f>
        <v>单位名称：昆明市五华区博物总馆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53"/>
      <c r="W4" s="135" t="s">
        <v>1</v>
      </c>
    </row>
    <row r="5" ht="21.75" customHeight="1" spans="1:23">
      <c r="A5" s="9" t="s">
        <v>254</v>
      </c>
      <c r="B5" s="10" t="s">
        <v>180</v>
      </c>
      <c r="C5" s="9" t="s">
        <v>181</v>
      </c>
      <c r="D5" s="9" t="s">
        <v>255</v>
      </c>
      <c r="E5" s="10" t="s">
        <v>182</v>
      </c>
      <c r="F5" s="10" t="s">
        <v>183</v>
      </c>
      <c r="G5" s="10" t="s">
        <v>256</v>
      </c>
      <c r="H5" s="10" t="s">
        <v>257</v>
      </c>
      <c r="I5" s="29" t="s">
        <v>55</v>
      </c>
      <c r="J5" s="11" t="s">
        <v>258</v>
      </c>
      <c r="K5" s="12"/>
      <c r="L5" s="12"/>
      <c r="M5" s="13"/>
      <c r="N5" s="11" t="s">
        <v>188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54" t="s">
        <v>58</v>
      </c>
      <c r="K6" s="15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194</v>
      </c>
      <c r="U6" s="10" t="s">
        <v>66</v>
      </c>
      <c r="V6" s="10" t="s">
        <v>67</v>
      </c>
      <c r="W6" s="10" t="s">
        <v>68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56" t="s">
        <v>57</v>
      </c>
      <c r="K7" s="157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21.75" customHeight="1" spans="1:23">
      <c r="A10" s="69" t="s">
        <v>260</v>
      </c>
      <c r="B10" s="69" t="s">
        <v>261</v>
      </c>
      <c r="C10" s="69" t="s">
        <v>262</v>
      </c>
      <c r="D10" s="69" t="s">
        <v>70</v>
      </c>
      <c r="E10" s="69" t="s">
        <v>102</v>
      </c>
      <c r="F10" s="69" t="s">
        <v>103</v>
      </c>
      <c r="G10" s="69" t="s">
        <v>237</v>
      </c>
      <c r="H10" s="69" t="s">
        <v>238</v>
      </c>
      <c r="I10" s="120">
        <v>13127</v>
      </c>
      <c r="J10" s="120">
        <v>13127</v>
      </c>
      <c r="K10" s="120">
        <v>13127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ht="21.75" customHeight="1" spans="1:23">
      <c r="A11" s="69" t="s">
        <v>260</v>
      </c>
      <c r="B11" s="69" t="s">
        <v>263</v>
      </c>
      <c r="C11" s="69" t="s">
        <v>264</v>
      </c>
      <c r="D11" s="69" t="s">
        <v>70</v>
      </c>
      <c r="E11" s="69" t="s">
        <v>102</v>
      </c>
      <c r="F11" s="69" t="s">
        <v>103</v>
      </c>
      <c r="G11" s="69" t="s">
        <v>237</v>
      </c>
      <c r="H11" s="69" t="s">
        <v>238</v>
      </c>
      <c r="I11" s="120">
        <v>47520</v>
      </c>
      <c r="J11" s="120">
        <v>47520</v>
      </c>
      <c r="K11" s="120">
        <v>47520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ht="21.75" customHeight="1" spans="1:23">
      <c r="A12" s="69" t="s">
        <v>265</v>
      </c>
      <c r="B12" s="69" t="s">
        <v>266</v>
      </c>
      <c r="C12" s="69" t="s">
        <v>267</v>
      </c>
      <c r="D12" s="69" t="s">
        <v>70</v>
      </c>
      <c r="E12" s="69" t="s">
        <v>104</v>
      </c>
      <c r="F12" s="69" t="s">
        <v>105</v>
      </c>
      <c r="G12" s="69" t="s">
        <v>223</v>
      </c>
      <c r="H12" s="69" t="s">
        <v>224</v>
      </c>
      <c r="I12" s="120">
        <v>100000</v>
      </c>
      <c r="J12" s="120">
        <v>100000</v>
      </c>
      <c r="K12" s="120">
        <v>100000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ht="21.75" customHeight="1" spans="1:23">
      <c r="A13" s="69" t="s">
        <v>265</v>
      </c>
      <c r="B13" s="69" t="s">
        <v>266</v>
      </c>
      <c r="C13" s="69" t="s">
        <v>267</v>
      </c>
      <c r="D13" s="69" t="s">
        <v>70</v>
      </c>
      <c r="E13" s="69" t="s">
        <v>104</v>
      </c>
      <c r="F13" s="69" t="s">
        <v>105</v>
      </c>
      <c r="G13" s="69" t="s">
        <v>225</v>
      </c>
      <c r="H13" s="69" t="s">
        <v>226</v>
      </c>
      <c r="I13" s="120">
        <v>100000</v>
      </c>
      <c r="J13" s="120">
        <v>100000</v>
      </c>
      <c r="K13" s="120">
        <v>100000</v>
      </c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ht="21.75" customHeight="1" spans="1:23">
      <c r="A14" s="69" t="s">
        <v>265</v>
      </c>
      <c r="B14" s="69" t="s">
        <v>266</v>
      </c>
      <c r="C14" s="69" t="s">
        <v>267</v>
      </c>
      <c r="D14" s="69" t="s">
        <v>70</v>
      </c>
      <c r="E14" s="69" t="s">
        <v>104</v>
      </c>
      <c r="F14" s="69" t="s">
        <v>105</v>
      </c>
      <c r="G14" s="69" t="s">
        <v>268</v>
      </c>
      <c r="H14" s="69" t="s">
        <v>269</v>
      </c>
      <c r="I14" s="120">
        <v>70000</v>
      </c>
      <c r="J14" s="120">
        <v>70000</v>
      </c>
      <c r="K14" s="120">
        <v>70000</v>
      </c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</row>
    <row r="15" ht="21.75" customHeight="1" spans="1:23">
      <c r="A15" s="69" t="s">
        <v>265</v>
      </c>
      <c r="B15" s="69" t="s">
        <v>266</v>
      </c>
      <c r="C15" s="69" t="s">
        <v>267</v>
      </c>
      <c r="D15" s="69" t="s">
        <v>70</v>
      </c>
      <c r="E15" s="69" t="s">
        <v>104</v>
      </c>
      <c r="F15" s="69" t="s">
        <v>105</v>
      </c>
      <c r="G15" s="69" t="s">
        <v>270</v>
      </c>
      <c r="H15" s="69" t="s">
        <v>271</v>
      </c>
      <c r="I15" s="120">
        <v>2658000</v>
      </c>
      <c r="J15" s="120">
        <v>2658000</v>
      </c>
      <c r="K15" s="120">
        <v>2658000</v>
      </c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</row>
    <row r="16" ht="21.75" customHeight="1" spans="1:23">
      <c r="A16" s="69" t="s">
        <v>265</v>
      </c>
      <c r="B16" s="69" t="s">
        <v>266</v>
      </c>
      <c r="C16" s="69" t="s">
        <v>267</v>
      </c>
      <c r="D16" s="69" t="s">
        <v>70</v>
      </c>
      <c r="E16" s="69" t="s">
        <v>104</v>
      </c>
      <c r="F16" s="69" t="s">
        <v>105</v>
      </c>
      <c r="G16" s="69" t="s">
        <v>272</v>
      </c>
      <c r="H16" s="69" t="s">
        <v>273</v>
      </c>
      <c r="I16" s="120">
        <v>220000</v>
      </c>
      <c r="J16" s="120">
        <v>220000</v>
      </c>
      <c r="K16" s="120">
        <v>220000</v>
      </c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</row>
    <row r="17" ht="21.75" customHeight="1" spans="1:23">
      <c r="A17" s="69" t="s">
        <v>265</v>
      </c>
      <c r="B17" s="69" t="s">
        <v>266</v>
      </c>
      <c r="C17" s="69" t="s">
        <v>267</v>
      </c>
      <c r="D17" s="69" t="s">
        <v>70</v>
      </c>
      <c r="E17" s="69" t="s">
        <v>104</v>
      </c>
      <c r="F17" s="69" t="s">
        <v>105</v>
      </c>
      <c r="G17" s="69" t="s">
        <v>274</v>
      </c>
      <c r="H17" s="69" t="s">
        <v>275</v>
      </c>
      <c r="I17" s="120">
        <v>222000</v>
      </c>
      <c r="J17" s="120">
        <v>222000</v>
      </c>
      <c r="K17" s="120">
        <v>222000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</row>
    <row r="18" ht="21.75" customHeight="1" spans="1:23">
      <c r="A18" s="69" t="s">
        <v>276</v>
      </c>
      <c r="B18" s="69" t="s">
        <v>277</v>
      </c>
      <c r="C18" s="69" t="s">
        <v>278</v>
      </c>
      <c r="D18" s="69" t="s">
        <v>70</v>
      </c>
      <c r="E18" s="69" t="s">
        <v>102</v>
      </c>
      <c r="F18" s="69" t="s">
        <v>103</v>
      </c>
      <c r="G18" s="69" t="s">
        <v>274</v>
      </c>
      <c r="H18" s="69" t="s">
        <v>275</v>
      </c>
      <c r="I18" s="120">
        <v>730000</v>
      </c>
      <c r="J18" s="120">
        <v>730000</v>
      </c>
      <c r="K18" s="120">
        <v>730000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</row>
    <row r="19" ht="18.75" customHeight="1" spans="1:23">
      <c r="A19" s="34" t="s">
        <v>168</v>
      </c>
      <c r="B19" s="35"/>
      <c r="C19" s="35"/>
      <c r="D19" s="35"/>
      <c r="E19" s="35"/>
      <c r="F19" s="35"/>
      <c r="G19" s="35"/>
      <c r="H19" s="36"/>
      <c r="I19" s="120">
        <v>4160647</v>
      </c>
      <c r="J19" s="120">
        <v>4160647</v>
      </c>
      <c r="K19" s="120">
        <v>4160647</v>
      </c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</row>
  </sheetData>
  <mergeCells count="28">
    <mergeCell ref="A3:W3"/>
    <mergeCell ref="A4:H4"/>
    <mergeCell ref="J5:M5"/>
    <mergeCell ref="N5:P5"/>
    <mergeCell ref="R5:W5"/>
    <mergeCell ref="A19:H19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2"/>
  <sheetViews>
    <sheetView showZeros="0" tabSelected="1" workbookViewId="0">
      <pane ySplit="1" topLeftCell="A46" activePane="bottomLeft" state="frozen"/>
      <selection/>
      <selection pane="bottomLeft" activeCell="K38" sqref="K38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"单位名称："&amp;"昆明市五华区博物总馆"</f>
        <v>单位名称：昆明市五华区博物总馆</v>
      </c>
    </row>
    <row r="5" ht="44.25" customHeight="1" spans="1:10">
      <c r="A5" s="67" t="s">
        <v>181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ht="18.75" customHeight="1" spans="1:10">
      <c r="A6" s="150">
        <v>1</v>
      </c>
      <c r="B6" s="150">
        <v>2</v>
      </c>
      <c r="C6" s="150">
        <v>3</v>
      </c>
      <c r="D6" s="150">
        <v>4</v>
      </c>
      <c r="E6" s="150">
        <v>5</v>
      </c>
      <c r="F6" s="37">
        <v>6</v>
      </c>
      <c r="G6" s="150">
        <v>7</v>
      </c>
      <c r="H6" s="37">
        <v>8</v>
      </c>
      <c r="I6" s="37">
        <v>9</v>
      </c>
      <c r="J6" s="150">
        <v>10</v>
      </c>
    </row>
    <row r="7" ht="42" customHeight="1" spans="1:10">
      <c r="A7" s="31" t="s">
        <v>70</v>
      </c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151" t="s">
        <v>70</v>
      </c>
      <c r="B8" s="21"/>
      <c r="C8" s="21"/>
      <c r="D8" s="21"/>
      <c r="E8" s="31"/>
      <c r="F8" s="21"/>
      <c r="G8" s="31"/>
      <c r="H8" s="21"/>
      <c r="I8" s="21"/>
      <c r="J8" s="31"/>
    </row>
    <row r="9" ht="42" customHeight="1" spans="1:10">
      <c r="A9" s="152" t="s">
        <v>264</v>
      </c>
      <c r="B9" s="21" t="s">
        <v>289</v>
      </c>
      <c r="C9" s="21" t="s">
        <v>290</v>
      </c>
      <c r="D9" s="21" t="s">
        <v>291</v>
      </c>
      <c r="E9" s="31" t="s">
        <v>292</v>
      </c>
      <c r="F9" s="21" t="s">
        <v>293</v>
      </c>
      <c r="G9" s="31" t="s">
        <v>91</v>
      </c>
      <c r="H9" s="21" t="s">
        <v>294</v>
      </c>
      <c r="I9" s="21" t="s">
        <v>295</v>
      </c>
      <c r="J9" s="31" t="s">
        <v>296</v>
      </c>
    </row>
    <row r="10" ht="42" customHeight="1" spans="1:10">
      <c r="A10" s="152" t="s">
        <v>264</v>
      </c>
      <c r="B10" s="21" t="s">
        <v>289</v>
      </c>
      <c r="C10" s="21" t="s">
        <v>290</v>
      </c>
      <c r="D10" s="21" t="s">
        <v>297</v>
      </c>
      <c r="E10" s="31" t="s">
        <v>298</v>
      </c>
      <c r="F10" s="21" t="s">
        <v>293</v>
      </c>
      <c r="G10" s="31" t="s">
        <v>299</v>
      </c>
      <c r="H10" s="21" t="s">
        <v>300</v>
      </c>
      <c r="I10" s="21" t="s">
        <v>295</v>
      </c>
      <c r="J10" s="31" t="s">
        <v>301</v>
      </c>
    </row>
    <row r="11" ht="42" customHeight="1" spans="1:10">
      <c r="A11" s="152" t="s">
        <v>264</v>
      </c>
      <c r="B11" s="21" t="s">
        <v>289</v>
      </c>
      <c r="C11" s="21" t="s">
        <v>290</v>
      </c>
      <c r="D11" s="21" t="s">
        <v>302</v>
      </c>
      <c r="E11" s="31" t="s">
        <v>303</v>
      </c>
      <c r="F11" s="21" t="s">
        <v>304</v>
      </c>
      <c r="G11" s="31" t="s">
        <v>305</v>
      </c>
      <c r="H11" s="21" t="s">
        <v>300</v>
      </c>
      <c r="I11" s="21" t="s">
        <v>295</v>
      </c>
      <c r="J11" s="31" t="s">
        <v>306</v>
      </c>
    </row>
    <row r="12" ht="42" customHeight="1" spans="1:10">
      <c r="A12" s="152" t="s">
        <v>264</v>
      </c>
      <c r="B12" s="21" t="s">
        <v>289</v>
      </c>
      <c r="C12" s="21" t="s">
        <v>290</v>
      </c>
      <c r="D12" s="21" t="s">
        <v>307</v>
      </c>
      <c r="E12" s="31" t="s">
        <v>308</v>
      </c>
      <c r="F12" s="21" t="s">
        <v>309</v>
      </c>
      <c r="G12" s="31" t="s">
        <v>310</v>
      </c>
      <c r="H12" s="21" t="s">
        <v>311</v>
      </c>
      <c r="I12" s="21" t="s">
        <v>295</v>
      </c>
      <c r="J12" s="31" t="s">
        <v>312</v>
      </c>
    </row>
    <row r="13" ht="88" customHeight="1" spans="1:10">
      <c r="A13" s="152" t="s">
        <v>264</v>
      </c>
      <c r="B13" s="21" t="s">
        <v>289</v>
      </c>
      <c r="C13" s="21" t="s">
        <v>313</v>
      </c>
      <c r="D13" s="21" t="s">
        <v>314</v>
      </c>
      <c r="E13" s="31" t="s">
        <v>315</v>
      </c>
      <c r="F13" s="21" t="s">
        <v>293</v>
      </c>
      <c r="G13" s="31" t="s">
        <v>316</v>
      </c>
      <c r="H13" s="21" t="s">
        <v>317</v>
      </c>
      <c r="I13" s="21" t="s">
        <v>318</v>
      </c>
      <c r="J13" s="31" t="s">
        <v>319</v>
      </c>
    </row>
    <row r="14" ht="42" customHeight="1" spans="1:10">
      <c r="A14" s="152" t="s">
        <v>264</v>
      </c>
      <c r="B14" s="21" t="s">
        <v>289</v>
      </c>
      <c r="C14" s="21" t="s">
        <v>320</v>
      </c>
      <c r="D14" s="21" t="s">
        <v>321</v>
      </c>
      <c r="E14" s="31" t="s">
        <v>322</v>
      </c>
      <c r="F14" s="21" t="s">
        <v>304</v>
      </c>
      <c r="G14" s="31" t="s">
        <v>323</v>
      </c>
      <c r="H14" s="21" t="s">
        <v>300</v>
      </c>
      <c r="I14" s="21" t="s">
        <v>295</v>
      </c>
      <c r="J14" s="31" t="s">
        <v>324</v>
      </c>
    </row>
    <row r="15" ht="42" customHeight="1" spans="1:10">
      <c r="A15" s="152" t="s">
        <v>267</v>
      </c>
      <c r="B15" s="21" t="s">
        <v>325</v>
      </c>
      <c r="C15" s="21" t="s">
        <v>290</v>
      </c>
      <c r="D15" s="21" t="s">
        <v>291</v>
      </c>
      <c r="E15" s="31" t="s">
        <v>326</v>
      </c>
      <c r="F15" s="21" t="s">
        <v>309</v>
      </c>
      <c r="G15" s="31" t="s">
        <v>327</v>
      </c>
      <c r="H15" s="21" t="s">
        <v>328</v>
      </c>
      <c r="I15" s="21" t="s">
        <v>295</v>
      </c>
      <c r="J15" s="31" t="s">
        <v>329</v>
      </c>
    </row>
    <row r="16" ht="42" customHeight="1" spans="1:10">
      <c r="A16" s="152" t="s">
        <v>267</v>
      </c>
      <c r="B16" s="21" t="s">
        <v>325</v>
      </c>
      <c r="C16" s="21" t="s">
        <v>290</v>
      </c>
      <c r="D16" s="21" t="s">
        <v>291</v>
      </c>
      <c r="E16" s="31" t="s">
        <v>330</v>
      </c>
      <c r="F16" s="21" t="s">
        <v>293</v>
      </c>
      <c r="G16" s="31" t="s">
        <v>87</v>
      </c>
      <c r="H16" s="21" t="s">
        <v>331</v>
      </c>
      <c r="I16" s="21" t="s">
        <v>295</v>
      </c>
      <c r="J16" s="31" t="s">
        <v>332</v>
      </c>
    </row>
    <row r="17" ht="42" customHeight="1" spans="1:10">
      <c r="A17" s="152" t="s">
        <v>267</v>
      </c>
      <c r="B17" s="21" t="s">
        <v>325</v>
      </c>
      <c r="C17" s="21" t="s">
        <v>290</v>
      </c>
      <c r="D17" s="21" t="s">
        <v>291</v>
      </c>
      <c r="E17" s="31" t="s">
        <v>333</v>
      </c>
      <c r="F17" s="21" t="s">
        <v>304</v>
      </c>
      <c r="G17" s="31" t="s">
        <v>334</v>
      </c>
      <c r="H17" s="21" t="s">
        <v>335</v>
      </c>
      <c r="I17" s="21" t="s">
        <v>295</v>
      </c>
      <c r="J17" s="31" t="s">
        <v>336</v>
      </c>
    </row>
    <row r="18" ht="42" customHeight="1" spans="1:10">
      <c r="A18" s="152" t="s">
        <v>267</v>
      </c>
      <c r="B18" s="21" t="s">
        <v>325</v>
      </c>
      <c r="C18" s="21" t="s">
        <v>290</v>
      </c>
      <c r="D18" s="21" t="s">
        <v>291</v>
      </c>
      <c r="E18" s="31" t="s">
        <v>337</v>
      </c>
      <c r="F18" s="21" t="s">
        <v>293</v>
      </c>
      <c r="G18" s="31" t="s">
        <v>87</v>
      </c>
      <c r="H18" s="21" t="s">
        <v>331</v>
      </c>
      <c r="I18" s="21" t="s">
        <v>295</v>
      </c>
      <c r="J18" s="31" t="s">
        <v>338</v>
      </c>
    </row>
    <row r="19" ht="42" customHeight="1" spans="1:10">
      <c r="A19" s="152" t="s">
        <v>267</v>
      </c>
      <c r="B19" s="21" t="s">
        <v>325</v>
      </c>
      <c r="C19" s="21" t="s">
        <v>290</v>
      </c>
      <c r="D19" s="21" t="s">
        <v>291</v>
      </c>
      <c r="E19" s="31" t="s">
        <v>339</v>
      </c>
      <c r="F19" s="21" t="s">
        <v>293</v>
      </c>
      <c r="G19" s="31" t="s">
        <v>90</v>
      </c>
      <c r="H19" s="21" t="s">
        <v>294</v>
      </c>
      <c r="I19" s="21" t="s">
        <v>295</v>
      </c>
      <c r="J19" s="31" t="s">
        <v>340</v>
      </c>
    </row>
    <row r="20" ht="42" customHeight="1" spans="1:10">
      <c r="A20" s="152" t="s">
        <v>267</v>
      </c>
      <c r="B20" s="21" t="s">
        <v>325</v>
      </c>
      <c r="C20" s="21" t="s">
        <v>290</v>
      </c>
      <c r="D20" s="21" t="s">
        <v>297</v>
      </c>
      <c r="E20" s="31" t="s">
        <v>341</v>
      </c>
      <c r="F20" s="21" t="s">
        <v>304</v>
      </c>
      <c r="G20" s="31" t="s">
        <v>305</v>
      </c>
      <c r="H20" s="21" t="s">
        <v>300</v>
      </c>
      <c r="I20" s="21" t="s">
        <v>295</v>
      </c>
      <c r="J20" s="31" t="s">
        <v>342</v>
      </c>
    </row>
    <row r="21" ht="42" customHeight="1" spans="1:10">
      <c r="A21" s="152" t="s">
        <v>267</v>
      </c>
      <c r="B21" s="21" t="s">
        <v>325</v>
      </c>
      <c r="C21" s="21" t="s">
        <v>290</v>
      </c>
      <c r="D21" s="21" t="s">
        <v>297</v>
      </c>
      <c r="E21" s="31" t="s">
        <v>343</v>
      </c>
      <c r="F21" s="21" t="s">
        <v>304</v>
      </c>
      <c r="G21" s="31" t="s">
        <v>305</v>
      </c>
      <c r="H21" s="21" t="s">
        <v>300</v>
      </c>
      <c r="I21" s="21" t="s">
        <v>295</v>
      </c>
      <c r="J21" s="31" t="s">
        <v>344</v>
      </c>
    </row>
    <row r="22" ht="42" customHeight="1" spans="1:10">
      <c r="A22" s="152" t="s">
        <v>267</v>
      </c>
      <c r="B22" s="21" t="s">
        <v>325</v>
      </c>
      <c r="C22" s="21" t="s">
        <v>290</v>
      </c>
      <c r="D22" s="21" t="s">
        <v>297</v>
      </c>
      <c r="E22" s="31" t="s">
        <v>345</v>
      </c>
      <c r="F22" s="21" t="s">
        <v>304</v>
      </c>
      <c r="G22" s="31" t="s">
        <v>305</v>
      </c>
      <c r="H22" s="21" t="s">
        <v>300</v>
      </c>
      <c r="I22" s="21" t="s">
        <v>295</v>
      </c>
      <c r="J22" s="31" t="s">
        <v>346</v>
      </c>
    </row>
    <row r="23" ht="42" customHeight="1" spans="1:10">
      <c r="A23" s="152" t="s">
        <v>267</v>
      </c>
      <c r="B23" s="21" t="s">
        <v>325</v>
      </c>
      <c r="C23" s="21" t="s">
        <v>290</v>
      </c>
      <c r="D23" s="21" t="s">
        <v>297</v>
      </c>
      <c r="E23" s="31" t="s">
        <v>347</v>
      </c>
      <c r="F23" s="21" t="s">
        <v>304</v>
      </c>
      <c r="G23" s="31" t="s">
        <v>305</v>
      </c>
      <c r="H23" s="21" t="s">
        <v>300</v>
      </c>
      <c r="I23" s="21" t="s">
        <v>295</v>
      </c>
      <c r="J23" s="31" t="s">
        <v>348</v>
      </c>
    </row>
    <row r="24" ht="42" customHeight="1" spans="1:10">
      <c r="A24" s="152" t="s">
        <v>267</v>
      </c>
      <c r="B24" s="21" t="s">
        <v>325</v>
      </c>
      <c r="C24" s="21" t="s">
        <v>290</v>
      </c>
      <c r="D24" s="21" t="s">
        <v>302</v>
      </c>
      <c r="E24" s="31" t="s">
        <v>349</v>
      </c>
      <c r="F24" s="21" t="s">
        <v>304</v>
      </c>
      <c r="G24" s="31" t="s">
        <v>89</v>
      </c>
      <c r="H24" s="21" t="s">
        <v>350</v>
      </c>
      <c r="I24" s="21" t="s">
        <v>295</v>
      </c>
      <c r="J24" s="31" t="s">
        <v>351</v>
      </c>
    </row>
    <row r="25" ht="42" customHeight="1" spans="1:10">
      <c r="A25" s="152" t="s">
        <v>267</v>
      </c>
      <c r="B25" s="21" t="s">
        <v>325</v>
      </c>
      <c r="C25" s="21" t="s">
        <v>290</v>
      </c>
      <c r="D25" s="21" t="s">
        <v>302</v>
      </c>
      <c r="E25" s="31" t="s">
        <v>352</v>
      </c>
      <c r="F25" s="21" t="s">
        <v>304</v>
      </c>
      <c r="G25" s="31" t="s">
        <v>305</v>
      </c>
      <c r="H25" s="21" t="s">
        <v>300</v>
      </c>
      <c r="I25" s="21" t="s">
        <v>295</v>
      </c>
      <c r="J25" s="31" t="s">
        <v>353</v>
      </c>
    </row>
    <row r="26" ht="42" customHeight="1" spans="1:10">
      <c r="A26" s="152" t="s">
        <v>267</v>
      </c>
      <c r="B26" s="21" t="s">
        <v>325</v>
      </c>
      <c r="C26" s="21" t="s">
        <v>290</v>
      </c>
      <c r="D26" s="21" t="s">
        <v>307</v>
      </c>
      <c r="E26" s="31" t="s">
        <v>308</v>
      </c>
      <c r="F26" s="21" t="s">
        <v>309</v>
      </c>
      <c r="G26" s="31" t="s">
        <v>354</v>
      </c>
      <c r="H26" s="21" t="s">
        <v>311</v>
      </c>
      <c r="I26" s="21" t="s">
        <v>295</v>
      </c>
      <c r="J26" s="31" t="s">
        <v>355</v>
      </c>
    </row>
    <row r="27" ht="42" customHeight="1" spans="1:10">
      <c r="A27" s="152" t="s">
        <v>267</v>
      </c>
      <c r="B27" s="21" t="s">
        <v>325</v>
      </c>
      <c r="C27" s="21" t="s">
        <v>313</v>
      </c>
      <c r="D27" s="21" t="s">
        <v>314</v>
      </c>
      <c r="E27" s="31" t="s">
        <v>356</v>
      </c>
      <c r="F27" s="21" t="s">
        <v>293</v>
      </c>
      <c r="G27" s="31" t="s">
        <v>357</v>
      </c>
      <c r="H27" s="21" t="s">
        <v>358</v>
      </c>
      <c r="I27" s="21" t="s">
        <v>318</v>
      </c>
      <c r="J27" s="31" t="s">
        <v>359</v>
      </c>
    </row>
    <row r="28" ht="42" customHeight="1" spans="1:10">
      <c r="A28" s="152" t="s">
        <v>267</v>
      </c>
      <c r="B28" s="21" t="s">
        <v>325</v>
      </c>
      <c r="C28" s="21" t="s">
        <v>313</v>
      </c>
      <c r="D28" s="21" t="s">
        <v>314</v>
      </c>
      <c r="E28" s="31" t="s">
        <v>360</v>
      </c>
      <c r="F28" s="21" t="s">
        <v>293</v>
      </c>
      <c r="G28" s="31" t="s">
        <v>361</v>
      </c>
      <c r="H28" s="21" t="s">
        <v>317</v>
      </c>
      <c r="I28" s="21" t="s">
        <v>318</v>
      </c>
      <c r="J28" s="31" t="s">
        <v>360</v>
      </c>
    </row>
    <row r="29" ht="42" customHeight="1" spans="1:10">
      <c r="A29" s="152" t="s">
        <v>267</v>
      </c>
      <c r="B29" s="21" t="s">
        <v>325</v>
      </c>
      <c r="C29" s="21" t="s">
        <v>313</v>
      </c>
      <c r="D29" s="21" t="s">
        <v>362</v>
      </c>
      <c r="E29" s="31" t="s">
        <v>363</v>
      </c>
      <c r="F29" s="21" t="s">
        <v>293</v>
      </c>
      <c r="G29" s="31" t="s">
        <v>357</v>
      </c>
      <c r="H29" s="21" t="s">
        <v>358</v>
      </c>
      <c r="I29" s="21" t="s">
        <v>318</v>
      </c>
      <c r="J29" s="31" t="s">
        <v>364</v>
      </c>
    </row>
    <row r="30" ht="42" customHeight="1" spans="1:10">
      <c r="A30" s="152" t="s">
        <v>267</v>
      </c>
      <c r="B30" s="21" t="s">
        <v>325</v>
      </c>
      <c r="C30" s="21" t="s">
        <v>320</v>
      </c>
      <c r="D30" s="21" t="s">
        <v>321</v>
      </c>
      <c r="E30" s="31" t="s">
        <v>365</v>
      </c>
      <c r="F30" s="21" t="s">
        <v>304</v>
      </c>
      <c r="G30" s="31" t="s">
        <v>323</v>
      </c>
      <c r="H30" s="21" t="s">
        <v>300</v>
      </c>
      <c r="I30" s="21" t="s">
        <v>295</v>
      </c>
      <c r="J30" s="31" t="s">
        <v>366</v>
      </c>
    </row>
    <row r="31" ht="42" customHeight="1" spans="1:10">
      <c r="A31" s="152" t="s">
        <v>262</v>
      </c>
      <c r="B31" s="21" t="s">
        <v>367</v>
      </c>
      <c r="C31" s="21" t="s">
        <v>290</v>
      </c>
      <c r="D31" s="21" t="s">
        <v>291</v>
      </c>
      <c r="E31" s="31" t="s">
        <v>368</v>
      </c>
      <c r="F31" s="21" t="s">
        <v>293</v>
      </c>
      <c r="G31" s="31" t="s">
        <v>91</v>
      </c>
      <c r="H31" s="21" t="s">
        <v>294</v>
      </c>
      <c r="I31" s="21" t="s">
        <v>295</v>
      </c>
      <c r="J31" s="31" t="s">
        <v>369</v>
      </c>
    </row>
    <row r="32" ht="42" customHeight="1" spans="1:10">
      <c r="A32" s="152" t="s">
        <v>262</v>
      </c>
      <c r="B32" s="21" t="s">
        <v>367</v>
      </c>
      <c r="C32" s="21" t="s">
        <v>290</v>
      </c>
      <c r="D32" s="21" t="s">
        <v>302</v>
      </c>
      <c r="E32" s="31" t="s">
        <v>370</v>
      </c>
      <c r="F32" s="21" t="s">
        <v>293</v>
      </c>
      <c r="G32" s="31" t="s">
        <v>299</v>
      </c>
      <c r="H32" s="21" t="s">
        <v>300</v>
      </c>
      <c r="I32" s="21" t="s">
        <v>295</v>
      </c>
      <c r="J32" s="31" t="s">
        <v>371</v>
      </c>
    </row>
    <row r="33" ht="42" customHeight="1" spans="1:10">
      <c r="A33" s="152" t="s">
        <v>262</v>
      </c>
      <c r="B33" s="21" t="s">
        <v>367</v>
      </c>
      <c r="C33" s="21" t="s">
        <v>313</v>
      </c>
      <c r="D33" s="21" t="s">
        <v>314</v>
      </c>
      <c r="E33" s="31" t="s">
        <v>372</v>
      </c>
      <c r="F33" s="21" t="s">
        <v>293</v>
      </c>
      <c r="G33" s="31" t="s">
        <v>373</v>
      </c>
      <c r="H33" s="21" t="s">
        <v>358</v>
      </c>
      <c r="I33" s="21" t="s">
        <v>318</v>
      </c>
      <c r="J33" s="31" t="s">
        <v>374</v>
      </c>
    </row>
    <row r="34" ht="42" customHeight="1" spans="1:10">
      <c r="A34" s="152" t="s">
        <v>262</v>
      </c>
      <c r="B34" s="21" t="s">
        <v>367</v>
      </c>
      <c r="C34" s="21" t="s">
        <v>320</v>
      </c>
      <c r="D34" s="21" t="s">
        <v>321</v>
      </c>
      <c r="E34" s="31" t="s">
        <v>375</v>
      </c>
      <c r="F34" s="21" t="s">
        <v>304</v>
      </c>
      <c r="G34" s="31" t="s">
        <v>305</v>
      </c>
      <c r="H34" s="21" t="s">
        <v>300</v>
      </c>
      <c r="I34" s="21" t="s">
        <v>295</v>
      </c>
      <c r="J34" s="31" t="s">
        <v>376</v>
      </c>
    </row>
    <row r="35" ht="42" customHeight="1" spans="1:10">
      <c r="A35" s="152" t="s">
        <v>278</v>
      </c>
      <c r="B35" s="21" t="s">
        <v>377</v>
      </c>
      <c r="C35" s="21" t="s">
        <v>290</v>
      </c>
      <c r="D35" s="21" t="s">
        <v>291</v>
      </c>
      <c r="E35" s="31" t="s">
        <v>378</v>
      </c>
      <c r="F35" s="21" t="s">
        <v>304</v>
      </c>
      <c r="G35" s="31" t="s">
        <v>86</v>
      </c>
      <c r="H35" s="21" t="s">
        <v>328</v>
      </c>
      <c r="I35" s="21" t="s">
        <v>295</v>
      </c>
      <c r="J35" s="31" t="s">
        <v>379</v>
      </c>
    </row>
    <row r="36" ht="42" customHeight="1" spans="1:10">
      <c r="A36" s="152" t="s">
        <v>278</v>
      </c>
      <c r="B36" s="21" t="s">
        <v>377</v>
      </c>
      <c r="C36" s="21" t="s">
        <v>290</v>
      </c>
      <c r="D36" s="21" t="s">
        <v>291</v>
      </c>
      <c r="E36" s="31" t="s">
        <v>380</v>
      </c>
      <c r="F36" s="21" t="s">
        <v>293</v>
      </c>
      <c r="G36" s="31" t="s">
        <v>84</v>
      </c>
      <c r="H36" s="21" t="s">
        <v>328</v>
      </c>
      <c r="I36" s="21" t="s">
        <v>295</v>
      </c>
      <c r="J36" s="31" t="s">
        <v>381</v>
      </c>
    </row>
    <row r="37" ht="42" customHeight="1" spans="1:10">
      <c r="A37" s="152" t="s">
        <v>278</v>
      </c>
      <c r="B37" s="21" t="s">
        <v>377</v>
      </c>
      <c r="C37" s="21" t="s">
        <v>290</v>
      </c>
      <c r="D37" s="21" t="s">
        <v>291</v>
      </c>
      <c r="E37" s="31" t="s">
        <v>382</v>
      </c>
      <c r="F37" s="21" t="s">
        <v>304</v>
      </c>
      <c r="G37" s="31" t="s">
        <v>85</v>
      </c>
      <c r="H37" s="21" t="s">
        <v>383</v>
      </c>
      <c r="I37" s="21" t="s">
        <v>295</v>
      </c>
      <c r="J37" s="31" t="s">
        <v>384</v>
      </c>
    </row>
    <row r="38" ht="42" customHeight="1" spans="1:10">
      <c r="A38" s="152" t="s">
        <v>278</v>
      </c>
      <c r="B38" s="21" t="s">
        <v>377</v>
      </c>
      <c r="C38" s="21" t="s">
        <v>290</v>
      </c>
      <c r="D38" s="21" t="s">
        <v>291</v>
      </c>
      <c r="E38" s="31" t="s">
        <v>385</v>
      </c>
      <c r="F38" s="21" t="s">
        <v>293</v>
      </c>
      <c r="G38" s="31">
        <v>1</v>
      </c>
      <c r="H38" s="21" t="s">
        <v>328</v>
      </c>
      <c r="I38" s="21" t="s">
        <v>295</v>
      </c>
      <c r="J38" s="31" t="s">
        <v>386</v>
      </c>
    </row>
    <row r="39" ht="42" customHeight="1" spans="1:10">
      <c r="A39" s="152" t="s">
        <v>278</v>
      </c>
      <c r="B39" s="21" t="s">
        <v>377</v>
      </c>
      <c r="C39" s="21" t="s">
        <v>290</v>
      </c>
      <c r="D39" s="21" t="s">
        <v>291</v>
      </c>
      <c r="E39" s="31" t="s">
        <v>387</v>
      </c>
      <c r="F39" s="21" t="s">
        <v>304</v>
      </c>
      <c r="G39" s="31" t="s">
        <v>84</v>
      </c>
      <c r="H39" s="21" t="s">
        <v>383</v>
      </c>
      <c r="I39" s="21" t="s">
        <v>295</v>
      </c>
      <c r="J39" s="31" t="s">
        <v>388</v>
      </c>
    </row>
    <row r="40" ht="42" customHeight="1" spans="1:10">
      <c r="A40" s="152" t="s">
        <v>278</v>
      </c>
      <c r="B40" s="21" t="s">
        <v>377</v>
      </c>
      <c r="C40" s="21" t="s">
        <v>290</v>
      </c>
      <c r="D40" s="21" t="s">
        <v>291</v>
      </c>
      <c r="E40" s="31" t="s">
        <v>389</v>
      </c>
      <c r="F40" s="21" t="s">
        <v>293</v>
      </c>
      <c r="G40" s="31" t="s">
        <v>327</v>
      </c>
      <c r="H40" s="21" t="s">
        <v>390</v>
      </c>
      <c r="I40" s="21" t="s">
        <v>295</v>
      </c>
      <c r="J40" s="31" t="s">
        <v>391</v>
      </c>
    </row>
    <row r="41" ht="42" customHeight="1" spans="1:10">
      <c r="A41" s="152" t="s">
        <v>278</v>
      </c>
      <c r="B41" s="21" t="s">
        <v>377</v>
      </c>
      <c r="C41" s="21" t="s">
        <v>290</v>
      </c>
      <c r="D41" s="21" t="s">
        <v>297</v>
      </c>
      <c r="E41" s="31" t="s">
        <v>392</v>
      </c>
      <c r="F41" s="21" t="s">
        <v>304</v>
      </c>
      <c r="G41" s="31" t="s">
        <v>305</v>
      </c>
      <c r="H41" s="21" t="s">
        <v>300</v>
      </c>
      <c r="I41" s="21" t="s">
        <v>295</v>
      </c>
      <c r="J41" s="31" t="s">
        <v>393</v>
      </c>
    </row>
    <row r="42" ht="42" customHeight="1" spans="1:10">
      <c r="A42" s="152" t="s">
        <v>278</v>
      </c>
      <c r="B42" s="21" t="s">
        <v>377</v>
      </c>
      <c r="C42" s="21" t="s">
        <v>290</v>
      </c>
      <c r="D42" s="21" t="s">
        <v>297</v>
      </c>
      <c r="E42" s="31" t="s">
        <v>394</v>
      </c>
      <c r="F42" s="21" t="s">
        <v>304</v>
      </c>
      <c r="G42" s="31" t="s">
        <v>305</v>
      </c>
      <c r="H42" s="21" t="s">
        <v>300</v>
      </c>
      <c r="I42" s="21" t="s">
        <v>295</v>
      </c>
      <c r="J42" s="31" t="s">
        <v>395</v>
      </c>
    </row>
    <row r="43" ht="42" customHeight="1" spans="1:10">
      <c r="A43" s="152" t="s">
        <v>278</v>
      </c>
      <c r="B43" s="21" t="s">
        <v>377</v>
      </c>
      <c r="C43" s="21" t="s">
        <v>290</v>
      </c>
      <c r="D43" s="21" t="s">
        <v>297</v>
      </c>
      <c r="E43" s="31" t="s">
        <v>396</v>
      </c>
      <c r="F43" s="21" t="s">
        <v>309</v>
      </c>
      <c r="G43" s="31" t="s">
        <v>327</v>
      </c>
      <c r="H43" s="21" t="s">
        <v>300</v>
      </c>
      <c r="I43" s="21" t="s">
        <v>295</v>
      </c>
      <c r="J43" s="31" t="s">
        <v>397</v>
      </c>
    </row>
    <row r="44" ht="42" customHeight="1" spans="1:10">
      <c r="A44" s="152" t="s">
        <v>278</v>
      </c>
      <c r="B44" s="21" t="s">
        <v>377</v>
      </c>
      <c r="C44" s="21" t="s">
        <v>290</v>
      </c>
      <c r="D44" s="21" t="s">
        <v>297</v>
      </c>
      <c r="E44" s="31" t="s">
        <v>398</v>
      </c>
      <c r="F44" s="21" t="s">
        <v>304</v>
      </c>
      <c r="G44" s="31" t="s">
        <v>305</v>
      </c>
      <c r="H44" s="21" t="s">
        <v>300</v>
      </c>
      <c r="I44" s="21" t="s">
        <v>295</v>
      </c>
      <c r="J44" s="31" t="s">
        <v>399</v>
      </c>
    </row>
    <row r="45" ht="42" customHeight="1" spans="1:10">
      <c r="A45" s="152" t="s">
        <v>278</v>
      </c>
      <c r="B45" s="21" t="s">
        <v>377</v>
      </c>
      <c r="C45" s="21" t="s">
        <v>290</v>
      </c>
      <c r="D45" s="21" t="s">
        <v>297</v>
      </c>
      <c r="E45" s="31" t="s">
        <v>400</v>
      </c>
      <c r="F45" s="21" t="s">
        <v>309</v>
      </c>
      <c r="G45" s="31" t="s">
        <v>327</v>
      </c>
      <c r="H45" s="21" t="s">
        <v>300</v>
      </c>
      <c r="I45" s="21" t="s">
        <v>295</v>
      </c>
      <c r="J45" s="31" t="s">
        <v>401</v>
      </c>
    </row>
    <row r="46" ht="42" customHeight="1" spans="1:10">
      <c r="A46" s="152" t="s">
        <v>278</v>
      </c>
      <c r="B46" s="21" t="s">
        <v>377</v>
      </c>
      <c r="C46" s="21" t="s">
        <v>290</v>
      </c>
      <c r="D46" s="21" t="s">
        <v>302</v>
      </c>
      <c r="E46" s="31" t="s">
        <v>402</v>
      </c>
      <c r="F46" s="21" t="s">
        <v>304</v>
      </c>
      <c r="G46" s="31" t="s">
        <v>305</v>
      </c>
      <c r="H46" s="21" t="s">
        <v>300</v>
      </c>
      <c r="I46" s="21" t="s">
        <v>295</v>
      </c>
      <c r="J46" s="31" t="s">
        <v>403</v>
      </c>
    </row>
    <row r="47" ht="42" customHeight="1" spans="1:10">
      <c r="A47" s="152" t="s">
        <v>278</v>
      </c>
      <c r="B47" s="21" t="s">
        <v>377</v>
      </c>
      <c r="C47" s="21" t="s">
        <v>290</v>
      </c>
      <c r="D47" s="21" t="s">
        <v>302</v>
      </c>
      <c r="E47" s="31" t="s">
        <v>352</v>
      </c>
      <c r="F47" s="21" t="s">
        <v>304</v>
      </c>
      <c r="G47" s="31" t="s">
        <v>305</v>
      </c>
      <c r="H47" s="21" t="s">
        <v>300</v>
      </c>
      <c r="I47" s="21" t="s">
        <v>295</v>
      </c>
      <c r="J47" s="31" t="s">
        <v>353</v>
      </c>
    </row>
    <row r="48" ht="42" customHeight="1" spans="1:10">
      <c r="A48" s="152" t="s">
        <v>278</v>
      </c>
      <c r="B48" s="21" t="s">
        <v>377</v>
      </c>
      <c r="C48" s="21" t="s">
        <v>290</v>
      </c>
      <c r="D48" s="21" t="s">
        <v>307</v>
      </c>
      <c r="E48" s="31" t="s">
        <v>404</v>
      </c>
      <c r="F48" s="21" t="s">
        <v>309</v>
      </c>
      <c r="G48" s="31" t="s">
        <v>354</v>
      </c>
      <c r="H48" s="21" t="s">
        <v>311</v>
      </c>
      <c r="I48" s="21" t="s">
        <v>295</v>
      </c>
      <c r="J48" s="31" t="s">
        <v>355</v>
      </c>
    </row>
    <row r="49" ht="42" customHeight="1" spans="1:10">
      <c r="A49" s="152" t="s">
        <v>278</v>
      </c>
      <c r="B49" s="21" t="s">
        <v>377</v>
      </c>
      <c r="C49" s="21" t="s">
        <v>313</v>
      </c>
      <c r="D49" s="21" t="s">
        <v>314</v>
      </c>
      <c r="E49" s="31" t="s">
        <v>405</v>
      </c>
      <c r="F49" s="21" t="s">
        <v>293</v>
      </c>
      <c r="G49" s="31" t="s">
        <v>406</v>
      </c>
      <c r="H49" s="21" t="s">
        <v>358</v>
      </c>
      <c r="I49" s="21" t="s">
        <v>318</v>
      </c>
      <c r="J49" s="31" t="s">
        <v>407</v>
      </c>
    </row>
    <row r="50" ht="42" customHeight="1" spans="1:10">
      <c r="A50" s="152" t="s">
        <v>278</v>
      </c>
      <c r="B50" s="21" t="s">
        <v>377</v>
      </c>
      <c r="C50" s="21" t="s">
        <v>313</v>
      </c>
      <c r="D50" s="21" t="s">
        <v>314</v>
      </c>
      <c r="E50" s="31" t="s">
        <v>408</v>
      </c>
      <c r="F50" s="21" t="s">
        <v>293</v>
      </c>
      <c r="G50" s="31" t="s">
        <v>316</v>
      </c>
      <c r="H50" s="21" t="s">
        <v>358</v>
      </c>
      <c r="I50" s="21" t="s">
        <v>318</v>
      </c>
      <c r="J50" s="31" t="s">
        <v>409</v>
      </c>
    </row>
    <row r="51" ht="42" customHeight="1" spans="1:10">
      <c r="A51" s="152" t="s">
        <v>278</v>
      </c>
      <c r="B51" s="21" t="s">
        <v>377</v>
      </c>
      <c r="C51" s="21" t="s">
        <v>313</v>
      </c>
      <c r="D51" s="21" t="s">
        <v>314</v>
      </c>
      <c r="E51" s="31" t="s">
        <v>410</v>
      </c>
      <c r="F51" s="21" t="s">
        <v>293</v>
      </c>
      <c r="G51" s="31" t="s">
        <v>411</v>
      </c>
      <c r="H51" s="21" t="s">
        <v>317</v>
      </c>
      <c r="I51" s="21" t="s">
        <v>318</v>
      </c>
      <c r="J51" s="31" t="s">
        <v>412</v>
      </c>
    </row>
    <row r="52" ht="42" customHeight="1" spans="1:10">
      <c r="A52" s="152" t="s">
        <v>278</v>
      </c>
      <c r="B52" s="21" t="s">
        <v>377</v>
      </c>
      <c r="C52" s="21" t="s">
        <v>320</v>
      </c>
      <c r="D52" s="21" t="s">
        <v>321</v>
      </c>
      <c r="E52" s="31" t="s">
        <v>413</v>
      </c>
      <c r="F52" s="21" t="s">
        <v>304</v>
      </c>
      <c r="G52" s="31" t="s">
        <v>323</v>
      </c>
      <c r="H52" s="21" t="s">
        <v>300</v>
      </c>
      <c r="I52" s="21" t="s">
        <v>295</v>
      </c>
      <c r="J52" s="31" t="s">
        <v>414</v>
      </c>
    </row>
  </sheetData>
  <mergeCells count="10">
    <mergeCell ref="A3:J3"/>
    <mergeCell ref="A4:H4"/>
    <mergeCell ref="A9:A14"/>
    <mergeCell ref="A15:A30"/>
    <mergeCell ref="A31:A34"/>
    <mergeCell ref="A35:A52"/>
    <mergeCell ref="B9:B14"/>
    <mergeCell ref="B15:B30"/>
    <mergeCell ref="B31:B34"/>
    <mergeCell ref="B35:B5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36">
        <v>1</v>
      </c>
      <c r="B2" s="137">
        <v>0</v>
      </c>
      <c r="C2" s="136">
        <v>1</v>
      </c>
      <c r="D2" s="138"/>
      <c r="E2" s="138"/>
      <c r="F2" s="135" t="s">
        <v>415</v>
      </c>
    </row>
    <row r="3" ht="42" customHeight="1" spans="1:6">
      <c r="A3" s="139" t="str">
        <f>"2025"&amp;"年部门政府性基金预算支出预算表"</f>
        <v>2025年部门政府性基金预算支出预算表</v>
      </c>
      <c r="B3" s="139" t="s">
        <v>416</v>
      </c>
      <c r="C3" s="140"/>
      <c r="D3" s="141"/>
      <c r="E3" s="141"/>
      <c r="F3" s="141"/>
    </row>
    <row r="4" ht="13.5" customHeight="1" spans="1:6">
      <c r="A4" s="5" t="str">
        <f>"单位名称："&amp;"昆明市五华区博物总馆"</f>
        <v>单位名称：昆明市五华区博物总馆</v>
      </c>
      <c r="B4" s="5" t="s">
        <v>417</v>
      </c>
      <c r="C4" s="136"/>
      <c r="D4" s="138"/>
      <c r="E4" s="138"/>
      <c r="F4" s="135" t="s">
        <v>1</v>
      </c>
    </row>
    <row r="5" ht="19.5" customHeight="1" spans="1:6">
      <c r="A5" s="142" t="s">
        <v>179</v>
      </c>
      <c r="B5" s="143" t="s">
        <v>73</v>
      </c>
      <c r="C5" s="142" t="s">
        <v>74</v>
      </c>
      <c r="D5" s="11" t="s">
        <v>418</v>
      </c>
      <c r="E5" s="12"/>
      <c r="F5" s="13"/>
    </row>
    <row r="6" ht="18.75" customHeight="1" spans="1:6">
      <c r="A6" s="144"/>
      <c r="B6" s="145"/>
      <c r="C6" s="144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46" t="s">
        <v>84</v>
      </c>
      <c r="C7" s="68">
        <v>3</v>
      </c>
      <c r="D7" s="147">
        <v>4</v>
      </c>
      <c r="E7" s="147">
        <v>5</v>
      </c>
      <c r="F7" s="147">
        <v>6</v>
      </c>
    </row>
    <row r="8" ht="21" customHeight="1" spans="1:6">
      <c r="A8" s="21"/>
      <c r="B8" s="21"/>
      <c r="C8" s="21"/>
      <c r="D8" s="120"/>
      <c r="E8" s="120"/>
      <c r="F8" s="120"/>
    </row>
    <row r="9" ht="21" customHeight="1" spans="1:6">
      <c r="A9" s="21"/>
      <c r="B9" s="21"/>
      <c r="C9" s="21"/>
      <c r="D9" s="120"/>
      <c r="E9" s="120"/>
      <c r="F9" s="120"/>
    </row>
    <row r="10" ht="18.75" customHeight="1" spans="1:6">
      <c r="A10" s="148" t="s">
        <v>168</v>
      </c>
      <c r="B10" s="148" t="s">
        <v>168</v>
      </c>
      <c r="C10" s="149" t="s">
        <v>168</v>
      </c>
      <c r="D10" s="120"/>
      <c r="E10" s="120"/>
      <c r="F10" s="120"/>
    </row>
    <row r="12" s="28" customFormat="1" customHeight="1" spans="1:1">
      <c r="A12" s="28" t="s">
        <v>419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95"/>
      <c r="C2" s="95"/>
      <c r="R2" s="3"/>
      <c r="S2" s="3" t="s">
        <v>420</v>
      </c>
    </row>
    <row r="3" ht="41.25" customHeight="1" spans="1:19">
      <c r="A3" s="96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28" t="str">
        <f>"单位名称："&amp;"昆明市五华区博物总馆"</f>
        <v>单位名称：昆明市五华区博物总馆</v>
      </c>
      <c r="B4" s="99"/>
      <c r="C4" s="99"/>
      <c r="D4" s="7"/>
      <c r="E4" s="7"/>
      <c r="F4" s="7"/>
      <c r="G4" s="7"/>
      <c r="H4" s="7"/>
      <c r="I4" s="7"/>
      <c r="J4" s="7"/>
      <c r="K4" s="7"/>
      <c r="L4" s="7"/>
      <c r="R4" s="8"/>
      <c r="S4" s="135" t="s">
        <v>1</v>
      </c>
    </row>
    <row r="5" ht="15.75" customHeight="1" spans="1:19">
      <c r="A5" s="10" t="s">
        <v>178</v>
      </c>
      <c r="B5" s="101" t="s">
        <v>179</v>
      </c>
      <c r="C5" s="101" t="s">
        <v>421</v>
      </c>
      <c r="D5" s="102" t="s">
        <v>422</v>
      </c>
      <c r="E5" s="102" t="s">
        <v>423</v>
      </c>
      <c r="F5" s="102" t="s">
        <v>424</v>
      </c>
      <c r="G5" s="102" t="s">
        <v>425</v>
      </c>
      <c r="H5" s="102" t="s">
        <v>426</v>
      </c>
      <c r="I5" s="115" t="s">
        <v>186</v>
      </c>
      <c r="J5" s="115"/>
      <c r="K5" s="115"/>
      <c r="L5" s="115"/>
      <c r="M5" s="116"/>
      <c r="N5" s="115"/>
      <c r="O5" s="115"/>
      <c r="P5" s="124"/>
      <c r="Q5" s="115"/>
      <c r="R5" s="116"/>
      <c r="S5" s="125"/>
    </row>
    <row r="6" ht="17.25" customHeight="1" spans="1:19">
      <c r="A6" s="15"/>
      <c r="B6" s="103"/>
      <c r="C6" s="103"/>
      <c r="D6" s="104"/>
      <c r="E6" s="104"/>
      <c r="F6" s="104"/>
      <c r="G6" s="104"/>
      <c r="H6" s="104"/>
      <c r="I6" s="104" t="s">
        <v>55</v>
      </c>
      <c r="J6" s="104" t="s">
        <v>58</v>
      </c>
      <c r="K6" s="104" t="s">
        <v>427</v>
      </c>
      <c r="L6" s="104" t="s">
        <v>428</v>
      </c>
      <c r="M6" s="117" t="s">
        <v>429</v>
      </c>
      <c r="N6" s="118" t="s">
        <v>430</v>
      </c>
      <c r="O6" s="118"/>
      <c r="P6" s="126"/>
      <c r="Q6" s="118"/>
      <c r="R6" s="127"/>
      <c r="S6" s="105"/>
    </row>
    <row r="7" ht="54" customHeight="1" spans="1:19">
      <c r="A7" s="18"/>
      <c r="B7" s="105"/>
      <c r="C7" s="105"/>
      <c r="D7" s="106"/>
      <c r="E7" s="106"/>
      <c r="F7" s="106"/>
      <c r="G7" s="106"/>
      <c r="H7" s="106"/>
      <c r="I7" s="106"/>
      <c r="J7" s="106" t="s">
        <v>57</v>
      </c>
      <c r="K7" s="106"/>
      <c r="L7" s="106"/>
      <c r="M7" s="119"/>
      <c r="N7" s="106" t="s">
        <v>57</v>
      </c>
      <c r="O7" s="106" t="s">
        <v>64</v>
      </c>
      <c r="P7" s="105" t="s">
        <v>65</v>
      </c>
      <c r="Q7" s="106" t="s">
        <v>66</v>
      </c>
      <c r="R7" s="119" t="s">
        <v>67</v>
      </c>
      <c r="S7" s="105" t="s">
        <v>68</v>
      </c>
    </row>
    <row r="8" ht="18" customHeight="1" spans="1:19">
      <c r="A8" s="129">
        <v>1</v>
      </c>
      <c r="B8" s="129" t="s">
        <v>84</v>
      </c>
      <c r="C8" s="130">
        <v>3</v>
      </c>
      <c r="D8" s="130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</row>
    <row r="9" ht="64" customHeight="1" spans="1:19">
      <c r="A9" s="107" t="s">
        <v>70</v>
      </c>
      <c r="B9" s="108" t="s">
        <v>70</v>
      </c>
      <c r="C9" s="108" t="s">
        <v>267</v>
      </c>
      <c r="D9" s="109" t="s">
        <v>431</v>
      </c>
      <c r="E9" s="109" t="s">
        <v>432</v>
      </c>
      <c r="F9" s="109" t="s">
        <v>433</v>
      </c>
      <c r="G9" s="131">
        <v>1</v>
      </c>
      <c r="H9" s="120">
        <v>2658000</v>
      </c>
      <c r="I9" s="120">
        <v>2658000</v>
      </c>
      <c r="J9" s="120">
        <v>2658000</v>
      </c>
      <c r="K9" s="120"/>
      <c r="L9" s="120"/>
      <c r="M9" s="120"/>
      <c r="N9" s="120"/>
      <c r="O9" s="120"/>
      <c r="P9" s="120"/>
      <c r="Q9" s="120"/>
      <c r="R9" s="120"/>
      <c r="S9" s="120"/>
    </row>
    <row r="10" ht="21" customHeight="1" spans="1:19">
      <c r="A10" s="110" t="s">
        <v>168</v>
      </c>
      <c r="B10" s="111"/>
      <c r="C10" s="111"/>
      <c r="D10" s="112"/>
      <c r="E10" s="112"/>
      <c r="F10" s="112"/>
      <c r="G10" s="132"/>
      <c r="H10" s="120">
        <v>2658000</v>
      </c>
      <c r="I10" s="120">
        <v>2658000</v>
      </c>
      <c r="J10" s="120">
        <v>2658000</v>
      </c>
      <c r="K10" s="120"/>
      <c r="L10" s="120"/>
      <c r="M10" s="120"/>
      <c r="N10" s="120"/>
      <c r="O10" s="120"/>
      <c r="P10" s="120"/>
      <c r="Q10" s="120"/>
      <c r="R10" s="120"/>
      <c r="S10" s="120"/>
    </row>
    <row r="11" ht="21" customHeight="1" spans="1:19">
      <c r="A11" s="128" t="s">
        <v>434</v>
      </c>
      <c r="B11" s="5"/>
      <c r="C11" s="5"/>
      <c r="D11" s="128"/>
      <c r="E11" s="128"/>
      <c r="F11" s="128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$A12:$XFD12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94"/>
      <c r="B2" s="95"/>
      <c r="C2" s="95"/>
      <c r="D2" s="95"/>
      <c r="E2" s="95"/>
      <c r="F2" s="95"/>
      <c r="G2" s="95"/>
      <c r="H2" s="94"/>
      <c r="I2" s="94"/>
      <c r="J2" s="94"/>
      <c r="K2" s="94"/>
      <c r="L2" s="94"/>
      <c r="M2" s="94"/>
      <c r="N2" s="113"/>
      <c r="O2" s="94"/>
      <c r="P2" s="94"/>
      <c r="Q2" s="95"/>
      <c r="R2" s="94"/>
      <c r="S2" s="122"/>
      <c r="T2" s="122" t="s">
        <v>435</v>
      </c>
    </row>
    <row r="3" ht="41.25" customHeight="1" spans="1:20">
      <c r="A3" s="96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97"/>
      <c r="I3" s="97"/>
      <c r="J3" s="97"/>
      <c r="K3" s="97"/>
      <c r="L3" s="97"/>
      <c r="M3" s="97"/>
      <c r="N3" s="114"/>
      <c r="O3" s="97"/>
      <c r="P3" s="97"/>
      <c r="Q3" s="66"/>
      <c r="R3" s="97"/>
      <c r="S3" s="114"/>
      <c r="T3" s="66"/>
    </row>
    <row r="4" ht="22.5" customHeight="1" spans="1:20">
      <c r="A4" s="98" t="str">
        <f>"单位名称："&amp;"昆明市五华区博物总馆"</f>
        <v>单位名称：昆明市五华区博物总馆</v>
      </c>
      <c r="B4" s="99"/>
      <c r="C4" s="99"/>
      <c r="D4" s="99"/>
      <c r="E4" s="99"/>
      <c r="F4" s="99"/>
      <c r="G4" s="99"/>
      <c r="H4" s="100"/>
      <c r="I4" s="100"/>
      <c r="J4" s="100"/>
      <c r="K4" s="100"/>
      <c r="L4" s="100"/>
      <c r="M4" s="100"/>
      <c r="N4" s="113"/>
      <c r="O4" s="94"/>
      <c r="P4" s="94"/>
      <c r="Q4" s="95"/>
      <c r="R4" s="94"/>
      <c r="S4" s="123"/>
      <c r="T4" s="122" t="s">
        <v>1</v>
      </c>
    </row>
    <row r="5" ht="24" customHeight="1" spans="1:20">
      <c r="A5" s="10" t="s">
        <v>178</v>
      </c>
      <c r="B5" s="101" t="s">
        <v>179</v>
      </c>
      <c r="C5" s="101" t="s">
        <v>421</v>
      </c>
      <c r="D5" s="101" t="s">
        <v>436</v>
      </c>
      <c r="E5" s="101" t="s">
        <v>437</v>
      </c>
      <c r="F5" s="101" t="s">
        <v>438</v>
      </c>
      <c r="G5" s="101" t="s">
        <v>439</v>
      </c>
      <c r="H5" s="102" t="s">
        <v>440</v>
      </c>
      <c r="I5" s="102" t="s">
        <v>441</v>
      </c>
      <c r="J5" s="115" t="s">
        <v>186</v>
      </c>
      <c r="K5" s="115"/>
      <c r="L5" s="115"/>
      <c r="M5" s="115"/>
      <c r="N5" s="116"/>
      <c r="O5" s="115"/>
      <c r="P5" s="115"/>
      <c r="Q5" s="124"/>
      <c r="R5" s="115"/>
      <c r="S5" s="116"/>
      <c r="T5" s="125"/>
    </row>
    <row r="6" ht="24" customHeight="1" spans="1:20">
      <c r="A6" s="15"/>
      <c r="B6" s="103"/>
      <c r="C6" s="103"/>
      <c r="D6" s="103"/>
      <c r="E6" s="103"/>
      <c r="F6" s="103"/>
      <c r="G6" s="103"/>
      <c r="H6" s="104"/>
      <c r="I6" s="104"/>
      <c r="J6" s="104" t="s">
        <v>55</v>
      </c>
      <c r="K6" s="104" t="s">
        <v>58</v>
      </c>
      <c r="L6" s="104" t="s">
        <v>427</v>
      </c>
      <c r="M6" s="104" t="s">
        <v>428</v>
      </c>
      <c r="N6" s="117" t="s">
        <v>429</v>
      </c>
      <c r="O6" s="118" t="s">
        <v>430</v>
      </c>
      <c r="P6" s="118"/>
      <c r="Q6" s="126"/>
      <c r="R6" s="118"/>
      <c r="S6" s="127"/>
      <c r="T6" s="105"/>
    </row>
    <row r="7" ht="54" customHeight="1" spans="1:20">
      <c r="A7" s="18"/>
      <c r="B7" s="105"/>
      <c r="C7" s="105"/>
      <c r="D7" s="105"/>
      <c r="E7" s="105"/>
      <c r="F7" s="105"/>
      <c r="G7" s="105"/>
      <c r="H7" s="106"/>
      <c r="I7" s="106"/>
      <c r="J7" s="106"/>
      <c r="K7" s="106" t="s">
        <v>57</v>
      </c>
      <c r="L7" s="106"/>
      <c r="M7" s="106"/>
      <c r="N7" s="119"/>
      <c r="O7" s="106" t="s">
        <v>57</v>
      </c>
      <c r="P7" s="106" t="s">
        <v>64</v>
      </c>
      <c r="Q7" s="105" t="s">
        <v>65</v>
      </c>
      <c r="R7" s="106" t="s">
        <v>66</v>
      </c>
      <c r="S7" s="119" t="s">
        <v>67</v>
      </c>
      <c r="T7" s="105" t="s">
        <v>68</v>
      </c>
    </row>
    <row r="8" ht="17.25" customHeight="1" spans="1:20">
      <c r="A8" s="19">
        <v>1</v>
      </c>
      <c r="B8" s="105">
        <v>2</v>
      </c>
      <c r="C8" s="19">
        <v>3</v>
      </c>
      <c r="D8" s="19">
        <v>4</v>
      </c>
      <c r="E8" s="105">
        <v>5</v>
      </c>
      <c r="F8" s="19">
        <v>6</v>
      </c>
      <c r="G8" s="19">
        <v>7</v>
      </c>
      <c r="H8" s="105">
        <v>8</v>
      </c>
      <c r="I8" s="19">
        <v>9</v>
      </c>
      <c r="J8" s="19">
        <v>10</v>
      </c>
      <c r="K8" s="105">
        <v>11</v>
      </c>
      <c r="L8" s="19">
        <v>12</v>
      </c>
      <c r="M8" s="19">
        <v>13</v>
      </c>
      <c r="N8" s="105">
        <v>14</v>
      </c>
      <c r="O8" s="19">
        <v>15</v>
      </c>
      <c r="P8" s="19">
        <v>16</v>
      </c>
      <c r="Q8" s="105">
        <v>17</v>
      </c>
      <c r="R8" s="19">
        <v>18</v>
      </c>
      <c r="S8" s="19">
        <v>19</v>
      </c>
      <c r="T8" s="19">
        <v>20</v>
      </c>
    </row>
    <row r="9" ht="21" customHeight="1" spans="1:20">
      <c r="A9" s="107"/>
      <c r="B9" s="108"/>
      <c r="C9" s="108"/>
      <c r="D9" s="108"/>
      <c r="E9" s="108"/>
      <c r="F9" s="108"/>
      <c r="G9" s="108"/>
      <c r="H9" s="109"/>
      <c r="I9" s="109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</row>
    <row r="10" ht="21" customHeight="1" spans="1:20">
      <c r="A10" s="110" t="s">
        <v>168</v>
      </c>
      <c r="B10" s="111"/>
      <c r="C10" s="111"/>
      <c r="D10" s="111"/>
      <c r="E10" s="111"/>
      <c r="F10" s="111"/>
      <c r="G10" s="111"/>
      <c r="H10" s="112"/>
      <c r="I10" s="121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2" s="28" customFormat="1" customHeight="1" spans="1:1">
      <c r="A12" s="28" t="s">
        <v>442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="28" customFormat="1" ht="17.25" customHeight="1" spans="4:5">
      <c r="D2" s="71"/>
      <c r="E2" s="72" t="s">
        <v>443</v>
      </c>
    </row>
    <row r="3" s="28" customFormat="1" ht="41.25" customHeight="1" spans="1:5">
      <c r="A3" s="73" t="str">
        <f>"2025"&amp;"年区对下转移支付预算表"</f>
        <v>2025年区对下转移支付预算表</v>
      </c>
      <c r="B3" s="74"/>
      <c r="C3" s="74"/>
      <c r="D3" s="74"/>
      <c r="E3" s="75"/>
    </row>
    <row r="4" s="28" customFormat="1" ht="18" customHeight="1" spans="1:5">
      <c r="A4" s="76" t="str">
        <f>"单位名称："&amp;"昆明市五华区博物总馆"</f>
        <v>单位名称：昆明市五华区博物总馆</v>
      </c>
      <c r="B4" s="77"/>
      <c r="C4" s="77"/>
      <c r="D4" s="78"/>
      <c r="E4" s="79" t="s">
        <v>1</v>
      </c>
    </row>
    <row r="5" s="28" customFormat="1" ht="19.5" customHeight="1" spans="1:5">
      <c r="A5" s="29" t="s">
        <v>444</v>
      </c>
      <c r="B5" s="80" t="s">
        <v>186</v>
      </c>
      <c r="C5" s="81"/>
      <c r="D5" s="81"/>
      <c r="E5" s="82"/>
    </row>
    <row r="6" s="28" customFormat="1" ht="40.5" customHeight="1" spans="1:5">
      <c r="A6" s="83"/>
      <c r="B6" s="84" t="s">
        <v>55</v>
      </c>
      <c r="C6" s="85" t="s">
        <v>58</v>
      </c>
      <c r="D6" s="86" t="s">
        <v>427</v>
      </c>
      <c r="E6" s="87" t="s">
        <v>445</v>
      </c>
    </row>
    <row r="7" s="28" customFormat="1" ht="19.5" customHeight="1" spans="1:5">
      <c r="A7" s="88">
        <v>1</v>
      </c>
      <c r="B7" s="88">
        <v>2</v>
      </c>
      <c r="C7" s="88">
        <v>3</v>
      </c>
      <c r="D7" s="89">
        <v>4</v>
      </c>
      <c r="E7" s="90">
        <v>5</v>
      </c>
    </row>
    <row r="8" s="28" customFormat="1" ht="19.5" customHeight="1" spans="1:5">
      <c r="A8" s="91"/>
      <c r="B8" s="92"/>
      <c r="C8" s="92"/>
      <c r="D8" s="92"/>
      <c r="E8" s="92"/>
    </row>
    <row r="9" s="28" customFormat="1" ht="19.5" customHeight="1" spans="1:5">
      <c r="A9" s="93"/>
      <c r="B9" s="92"/>
      <c r="C9" s="92"/>
      <c r="D9" s="92"/>
      <c r="E9" s="92"/>
    </row>
    <row r="11" s="28" customFormat="1" customHeight="1" spans="1:1">
      <c r="A11" s="28" t="s">
        <v>446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B14" sqref="B14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447</v>
      </c>
    </row>
    <row r="3" ht="41.25" customHeight="1" spans="1:10">
      <c r="A3" s="65" t="str">
        <f>"2025"&amp;"年区对下转移支付绩效目标表"</f>
        <v>2025年区对下转移支付绩效目标表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"单位名称："&amp;"昆明市五华区博物总馆"</f>
        <v>单位名称：昆明市五华区博物总馆</v>
      </c>
    </row>
    <row r="5" ht="44.25" customHeight="1" spans="1:10">
      <c r="A5" s="67" t="s">
        <v>444</v>
      </c>
      <c r="B5" s="67" t="s">
        <v>280</v>
      </c>
      <c r="C5" s="67" t="s">
        <v>281</v>
      </c>
      <c r="D5" s="67" t="s">
        <v>282</v>
      </c>
      <c r="E5" s="67" t="s">
        <v>283</v>
      </c>
      <c r="F5" s="68" t="s">
        <v>284</v>
      </c>
      <c r="G5" s="67" t="s">
        <v>285</v>
      </c>
      <c r="H5" s="68" t="s">
        <v>286</v>
      </c>
      <c r="I5" s="68" t="s">
        <v>287</v>
      </c>
      <c r="J5" s="67" t="s">
        <v>288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1"/>
      <c r="B7" s="69"/>
      <c r="C7" s="69"/>
      <c r="D7" s="69"/>
      <c r="E7" s="55"/>
      <c r="F7" s="70"/>
      <c r="G7" s="55"/>
      <c r="H7" s="70"/>
      <c r="I7" s="70"/>
      <c r="J7" s="55"/>
    </row>
    <row r="8" ht="42" customHeight="1" spans="1:10">
      <c r="A8" s="31"/>
      <c r="B8" s="21"/>
      <c r="C8" s="21"/>
      <c r="D8" s="21"/>
      <c r="E8" s="31"/>
      <c r="F8" s="21"/>
      <c r="G8" s="31"/>
      <c r="H8" s="21"/>
      <c r="I8" s="21"/>
      <c r="J8" s="31"/>
    </row>
    <row r="10" s="28" customFormat="1" ht="14.25" customHeight="1" spans="1:1">
      <c r="A10" s="28" t="s">
        <v>448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449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tr">
        <f>"单位名称："&amp;"昆明市五华区博物总馆"</f>
        <v>单位名称：昆明市五华区博物总馆</v>
      </c>
      <c r="B4" s="46"/>
      <c r="C4" s="46"/>
      <c r="D4" s="47"/>
      <c r="F4" s="44"/>
      <c r="G4" s="43"/>
      <c r="H4" s="43"/>
      <c r="I4" s="64" t="s">
        <v>1</v>
      </c>
    </row>
    <row r="5" ht="28.5" customHeight="1" spans="1:9">
      <c r="A5" s="48" t="s">
        <v>178</v>
      </c>
      <c r="B5" s="49" t="s">
        <v>179</v>
      </c>
      <c r="C5" s="50" t="s">
        <v>450</v>
      </c>
      <c r="D5" s="48" t="s">
        <v>451</v>
      </c>
      <c r="E5" s="48" t="s">
        <v>452</v>
      </c>
      <c r="F5" s="48" t="s">
        <v>453</v>
      </c>
      <c r="G5" s="49" t="s">
        <v>454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425</v>
      </c>
      <c r="H6" s="49" t="s">
        <v>455</v>
      </c>
      <c r="I6" s="49" t="s">
        <v>456</v>
      </c>
    </row>
    <row r="7" ht="17.25" customHeight="1" spans="1:9">
      <c r="A7" s="53" t="s">
        <v>83</v>
      </c>
      <c r="B7" s="54" t="s">
        <v>84</v>
      </c>
      <c r="C7" s="53" t="s">
        <v>85</v>
      </c>
      <c r="D7" s="55" t="s">
        <v>86</v>
      </c>
      <c r="E7" s="53" t="s">
        <v>87</v>
      </c>
      <c r="F7" s="54" t="s">
        <v>88</v>
      </c>
      <c r="G7" s="56" t="s">
        <v>89</v>
      </c>
      <c r="H7" s="55" t="s">
        <v>90</v>
      </c>
      <c r="I7" s="55">
        <v>9</v>
      </c>
    </row>
    <row r="8" ht="19.5" customHeight="1" spans="1:9">
      <c r="A8" s="57"/>
      <c r="B8" s="33"/>
      <c r="C8" s="33"/>
      <c r="D8" s="31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1" s="28" customFormat="1" customHeight="1" spans="1:1">
      <c r="A11" s="28" t="s">
        <v>457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458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"单位名称："&amp;"昆明市五华区博物总馆"</f>
        <v>单位名称：昆明市五华区博物总馆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254</v>
      </c>
      <c r="B5" s="9" t="s">
        <v>181</v>
      </c>
      <c r="C5" s="9" t="s">
        <v>255</v>
      </c>
      <c r="D5" s="10" t="s">
        <v>182</v>
      </c>
      <c r="E5" s="10" t="s">
        <v>183</v>
      </c>
      <c r="F5" s="10" t="s">
        <v>256</v>
      </c>
      <c r="G5" s="10" t="s">
        <v>257</v>
      </c>
      <c r="H5" s="29" t="s">
        <v>55</v>
      </c>
      <c r="I5" s="11" t="s">
        <v>459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ht="18.75" customHeight="1" spans="1:11">
      <c r="A9" s="31"/>
      <c r="B9" s="21"/>
      <c r="C9" s="31"/>
      <c r="D9" s="31"/>
      <c r="E9" s="31"/>
      <c r="F9" s="31"/>
      <c r="G9" s="31"/>
      <c r="H9" s="32"/>
      <c r="I9" s="38"/>
      <c r="J9" s="38"/>
      <c r="K9" s="32"/>
    </row>
    <row r="10" ht="18.75" customHeight="1" spans="1:11">
      <c r="A10" s="33"/>
      <c r="B10" s="21"/>
      <c r="C10" s="21"/>
      <c r="D10" s="21"/>
      <c r="E10" s="21"/>
      <c r="F10" s="21"/>
      <c r="G10" s="21"/>
      <c r="H10" s="23"/>
      <c r="I10" s="23"/>
      <c r="J10" s="23"/>
      <c r="K10" s="32"/>
    </row>
    <row r="11" ht="18.75" customHeight="1" spans="1:11">
      <c r="A11" s="34" t="s">
        <v>168</v>
      </c>
      <c r="B11" s="35"/>
      <c r="C11" s="35"/>
      <c r="D11" s="35"/>
      <c r="E11" s="35"/>
      <c r="F11" s="35"/>
      <c r="G11" s="36"/>
      <c r="H11" s="23"/>
      <c r="I11" s="23"/>
      <c r="J11" s="23"/>
      <c r="K11" s="32"/>
    </row>
    <row r="13" s="28" customFormat="1" customHeight="1" spans="1:1">
      <c r="A13" s="28" t="s">
        <v>460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C10" sqref="C10:E13"/>
    </sheetView>
  </sheetViews>
  <sheetFormatPr defaultColWidth="9.13888888888889" defaultRowHeight="14.25" customHeight="1" outlineLevelCol="6"/>
  <cols>
    <col min="1" max="1" width="35.2777777777778" customWidth="1"/>
    <col min="2" max="2" width="28" customWidth="1"/>
    <col min="3" max="3" width="34.8888888888889" customWidth="1"/>
    <col min="4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461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"单位名称："&amp;"昆明市五华区博物总馆"</f>
        <v>单位名称：昆明市五华区博物总馆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255</v>
      </c>
      <c r="B5" s="9" t="s">
        <v>254</v>
      </c>
      <c r="C5" s="9" t="s">
        <v>181</v>
      </c>
      <c r="D5" s="10" t="s">
        <v>462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4160647</v>
      </c>
      <c r="F9" s="23">
        <v>4160647</v>
      </c>
      <c r="G9" s="23">
        <v>4160647</v>
      </c>
    </row>
    <row r="10" ht="18.75" customHeight="1" spans="1:7">
      <c r="A10" s="21"/>
      <c r="B10" s="21" t="s">
        <v>463</v>
      </c>
      <c r="C10" s="21" t="s">
        <v>262</v>
      </c>
      <c r="D10" s="21" t="s">
        <v>464</v>
      </c>
      <c r="E10" s="23">
        <v>13127</v>
      </c>
      <c r="F10" s="23">
        <v>13127</v>
      </c>
      <c r="G10" s="23">
        <v>13127</v>
      </c>
    </row>
    <row r="11" ht="18.75" customHeight="1" spans="1:7">
      <c r="A11" s="24"/>
      <c r="B11" s="21" t="s">
        <v>463</v>
      </c>
      <c r="C11" s="21" t="s">
        <v>264</v>
      </c>
      <c r="D11" s="21" t="s">
        <v>464</v>
      </c>
      <c r="E11" s="23">
        <v>47520</v>
      </c>
      <c r="F11" s="23">
        <v>47520</v>
      </c>
      <c r="G11" s="23">
        <v>47520</v>
      </c>
    </row>
    <row r="12" ht="18.75" customHeight="1" spans="1:7">
      <c r="A12" s="24"/>
      <c r="B12" s="21" t="s">
        <v>465</v>
      </c>
      <c r="C12" s="21" t="s">
        <v>267</v>
      </c>
      <c r="D12" s="21" t="s">
        <v>464</v>
      </c>
      <c r="E12" s="23">
        <v>3370000</v>
      </c>
      <c r="F12" s="23">
        <v>3370000</v>
      </c>
      <c r="G12" s="23">
        <v>3370000</v>
      </c>
    </row>
    <row r="13" ht="30" customHeight="1" spans="1:7">
      <c r="A13" s="24"/>
      <c r="B13" s="21" t="s">
        <v>466</v>
      </c>
      <c r="C13" s="21" t="s">
        <v>278</v>
      </c>
      <c r="D13" s="21" t="s">
        <v>464</v>
      </c>
      <c r="E13" s="23">
        <v>730000</v>
      </c>
      <c r="F13" s="23">
        <v>730000</v>
      </c>
      <c r="G13" s="23">
        <v>730000</v>
      </c>
    </row>
    <row r="14" ht="18.75" customHeight="1" spans="1:7">
      <c r="A14" s="25" t="s">
        <v>55</v>
      </c>
      <c r="B14" s="26" t="s">
        <v>467</v>
      </c>
      <c r="C14" s="26"/>
      <c r="D14" s="27"/>
      <c r="E14" s="23">
        <v>4160647</v>
      </c>
      <c r="F14" s="23">
        <v>4160647</v>
      </c>
      <c r="G14" s="23">
        <v>4160647</v>
      </c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恬*俊淇</cp:lastModifiedBy>
  <dcterms:created xsi:type="dcterms:W3CDTF">2025-03-04T02:15:00Z</dcterms:created>
  <dcterms:modified xsi:type="dcterms:W3CDTF">2025-03-06T05:57:01Z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1DF02914A43D463B8B533C492456D428_12</vt:lpwstr>
  </property>
  <property fmtid="{D5CDD505-2E9C-101B-9397-08002B2CF9AE}" pid="3" name="KSOProductBuildVer">
    <vt:lpwstr>2052-12.1.0.20305</vt:lpwstr>
  </property>
</Properties>
</file>