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<sst xmlns="http://schemas.openxmlformats.org/spreadsheetml/2006/main" count="1328" uniqueCount="483">
  <si>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</si>
  <si>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</si>
  <si>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</si>
  <si>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</si>
  <si>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</si>
  <si>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</si>
  <si>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</si>
  <si>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</si>
  <si>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</si>
  <si>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</si>
  <si>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</si>
  <si>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</si>
  <si>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</si>
  <si>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</si>
  <si>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</si>
  <si>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</si>
  <si>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</si>
  <si>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</si>
  <si>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</si>
  <si>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</si>
  <si>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</si>
  <si>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</si>
  <si>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</si>
  <si>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</si>
  <si>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</si>
  <si>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</si>
  <si>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</si>
  <si>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</si>
  <si>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</si>
  <si>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</si>
  <si>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</si>
  <si>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</si>
  <si>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</si>
  <si>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</si>
  <si>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</si>
  <si>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</si>
  <si>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</si>
  <si>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</si>
  <si>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</si>
  <si>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</si>
  <si>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</si>
  <si>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</si>
  <si>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</si>
  <si>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</si>
  <si>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</si>
  <si>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</si>
  <si>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</si>
  <si>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</si>
  <si>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</si>
  <si>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</si>
  <si>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</si>
  <si>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</si>
  <si>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</si>
  <si>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</si>
  <si>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</si>
  <si>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</si>
  <si>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</si>
  <si>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</si>
  <si>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</si>
  <si>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</si>
  <si>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</si>
  <si>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</si>
  <si>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</si>
  <si>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</si>
  <si>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</si>
  <si>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</si>
  <si>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</si>
  <si>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</si>
  <si>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</si>
  <si>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</si>
  <si>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昆明市五华区融媒体中心</t>
  </si>
  <si>
    <t>416001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</si>
  <si>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</si>
  <si>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</si>
  <si>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</si>
  <si>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</si>
  <si>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</si>
  <si>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</si>
  <si>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</si>
  <si>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</si>
  <si>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</si>
  <si>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</si>
  <si>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</si>
  <si>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</si>
  <si>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</si>
  <si>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</si>
  <si>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</si>
  <si>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</si>
  <si>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</si>
  <si>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</si>
  <si>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</si>
  <si>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</si>
  <si>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</si>
  <si>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</si>
  <si>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</si>
  <si>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</si>
  <si>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</si>
  <si>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</si>
  <si>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</si>
  <si>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</si>
  <si>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20706</t>
  </si>
  <si>
    <t>新闻出版电影</t>
  </si>
  <si>
    <t>2070601</t>
  </si>
  <si>
    <t>行政运行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</si>
  <si>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</si>
  <si>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</si>
  <si>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</si>
  <si>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</si>
  <si>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</si>
  <si>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</si>
  <si>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</si>
  <si>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</si>
  <si>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</si>
  <si>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</si>
  <si>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</si>
  <si>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</si>
  <si>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</si>
  <si>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</si>
  <si>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</si>
  <si>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</si>
  <si>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</si>
  <si>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</si>
  <si>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</si>
  <si>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</si>
  <si>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</si>
  <si>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</si>
  <si>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</si>
  <si>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</si>
  <si>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</si>
  <si>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</si>
  <si>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</si>
  <si>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</si>
  <si>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</si>
  <si>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</si>
  <si>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</si>
  <si>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</si>
  <si>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</si>
  <si>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</si>
  <si>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</si>
  <si>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</si>
  <si>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</si>
  <si>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</si>
  <si>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</si>
  <si>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</si>
  <si>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</si>
  <si>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</si>
  <si>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</si>
  <si>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</si>
  <si>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</si>
  <si>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</si>
  <si>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</si>
  <si>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</si>
  <si>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</si>
  <si>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</si>
  <si>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</si>
  <si>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</si>
  <si>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</si>
  <si>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</si>
  <si>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</si>
  <si>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</si>
  <si>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</si>
  <si>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</si>
  <si>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</si>
  <si>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</si>
  <si>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</si>
  <si>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</si>
  <si>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</si>
  <si>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</si>
  <si>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</si>
  <si>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</si>
  <si>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</si>
  <si>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</si>
  <si>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</si>
  <si>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</si>
  <si>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备注：昆明市五华区融媒体中心2025年无一般公共预算“三公”经费支出预算，故此表无数据。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</si>
  <si>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</si>
  <si>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</si>
  <si>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</si>
  <si>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</si>
  <si>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</si>
  <si>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</si>
  <si>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</si>
  <si>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</si>
  <si>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</si>
  <si>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</si>
  <si>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</si>
  <si>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</si>
  <si>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</si>
  <si>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</si>
  <si>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</si>
  <si>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</si>
  <si>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</si>
  <si>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</si>
  <si>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</si>
  <si>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530102210000000001723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</si>
  <si>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</si>
  <si>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</si>
  <si>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</si>
  <si>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</si>
  <si>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</si>
  <si>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</si>
  <si>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</si>
  <si>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</si>
  <si>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</si>
  <si>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530102210000000001724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</si>
  <si>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</si>
  <si>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</si>
  <si>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</si>
  <si>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</si>
  <si>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</si>
  <si>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</si>
  <si>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</si>
  <si>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</si>
  <si>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</si>
  <si>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530102210000000001725</t>
  </si>
  <si>
    <t>30113</t>
  </si>
  <si>
    <t>530102210000000001727</t>
  </si>
  <si>
    <t>工会经费</t>
  </si>
  <si>
    <t>30228</t>
  </si>
  <si>
    <t>530102210000000001728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</si>
  <si>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</si>
  <si>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</si>
  <si>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</si>
  <si>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</si>
  <si>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</si>
  <si>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</si>
  <si>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</si>
  <si>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</si>
  <si>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</si>
  <si>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</si>
  <si>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</si>
  <si>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</si>
  <si>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</si>
  <si>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</si>
  <si>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</si>
  <si>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</si>
  <si>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</si>
  <si>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530102231100001607715</t>
  </si>
  <si>
    <t>事业人员绩效奖励</t>
  </si>
  <si>
    <t>530102231100001607717</t>
  </si>
  <si>
    <t>离退休人员支出</t>
  </si>
  <si>
    <t>30305</t>
  </si>
  <si>
    <t>生活补助</t>
  </si>
  <si>
    <t>530102231100001607718</t>
  </si>
  <si>
    <t>离退休及特殊人员福利费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</si>
  <si>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</si>
  <si>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</si>
  <si>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</si>
  <si>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</si>
  <si>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</si>
  <si>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</si>
  <si>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</si>
  <si>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</si>
  <si>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530102251100003764435</t>
  </si>
  <si>
    <t>残疾人保障资金</t>
  </si>
  <si>
    <t>530102251100003865923</t>
  </si>
  <si>
    <t>党建经费</t>
  </si>
  <si>
    <t>事业发展类</t>
  </si>
  <si>
    <t>530102210000000001121</t>
  </si>
  <si>
    <t>网信工作经费</t>
  </si>
  <si>
    <t>530102210000000001126</t>
  </si>
  <si>
    <t>新媒体宣传阵地建设经费</t>
  </si>
  <si>
    <t>530102231100002404112</t>
  </si>
  <si>
    <t>获奖作品扶持资金</t>
  </si>
  <si>
    <t>530102241100002316586</t>
  </si>
  <si>
    <t>标准外新增资产采购项目经费</t>
  </si>
  <si>
    <t>31003</t>
  </si>
  <si>
    <t>专用设备购置</t>
  </si>
  <si>
    <t>530102241100002880796</t>
  </si>
  <si>
    <t>利息收入资金</t>
  </si>
  <si>
    <t>530102251100003866618</t>
  </si>
  <si>
    <t>创新创优扶持专项资金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</si>
  <si>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</si>
  <si>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</si>
  <si>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</si>
  <si>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</si>
  <si>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</si>
  <si>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</si>
  <si>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</si>
  <si>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</si>
  <si>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</si>
  <si>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</si>
  <si>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上缴利息收入</t>
  </si>
  <si>
    <t>产出指标</t>
  </si>
  <si>
    <t>数量指标</t>
  </si>
  <si>
    <t>利息上缴率</t>
  </si>
  <si>
    <t>=</t>
  </si>
  <si>
    <t>100</t>
  </si>
  <si>
    <t>%</t>
  </si>
  <si>
    <t>定量指标</t>
  </si>
  <si>
    <t>利息上缴率=（实际上缴利息收入/应上缴利息收入）*100%</t>
  </si>
  <si>
    <t>质量指标</t>
  </si>
  <si>
    <t>上缴手续合规率</t>
  </si>
  <si>
    <t>反应上缴手续合规程度。</t>
  </si>
  <si>
    <t>效益指标</t>
  </si>
  <si>
    <t>经济效益</t>
  </si>
  <si>
    <t>助力财政增收</t>
  </si>
  <si>
    <t>是</t>
  </si>
  <si>
    <t>是/否</t>
  </si>
  <si>
    <t>定性指标</t>
  </si>
  <si>
    <t>是否助力财政增收。</t>
  </si>
  <si>
    <t>促进经济增长</t>
  </si>
  <si>
    <t>是否促进经济增长。</t>
  </si>
  <si>
    <t>满意度指标</t>
  </si>
  <si>
    <t>服务对象满意度</t>
  </si>
  <si>
    <t>&gt;=</t>
  </si>
  <si>
    <t>90</t>
  </si>
  <si>
    <t>反应服务对象满意度。</t>
  </si>
  <si>
    <t xml:space="preserve">1.经费支出实行“先批后支”制度，事前未经请示同意的不予报销。严格审查报销单据，原始单据必须合法、真实、准确、完整。
2.在保障中心业务顺利开展的基础上，严控运行成本，压缩非必要非急需不合理开支，提高资金使用效率。
</t>
  </si>
  <si>
    <t>经费保障人数</t>
  </si>
  <si>
    <t>20</t>
  </si>
  <si>
    <t>人</t>
  </si>
  <si>
    <t>反映经费保障部门（单位）正常履职、运转的在职人数情况。在职人数主要指办公、会议、培训、差旅、水费、电费等经费中服务保障的人数。</t>
  </si>
  <si>
    <t>时效指标</t>
  </si>
  <si>
    <t>经费支付及时率</t>
  </si>
  <si>
    <t>反应经费支出的及时情况。在发票开出后7天内支付视为及时，超过7天视为不及时。</t>
  </si>
  <si>
    <t>项目完成时间</t>
  </si>
  <si>
    <t>&lt;=</t>
  </si>
  <si>
    <t>年</t>
  </si>
  <si>
    <t>项目完成时间。</t>
  </si>
  <si>
    <t>社会效益</t>
  </si>
  <si>
    <t>保障日常业务顺利开展</t>
  </si>
  <si>
    <t>顺利开展</t>
  </si>
  <si>
    <t>反应对日常业务开展的保障程度</t>
  </si>
  <si>
    <t>单位人员满意度</t>
  </si>
  <si>
    <t>反映部门（单位）人员对经费保障的满意程度。</t>
  </si>
  <si>
    <t>积极采取措施，安排残疾人就业，安排残疾人就业未达到比例时，要及时足额缴纳残疾人就业保障金。</t>
  </si>
  <si>
    <t>及时缴纳残疾人就业保障金</t>
  </si>
  <si>
    <t>缴纳及时</t>
  </si>
  <si>
    <t>是否及时缴纳残疾人就业保障金</t>
  </si>
  <si>
    <t>加强政策宣传，助推残疾人就业，营造扶残助残的良好社会风尚</t>
  </si>
  <si>
    <t>效果明显</t>
  </si>
  <si>
    <t>宣传效果是否明显</t>
  </si>
  <si>
    <t>反应服务对象满意度</t>
  </si>
  <si>
    <t>借鉴往年视频拍摄制作经验，紧密结合辖区历史文化底蕴深厚、文化创意产业富集、科教创新领先的发展优势，运用新技术、新传播理念，推出一批具有五华特色、五华模式的优秀融媒作品。</t>
  </si>
  <si>
    <t>新媒体产品拍摄制作</t>
  </si>
  <si>
    <t>条</t>
  </si>
  <si>
    <t>短视频制作条数。</t>
  </si>
  <si>
    <t>新媒体产品原创率</t>
  </si>
  <si>
    <t xml:space="preserve">发布新媒体产品原创率=发布或推送的原创新媒体产品数量/发布或推送的新媒体产品总数量*100%
</t>
  </si>
  <si>
    <t>计划完成率</t>
  </si>
  <si>
    <t>计划完成率=在规定时间内宣传任务完成数/宣传任务计划数*100%</t>
  </si>
  <si>
    <t>成本指标</t>
  </si>
  <si>
    <t>经济成本指标</t>
  </si>
  <si>
    <t>10000</t>
  </si>
  <si>
    <t>元</t>
  </si>
  <si>
    <t>项目总成本。</t>
  </si>
  <si>
    <t>展现五华特色、传播五华声音</t>
  </si>
  <si>
    <t>立足本地特色，做好宣传工作</t>
  </si>
  <si>
    <t>是否</t>
  </si>
  <si>
    <t>展现五华特色、传播五华声音。</t>
  </si>
  <si>
    <t>社会公众满意度</t>
  </si>
  <si>
    <t>反映社会公众对宣传的满意程度。</t>
  </si>
  <si>
    <t>1.严格按照《政府采购法》等法律法规要求开展政府采购，履行政府采购程序，采用的采购方式和组织形式符合相关法律法规规定，并做好采购项目的档案归档工作。
2.采购设备要及时部署使用，为单位履职提供保障。
3.规范管理设备，做好设备维修计划，定期对设备进行维护保养，提高设备使用效能，确保设备安全完整。</t>
  </si>
  <si>
    <t>购置计划完成率</t>
  </si>
  <si>
    <t>反映部门购置计划执行情况购置计划执行情况。
购置计划完成率=（实际购置交付装备数量/计划购置交付装备数量）*100%。</t>
  </si>
  <si>
    <t>1.严格按照《政府采购法》等法律法规要求开展政府采购，履行政府采购程序，采用的采购方式和组织形式符合相关法律法规规定，并做好采购项目的档案归档工作。
2.采购便携式直播设备1台，并做好设备的验收、录入、登记等工作。
3.采购设备要及时部署使用，为单位履职提供保障。
4.规范管理设备，做好设备维修计划，定期对设备进行维护保养，提高设备使用效能，确保设备安全完整。</t>
  </si>
  <si>
    <t>购置设备</t>
  </si>
  <si>
    <t>台</t>
  </si>
  <si>
    <t>购置设备数量。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</si>
  <si>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</si>
  <si>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</si>
  <si>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</si>
  <si>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</si>
  <si>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设备部署及时率</t>
  </si>
  <si>
    <t>反映新购设备按时部署情况。
设备部署及时率=（及时部署设备数量/新购设备总数）*100%。</t>
  </si>
  <si>
    <t>9846</t>
  </si>
  <si>
    <t>反应设备购置总成本。</t>
  </si>
  <si>
    <t>提高工作效率</t>
  </si>
  <si>
    <t>一定程度上提高了工作效率。</t>
  </si>
  <si>
    <t>提高工作效率。</t>
  </si>
  <si>
    <t>可持续影响</t>
  </si>
  <si>
    <t>设备使用年限</t>
  </si>
  <si>
    <t>设备使用年限。</t>
  </si>
  <si>
    <t>使用人员满意度</t>
  </si>
  <si>
    <t>反映服务对象对购置设备的整体满意情况。
使用人员满意度=（对购置设备满意的人数/问卷调查人数）*100%。</t>
  </si>
  <si>
    <t>聚焦重大主题，深挖本地特色，多渠道、多形式开展重大主题、重要事件的官方宣传，做好舆论引导工作。充分发挥融媒体新闻舆论引导主阵地作用，继续打造蓝花楹文化艺术节暨网络文化节IP,让宣传助力经济社会发展；借鉴历年网络舆情引导经验，加大对重大主题、重要事件直播力度，有效引导舆情；继续做好我们的节日系列主题宣传、深化中国农民丰收节、梨花节等节日打造，推动乡村振兴。2025年计划不低于4次重大主题舆论引导，不低于10场网络直播，不低于20条原创短视频。</t>
  </si>
  <si>
    <t>重大主题舆论引导</t>
  </si>
  <si>
    <t>次</t>
  </si>
  <si>
    <t>蓝花楹文化艺术节、中国农民丰收节、我们的节日等主题宣传引导</t>
  </si>
  <si>
    <t>原创短视频制作</t>
  </si>
  <si>
    <t>立足本土实际，深耕内容生产，讲好五华故事，传播五华声音。</t>
  </si>
  <si>
    <t>网络直播</t>
  </si>
  <si>
    <t>场</t>
  </si>
  <si>
    <t>反应通过各个平台进行直播的数量</t>
  </si>
  <si>
    <t>重大主题舆论引导覆盖率</t>
  </si>
  <si>
    <t>舆情信息及时监测，重大主题提前策划，及时准确报送及按时引导</t>
  </si>
  <si>
    <t>宣传及时率</t>
  </si>
  <si>
    <t>反应宣布及时情况</t>
  </si>
  <si>
    <t>万元</t>
  </si>
  <si>
    <t>反应项目总成本</t>
  </si>
  <si>
    <t>掌握辖区舆情，减少重大突发舆情的发生</t>
  </si>
  <si>
    <t>成效显著</t>
  </si>
  <si>
    <t>及时、有效处理对舆情，按时完成信息报送工作</t>
  </si>
  <si>
    <t>社会公众满意度。</t>
  </si>
  <si>
    <t>为推进基层建设，开展党员教育培训、购买学习资料、慰问和补助困难党员、加强党员活动阵地建设和党组织规范化、制度化建设。</t>
  </si>
  <si>
    <t>主题党日活动</t>
  </si>
  <si>
    <t>主题党日活动次数。</t>
  </si>
  <si>
    <t>党员大会</t>
  </si>
  <si>
    <t>党员大会开展次数。</t>
  </si>
  <si>
    <t>专题学习</t>
  </si>
  <si>
    <t>专题学习次数。</t>
  </si>
  <si>
    <t>支部标准化建设</t>
  </si>
  <si>
    <t>支部标准化建设情况。</t>
  </si>
  <si>
    <t>全年完成</t>
  </si>
  <si>
    <t>月</t>
  </si>
  <si>
    <t>5600</t>
  </si>
  <si>
    <t>完善支部建设，提高党员党性修养，更好的发挥基层党建的引领、带头作用</t>
  </si>
  <si>
    <t>完善支部建设，提高党员党性修养，更好的发挥基层党建的引领、带头作用。</t>
  </si>
  <si>
    <t>党员满意度</t>
  </si>
  <si>
    <t>党员满意度。</t>
  </si>
  <si>
    <t>1、为满足五华区融媒体中心宣传工作图文传输实时、快速的采编需要，确保外部访问安全及域名解析功能，租用互联网专线1条，保障部门工作的正常开展。
2、根据中共昆明市委网络安全和信息化领导小组办公室《关于开通“昆明发布厅”抖音矩阵的通知》要求，认真做好“昆明五华发布”抖音政务号的推广应用，坚持内容生产及平台推广两手抓，争取全年抖音快手爆款（100万+）在30条以上。
3、根据市委宣传部意识形态工作考核内容及评分标准开展年度微话题、微直播等线上线下活动要求，计划通过五华融媒体矩阵8个传播平台（微信、微信视频号、微博、客户端、抖音、快手、百家号、头条号）开展主题宣传活动。2025年计划全媒体平台短视频发布条数不少于2000条；计划开展12次主题宣传，不少于24次的微话题、微直播、微访谈，稳住现有粉丝量基础上增加粉丝量。</t>
  </si>
  <si>
    <t>全媒体平台短视频发布条数</t>
  </si>
  <si>
    <t>2000</t>
  </si>
  <si>
    <t>反应全媒体平台短视频发布条数</t>
  </si>
  <si>
    <t>1、为满足五华区融媒体中心宣传工作图文传输实时、快速的采编需要，确保外部访问安全及域名解析功能，租用互联网专线1条，保障部门工作的正常开展。
2、根据中共昆明市委网络安全和信息化领导小组办公室《关于开通“昆明发布厅”抖音矩阵的通知》要求，认真做好“昆明五华发布”抖音政务号的推广应用，坚持内容生产及平台推广两手抓，争取全年抖音快手爆款（100万+）在30条以上。
3、根据市委宣传部意识形态工作考核内容及评分标准开展年度微话题、微直播等线上线下活动要求，计划通过五华融媒体矩阵8个传播平台（微信、微信视频号、微博、客户端、抖音、快手、百家号、头条号）开展主题宣传活动。2025年计划全媒体平台短视频发布条数不少于2000条，全年信息刊发条数不少于2400条；计划开展12次主题宣传，不少于24次的微话题、微直播、微访谈，稳住现有粉丝量基础上增加粉丝量。</t>
  </si>
  <si>
    <t>抖音快手阅读量（100万+）</t>
  </si>
  <si>
    <t>30</t>
  </si>
  <si>
    <t>抖音快手爆款条数</t>
  </si>
  <si>
    <t>主题宣传次数</t>
  </si>
  <si>
    <t>争当“实干家”整治“太平官”、两会宣传、经济专题宣传、乡村振兴、普法宣传等重大主题宣传次数</t>
  </si>
  <si>
    <t>微话题、微直播、微访谈次数</t>
  </si>
  <si>
    <t>24</t>
  </si>
  <si>
    <t>信息发布合规率</t>
  </si>
  <si>
    <t>反应信息发布合规情况</t>
  </si>
  <si>
    <t>反应项目完成时间。</t>
  </si>
  <si>
    <t>48</t>
  </si>
  <si>
    <t>引导舆论、传播正能量效果</t>
  </si>
  <si>
    <t>反应项目实施后引导舆论、传播正能量效果是否明显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</si>
  <si>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</si>
  <si>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</si>
  <si>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</si>
  <si>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</si>
  <si>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备注：昆明市五华区融媒体中心2025年无部门政府性基金预算支出，故此表无数据。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</si>
  <si>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</si>
  <si>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</si>
  <si>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</si>
  <si>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</si>
  <si>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</si>
  <si>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</si>
  <si>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</si>
  <si>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</si>
  <si>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</si>
  <si>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</si>
  <si>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</si>
  <si>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购买复印纸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</si>
  <si>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</si>
  <si>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</si>
  <si>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</si>
  <si>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</si>
  <si>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</si>
  <si>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</si>
  <si>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</si>
  <si>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</si>
  <si>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</si>
  <si>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</si>
  <si>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备注：昆明市五华区融媒体中心2025年无部门政府购买服务预算，故此表无数据。</t>
  </si>
  <si>
    <t>预算09-1表</t>
  </si>
  <si>
    <t>单位名称（项目）</t>
  </si>
  <si>
    <t>地区</t>
  </si>
  <si>
    <t>备注：昆明市五华区融媒体中心2025年无区年对下转移支付预算，故此表无数据。</t>
  </si>
  <si>
    <t>预算09-2表</t>
  </si>
  <si>
    <t>备注： 昆明市五华区融媒体中心2025年无区对下转移支付绩效目标，故此表无数据。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</si>
  <si>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</si>
  <si>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</si>
  <si>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</si>
  <si>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</si>
  <si>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</si>
  <si>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</si>
  <si>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</si>
  <si>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</si>
  <si>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</si>
  <si>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A02089900 其他通信设备</t>
  </si>
  <si>
    <t>其他通信设备</t>
  </si>
  <si>
    <t>预算11表</t>
  </si>
  <si>
    <t>上级补助</t>
  </si>
  <si>
    <t>备注：昆明市五华区融媒体中心2025年无上级转移支付补助项目支出预算，故此表无数据。</t>
  </si>
  <si>
    <t>预算12表</t>
  </si>
  <si>
    <t>项目级次</t>
  </si>
  <si>
    <t>216 其他公用支出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</si>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</sst>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topLeftCell="A21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"单位名称："&amp;"昆明市五华区融媒体中心"</f>
        <v>单位名称：昆明市五华区融媒体中心</v>
      </c>
      <c r="B3" s="158"/>
      <c r="D3" s="138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8">
        <v>4811462.79</v>
      </c>
      <c r="C6" s="161" t="s">
        <v>8</v>
      </c>
      <c r="D6" s="78"/>
    </row>
    <row r="7" ht="17.25" customHeight="1" spans="1:4">
      <c r="A7" s="161" t="s">
        <v>9</v>
      </c>
      <c r="B7" s="78"/>
      <c r="C7" s="161" t="s">
        <v>10</v>
      </c>
      <c r="D7" s="78"/>
    </row>
    <row r="8" ht="17.25" customHeight="1" spans="1:4">
      <c r="A8" s="161" t="s">
        <v>11</v>
      </c>
      <c r="B8" s="78"/>
      <c r="C8" s="193" t="s">
        <v>12</v>
      </c>
      <c r="D8" s="78"/>
    </row>
    <row r="9" ht="17.25" customHeight="1" spans="1:4">
      <c r="A9" s="161" t="s">
        <v>13</v>
      </c>
      <c r="B9" s="78"/>
      <c r="C9" s="193" t="s">
        <v>14</v>
      </c>
      <c r="D9" s="78"/>
    </row>
    <row r="10" ht="17.25" customHeight="1" spans="1:4">
      <c r="A10" s="161" t="s">
        <v>15</v>
      </c>
      <c r="B10" s="78">
        <v>24282.93</v>
      </c>
      <c r="C10" s="193" t="s">
        <v>16</v>
      </c>
      <c r="D10" s="78"/>
    </row>
    <row r="11" ht="17.25" customHeight="1" spans="1:4">
      <c r="A11" s="161" t="s">
        <v>17</v>
      </c>
      <c r="B11" s="78"/>
      <c r="C11" s="193" t="s">
        <v>18</v>
      </c>
      <c r="D11" s="78"/>
    </row>
    <row r="12" ht="17.25" customHeight="1" spans="1:4">
      <c r="A12" s="161" t="s">
        <v>19</v>
      </c>
      <c r="B12" s="78"/>
      <c r="C12" s="31" t="s">
        <v>20</v>
      </c>
      <c r="D12" s="78">
        <v>3756254.04</v>
      </c>
    </row>
    <row r="13" ht="17.25" customHeight="1" spans="1:4">
      <c r="A13" s="161" t="s">
        <v>21</v>
      </c>
      <c r="B13" s="78"/>
      <c r="C13" s="31" t="s">
        <v>22</v>
      </c>
      <c r="D13" s="78">
        <v>473245.44</v>
      </c>
    </row>
    <row r="14" ht="17.25" customHeight="1" spans="1:4">
      <c r="A14" s="161" t="s">
        <v>23</v>
      </c>
      <c r="B14" s="78"/>
      <c r="C14" s="31" t="s">
        <v>24</v>
      </c>
      <c r="D14" s="78">
        <v>276918.24</v>
      </c>
    </row>
    <row r="15" ht="17.25" customHeight="1" spans="1:4">
      <c r="A15" s="161" t="s">
        <v>25</v>
      </c>
      <c r="B15" s="78">
        <v>24282.93</v>
      </c>
      <c r="C15" s="31" t="s">
        <v>26</v>
      </c>
      <c r="D15" s="78"/>
    </row>
    <row r="16" ht="17.25" customHeight="1" spans="1:4">
      <c r="A16" s="143"/>
      <c r="B16" s="78"/>
      <c r="C16" s="31" t="s">
        <v>27</v>
      </c>
      <c r="D16" s="78"/>
    </row>
    <row r="17" ht="17.25" customHeight="1" spans="1:4">
      <c r="A17" s="162"/>
      <c r="B17" s="78"/>
      <c r="C17" s="31" t="s">
        <v>28</v>
      </c>
      <c r="D17" s="78"/>
    </row>
    <row r="18" ht="17.25" customHeight="1" spans="1:4">
      <c r="A18" s="162"/>
      <c r="B18" s="78"/>
      <c r="C18" s="31" t="s">
        <v>29</v>
      </c>
      <c r="D18" s="78"/>
    </row>
    <row r="19" ht="17.25" customHeight="1" spans="1:4">
      <c r="A19" s="162"/>
      <c r="B19" s="78"/>
      <c r="C19" s="31" t="s">
        <v>30</v>
      </c>
      <c r="D19" s="78"/>
    </row>
    <row r="20" ht="17.25" customHeight="1" spans="1:4">
      <c r="A20" s="162"/>
      <c r="B20" s="78"/>
      <c r="C20" s="31" t="s">
        <v>31</v>
      </c>
      <c r="D20" s="78"/>
    </row>
    <row r="21" ht="17.25" customHeight="1" spans="1:4">
      <c r="A21" s="162"/>
      <c r="B21" s="78"/>
      <c r="C21" s="31" t="s">
        <v>32</v>
      </c>
      <c r="D21" s="78"/>
    </row>
    <row r="22" ht="17.25" customHeight="1" spans="1:4">
      <c r="A22" s="162"/>
      <c r="B22" s="78"/>
      <c r="C22" s="31" t="s">
        <v>33</v>
      </c>
      <c r="D22" s="78"/>
    </row>
    <row r="23" ht="17.25" customHeight="1" spans="1:4">
      <c r="A23" s="162"/>
      <c r="B23" s="78"/>
      <c r="C23" s="31" t="s">
        <v>34</v>
      </c>
      <c r="D23" s="78"/>
    </row>
    <row r="24" ht="17.25" customHeight="1" spans="1:4">
      <c r="A24" s="162"/>
      <c r="B24" s="78"/>
      <c r="C24" s="31" t="s">
        <v>35</v>
      </c>
      <c r="D24" s="78">
        <v>329328</v>
      </c>
    </row>
    <row r="25" ht="17.25" customHeight="1" spans="1:4">
      <c r="A25" s="162"/>
      <c r="B25" s="78"/>
      <c r="C25" s="31" t="s">
        <v>36</v>
      </c>
      <c r="D25" s="78"/>
    </row>
    <row r="26" ht="17.25" customHeight="1" spans="1:4">
      <c r="A26" s="162"/>
      <c r="B26" s="78"/>
      <c r="C26" s="143" t="s">
        <v>37</v>
      </c>
      <c r="D26" s="78"/>
    </row>
    <row r="27" ht="17.25" customHeight="1" spans="1:4">
      <c r="A27" s="162"/>
      <c r="B27" s="78"/>
      <c r="C27" s="31" t="s">
        <v>38</v>
      </c>
      <c r="D27" s="78"/>
    </row>
    <row r="28" ht="16.5" customHeight="1" spans="1:4">
      <c r="A28" s="162"/>
      <c r="B28" s="78"/>
      <c r="C28" s="31" t="s">
        <v>39</v>
      </c>
      <c r="D28" s="78"/>
    </row>
    <row r="29" ht="16.5" customHeight="1" spans="1:4">
      <c r="A29" s="162"/>
      <c r="B29" s="78"/>
      <c r="C29" s="143" t="s">
        <v>40</v>
      </c>
      <c r="D29" s="78"/>
    </row>
    <row r="30" ht="17.25" customHeight="1" spans="1:4">
      <c r="A30" s="162"/>
      <c r="B30" s="78"/>
      <c r="C30" s="143" t="s">
        <v>41</v>
      </c>
      <c r="D30" s="78"/>
    </row>
    <row r="31" ht="17.25" customHeight="1" spans="1:4">
      <c r="A31" s="162"/>
      <c r="B31" s="78"/>
      <c r="C31" s="31" t="s">
        <v>42</v>
      </c>
      <c r="D31" s="78"/>
    </row>
    <row r="32" ht="16.5" customHeight="1" spans="1:4">
      <c r="A32" s="162" t="s">
        <v>43</v>
      </c>
      <c r="B32" s="78">
        <v>4835745.72</v>
      </c>
      <c r="C32" s="162" t="s">
        <v>44</v>
      </c>
      <c r="D32" s="78">
        <v>4835745.72</v>
      </c>
    </row>
    <row r="33" ht="16.5" customHeight="1" spans="1:4">
      <c r="A33" s="143" t="s">
        <v>45</v>
      </c>
      <c r="B33" s="78"/>
      <c r="C33" s="143" t="s">
        <v>46</v>
      </c>
      <c r="D33" s="78"/>
    </row>
    <row r="34" ht="16.5" customHeight="1" spans="1:4">
      <c r="A34" s="31" t="s">
        <v>47</v>
      </c>
      <c r="B34" s="78"/>
      <c r="C34" s="31" t="s">
        <v>47</v>
      </c>
      <c r="D34" s="78"/>
    </row>
    <row r="35" ht="16.5" customHeight="1" spans="1:4">
      <c r="A35" s="31" t="s">
        <v>48</v>
      </c>
      <c r="B35" s="78"/>
      <c r="C35" s="31" t="s">
        <v>49</v>
      </c>
      <c r="D35" s="78"/>
    </row>
    <row r="36" ht="16.5" customHeight="1" spans="1:4">
      <c r="A36" s="163" t="s">
        <v>50</v>
      </c>
      <c r="B36" s="78">
        <v>4835745.72</v>
      </c>
      <c r="C36" s="163" t="s">
        <v>51</v>
      </c>
      <c r="D36" s="78">
        <v>4835745.72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8" sqref="A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429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430</v>
      </c>
      <c r="C2" s="120"/>
      <c r="D2" s="121"/>
      <c r="E2" s="121"/>
      <c r="F2" s="121"/>
    </row>
    <row r="3" ht="13.5" customHeight="1" spans="1:6">
      <c r="A3" s="4" t="str">
        <f>"单位名称："&amp;"昆明市五华区融媒体中心"</f>
        <v>单位名称：昆明市五华区融媒体中心</v>
      </c>
      <c r="B3" s="4" t="s">
        <v>431</v>
      </c>
      <c r="C3" s="116"/>
      <c r="D3" s="118"/>
      <c r="E3" s="118"/>
      <c r="F3" s="115" t="s">
        <v>1</v>
      </c>
    </row>
    <row r="4" ht="19.5" customHeight="1" spans="1:6">
      <c r="A4" s="122" t="s">
        <v>177</v>
      </c>
      <c r="B4" s="123" t="s">
        <v>73</v>
      </c>
      <c r="C4" s="122" t="s">
        <v>74</v>
      </c>
      <c r="D4" s="10" t="s">
        <v>432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6" t="s">
        <v>84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28" t="s">
        <v>166</v>
      </c>
      <c r="B9" s="128" t="s">
        <v>166</v>
      </c>
      <c r="C9" s="129" t="s">
        <v>166</v>
      </c>
      <c r="D9" s="78"/>
      <c r="E9" s="78"/>
      <c r="F9" s="78"/>
    </row>
    <row r="10" ht="18" customHeight="1" spans="1:1">
      <c r="A10" t="s">
        <v>433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434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8" t="str">
        <f>"单位名称："&amp;"昆明市五华区融媒体中心"</f>
        <v>单位名称：昆明市五华区融媒体中心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176</v>
      </c>
      <c r="B4" s="83" t="s">
        <v>177</v>
      </c>
      <c r="C4" s="83" t="s">
        <v>435</v>
      </c>
      <c r="D4" s="84" t="s">
        <v>436</v>
      </c>
      <c r="E4" s="84" t="s">
        <v>437</v>
      </c>
      <c r="F4" s="84" t="s">
        <v>438</v>
      </c>
      <c r="G4" s="84" t="s">
        <v>439</v>
      </c>
      <c r="H4" s="84" t="s">
        <v>440</v>
      </c>
      <c r="I4" s="97" t="s">
        <v>184</v>
      </c>
      <c r="J4" s="97"/>
      <c r="K4" s="97"/>
      <c r="L4" s="97"/>
      <c r="M4" s="98"/>
      <c r="N4" s="97"/>
      <c r="O4" s="97"/>
      <c r="P4" s="105"/>
      <c r="Q4" s="97"/>
      <c r="R4" s="98"/>
      <c r="S4" s="74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441</v>
      </c>
      <c r="L5" s="86" t="s">
        <v>442</v>
      </c>
      <c r="M5" s="99" t="s">
        <v>443</v>
      </c>
      <c r="N5" s="100" t="s">
        <v>444</v>
      </c>
      <c r="O5" s="100"/>
      <c r="P5" s="106"/>
      <c r="Q5" s="100"/>
      <c r="R5" s="107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9">
        <v>1</v>
      </c>
      <c r="B7" s="109" t="s">
        <v>84</v>
      </c>
      <c r="C7" s="110">
        <v>3</v>
      </c>
      <c r="D7" s="110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</row>
    <row r="8" ht="21" customHeight="1" spans="1:19">
      <c r="A8" s="89" t="s">
        <v>70</v>
      </c>
      <c r="B8" s="90" t="s">
        <v>70</v>
      </c>
      <c r="C8" s="90" t="s">
        <v>220</v>
      </c>
      <c r="D8" s="91" t="s">
        <v>445</v>
      </c>
      <c r="E8" s="91" t="s">
        <v>446</v>
      </c>
      <c r="F8" s="91" t="s">
        <v>447</v>
      </c>
      <c r="G8" s="111">
        <v>10</v>
      </c>
      <c r="H8" s="78">
        <v>1600</v>
      </c>
      <c r="I8" s="78">
        <v>1600</v>
      </c>
      <c r="J8" s="78">
        <v>1600</v>
      </c>
      <c r="K8" s="78"/>
      <c r="L8" s="78"/>
      <c r="M8" s="78"/>
      <c r="N8" s="78"/>
      <c r="O8" s="78"/>
      <c r="P8" s="78"/>
      <c r="Q8" s="78"/>
      <c r="R8" s="78"/>
      <c r="S8" s="78"/>
    </row>
    <row r="9" ht="21" customHeight="1" spans="1:19">
      <c r="A9" s="92" t="s">
        <v>166</v>
      </c>
      <c r="B9" s="93"/>
      <c r="C9" s="93"/>
      <c r="D9" s="94"/>
      <c r="E9" s="94"/>
      <c r="F9" s="94"/>
      <c r="G9" s="112"/>
      <c r="H9" s="78">
        <v>1600</v>
      </c>
      <c r="I9" s="78">
        <v>1600</v>
      </c>
      <c r="J9" s="78">
        <v>1600</v>
      </c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108" t="s">
        <v>448</v>
      </c>
      <c r="B10" s="4"/>
      <c r="C10" s="4"/>
      <c r="D10" s="108"/>
      <c r="E10" s="108"/>
      <c r="F10" s="108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4" sqref="A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9"/>
      <c r="B1" s="80"/>
      <c r="C1" s="80"/>
      <c r="D1" s="80"/>
      <c r="E1" s="80"/>
      <c r="F1" s="80"/>
      <c r="G1" s="80"/>
      <c r="H1" s="79"/>
      <c r="I1" s="79"/>
      <c r="J1" s="79"/>
      <c r="K1" s="79"/>
      <c r="L1" s="79"/>
      <c r="M1" s="79"/>
      <c r="N1" s="95"/>
      <c r="O1" s="79"/>
      <c r="P1" s="79"/>
      <c r="Q1" s="80"/>
      <c r="R1" s="79"/>
      <c r="S1" s="103"/>
      <c r="T1" s="103" t="s">
        <v>449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1"/>
      <c r="I2" s="81"/>
      <c r="J2" s="81"/>
      <c r="K2" s="81"/>
      <c r="L2" s="81"/>
      <c r="M2" s="81"/>
      <c r="N2" s="96"/>
      <c r="O2" s="81"/>
      <c r="P2" s="81"/>
      <c r="Q2" s="64"/>
      <c r="R2" s="81"/>
      <c r="S2" s="96"/>
      <c r="T2" s="64"/>
    </row>
    <row r="3" ht="22.5" customHeight="1" spans="1:20">
      <c r="A3" s="71" t="str">
        <f>"单位名称："&amp;"昆明市五华区融媒体中心"</f>
        <v>单位名称：昆明市五华区融媒体中心</v>
      </c>
      <c r="B3" s="82"/>
      <c r="C3" s="82"/>
      <c r="D3" s="82"/>
      <c r="E3" s="82"/>
      <c r="F3" s="82"/>
      <c r="G3" s="82"/>
      <c r="H3" s="72"/>
      <c r="I3" s="72"/>
      <c r="J3" s="72"/>
      <c r="K3" s="72"/>
      <c r="L3" s="72"/>
      <c r="M3" s="72"/>
      <c r="N3" s="95"/>
      <c r="O3" s="79"/>
      <c r="P3" s="79"/>
      <c r="Q3" s="80"/>
      <c r="R3" s="79"/>
      <c r="S3" s="104"/>
      <c r="T3" s="103" t="s">
        <v>1</v>
      </c>
    </row>
    <row r="4" ht="24" customHeight="1" spans="1:20">
      <c r="A4" s="9" t="s">
        <v>176</v>
      </c>
      <c r="B4" s="83" t="s">
        <v>177</v>
      </c>
      <c r="C4" s="83" t="s">
        <v>435</v>
      </c>
      <c r="D4" s="83" t="s">
        <v>450</v>
      </c>
      <c r="E4" s="83" t="s">
        <v>451</v>
      </c>
      <c r="F4" s="83" t="s">
        <v>452</v>
      </c>
      <c r="G4" s="83" t="s">
        <v>453</v>
      </c>
      <c r="H4" s="84" t="s">
        <v>454</v>
      </c>
      <c r="I4" s="84" t="s">
        <v>455</v>
      </c>
      <c r="J4" s="97" t="s">
        <v>184</v>
      </c>
      <c r="K4" s="97"/>
      <c r="L4" s="97"/>
      <c r="M4" s="97"/>
      <c r="N4" s="98"/>
      <c r="O4" s="97"/>
      <c r="P4" s="97"/>
      <c r="Q4" s="105"/>
      <c r="R4" s="97"/>
      <c r="S4" s="98"/>
      <c r="T4" s="74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441</v>
      </c>
      <c r="M5" s="86" t="s">
        <v>442</v>
      </c>
      <c r="N5" s="99" t="s">
        <v>443</v>
      </c>
      <c r="O5" s="100" t="s">
        <v>444</v>
      </c>
      <c r="P5" s="100"/>
      <c r="Q5" s="106"/>
      <c r="R5" s="100"/>
      <c r="S5" s="107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1" customHeight="1" spans="1:20">
      <c r="A9" s="92" t="s">
        <v>166</v>
      </c>
      <c r="B9" s="93"/>
      <c r="C9" s="93"/>
      <c r="D9" s="93"/>
      <c r="E9" s="93"/>
      <c r="F9" s="93"/>
      <c r="G9" s="93"/>
      <c r="H9" s="94"/>
      <c r="I9" s="102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7" customHeight="1" spans="1:1">
      <c r="A10" t="s">
        <v>456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9"/>
  <sheetViews>
    <sheetView showZeros="0" workbookViewId="0">
      <selection activeCell="C18" sqref="C18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ht="17.25" customHeight="1" spans="4:5">
      <c r="D1" s="69"/>
      <c r="E1" s="2" t="s">
        <v>457</v>
      </c>
    </row>
    <row r="2" ht="41.25" customHeight="1" spans="1:5">
      <c r="A2" s="70" t="str">
        <f>"2025"&amp;"年区年对下转移支付预算表"</f>
        <v>2025年区年对下转移支付预算表</v>
      </c>
      <c r="B2" s="3"/>
      <c r="C2" s="3"/>
      <c r="D2" s="3"/>
      <c r="E2" s="64"/>
    </row>
    <row r="3" ht="18" customHeight="1" spans="1:5">
      <c r="A3" s="71" t="str">
        <f>"单位名称："&amp;"昆明市五华区融媒体中心"</f>
        <v>单位名称：昆明市五华区融媒体中心</v>
      </c>
      <c r="B3" s="72"/>
      <c r="C3" s="72"/>
      <c r="D3" s="73"/>
      <c r="E3" s="7" t="s">
        <v>1</v>
      </c>
    </row>
    <row r="4" ht="19.5" customHeight="1" spans="1:5">
      <c r="A4" s="27" t="s">
        <v>458</v>
      </c>
      <c r="B4" s="10" t="s">
        <v>184</v>
      </c>
      <c r="C4" s="11"/>
      <c r="D4" s="11"/>
      <c r="E4" s="74"/>
    </row>
    <row r="5" ht="40.5" customHeight="1" spans="1:5">
      <c r="A5" s="18"/>
      <c r="B5" s="28" t="s">
        <v>55</v>
      </c>
      <c r="C5" s="9" t="s">
        <v>58</v>
      </c>
      <c r="D5" s="75" t="s">
        <v>441</v>
      </c>
      <c r="E5" s="76" t="s">
        <v>459</v>
      </c>
    </row>
    <row r="6" ht="19.5" customHeight="1" spans="1:5">
      <c r="A6" s="19">
        <v>1</v>
      </c>
      <c r="B6" s="19">
        <v>2</v>
      </c>
      <c r="C6" s="19">
        <v>3</v>
      </c>
      <c r="D6" s="77">
        <v>4</v>
      </c>
      <c r="E6" s="35">
        <v>5</v>
      </c>
    </row>
    <row r="7" ht="19.5" customHeight="1" spans="1:5">
      <c r="A7" s="29"/>
      <c r="B7" s="78"/>
      <c r="C7" s="78"/>
      <c r="D7" s="78"/>
      <c r="E7" s="78"/>
    </row>
    <row r="8" ht="19.5" customHeight="1" spans="1:5">
      <c r="A8" s="67"/>
      <c r="B8" s="78"/>
      <c r="C8" s="78"/>
      <c r="D8" s="78"/>
      <c r="E8" s="78"/>
    </row>
    <row r="9" ht="27" customHeight="1" spans="1:1">
      <c r="A9" t="s">
        <v>460</v>
      </c>
    </row>
  </sheetData>
  <mergeCells count="4">
    <mergeCell ref="A2:E2"/>
    <mergeCell ref="A3:D3"/>
    <mergeCell ref="B4:D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16" sqref="C16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461</v>
      </c>
    </row>
    <row r="2" ht="41.25" customHeight="1" spans="1:10">
      <c r="A2" s="63" t="str">
        <f>"2025"&amp;"年区对下转移支付绩效目标表"</f>
        <v>2025年区对下转移支付绩效目标表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"单位名称："&amp;"昆明市五华区融媒体中心"</f>
        <v>单位名称：昆明市五华区融媒体中心</v>
      </c>
    </row>
    <row r="4" ht="44.25" customHeight="1" spans="1:10">
      <c r="A4" s="65" t="s">
        <v>458</v>
      </c>
      <c r="B4" s="65" t="s">
        <v>273</v>
      </c>
      <c r="C4" s="65" t="s">
        <v>274</v>
      </c>
      <c r="D4" s="65" t="s">
        <v>275</v>
      </c>
      <c r="E4" s="65" t="s">
        <v>276</v>
      </c>
      <c r="F4" s="66" t="s">
        <v>277</v>
      </c>
      <c r="G4" s="65" t="s">
        <v>278</v>
      </c>
      <c r="H4" s="66" t="s">
        <v>279</v>
      </c>
      <c r="I4" s="66" t="s">
        <v>280</v>
      </c>
      <c r="J4" s="65" t="s">
        <v>281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ht="23" customHeight="1" spans="1:1">
      <c r="A8" t="s">
        <v>462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C6" workbookViewId="0">
      <selection activeCell="E22" sqref="E22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463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"单位名称："&amp;"昆明市五华区融媒体中心"</f>
        <v>单位名称：昆明市五华区融媒体中心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176</v>
      </c>
      <c r="B4" s="47" t="s">
        <v>177</v>
      </c>
      <c r="C4" s="48" t="s">
        <v>464</v>
      </c>
      <c r="D4" s="46" t="s">
        <v>465</v>
      </c>
      <c r="E4" s="46" t="s">
        <v>466</v>
      </c>
      <c r="F4" s="46" t="s">
        <v>467</v>
      </c>
      <c r="G4" s="47" t="s">
        <v>468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439</v>
      </c>
      <c r="H5" s="47" t="s">
        <v>469</v>
      </c>
      <c r="I5" s="47" t="s">
        <v>470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 t="s">
        <v>70</v>
      </c>
      <c r="B7" s="31" t="s">
        <v>70</v>
      </c>
      <c r="C7" s="31" t="s">
        <v>471</v>
      </c>
      <c r="D7" s="29" t="s">
        <v>472</v>
      </c>
      <c r="E7" s="20" t="s">
        <v>473</v>
      </c>
      <c r="F7" s="54" t="s">
        <v>358</v>
      </c>
      <c r="G7" s="56">
        <v>1</v>
      </c>
      <c r="H7" s="57">
        <v>9846</v>
      </c>
      <c r="I7" s="57">
        <v>9846</v>
      </c>
    </row>
    <row r="8" ht="19.5" customHeight="1" spans="1:9">
      <c r="A8" s="58" t="s">
        <v>55</v>
      </c>
      <c r="B8" s="59"/>
      <c r="C8" s="59"/>
      <c r="D8" s="60"/>
      <c r="E8" s="61"/>
      <c r="F8" s="61"/>
      <c r="G8" s="56">
        <v>1</v>
      </c>
      <c r="H8" s="57">
        <v>9846</v>
      </c>
      <c r="I8" s="57">
        <v>9846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E14" sqref="E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474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"单位名称："&amp;"昆明市五华区融媒体中心"</f>
        <v>单位名称：昆明市五华区融媒体中心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246</v>
      </c>
      <c r="B4" s="8" t="s">
        <v>179</v>
      </c>
      <c r="C4" s="8" t="s">
        <v>247</v>
      </c>
      <c r="D4" s="9" t="s">
        <v>180</v>
      </c>
      <c r="E4" s="9" t="s">
        <v>181</v>
      </c>
      <c r="F4" s="9" t="s">
        <v>248</v>
      </c>
      <c r="G4" s="9" t="s">
        <v>249</v>
      </c>
      <c r="H4" s="27" t="s">
        <v>55</v>
      </c>
      <c r="I4" s="10" t="s">
        <v>475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166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ht="27" customHeight="1" spans="1:1">
      <c r="A11" t="s">
        <v>476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G18" sqref="G18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477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"单位名称："&amp;"昆明市五华区融媒体中心"</f>
        <v>单位名称：昆明市五华区融媒体中心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247</v>
      </c>
      <c r="B4" s="8" t="s">
        <v>246</v>
      </c>
      <c r="C4" s="8" t="s">
        <v>179</v>
      </c>
      <c r="D4" s="9" t="s">
        <v>478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670797.11</v>
      </c>
      <c r="F8" s="22">
        <v>670797.11</v>
      </c>
      <c r="G8" s="22">
        <v>670797.11</v>
      </c>
    </row>
    <row r="9" ht="18.75" customHeight="1" spans="1:7">
      <c r="A9" s="20"/>
      <c r="B9" s="20" t="s">
        <v>479</v>
      </c>
      <c r="C9" s="20" t="s">
        <v>254</v>
      </c>
      <c r="D9" s="20" t="s">
        <v>480</v>
      </c>
      <c r="E9" s="22">
        <v>35197.11</v>
      </c>
      <c r="F9" s="22">
        <v>35197.11</v>
      </c>
      <c r="G9" s="22">
        <v>35197.11</v>
      </c>
    </row>
    <row r="10" ht="18.75" customHeight="1" spans="1:7">
      <c r="A10" s="23"/>
      <c r="B10" s="20" t="s">
        <v>479</v>
      </c>
      <c r="C10" s="20" t="s">
        <v>256</v>
      </c>
      <c r="D10" s="20" t="s">
        <v>480</v>
      </c>
      <c r="E10" s="22">
        <v>5600</v>
      </c>
      <c r="F10" s="22">
        <v>5600</v>
      </c>
      <c r="G10" s="22">
        <v>5600</v>
      </c>
    </row>
    <row r="11" ht="18.75" customHeight="1" spans="1:7">
      <c r="A11" s="23"/>
      <c r="B11" s="20" t="s">
        <v>481</v>
      </c>
      <c r="C11" s="20" t="s">
        <v>259</v>
      </c>
      <c r="D11" s="20" t="s">
        <v>480</v>
      </c>
      <c r="E11" s="22">
        <v>150000</v>
      </c>
      <c r="F11" s="22">
        <v>150000</v>
      </c>
      <c r="G11" s="22">
        <v>150000</v>
      </c>
    </row>
    <row r="12" ht="18.75" customHeight="1" spans="1:7">
      <c r="A12" s="23"/>
      <c r="B12" s="20" t="s">
        <v>481</v>
      </c>
      <c r="C12" s="20" t="s">
        <v>261</v>
      </c>
      <c r="D12" s="20" t="s">
        <v>480</v>
      </c>
      <c r="E12" s="22">
        <v>480000</v>
      </c>
      <c r="F12" s="22">
        <v>480000</v>
      </c>
      <c r="G12" s="22">
        <v>480000</v>
      </c>
    </row>
    <row r="13" ht="18.75" customHeight="1" spans="1:7">
      <c r="A13" s="24" t="s">
        <v>55</v>
      </c>
      <c r="B13" s="25" t="s">
        <v>482</v>
      </c>
      <c r="C13" s="25"/>
      <c r="D13" s="26"/>
      <c r="E13" s="22">
        <v>670797.11</v>
      </c>
      <c r="F13" s="22">
        <f>SUM(F9:F12)</f>
        <v>670797.11</v>
      </c>
      <c r="G13" s="22">
        <f>SUM(G9:G12)</f>
        <v>670797.11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"单位名称："&amp;"昆明市五华区融媒体中心"</f>
        <v>单位名称：昆明市五华区融媒体中心</v>
      </c>
      <c r="S3" s="45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8"/>
      <c r="O4" s="181" t="s">
        <v>45</v>
      </c>
      <c r="P4" s="181"/>
      <c r="Q4" s="181"/>
      <c r="R4" s="181"/>
      <c r="S4" s="188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9" t="s">
        <v>62</v>
      </c>
      <c r="J5" s="190"/>
      <c r="K5" s="190"/>
      <c r="L5" s="190"/>
      <c r="M5" s="190"/>
      <c r="N5" s="191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2"/>
      <c r="C6" s="112"/>
      <c r="D6" s="112"/>
      <c r="E6" s="112"/>
      <c r="F6" s="112"/>
      <c r="G6" s="112"/>
      <c r="H6" s="112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8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8">
        <v>4835745.72</v>
      </c>
      <c r="D8" s="78">
        <v>4835745.72</v>
      </c>
      <c r="E8" s="78">
        <v>4811462.79</v>
      </c>
      <c r="F8" s="78"/>
      <c r="G8" s="78"/>
      <c r="H8" s="78"/>
      <c r="I8" s="78">
        <v>24282.93</v>
      </c>
      <c r="J8" s="78"/>
      <c r="K8" s="78"/>
      <c r="L8" s="78"/>
      <c r="M8" s="78"/>
      <c r="N8" s="78">
        <v>24282.93</v>
      </c>
      <c r="O8" s="78"/>
      <c r="P8" s="78"/>
      <c r="Q8" s="78"/>
      <c r="R8" s="78"/>
      <c r="S8" s="78"/>
    </row>
    <row r="9" ht="18" customHeight="1" spans="1:19">
      <c r="A9" s="186" t="s">
        <v>71</v>
      </c>
      <c r="B9" s="186" t="s">
        <v>70</v>
      </c>
      <c r="C9" s="78">
        <v>4835745.72</v>
      </c>
      <c r="D9" s="78">
        <v>4835745.72</v>
      </c>
      <c r="E9" s="78">
        <v>4811462.79</v>
      </c>
      <c r="F9" s="78"/>
      <c r="G9" s="78"/>
      <c r="H9" s="78"/>
      <c r="I9" s="78">
        <v>24282.93</v>
      </c>
      <c r="J9" s="78"/>
      <c r="K9" s="78"/>
      <c r="L9" s="78"/>
      <c r="M9" s="78"/>
      <c r="N9" s="78">
        <v>24282.93</v>
      </c>
      <c r="O9" s="78"/>
      <c r="P9" s="78"/>
      <c r="Q9" s="78"/>
      <c r="R9" s="78"/>
      <c r="S9" s="78"/>
    </row>
    <row r="10" ht="18" customHeight="1" spans="1:19">
      <c r="A10" s="48" t="s">
        <v>55</v>
      </c>
      <c r="B10" s="187"/>
      <c r="C10" s="78">
        <v>4835745.72</v>
      </c>
      <c r="D10" s="78">
        <v>4835745.72</v>
      </c>
      <c r="E10" s="78">
        <v>4811462.79</v>
      </c>
      <c r="F10" s="78"/>
      <c r="G10" s="78"/>
      <c r="H10" s="78"/>
      <c r="I10" s="78">
        <v>24282.93</v>
      </c>
      <c r="J10" s="78"/>
      <c r="K10" s="78"/>
      <c r="L10" s="78"/>
      <c r="M10" s="78"/>
      <c r="N10" s="78">
        <v>24282.93</v>
      </c>
      <c r="O10" s="78"/>
      <c r="P10" s="78"/>
      <c r="Q10" s="78"/>
      <c r="R10" s="78"/>
      <c r="S10" s="78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topLeftCell="A2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"单位名称："&amp;"昆明市五华区融媒体中心"</f>
        <v>单位名称：昆明市五华区融媒体中心</v>
      </c>
      <c r="O3" s="45" t="s">
        <v>1</v>
      </c>
    </row>
    <row r="4" ht="27" customHeight="1" spans="1:15">
      <c r="A4" s="165" t="s">
        <v>73</v>
      </c>
      <c r="B4" s="165" t="s">
        <v>74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75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76</v>
      </c>
      <c r="F5" s="172" t="s">
        <v>77</v>
      </c>
      <c r="G5" s="171"/>
      <c r="H5" s="171"/>
      <c r="I5" s="178"/>
      <c r="J5" s="172" t="s">
        <v>57</v>
      </c>
      <c r="K5" s="159" t="s">
        <v>78</v>
      </c>
      <c r="L5" s="159" t="s">
        <v>79</v>
      </c>
      <c r="M5" s="159" t="s">
        <v>80</v>
      </c>
      <c r="N5" s="159" t="s">
        <v>81</v>
      </c>
      <c r="O5" s="159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8">
        <v>3756254.04</v>
      </c>
      <c r="D7" s="78">
        <v>3731971.11</v>
      </c>
      <c r="E7" s="78">
        <v>3061174</v>
      </c>
      <c r="F7" s="78">
        <v>670797.11</v>
      </c>
      <c r="G7" s="78"/>
      <c r="H7" s="78"/>
      <c r="I7" s="78"/>
      <c r="J7" s="78">
        <v>24282.93</v>
      </c>
      <c r="K7" s="78"/>
      <c r="L7" s="78"/>
      <c r="M7" s="78"/>
      <c r="N7" s="78"/>
      <c r="O7" s="78">
        <v>24282.93</v>
      </c>
    </row>
    <row r="8" ht="21" customHeight="1" spans="1:15">
      <c r="A8" s="173" t="s">
        <v>100</v>
      </c>
      <c r="B8" s="173" t="s">
        <v>101</v>
      </c>
      <c r="C8" s="78">
        <v>3756254.04</v>
      </c>
      <c r="D8" s="78">
        <v>3731971.11</v>
      </c>
      <c r="E8" s="78">
        <v>3061174</v>
      </c>
      <c r="F8" s="78">
        <v>670797.11</v>
      </c>
      <c r="G8" s="78"/>
      <c r="H8" s="78"/>
      <c r="I8" s="78"/>
      <c r="J8" s="78">
        <v>24282.93</v>
      </c>
      <c r="K8" s="78"/>
      <c r="L8" s="78"/>
      <c r="M8" s="78"/>
      <c r="N8" s="78"/>
      <c r="O8" s="78">
        <v>24282.93</v>
      </c>
    </row>
    <row r="9" ht="21" customHeight="1" spans="1:15">
      <c r="A9" s="174" t="s">
        <v>102</v>
      </c>
      <c r="B9" s="174" t="s">
        <v>103</v>
      </c>
      <c r="C9" s="78">
        <v>3756254.04</v>
      </c>
      <c r="D9" s="78">
        <v>3731971.11</v>
      </c>
      <c r="E9" s="78">
        <v>3061174</v>
      </c>
      <c r="F9" s="78">
        <v>670797.11</v>
      </c>
      <c r="G9" s="78"/>
      <c r="H9" s="78"/>
      <c r="I9" s="78"/>
      <c r="J9" s="78">
        <v>24282.93</v>
      </c>
      <c r="K9" s="78"/>
      <c r="L9" s="78"/>
      <c r="M9" s="78"/>
      <c r="N9" s="78"/>
      <c r="O9" s="78">
        <v>24282.93</v>
      </c>
    </row>
    <row r="10" ht="21" customHeight="1" spans="1:15">
      <c r="A10" s="55" t="s">
        <v>104</v>
      </c>
      <c r="B10" s="55" t="s">
        <v>105</v>
      </c>
      <c r="C10" s="78">
        <v>473245.44</v>
      </c>
      <c r="D10" s="78">
        <v>473245.44</v>
      </c>
      <c r="E10" s="78">
        <v>473245.44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3" t="s">
        <v>106</v>
      </c>
      <c r="B11" s="173" t="s">
        <v>107</v>
      </c>
      <c r="C11" s="78">
        <v>473245.44</v>
      </c>
      <c r="D11" s="78">
        <v>473245.44</v>
      </c>
      <c r="E11" s="78">
        <v>473245.44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4" t="s">
        <v>108</v>
      </c>
      <c r="B12" s="174" t="s">
        <v>109</v>
      </c>
      <c r="C12" s="78">
        <v>192000</v>
      </c>
      <c r="D12" s="78">
        <v>192000</v>
      </c>
      <c r="E12" s="78">
        <v>192000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4" t="s">
        <v>110</v>
      </c>
      <c r="B13" s="174" t="s">
        <v>111</v>
      </c>
      <c r="C13" s="78">
        <v>281245.44</v>
      </c>
      <c r="D13" s="78">
        <v>281245.44</v>
      </c>
      <c r="E13" s="78">
        <v>281245.44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55" t="s">
        <v>112</v>
      </c>
      <c r="B14" s="55" t="s">
        <v>113</v>
      </c>
      <c r="C14" s="78">
        <v>276918.24</v>
      </c>
      <c r="D14" s="78">
        <v>276918.24</v>
      </c>
      <c r="E14" s="78">
        <v>276918.24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3" t="s">
        <v>114</v>
      </c>
      <c r="B15" s="173" t="s">
        <v>115</v>
      </c>
      <c r="C15" s="78">
        <v>276918.24</v>
      </c>
      <c r="D15" s="78">
        <v>276918.24</v>
      </c>
      <c r="E15" s="78">
        <v>276918.24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4" t="s">
        <v>116</v>
      </c>
      <c r="B16" s="174" t="s">
        <v>117</v>
      </c>
      <c r="C16" s="78">
        <v>140325.72</v>
      </c>
      <c r="D16" s="78">
        <v>140325.72</v>
      </c>
      <c r="E16" s="78">
        <v>140325.72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4" t="s">
        <v>118</v>
      </c>
      <c r="B17" s="174" t="s">
        <v>119</v>
      </c>
      <c r="C17" s="78">
        <v>118608.84</v>
      </c>
      <c r="D17" s="78">
        <v>118608.84</v>
      </c>
      <c r="E17" s="78">
        <v>118608.84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4" t="s">
        <v>120</v>
      </c>
      <c r="B18" s="174" t="s">
        <v>121</v>
      </c>
      <c r="C18" s="78">
        <v>17983.68</v>
      </c>
      <c r="D18" s="78">
        <v>17983.68</v>
      </c>
      <c r="E18" s="78">
        <v>17983.68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55" t="s">
        <v>122</v>
      </c>
      <c r="B19" s="55" t="s">
        <v>123</v>
      </c>
      <c r="C19" s="78">
        <v>329328</v>
      </c>
      <c r="D19" s="78">
        <v>329328</v>
      </c>
      <c r="E19" s="78">
        <v>329328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3" t="s">
        <v>124</v>
      </c>
      <c r="B20" s="173" t="s">
        <v>125</v>
      </c>
      <c r="C20" s="78">
        <v>329328</v>
      </c>
      <c r="D20" s="78">
        <v>329328</v>
      </c>
      <c r="E20" s="78">
        <v>329328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4" t="s">
        <v>126</v>
      </c>
      <c r="B21" s="174" t="s">
        <v>127</v>
      </c>
      <c r="C21" s="78">
        <v>329328</v>
      </c>
      <c r="D21" s="78">
        <v>329328</v>
      </c>
      <c r="E21" s="78">
        <v>329328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5" t="s">
        <v>55</v>
      </c>
      <c r="B22" s="34"/>
      <c r="C22" s="78">
        <v>4835745.72</v>
      </c>
      <c r="D22" s="78">
        <v>4811462.79</v>
      </c>
      <c r="E22" s="78">
        <v>4140665.68</v>
      </c>
      <c r="F22" s="78">
        <v>670797.11</v>
      </c>
      <c r="G22" s="78"/>
      <c r="H22" s="78"/>
      <c r="I22" s="78"/>
      <c r="J22" s="78">
        <v>24282.93</v>
      </c>
      <c r="K22" s="78"/>
      <c r="L22" s="78"/>
      <c r="M22" s="78"/>
      <c r="N22" s="78"/>
      <c r="O22" s="78">
        <v>24282.93</v>
      </c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128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"单位名称："&amp;"昆明市五华区融媒体中心"</f>
        <v>单位名称：昆明市五华区融媒体中心</v>
      </c>
      <c r="B3" s="158"/>
      <c r="D3" s="45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129</v>
      </c>
      <c r="B6" s="78">
        <v>4811462.79</v>
      </c>
      <c r="C6" s="161" t="s">
        <v>130</v>
      </c>
      <c r="D6" s="78">
        <v>4811462.79</v>
      </c>
    </row>
    <row r="7" ht="16.5" customHeight="1" spans="1:4">
      <c r="A7" s="161" t="s">
        <v>131</v>
      </c>
      <c r="B7" s="78">
        <v>4811462.79</v>
      </c>
      <c r="C7" s="161" t="s">
        <v>132</v>
      </c>
      <c r="D7" s="78"/>
    </row>
    <row r="8" ht="16.5" customHeight="1" spans="1:4">
      <c r="A8" s="161" t="s">
        <v>133</v>
      </c>
      <c r="B8" s="78"/>
      <c r="C8" s="161" t="s">
        <v>134</v>
      </c>
      <c r="D8" s="78"/>
    </row>
    <row r="9" ht="16.5" customHeight="1" spans="1:4">
      <c r="A9" s="161" t="s">
        <v>135</v>
      </c>
      <c r="B9" s="78"/>
      <c r="C9" s="161" t="s">
        <v>136</v>
      </c>
      <c r="D9" s="78"/>
    </row>
    <row r="10" ht="16.5" customHeight="1" spans="1:4">
      <c r="A10" s="161" t="s">
        <v>137</v>
      </c>
      <c r="B10" s="78"/>
      <c r="C10" s="161" t="s">
        <v>138</v>
      </c>
      <c r="D10" s="78"/>
    </row>
    <row r="11" ht="16.5" customHeight="1" spans="1:4">
      <c r="A11" s="161" t="s">
        <v>131</v>
      </c>
      <c r="B11" s="78"/>
      <c r="C11" s="161" t="s">
        <v>139</v>
      </c>
      <c r="D11" s="78"/>
    </row>
    <row r="12" ht="16.5" customHeight="1" spans="1:4">
      <c r="A12" s="143" t="s">
        <v>133</v>
      </c>
      <c r="B12" s="78"/>
      <c r="C12" s="67" t="s">
        <v>140</v>
      </c>
      <c r="D12" s="78"/>
    </row>
    <row r="13" ht="16.5" customHeight="1" spans="1:4">
      <c r="A13" s="143" t="s">
        <v>135</v>
      </c>
      <c r="B13" s="78"/>
      <c r="C13" s="67" t="s">
        <v>141</v>
      </c>
      <c r="D13" s="78">
        <v>3731971.11</v>
      </c>
    </row>
    <row r="14" ht="16.5" customHeight="1" spans="1:4">
      <c r="A14" s="162"/>
      <c r="B14" s="78"/>
      <c r="C14" s="67" t="s">
        <v>142</v>
      </c>
      <c r="D14" s="78">
        <v>473245.44</v>
      </c>
    </row>
    <row r="15" ht="16.5" customHeight="1" spans="1:4">
      <c r="A15" s="162"/>
      <c r="B15" s="78"/>
      <c r="C15" s="67" t="s">
        <v>143</v>
      </c>
      <c r="D15" s="78">
        <v>276918.24</v>
      </c>
    </row>
    <row r="16" ht="16.5" customHeight="1" spans="1:4">
      <c r="A16" s="162"/>
      <c r="B16" s="78"/>
      <c r="C16" s="67" t="s">
        <v>144</v>
      </c>
      <c r="D16" s="78"/>
    </row>
    <row r="17" ht="16.5" customHeight="1" spans="1:4">
      <c r="A17" s="162"/>
      <c r="B17" s="78"/>
      <c r="C17" s="67" t="s">
        <v>145</v>
      </c>
      <c r="D17" s="78"/>
    </row>
    <row r="18" ht="16.5" customHeight="1" spans="1:4">
      <c r="A18" s="162"/>
      <c r="B18" s="78"/>
      <c r="C18" s="67" t="s">
        <v>146</v>
      </c>
      <c r="D18" s="78"/>
    </row>
    <row r="19" ht="16.5" customHeight="1" spans="1:4">
      <c r="A19" s="162"/>
      <c r="B19" s="78"/>
      <c r="C19" s="67" t="s">
        <v>147</v>
      </c>
      <c r="D19" s="78"/>
    </row>
    <row r="20" ht="16.5" customHeight="1" spans="1:4">
      <c r="A20" s="162"/>
      <c r="B20" s="78"/>
      <c r="C20" s="67" t="s">
        <v>148</v>
      </c>
      <c r="D20" s="78"/>
    </row>
    <row r="21" ht="16.5" customHeight="1" spans="1:4">
      <c r="A21" s="162"/>
      <c r="B21" s="78"/>
      <c r="C21" s="67" t="s">
        <v>149</v>
      </c>
      <c r="D21" s="78"/>
    </row>
    <row r="22" ht="16.5" customHeight="1" spans="1:4">
      <c r="A22" s="162"/>
      <c r="B22" s="78"/>
      <c r="C22" s="67" t="s">
        <v>150</v>
      </c>
      <c r="D22" s="78"/>
    </row>
    <row r="23" ht="16.5" customHeight="1" spans="1:4">
      <c r="A23" s="162"/>
      <c r="B23" s="78"/>
      <c r="C23" s="67" t="s">
        <v>151</v>
      </c>
      <c r="D23" s="78"/>
    </row>
    <row r="24" ht="16.5" customHeight="1" spans="1:4">
      <c r="A24" s="162"/>
      <c r="B24" s="78"/>
      <c r="C24" s="67" t="s">
        <v>152</v>
      </c>
      <c r="D24" s="78"/>
    </row>
    <row r="25" ht="16.5" customHeight="1" spans="1:4">
      <c r="A25" s="162"/>
      <c r="B25" s="78"/>
      <c r="C25" s="67" t="s">
        <v>153</v>
      </c>
      <c r="D25" s="78">
        <v>329328</v>
      </c>
    </row>
    <row r="26" ht="16.5" customHeight="1" spans="1:4">
      <c r="A26" s="162"/>
      <c r="B26" s="78"/>
      <c r="C26" s="67" t="s">
        <v>154</v>
      </c>
      <c r="D26" s="78"/>
    </row>
    <row r="27" ht="16.5" customHeight="1" spans="1:4">
      <c r="A27" s="162"/>
      <c r="B27" s="78"/>
      <c r="C27" s="67" t="s">
        <v>155</v>
      </c>
      <c r="D27" s="78"/>
    </row>
    <row r="28" ht="16.5" customHeight="1" spans="1:4">
      <c r="A28" s="162"/>
      <c r="B28" s="78"/>
      <c r="C28" s="67" t="s">
        <v>156</v>
      </c>
      <c r="D28" s="78"/>
    </row>
    <row r="29" ht="16.5" customHeight="1" spans="1:4">
      <c r="A29" s="162"/>
      <c r="B29" s="78"/>
      <c r="C29" s="67" t="s">
        <v>157</v>
      </c>
      <c r="D29" s="78"/>
    </row>
    <row r="30" ht="16.5" customHeight="1" spans="1:4">
      <c r="A30" s="162"/>
      <c r="B30" s="78"/>
      <c r="C30" s="67" t="s">
        <v>158</v>
      </c>
      <c r="D30" s="78"/>
    </row>
    <row r="31" ht="16.5" customHeight="1" spans="1:4">
      <c r="A31" s="162"/>
      <c r="B31" s="78"/>
      <c r="C31" s="143" t="s">
        <v>159</v>
      </c>
      <c r="D31" s="78"/>
    </row>
    <row r="32" ht="16.5" customHeight="1" spans="1:4">
      <c r="A32" s="162"/>
      <c r="B32" s="78"/>
      <c r="C32" s="143" t="s">
        <v>160</v>
      </c>
      <c r="D32" s="78"/>
    </row>
    <row r="33" ht="16.5" customHeight="1" spans="1:4">
      <c r="A33" s="162"/>
      <c r="B33" s="78"/>
      <c r="C33" s="29" t="s">
        <v>161</v>
      </c>
      <c r="D33" s="78"/>
    </row>
    <row r="34" ht="15" customHeight="1" spans="1:4">
      <c r="A34" s="163" t="s">
        <v>50</v>
      </c>
      <c r="B34" s="164">
        <v>4811462.79</v>
      </c>
      <c r="C34" s="163" t="s">
        <v>51</v>
      </c>
      <c r="D34" s="164">
        <v>4811462.79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3"/>
      <c r="F1" s="69"/>
      <c r="G1" s="138" t="s">
        <v>162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"单位名称："&amp;"昆明市五华区融媒体中心"</f>
        <v>单位名称：昆明市五华区融媒体中心</v>
      </c>
      <c r="F3" s="118"/>
      <c r="G3" s="138" t="s">
        <v>1</v>
      </c>
    </row>
    <row r="4" ht="20.25" customHeight="1" spans="1:7">
      <c r="A4" s="154" t="s">
        <v>163</v>
      </c>
      <c r="B4" s="155"/>
      <c r="C4" s="122" t="s">
        <v>55</v>
      </c>
      <c r="D4" s="146" t="s">
        <v>76</v>
      </c>
      <c r="E4" s="11"/>
      <c r="F4" s="12"/>
      <c r="G4" s="135" t="s">
        <v>77</v>
      </c>
    </row>
    <row r="5" ht="20.25" customHeight="1" spans="1:7">
      <c r="A5" s="156" t="s">
        <v>73</v>
      </c>
      <c r="B5" s="156" t="s">
        <v>74</v>
      </c>
      <c r="C5" s="18"/>
      <c r="D5" s="127" t="s">
        <v>57</v>
      </c>
      <c r="E5" s="127" t="s">
        <v>164</v>
      </c>
      <c r="F5" s="127" t="s">
        <v>165</v>
      </c>
      <c r="G5" s="137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8">
        <v>3731971.11</v>
      </c>
      <c r="D7" s="78">
        <v>3061174</v>
      </c>
      <c r="E7" s="78">
        <v>2899434</v>
      </c>
      <c r="F7" s="78">
        <v>161740</v>
      </c>
      <c r="G7" s="78">
        <v>670797.11</v>
      </c>
    </row>
    <row r="8" ht="18" customHeight="1" spans="1:7">
      <c r="A8" s="131" t="s">
        <v>100</v>
      </c>
      <c r="B8" s="131" t="s">
        <v>101</v>
      </c>
      <c r="C8" s="78">
        <v>3731971.11</v>
      </c>
      <c r="D8" s="78">
        <v>3061174</v>
      </c>
      <c r="E8" s="78">
        <v>2899434</v>
      </c>
      <c r="F8" s="78">
        <v>161740</v>
      </c>
      <c r="G8" s="78">
        <v>670797.11</v>
      </c>
    </row>
    <row r="9" ht="18" customHeight="1" spans="1:7">
      <c r="A9" s="132" t="s">
        <v>102</v>
      </c>
      <c r="B9" s="132" t="s">
        <v>103</v>
      </c>
      <c r="C9" s="78">
        <v>3731971.11</v>
      </c>
      <c r="D9" s="78">
        <v>3061174</v>
      </c>
      <c r="E9" s="78">
        <v>2899434</v>
      </c>
      <c r="F9" s="78">
        <v>161740</v>
      </c>
      <c r="G9" s="78">
        <v>670797.11</v>
      </c>
    </row>
    <row r="10" ht="18" customHeight="1" spans="1:7">
      <c r="A10" s="29" t="s">
        <v>104</v>
      </c>
      <c r="B10" s="29" t="s">
        <v>105</v>
      </c>
      <c r="C10" s="78">
        <v>473245.44</v>
      </c>
      <c r="D10" s="78">
        <v>473245.44</v>
      </c>
      <c r="E10" s="78">
        <v>444445.44</v>
      </c>
      <c r="F10" s="78">
        <v>28800</v>
      </c>
      <c r="G10" s="78"/>
    </row>
    <row r="11" ht="18" customHeight="1" spans="1:7">
      <c r="A11" s="131" t="s">
        <v>106</v>
      </c>
      <c r="B11" s="131" t="s">
        <v>107</v>
      </c>
      <c r="C11" s="78">
        <v>473245.44</v>
      </c>
      <c r="D11" s="78">
        <v>473245.44</v>
      </c>
      <c r="E11" s="78">
        <v>444445.44</v>
      </c>
      <c r="F11" s="78">
        <v>28800</v>
      </c>
      <c r="G11" s="78"/>
    </row>
    <row r="12" ht="18" customHeight="1" spans="1:7">
      <c r="A12" s="132" t="s">
        <v>108</v>
      </c>
      <c r="B12" s="132" t="s">
        <v>109</v>
      </c>
      <c r="C12" s="78">
        <v>192000</v>
      </c>
      <c r="D12" s="78">
        <v>192000</v>
      </c>
      <c r="E12" s="78">
        <v>163200</v>
      </c>
      <c r="F12" s="78">
        <v>28800</v>
      </c>
      <c r="G12" s="78"/>
    </row>
    <row r="13" ht="18" customHeight="1" spans="1:7">
      <c r="A13" s="132" t="s">
        <v>110</v>
      </c>
      <c r="B13" s="132" t="s">
        <v>111</v>
      </c>
      <c r="C13" s="78">
        <v>281245.44</v>
      </c>
      <c r="D13" s="78">
        <v>281245.44</v>
      </c>
      <c r="E13" s="78">
        <v>281245.44</v>
      </c>
      <c r="F13" s="78"/>
      <c r="G13" s="78"/>
    </row>
    <row r="14" ht="18" customHeight="1" spans="1:7">
      <c r="A14" s="29" t="s">
        <v>112</v>
      </c>
      <c r="B14" s="29" t="s">
        <v>113</v>
      </c>
      <c r="C14" s="78">
        <v>276918.24</v>
      </c>
      <c r="D14" s="78">
        <v>276918.24</v>
      </c>
      <c r="E14" s="78">
        <v>276918.24</v>
      </c>
      <c r="F14" s="78"/>
      <c r="G14" s="78"/>
    </row>
    <row r="15" ht="18" customHeight="1" spans="1:7">
      <c r="A15" s="131" t="s">
        <v>114</v>
      </c>
      <c r="B15" s="131" t="s">
        <v>115</v>
      </c>
      <c r="C15" s="78">
        <v>276918.24</v>
      </c>
      <c r="D15" s="78">
        <v>276918.24</v>
      </c>
      <c r="E15" s="78">
        <v>276918.24</v>
      </c>
      <c r="F15" s="78"/>
      <c r="G15" s="78"/>
    </row>
    <row r="16" ht="18" customHeight="1" spans="1:7">
      <c r="A16" s="132" t="s">
        <v>116</v>
      </c>
      <c r="B16" s="132" t="s">
        <v>117</v>
      </c>
      <c r="C16" s="78">
        <v>140325.72</v>
      </c>
      <c r="D16" s="78">
        <v>140325.72</v>
      </c>
      <c r="E16" s="78">
        <v>140325.72</v>
      </c>
      <c r="F16" s="78"/>
      <c r="G16" s="78"/>
    </row>
    <row r="17" ht="18" customHeight="1" spans="1:7">
      <c r="A17" s="132" t="s">
        <v>118</v>
      </c>
      <c r="B17" s="132" t="s">
        <v>119</v>
      </c>
      <c r="C17" s="78">
        <v>118608.84</v>
      </c>
      <c r="D17" s="78">
        <v>118608.84</v>
      </c>
      <c r="E17" s="78">
        <v>118608.84</v>
      </c>
      <c r="F17" s="78"/>
      <c r="G17" s="78"/>
    </row>
    <row r="18" ht="18" customHeight="1" spans="1:7">
      <c r="A18" s="132" t="s">
        <v>120</v>
      </c>
      <c r="B18" s="132" t="s">
        <v>121</v>
      </c>
      <c r="C18" s="78">
        <v>17983.68</v>
      </c>
      <c r="D18" s="78">
        <v>17983.68</v>
      </c>
      <c r="E18" s="78">
        <v>17983.68</v>
      </c>
      <c r="F18" s="78"/>
      <c r="G18" s="78"/>
    </row>
    <row r="19" ht="18" customHeight="1" spans="1:7">
      <c r="A19" s="29" t="s">
        <v>122</v>
      </c>
      <c r="B19" s="29" t="s">
        <v>123</v>
      </c>
      <c r="C19" s="78">
        <v>329328</v>
      </c>
      <c r="D19" s="78">
        <v>329328</v>
      </c>
      <c r="E19" s="78">
        <v>329328</v>
      </c>
      <c r="F19" s="78"/>
      <c r="G19" s="78"/>
    </row>
    <row r="20" ht="18" customHeight="1" spans="1:7">
      <c r="A20" s="131" t="s">
        <v>124</v>
      </c>
      <c r="B20" s="131" t="s">
        <v>125</v>
      </c>
      <c r="C20" s="78">
        <v>329328</v>
      </c>
      <c r="D20" s="78">
        <v>329328</v>
      </c>
      <c r="E20" s="78">
        <v>329328</v>
      </c>
      <c r="F20" s="78"/>
      <c r="G20" s="78"/>
    </row>
    <row r="21" ht="18" customHeight="1" spans="1:7">
      <c r="A21" s="132" t="s">
        <v>126</v>
      </c>
      <c r="B21" s="132" t="s">
        <v>127</v>
      </c>
      <c r="C21" s="78">
        <v>329328</v>
      </c>
      <c r="D21" s="78">
        <v>329328</v>
      </c>
      <c r="E21" s="78">
        <v>329328</v>
      </c>
      <c r="F21" s="78"/>
      <c r="G21" s="78"/>
    </row>
    <row r="22" ht="18" customHeight="1" spans="1:7">
      <c r="A22" s="77" t="s">
        <v>166</v>
      </c>
      <c r="B22" s="157" t="s">
        <v>166</v>
      </c>
      <c r="C22" s="78">
        <v>4811462.79</v>
      </c>
      <c r="D22" s="78">
        <v>4140665.68</v>
      </c>
      <c r="E22" s="78">
        <v>3950125.68</v>
      </c>
      <c r="F22" s="78">
        <v>190540</v>
      </c>
      <c r="G22" s="78">
        <v>670797.11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D11" sqref="D1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0" t="s">
        <v>167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8" t="str">
        <f>"单位名称："&amp;"昆明市五华区融媒体中心"</f>
        <v>单位名称：昆明市五华区融媒体中心</v>
      </c>
      <c r="B3" s="152"/>
      <c r="D3" s="42"/>
      <c r="E3" s="41"/>
      <c r="F3" s="62" t="s">
        <v>1</v>
      </c>
    </row>
    <row r="4" ht="27" customHeight="1" spans="1:6">
      <c r="A4" s="46" t="s">
        <v>168</v>
      </c>
      <c r="B4" s="46" t="s">
        <v>169</v>
      </c>
      <c r="C4" s="48" t="s">
        <v>170</v>
      </c>
      <c r="D4" s="46"/>
      <c r="E4" s="47"/>
      <c r="F4" s="46" t="s">
        <v>171</v>
      </c>
    </row>
    <row r="5" ht="28.5" customHeight="1" spans="1:6">
      <c r="A5" s="153"/>
      <c r="B5" s="50"/>
      <c r="C5" s="47" t="s">
        <v>57</v>
      </c>
      <c r="D5" s="47" t="s">
        <v>172</v>
      </c>
      <c r="E5" s="47" t="s">
        <v>173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8"/>
      <c r="B7" s="78"/>
      <c r="C7" s="78"/>
      <c r="D7" s="78"/>
      <c r="E7" s="78"/>
      <c r="F7" s="78"/>
    </row>
    <row r="8" ht="26" customHeight="1" spans="1:1">
      <c r="A8" t="s">
        <v>174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opLeftCell="O2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4.125" customWidth="1"/>
    <col min="7" max="7" width="10.2833333333333" customWidth="1"/>
    <col min="8" max="8" width="26" customWidth="1"/>
    <col min="9" max="24" width="18.7083333333333" customWidth="1"/>
  </cols>
  <sheetData>
    <row r="1" ht="13.5" customHeight="1" spans="2:24">
      <c r="B1" s="133"/>
      <c r="C1" s="139"/>
      <c r="E1" s="140"/>
      <c r="F1" s="140"/>
      <c r="G1" s="140"/>
      <c r="H1" s="140"/>
      <c r="I1" s="80"/>
      <c r="J1" s="80"/>
      <c r="K1" s="80"/>
      <c r="L1" s="80"/>
      <c r="M1" s="80"/>
      <c r="N1" s="80"/>
      <c r="R1" s="80"/>
      <c r="V1" s="139"/>
      <c r="X1" s="2" t="s">
        <v>175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"单位名称："&amp;"昆明市五华区融媒体中心"</f>
        <v>单位名称：昆明市五华区融媒体中心</v>
      </c>
      <c r="B3" s="5"/>
      <c r="C3" s="141"/>
      <c r="D3" s="141"/>
      <c r="E3" s="141"/>
      <c r="F3" s="141"/>
      <c r="G3" s="141"/>
      <c r="H3" s="141"/>
      <c r="I3" s="82"/>
      <c r="J3" s="82"/>
      <c r="K3" s="82"/>
      <c r="L3" s="82"/>
      <c r="M3" s="82"/>
      <c r="N3" s="82"/>
      <c r="O3" s="6"/>
      <c r="P3" s="6"/>
      <c r="Q3" s="6"/>
      <c r="R3" s="82"/>
      <c r="V3" s="139"/>
      <c r="X3" s="2" t="s">
        <v>1</v>
      </c>
    </row>
    <row r="4" ht="18" customHeight="1" spans="1:24">
      <c r="A4" s="8" t="s">
        <v>176</v>
      </c>
      <c r="B4" s="8" t="s">
        <v>177</v>
      </c>
      <c r="C4" s="8" t="s">
        <v>178</v>
      </c>
      <c r="D4" s="8" t="s">
        <v>179</v>
      </c>
      <c r="E4" s="8" t="s">
        <v>180</v>
      </c>
      <c r="F4" s="8" t="s">
        <v>181</v>
      </c>
      <c r="G4" s="8" t="s">
        <v>182</v>
      </c>
      <c r="H4" s="8" t="s">
        <v>183</v>
      </c>
      <c r="I4" s="146" t="s">
        <v>184</v>
      </c>
      <c r="J4" s="105" t="s">
        <v>184</v>
      </c>
      <c r="K4" s="105"/>
      <c r="L4" s="105"/>
      <c r="M4" s="105"/>
      <c r="N4" s="105"/>
      <c r="O4" s="11"/>
      <c r="P4" s="11"/>
      <c r="Q4" s="11"/>
      <c r="R4" s="98" t="s">
        <v>61</v>
      </c>
      <c r="S4" s="105" t="s">
        <v>62</v>
      </c>
      <c r="T4" s="105"/>
      <c r="U4" s="105"/>
      <c r="V4" s="105"/>
      <c r="W4" s="105"/>
      <c r="X4" s="74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185</v>
      </c>
      <c r="J5" s="146" t="s">
        <v>58</v>
      </c>
      <c r="K5" s="105"/>
      <c r="L5" s="105"/>
      <c r="M5" s="105"/>
      <c r="N5" s="74"/>
      <c r="O5" s="10" t="s">
        <v>186</v>
      </c>
      <c r="P5" s="11"/>
      <c r="Q5" s="12"/>
      <c r="R5" s="8" t="s">
        <v>61</v>
      </c>
      <c r="S5" s="146" t="s">
        <v>62</v>
      </c>
      <c r="T5" s="98" t="s">
        <v>64</v>
      </c>
      <c r="U5" s="105" t="s">
        <v>62</v>
      </c>
      <c r="V5" s="98" t="s">
        <v>66</v>
      </c>
      <c r="W5" s="98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187</v>
      </c>
      <c r="K6" s="8" t="s">
        <v>188</v>
      </c>
      <c r="L6" s="8" t="s">
        <v>189</v>
      </c>
      <c r="M6" s="8" t="s">
        <v>190</v>
      </c>
      <c r="N6" s="8" t="s">
        <v>191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192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193</v>
      </c>
      <c r="L7" s="16" t="s">
        <v>189</v>
      </c>
      <c r="M7" s="16" t="s">
        <v>190</v>
      </c>
      <c r="N7" s="16" t="s">
        <v>191</v>
      </c>
      <c r="O7" s="16" t="s">
        <v>189</v>
      </c>
      <c r="P7" s="16" t="s">
        <v>190</v>
      </c>
      <c r="Q7" s="16" t="s">
        <v>191</v>
      </c>
      <c r="R7" s="16" t="s">
        <v>61</v>
      </c>
      <c r="S7" s="16" t="s">
        <v>57</v>
      </c>
      <c r="T7" s="16" t="s">
        <v>64</v>
      </c>
      <c r="U7" s="16" t="s">
        <v>192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70</v>
      </c>
      <c r="B9" s="143" t="s">
        <v>70</v>
      </c>
      <c r="C9" s="143" t="s">
        <v>194</v>
      </c>
      <c r="D9" s="143" t="s">
        <v>195</v>
      </c>
      <c r="E9" s="143" t="s">
        <v>110</v>
      </c>
      <c r="F9" s="143" t="s">
        <v>111</v>
      </c>
      <c r="G9" s="143" t="s">
        <v>196</v>
      </c>
      <c r="H9" s="143" t="s">
        <v>197</v>
      </c>
      <c r="I9" s="78">
        <v>281245.44</v>
      </c>
      <c r="J9" s="78">
        <v>281245.44</v>
      </c>
      <c r="K9" s="78"/>
      <c r="L9" s="78"/>
      <c r="M9" s="78">
        <v>281245.44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3" t="s">
        <v>70</v>
      </c>
      <c r="B10" s="143" t="s">
        <v>70</v>
      </c>
      <c r="C10" s="143" t="s">
        <v>194</v>
      </c>
      <c r="D10" s="143" t="s">
        <v>195</v>
      </c>
      <c r="E10" s="143" t="s">
        <v>116</v>
      </c>
      <c r="F10" s="143" t="s">
        <v>117</v>
      </c>
      <c r="G10" s="143" t="s">
        <v>198</v>
      </c>
      <c r="H10" s="143" t="s">
        <v>199</v>
      </c>
      <c r="I10" s="78">
        <v>140325.72</v>
      </c>
      <c r="J10" s="78">
        <v>140325.72</v>
      </c>
      <c r="K10" s="23"/>
      <c r="L10" s="23"/>
      <c r="M10" s="78">
        <v>140325.72</v>
      </c>
      <c r="N10" s="23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3" t="s">
        <v>70</v>
      </c>
      <c r="B11" s="143" t="s">
        <v>70</v>
      </c>
      <c r="C11" s="143" t="s">
        <v>194</v>
      </c>
      <c r="D11" s="143" t="s">
        <v>195</v>
      </c>
      <c r="E11" s="143" t="s">
        <v>118</v>
      </c>
      <c r="F11" s="143" t="s">
        <v>119</v>
      </c>
      <c r="G11" s="143" t="s">
        <v>200</v>
      </c>
      <c r="H11" s="143" t="s">
        <v>201</v>
      </c>
      <c r="I11" s="78">
        <v>118608.84</v>
      </c>
      <c r="J11" s="78">
        <v>118608.84</v>
      </c>
      <c r="K11" s="23"/>
      <c r="L11" s="23"/>
      <c r="M11" s="78">
        <v>118608.84</v>
      </c>
      <c r="N11" s="23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3" t="s">
        <v>70</v>
      </c>
      <c r="B12" s="143" t="s">
        <v>70</v>
      </c>
      <c r="C12" s="143" t="s">
        <v>194</v>
      </c>
      <c r="D12" s="143" t="s">
        <v>195</v>
      </c>
      <c r="E12" s="143" t="s">
        <v>102</v>
      </c>
      <c r="F12" s="143" t="s">
        <v>103</v>
      </c>
      <c r="G12" s="143" t="s">
        <v>202</v>
      </c>
      <c r="H12" s="143" t="s">
        <v>203</v>
      </c>
      <c r="I12" s="78">
        <v>10455</v>
      </c>
      <c r="J12" s="78">
        <v>10455</v>
      </c>
      <c r="K12" s="23"/>
      <c r="L12" s="23"/>
      <c r="M12" s="78">
        <v>10455</v>
      </c>
      <c r="N12" s="23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3" t="s">
        <v>70</v>
      </c>
      <c r="B13" s="143" t="s">
        <v>70</v>
      </c>
      <c r="C13" s="143" t="s">
        <v>194</v>
      </c>
      <c r="D13" s="143" t="s">
        <v>195</v>
      </c>
      <c r="E13" s="143" t="s">
        <v>120</v>
      </c>
      <c r="F13" s="143" t="s">
        <v>121</v>
      </c>
      <c r="G13" s="143" t="s">
        <v>202</v>
      </c>
      <c r="H13" s="143" t="s">
        <v>203</v>
      </c>
      <c r="I13" s="78">
        <v>3515.52</v>
      </c>
      <c r="J13" s="78">
        <v>3515.52</v>
      </c>
      <c r="K13" s="23"/>
      <c r="L13" s="23"/>
      <c r="M13" s="78">
        <v>3515.52</v>
      </c>
      <c r="N13" s="23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3" t="s">
        <v>70</v>
      </c>
      <c r="B14" s="143" t="s">
        <v>70</v>
      </c>
      <c r="C14" s="143" t="s">
        <v>194</v>
      </c>
      <c r="D14" s="143" t="s">
        <v>195</v>
      </c>
      <c r="E14" s="143" t="s">
        <v>120</v>
      </c>
      <c r="F14" s="143" t="s">
        <v>121</v>
      </c>
      <c r="G14" s="143" t="s">
        <v>202</v>
      </c>
      <c r="H14" s="143" t="s">
        <v>203</v>
      </c>
      <c r="I14" s="78">
        <v>14468.16</v>
      </c>
      <c r="J14" s="78">
        <v>14468.16</v>
      </c>
      <c r="K14" s="23"/>
      <c r="L14" s="23"/>
      <c r="M14" s="78">
        <v>14468.16</v>
      </c>
      <c r="N14" s="23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3" t="s">
        <v>70</v>
      </c>
      <c r="B15" s="143" t="s">
        <v>70</v>
      </c>
      <c r="C15" s="143" t="s">
        <v>204</v>
      </c>
      <c r="D15" s="143" t="s">
        <v>205</v>
      </c>
      <c r="E15" s="143" t="s">
        <v>102</v>
      </c>
      <c r="F15" s="143" t="s">
        <v>103</v>
      </c>
      <c r="G15" s="143" t="s">
        <v>206</v>
      </c>
      <c r="H15" s="143" t="s">
        <v>207</v>
      </c>
      <c r="I15" s="78">
        <v>819780</v>
      </c>
      <c r="J15" s="78">
        <v>819780</v>
      </c>
      <c r="K15" s="23"/>
      <c r="L15" s="23"/>
      <c r="M15" s="78">
        <v>819780</v>
      </c>
      <c r="N15" s="23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3" t="s">
        <v>70</v>
      </c>
      <c r="B16" s="143" t="s">
        <v>70</v>
      </c>
      <c r="C16" s="143" t="s">
        <v>204</v>
      </c>
      <c r="D16" s="143" t="s">
        <v>205</v>
      </c>
      <c r="E16" s="143" t="s">
        <v>102</v>
      </c>
      <c r="F16" s="143" t="s">
        <v>103</v>
      </c>
      <c r="G16" s="143" t="s">
        <v>208</v>
      </c>
      <c r="H16" s="143" t="s">
        <v>209</v>
      </c>
      <c r="I16" s="78">
        <v>388764</v>
      </c>
      <c r="J16" s="78">
        <v>388764</v>
      </c>
      <c r="K16" s="23"/>
      <c r="L16" s="23"/>
      <c r="M16" s="78">
        <v>388764</v>
      </c>
      <c r="N16" s="23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3" t="s">
        <v>70</v>
      </c>
      <c r="B17" s="143" t="s">
        <v>70</v>
      </c>
      <c r="C17" s="143" t="s">
        <v>204</v>
      </c>
      <c r="D17" s="143" t="s">
        <v>205</v>
      </c>
      <c r="E17" s="143" t="s">
        <v>102</v>
      </c>
      <c r="F17" s="143" t="s">
        <v>103</v>
      </c>
      <c r="G17" s="143" t="s">
        <v>210</v>
      </c>
      <c r="H17" s="143" t="s">
        <v>211</v>
      </c>
      <c r="I17" s="78">
        <v>68315</v>
      </c>
      <c r="J17" s="78">
        <v>68315</v>
      </c>
      <c r="K17" s="23"/>
      <c r="L17" s="23"/>
      <c r="M17" s="78">
        <v>68315</v>
      </c>
      <c r="N17" s="23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3" t="s">
        <v>70</v>
      </c>
      <c r="B18" s="143" t="s">
        <v>70</v>
      </c>
      <c r="C18" s="143" t="s">
        <v>204</v>
      </c>
      <c r="D18" s="143" t="s">
        <v>205</v>
      </c>
      <c r="E18" s="143" t="s">
        <v>102</v>
      </c>
      <c r="F18" s="143" t="s">
        <v>103</v>
      </c>
      <c r="G18" s="143" t="s">
        <v>212</v>
      </c>
      <c r="H18" s="143" t="s">
        <v>213</v>
      </c>
      <c r="I18" s="78">
        <v>196080</v>
      </c>
      <c r="J18" s="78">
        <v>196080</v>
      </c>
      <c r="K18" s="23"/>
      <c r="L18" s="23"/>
      <c r="M18" s="78">
        <v>196080</v>
      </c>
      <c r="N18" s="23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3" t="s">
        <v>70</v>
      </c>
      <c r="B19" s="143" t="s">
        <v>70</v>
      </c>
      <c r="C19" s="143" t="s">
        <v>204</v>
      </c>
      <c r="D19" s="143" t="s">
        <v>205</v>
      </c>
      <c r="E19" s="143" t="s">
        <v>102</v>
      </c>
      <c r="F19" s="143" t="s">
        <v>103</v>
      </c>
      <c r="G19" s="143" t="s">
        <v>212</v>
      </c>
      <c r="H19" s="143" t="s">
        <v>213</v>
      </c>
      <c r="I19" s="78">
        <v>368040</v>
      </c>
      <c r="J19" s="78">
        <v>368040</v>
      </c>
      <c r="K19" s="23"/>
      <c r="L19" s="23"/>
      <c r="M19" s="78">
        <v>368040</v>
      </c>
      <c r="N19" s="23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3" t="s">
        <v>70</v>
      </c>
      <c r="B20" s="143" t="s">
        <v>70</v>
      </c>
      <c r="C20" s="143" t="s">
        <v>214</v>
      </c>
      <c r="D20" s="143" t="s">
        <v>127</v>
      </c>
      <c r="E20" s="143" t="s">
        <v>126</v>
      </c>
      <c r="F20" s="143" t="s">
        <v>127</v>
      </c>
      <c r="G20" s="143" t="s">
        <v>215</v>
      </c>
      <c r="H20" s="143" t="s">
        <v>127</v>
      </c>
      <c r="I20" s="78">
        <v>329328</v>
      </c>
      <c r="J20" s="78">
        <v>329328</v>
      </c>
      <c r="K20" s="23"/>
      <c r="L20" s="23"/>
      <c r="M20" s="78">
        <v>329328</v>
      </c>
      <c r="N20" s="23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3" t="s">
        <v>70</v>
      </c>
      <c r="B21" s="143" t="s">
        <v>70</v>
      </c>
      <c r="C21" s="143" t="s">
        <v>216</v>
      </c>
      <c r="D21" s="143" t="s">
        <v>217</v>
      </c>
      <c r="E21" s="143" t="s">
        <v>102</v>
      </c>
      <c r="F21" s="143" t="s">
        <v>103</v>
      </c>
      <c r="G21" s="143" t="s">
        <v>218</v>
      </c>
      <c r="H21" s="143" t="s">
        <v>217</v>
      </c>
      <c r="I21" s="78">
        <v>15600</v>
      </c>
      <c r="J21" s="78">
        <v>15600</v>
      </c>
      <c r="K21" s="23"/>
      <c r="L21" s="23"/>
      <c r="M21" s="78">
        <v>15600</v>
      </c>
      <c r="N21" s="23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3" t="s">
        <v>70</v>
      </c>
      <c r="B22" s="143" t="s">
        <v>70</v>
      </c>
      <c r="C22" s="143" t="s">
        <v>219</v>
      </c>
      <c r="D22" s="143" t="s">
        <v>220</v>
      </c>
      <c r="E22" s="143" t="s">
        <v>102</v>
      </c>
      <c r="F22" s="143" t="s">
        <v>103</v>
      </c>
      <c r="G22" s="143" t="s">
        <v>221</v>
      </c>
      <c r="H22" s="143" t="s">
        <v>222</v>
      </c>
      <c r="I22" s="78">
        <v>55480</v>
      </c>
      <c r="J22" s="78">
        <v>55480</v>
      </c>
      <c r="K22" s="23"/>
      <c r="L22" s="23"/>
      <c r="M22" s="78">
        <v>55480</v>
      </c>
      <c r="N22" s="23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3" t="s">
        <v>70</v>
      </c>
      <c r="B23" s="143" t="s">
        <v>70</v>
      </c>
      <c r="C23" s="143" t="s">
        <v>219</v>
      </c>
      <c r="D23" s="143" t="s">
        <v>220</v>
      </c>
      <c r="E23" s="143" t="s">
        <v>102</v>
      </c>
      <c r="F23" s="143" t="s">
        <v>103</v>
      </c>
      <c r="G23" s="143" t="s">
        <v>223</v>
      </c>
      <c r="H23" s="143" t="s">
        <v>224</v>
      </c>
      <c r="I23" s="78">
        <v>3000</v>
      </c>
      <c r="J23" s="78">
        <v>3000</v>
      </c>
      <c r="K23" s="23"/>
      <c r="L23" s="23"/>
      <c r="M23" s="78">
        <v>3000</v>
      </c>
      <c r="N23" s="23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3" t="s">
        <v>70</v>
      </c>
      <c r="B24" s="143" t="s">
        <v>70</v>
      </c>
      <c r="C24" s="143" t="s">
        <v>219</v>
      </c>
      <c r="D24" s="143" t="s">
        <v>220</v>
      </c>
      <c r="E24" s="143" t="s">
        <v>102</v>
      </c>
      <c r="F24" s="143" t="s">
        <v>103</v>
      </c>
      <c r="G24" s="143" t="s">
        <v>225</v>
      </c>
      <c r="H24" s="143" t="s">
        <v>226</v>
      </c>
      <c r="I24" s="78">
        <v>7000</v>
      </c>
      <c r="J24" s="78">
        <v>7000</v>
      </c>
      <c r="K24" s="23"/>
      <c r="L24" s="23"/>
      <c r="M24" s="78">
        <v>7000</v>
      </c>
      <c r="N24" s="23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3" t="s">
        <v>70</v>
      </c>
      <c r="B25" s="143" t="s">
        <v>70</v>
      </c>
      <c r="C25" s="143" t="s">
        <v>219</v>
      </c>
      <c r="D25" s="143" t="s">
        <v>220</v>
      </c>
      <c r="E25" s="143" t="s">
        <v>102</v>
      </c>
      <c r="F25" s="143" t="s">
        <v>103</v>
      </c>
      <c r="G25" s="143" t="s">
        <v>227</v>
      </c>
      <c r="H25" s="143" t="s">
        <v>228</v>
      </c>
      <c r="I25" s="78">
        <v>10000</v>
      </c>
      <c r="J25" s="78">
        <v>10000</v>
      </c>
      <c r="K25" s="23"/>
      <c r="L25" s="23"/>
      <c r="M25" s="78">
        <v>10000</v>
      </c>
      <c r="N25" s="23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3" t="s">
        <v>70</v>
      </c>
      <c r="B26" s="143" t="s">
        <v>70</v>
      </c>
      <c r="C26" s="143" t="s">
        <v>219</v>
      </c>
      <c r="D26" s="143" t="s">
        <v>220</v>
      </c>
      <c r="E26" s="143" t="s">
        <v>102</v>
      </c>
      <c r="F26" s="143" t="s">
        <v>103</v>
      </c>
      <c r="G26" s="143" t="s">
        <v>229</v>
      </c>
      <c r="H26" s="143" t="s">
        <v>230</v>
      </c>
      <c r="I26" s="78">
        <v>6000</v>
      </c>
      <c r="J26" s="78">
        <v>6000</v>
      </c>
      <c r="K26" s="23"/>
      <c r="L26" s="23"/>
      <c r="M26" s="78">
        <v>6000</v>
      </c>
      <c r="N26" s="23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3" t="s">
        <v>70</v>
      </c>
      <c r="B27" s="143" t="s">
        <v>70</v>
      </c>
      <c r="C27" s="143" t="s">
        <v>219</v>
      </c>
      <c r="D27" s="143" t="s">
        <v>220</v>
      </c>
      <c r="E27" s="143" t="s">
        <v>102</v>
      </c>
      <c r="F27" s="143" t="s">
        <v>103</v>
      </c>
      <c r="G27" s="143" t="s">
        <v>231</v>
      </c>
      <c r="H27" s="143" t="s">
        <v>232</v>
      </c>
      <c r="I27" s="78">
        <v>4660</v>
      </c>
      <c r="J27" s="78">
        <v>4660</v>
      </c>
      <c r="K27" s="23"/>
      <c r="L27" s="23"/>
      <c r="M27" s="78">
        <v>4660</v>
      </c>
      <c r="N27" s="23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3" t="s">
        <v>70</v>
      </c>
      <c r="B28" s="143" t="s">
        <v>70</v>
      </c>
      <c r="C28" s="143" t="s">
        <v>219</v>
      </c>
      <c r="D28" s="143" t="s">
        <v>220</v>
      </c>
      <c r="E28" s="143" t="s">
        <v>102</v>
      </c>
      <c r="F28" s="143" t="s">
        <v>103</v>
      </c>
      <c r="G28" s="143" t="s">
        <v>233</v>
      </c>
      <c r="H28" s="143" t="s">
        <v>234</v>
      </c>
      <c r="I28" s="78">
        <v>60000</v>
      </c>
      <c r="J28" s="78">
        <v>60000</v>
      </c>
      <c r="K28" s="23"/>
      <c r="L28" s="23"/>
      <c r="M28" s="78">
        <v>60000</v>
      </c>
      <c r="N28" s="23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3" t="s">
        <v>70</v>
      </c>
      <c r="B29" s="143" t="s">
        <v>70</v>
      </c>
      <c r="C29" s="143" t="s">
        <v>219</v>
      </c>
      <c r="D29" s="143" t="s">
        <v>220</v>
      </c>
      <c r="E29" s="143" t="s">
        <v>108</v>
      </c>
      <c r="F29" s="143" t="s">
        <v>109</v>
      </c>
      <c r="G29" s="143" t="s">
        <v>235</v>
      </c>
      <c r="H29" s="143" t="s">
        <v>236</v>
      </c>
      <c r="I29" s="78">
        <v>4800</v>
      </c>
      <c r="J29" s="78">
        <v>4800</v>
      </c>
      <c r="K29" s="23"/>
      <c r="L29" s="23"/>
      <c r="M29" s="78">
        <v>4800</v>
      </c>
      <c r="N29" s="23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3" t="s">
        <v>70</v>
      </c>
      <c r="B30" s="143" t="s">
        <v>70</v>
      </c>
      <c r="C30" s="143" t="s">
        <v>237</v>
      </c>
      <c r="D30" s="143" t="s">
        <v>238</v>
      </c>
      <c r="E30" s="143" t="s">
        <v>102</v>
      </c>
      <c r="F30" s="143" t="s">
        <v>103</v>
      </c>
      <c r="G30" s="143" t="s">
        <v>210</v>
      </c>
      <c r="H30" s="143" t="s">
        <v>211</v>
      </c>
      <c r="I30" s="78">
        <v>688000</v>
      </c>
      <c r="J30" s="78">
        <v>688000</v>
      </c>
      <c r="K30" s="23"/>
      <c r="L30" s="23"/>
      <c r="M30" s="78">
        <v>688000</v>
      </c>
      <c r="N30" s="23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3" t="s">
        <v>70</v>
      </c>
      <c r="B31" s="143" t="s">
        <v>70</v>
      </c>
      <c r="C31" s="143" t="s">
        <v>237</v>
      </c>
      <c r="D31" s="143" t="s">
        <v>238</v>
      </c>
      <c r="E31" s="143" t="s">
        <v>102</v>
      </c>
      <c r="F31" s="143" t="s">
        <v>103</v>
      </c>
      <c r="G31" s="143" t="s">
        <v>212</v>
      </c>
      <c r="H31" s="143" t="s">
        <v>213</v>
      </c>
      <c r="I31" s="78">
        <v>168000</v>
      </c>
      <c r="J31" s="78">
        <v>168000</v>
      </c>
      <c r="K31" s="23"/>
      <c r="L31" s="23"/>
      <c r="M31" s="78">
        <v>168000</v>
      </c>
      <c r="N31" s="23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3" t="s">
        <v>70</v>
      </c>
      <c r="B32" s="143" t="s">
        <v>70</v>
      </c>
      <c r="C32" s="143" t="s">
        <v>237</v>
      </c>
      <c r="D32" s="143" t="s">
        <v>238</v>
      </c>
      <c r="E32" s="143" t="s">
        <v>102</v>
      </c>
      <c r="F32" s="143" t="s">
        <v>103</v>
      </c>
      <c r="G32" s="143" t="s">
        <v>212</v>
      </c>
      <c r="H32" s="143" t="s">
        <v>213</v>
      </c>
      <c r="I32" s="78">
        <v>192000</v>
      </c>
      <c r="J32" s="78">
        <v>192000</v>
      </c>
      <c r="K32" s="23"/>
      <c r="L32" s="23"/>
      <c r="M32" s="78">
        <v>192000</v>
      </c>
      <c r="N32" s="23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3" t="s">
        <v>70</v>
      </c>
      <c r="B33" s="143" t="s">
        <v>70</v>
      </c>
      <c r="C33" s="143" t="s">
        <v>239</v>
      </c>
      <c r="D33" s="143" t="s">
        <v>240</v>
      </c>
      <c r="E33" s="143" t="s">
        <v>108</v>
      </c>
      <c r="F33" s="143" t="s">
        <v>109</v>
      </c>
      <c r="G33" s="143" t="s">
        <v>241</v>
      </c>
      <c r="H33" s="143" t="s">
        <v>242</v>
      </c>
      <c r="I33" s="78">
        <v>163200</v>
      </c>
      <c r="J33" s="78">
        <v>163200</v>
      </c>
      <c r="K33" s="23"/>
      <c r="L33" s="23"/>
      <c r="M33" s="78">
        <v>163200</v>
      </c>
      <c r="N33" s="23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3" t="s">
        <v>70</v>
      </c>
      <c r="B34" s="143" t="s">
        <v>70</v>
      </c>
      <c r="C34" s="143" t="s">
        <v>243</v>
      </c>
      <c r="D34" s="143" t="s">
        <v>244</v>
      </c>
      <c r="E34" s="143" t="s">
        <v>108</v>
      </c>
      <c r="F34" s="143" t="s">
        <v>109</v>
      </c>
      <c r="G34" s="143" t="s">
        <v>233</v>
      </c>
      <c r="H34" s="143" t="s">
        <v>234</v>
      </c>
      <c r="I34" s="78">
        <v>24000</v>
      </c>
      <c r="J34" s="78">
        <v>24000</v>
      </c>
      <c r="K34" s="23"/>
      <c r="L34" s="23"/>
      <c r="M34" s="78">
        <v>24000</v>
      </c>
      <c r="N34" s="23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17.25" customHeight="1" spans="1:24">
      <c r="A35" s="32" t="s">
        <v>166</v>
      </c>
      <c r="B35" s="33"/>
      <c r="C35" s="144"/>
      <c r="D35" s="144"/>
      <c r="E35" s="144"/>
      <c r="F35" s="144"/>
      <c r="G35" s="144"/>
      <c r="H35" s="145"/>
      <c r="I35" s="78">
        <v>4140665.68</v>
      </c>
      <c r="J35" s="78">
        <v>4140665.68</v>
      </c>
      <c r="K35" s="78"/>
      <c r="L35" s="78"/>
      <c r="M35" s="78">
        <v>4140665.68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</sheetData>
  <mergeCells count="31">
    <mergeCell ref="A2:X2"/>
    <mergeCell ref="A3:H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A6" workbookViewId="0">
      <selection activeCell="B19" sqref="B1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245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"单位名称："&amp;"昆明市五华区融媒体中心"</f>
        <v>单位名称：昆明市五华区融媒体中心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5" t="s">
        <v>1</v>
      </c>
    </row>
    <row r="4" ht="21.75" customHeight="1" spans="1:23">
      <c r="A4" s="8" t="s">
        <v>246</v>
      </c>
      <c r="B4" s="9" t="s">
        <v>178</v>
      </c>
      <c r="C4" s="8" t="s">
        <v>179</v>
      </c>
      <c r="D4" s="8" t="s">
        <v>247</v>
      </c>
      <c r="E4" s="9" t="s">
        <v>180</v>
      </c>
      <c r="F4" s="9" t="s">
        <v>181</v>
      </c>
      <c r="G4" s="9" t="s">
        <v>248</v>
      </c>
      <c r="H4" s="9" t="s">
        <v>249</v>
      </c>
      <c r="I4" s="27" t="s">
        <v>55</v>
      </c>
      <c r="J4" s="10" t="s">
        <v>250</v>
      </c>
      <c r="K4" s="11"/>
      <c r="L4" s="11"/>
      <c r="M4" s="12"/>
      <c r="N4" s="10" t="s">
        <v>186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192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57</v>
      </c>
      <c r="K6" s="13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33" customHeight="1" spans="1:23">
      <c r="A9" s="67" t="s">
        <v>252</v>
      </c>
      <c r="B9" s="67" t="s">
        <v>253</v>
      </c>
      <c r="C9" s="67" t="s">
        <v>254</v>
      </c>
      <c r="D9" s="67" t="s">
        <v>70</v>
      </c>
      <c r="E9" s="67" t="s">
        <v>102</v>
      </c>
      <c r="F9" s="67" t="s">
        <v>103</v>
      </c>
      <c r="G9" s="67" t="s">
        <v>235</v>
      </c>
      <c r="H9" s="67" t="s">
        <v>236</v>
      </c>
      <c r="I9" s="78">
        <v>35197.11</v>
      </c>
      <c r="J9" s="78">
        <v>35197.11</v>
      </c>
      <c r="K9" s="78">
        <v>35197.11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33" customHeight="1" spans="1:23">
      <c r="A10" s="67" t="s">
        <v>252</v>
      </c>
      <c r="B10" s="67" t="s">
        <v>255</v>
      </c>
      <c r="C10" s="67" t="s">
        <v>256</v>
      </c>
      <c r="D10" s="67" t="s">
        <v>70</v>
      </c>
      <c r="E10" s="67" t="s">
        <v>102</v>
      </c>
      <c r="F10" s="67" t="s">
        <v>103</v>
      </c>
      <c r="G10" s="67" t="s">
        <v>235</v>
      </c>
      <c r="H10" s="67" t="s">
        <v>236</v>
      </c>
      <c r="I10" s="78">
        <v>5600</v>
      </c>
      <c r="J10" s="78">
        <v>5600</v>
      </c>
      <c r="K10" s="78">
        <v>5600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33" customHeight="1" spans="1:23">
      <c r="A11" s="67" t="s">
        <v>257</v>
      </c>
      <c r="B11" s="67" t="s">
        <v>258</v>
      </c>
      <c r="C11" s="67" t="s">
        <v>259</v>
      </c>
      <c r="D11" s="67" t="s">
        <v>70</v>
      </c>
      <c r="E11" s="67" t="s">
        <v>102</v>
      </c>
      <c r="F11" s="67" t="s">
        <v>103</v>
      </c>
      <c r="G11" s="67" t="s">
        <v>221</v>
      </c>
      <c r="H11" s="67" t="s">
        <v>222</v>
      </c>
      <c r="I11" s="78">
        <v>150000</v>
      </c>
      <c r="J11" s="78">
        <v>150000</v>
      </c>
      <c r="K11" s="78">
        <v>150000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33" customHeight="1" spans="1:23">
      <c r="A12" s="67" t="s">
        <v>257</v>
      </c>
      <c r="B12" s="67" t="s">
        <v>260</v>
      </c>
      <c r="C12" s="67" t="s">
        <v>261</v>
      </c>
      <c r="D12" s="67" t="s">
        <v>70</v>
      </c>
      <c r="E12" s="67" t="s">
        <v>102</v>
      </c>
      <c r="F12" s="67" t="s">
        <v>103</v>
      </c>
      <c r="G12" s="67" t="s">
        <v>221</v>
      </c>
      <c r="H12" s="67" t="s">
        <v>222</v>
      </c>
      <c r="I12" s="78">
        <v>480000</v>
      </c>
      <c r="J12" s="78">
        <v>480000</v>
      </c>
      <c r="K12" s="78">
        <v>480000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33" customHeight="1" spans="1:23">
      <c r="A13" s="67" t="s">
        <v>257</v>
      </c>
      <c r="B13" s="67" t="s">
        <v>262</v>
      </c>
      <c r="C13" s="67" t="s">
        <v>263</v>
      </c>
      <c r="D13" s="67" t="s">
        <v>70</v>
      </c>
      <c r="E13" s="67" t="s">
        <v>102</v>
      </c>
      <c r="F13" s="67" t="s">
        <v>103</v>
      </c>
      <c r="G13" s="67" t="s">
        <v>221</v>
      </c>
      <c r="H13" s="67" t="s">
        <v>222</v>
      </c>
      <c r="I13" s="78">
        <v>3461</v>
      </c>
      <c r="J13" s="78"/>
      <c r="K13" s="78"/>
      <c r="L13" s="78"/>
      <c r="M13" s="78"/>
      <c r="N13" s="78"/>
      <c r="O13" s="78"/>
      <c r="P13" s="78"/>
      <c r="Q13" s="78"/>
      <c r="R13" s="78">
        <v>3461</v>
      </c>
      <c r="S13" s="78"/>
      <c r="T13" s="78"/>
      <c r="U13" s="78"/>
      <c r="V13" s="78"/>
      <c r="W13" s="78">
        <v>3461</v>
      </c>
    </row>
    <row r="14" ht="33" customHeight="1" spans="1:23">
      <c r="A14" s="67" t="s">
        <v>257</v>
      </c>
      <c r="B14" s="67" t="s">
        <v>264</v>
      </c>
      <c r="C14" s="67" t="s">
        <v>265</v>
      </c>
      <c r="D14" s="67" t="s">
        <v>70</v>
      </c>
      <c r="E14" s="67" t="s">
        <v>102</v>
      </c>
      <c r="F14" s="67" t="s">
        <v>103</v>
      </c>
      <c r="G14" s="67" t="s">
        <v>266</v>
      </c>
      <c r="H14" s="67" t="s">
        <v>267</v>
      </c>
      <c r="I14" s="78">
        <v>9846</v>
      </c>
      <c r="J14" s="78"/>
      <c r="K14" s="78"/>
      <c r="L14" s="78"/>
      <c r="M14" s="78"/>
      <c r="N14" s="78"/>
      <c r="O14" s="78"/>
      <c r="P14" s="78"/>
      <c r="Q14" s="78"/>
      <c r="R14" s="78">
        <v>9846</v>
      </c>
      <c r="S14" s="78"/>
      <c r="T14" s="78"/>
      <c r="U14" s="78"/>
      <c r="V14" s="78"/>
      <c r="W14" s="78">
        <v>9846</v>
      </c>
    </row>
    <row r="15" ht="33" customHeight="1" spans="1:23">
      <c r="A15" s="67" t="s">
        <v>257</v>
      </c>
      <c r="B15" s="67" t="s">
        <v>268</v>
      </c>
      <c r="C15" s="67" t="s">
        <v>269</v>
      </c>
      <c r="D15" s="67" t="s">
        <v>70</v>
      </c>
      <c r="E15" s="67" t="s">
        <v>102</v>
      </c>
      <c r="F15" s="67" t="s">
        <v>103</v>
      </c>
      <c r="G15" s="67" t="s">
        <v>221</v>
      </c>
      <c r="H15" s="67" t="s">
        <v>222</v>
      </c>
      <c r="I15" s="78">
        <v>975.93</v>
      </c>
      <c r="J15" s="78"/>
      <c r="K15" s="78"/>
      <c r="L15" s="78"/>
      <c r="M15" s="78"/>
      <c r="N15" s="78"/>
      <c r="O15" s="78"/>
      <c r="P15" s="78"/>
      <c r="Q15" s="78"/>
      <c r="R15" s="78">
        <v>975.93</v>
      </c>
      <c r="S15" s="78"/>
      <c r="T15" s="78"/>
      <c r="U15" s="78"/>
      <c r="V15" s="78"/>
      <c r="W15" s="78">
        <v>975.93</v>
      </c>
    </row>
    <row r="16" ht="33" customHeight="1" spans="1:23">
      <c r="A16" s="67" t="s">
        <v>257</v>
      </c>
      <c r="B16" s="67" t="s">
        <v>270</v>
      </c>
      <c r="C16" s="67" t="s">
        <v>271</v>
      </c>
      <c r="D16" s="67" t="s">
        <v>70</v>
      </c>
      <c r="E16" s="67" t="s">
        <v>102</v>
      </c>
      <c r="F16" s="67" t="s">
        <v>103</v>
      </c>
      <c r="G16" s="67" t="s">
        <v>221</v>
      </c>
      <c r="H16" s="67" t="s">
        <v>222</v>
      </c>
      <c r="I16" s="78">
        <v>10000</v>
      </c>
      <c r="J16" s="78"/>
      <c r="K16" s="78"/>
      <c r="L16" s="78"/>
      <c r="M16" s="78"/>
      <c r="N16" s="78"/>
      <c r="O16" s="78"/>
      <c r="P16" s="78"/>
      <c r="Q16" s="78"/>
      <c r="R16" s="78">
        <v>10000</v>
      </c>
      <c r="S16" s="78"/>
      <c r="T16" s="78"/>
      <c r="U16" s="78"/>
      <c r="V16" s="78"/>
      <c r="W16" s="78">
        <v>10000</v>
      </c>
    </row>
    <row r="17" ht="24" customHeight="1" spans="1:23">
      <c r="A17" s="32" t="s">
        <v>166</v>
      </c>
      <c r="B17" s="33"/>
      <c r="C17" s="33"/>
      <c r="D17" s="33"/>
      <c r="E17" s="33"/>
      <c r="F17" s="33"/>
      <c r="G17" s="33"/>
      <c r="H17" s="34"/>
      <c r="I17" s="78">
        <v>695080.04</v>
      </c>
      <c r="J17" s="78">
        <v>670797.11</v>
      </c>
      <c r="K17" s="78">
        <v>670797.11</v>
      </c>
      <c r="L17" s="78"/>
      <c r="M17" s="78"/>
      <c r="N17" s="78"/>
      <c r="O17" s="78"/>
      <c r="P17" s="78"/>
      <c r="Q17" s="78"/>
      <c r="R17" s="78">
        <v>24282.93</v>
      </c>
      <c r="S17" s="78"/>
      <c r="T17" s="78"/>
      <c r="U17" s="78"/>
      <c r="V17" s="78"/>
      <c r="W17" s="78">
        <v>24282.93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1"/>
  <sheetViews>
    <sheetView showZeros="0" topLeftCell="B9" workbookViewId="0">
      <selection activeCell="E59" sqref="E5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42.375" customWidth="1"/>
  </cols>
  <sheetData>
    <row r="1" ht="18" customHeight="1" spans="10:10">
      <c r="J1" s="2" t="s">
        <v>272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"单位名称："&amp;"昆明市五华区融媒体中心"</f>
        <v>单位名称：昆明市五华区融媒体中心</v>
      </c>
    </row>
    <row r="4" ht="44.25" customHeight="1" spans="1:10">
      <c r="A4" s="65" t="s">
        <v>179</v>
      </c>
      <c r="B4" s="65" t="s">
        <v>273</v>
      </c>
      <c r="C4" s="65" t="s">
        <v>274</v>
      </c>
      <c r="D4" s="65" t="s">
        <v>275</v>
      </c>
      <c r="E4" s="65" t="s">
        <v>276</v>
      </c>
      <c r="F4" s="66" t="s">
        <v>277</v>
      </c>
      <c r="G4" s="65" t="s">
        <v>278</v>
      </c>
      <c r="H4" s="66" t="s">
        <v>279</v>
      </c>
      <c r="I4" s="66" t="s">
        <v>280</v>
      </c>
      <c r="J4" s="65" t="s">
        <v>281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1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2" t="s">
        <v>269</v>
      </c>
      <c r="B8" s="20" t="s">
        <v>282</v>
      </c>
      <c r="C8" s="20" t="s">
        <v>283</v>
      </c>
      <c r="D8" s="20" t="s">
        <v>284</v>
      </c>
      <c r="E8" s="29" t="s">
        <v>285</v>
      </c>
      <c r="F8" s="20" t="s">
        <v>286</v>
      </c>
      <c r="G8" s="29" t="s">
        <v>287</v>
      </c>
      <c r="H8" s="20" t="s">
        <v>288</v>
      </c>
      <c r="I8" s="20" t="s">
        <v>289</v>
      </c>
      <c r="J8" s="29" t="s">
        <v>290</v>
      </c>
    </row>
    <row r="9" ht="42" customHeight="1" spans="1:10">
      <c r="A9" s="132" t="s">
        <v>269</v>
      </c>
      <c r="B9" s="20" t="s">
        <v>282</v>
      </c>
      <c r="C9" s="20" t="s">
        <v>283</v>
      </c>
      <c r="D9" s="20" t="s">
        <v>291</v>
      </c>
      <c r="E9" s="29" t="s">
        <v>292</v>
      </c>
      <c r="F9" s="20" t="s">
        <v>286</v>
      </c>
      <c r="G9" s="29" t="s">
        <v>287</v>
      </c>
      <c r="H9" s="20" t="s">
        <v>288</v>
      </c>
      <c r="I9" s="20" t="s">
        <v>289</v>
      </c>
      <c r="J9" s="29" t="s">
        <v>293</v>
      </c>
    </row>
    <row r="10" ht="42" customHeight="1" spans="1:10">
      <c r="A10" s="132" t="s">
        <v>269</v>
      </c>
      <c r="B10" s="20" t="s">
        <v>282</v>
      </c>
      <c r="C10" s="20" t="s">
        <v>294</v>
      </c>
      <c r="D10" s="20" t="s">
        <v>295</v>
      </c>
      <c r="E10" s="29" t="s">
        <v>296</v>
      </c>
      <c r="F10" s="20" t="s">
        <v>286</v>
      </c>
      <c r="G10" s="29" t="s">
        <v>297</v>
      </c>
      <c r="H10" s="20" t="s">
        <v>298</v>
      </c>
      <c r="I10" s="20" t="s">
        <v>299</v>
      </c>
      <c r="J10" s="29" t="s">
        <v>300</v>
      </c>
    </row>
    <row r="11" ht="42" customHeight="1" spans="1:10">
      <c r="A11" s="132" t="s">
        <v>269</v>
      </c>
      <c r="B11" s="20" t="s">
        <v>282</v>
      </c>
      <c r="C11" s="20" t="s">
        <v>294</v>
      </c>
      <c r="D11" s="20" t="s">
        <v>295</v>
      </c>
      <c r="E11" s="29" t="s">
        <v>301</v>
      </c>
      <c r="F11" s="20" t="s">
        <v>286</v>
      </c>
      <c r="G11" s="29" t="s">
        <v>297</v>
      </c>
      <c r="H11" s="20" t="s">
        <v>298</v>
      </c>
      <c r="I11" s="20" t="s">
        <v>299</v>
      </c>
      <c r="J11" s="29" t="s">
        <v>302</v>
      </c>
    </row>
    <row r="12" ht="42" customHeight="1" spans="1:10">
      <c r="A12" s="132" t="s">
        <v>269</v>
      </c>
      <c r="B12" s="20" t="s">
        <v>282</v>
      </c>
      <c r="C12" s="20" t="s">
        <v>303</v>
      </c>
      <c r="D12" s="20" t="s">
        <v>304</v>
      </c>
      <c r="E12" s="29" t="s">
        <v>304</v>
      </c>
      <c r="F12" s="20" t="s">
        <v>305</v>
      </c>
      <c r="G12" s="29" t="s">
        <v>306</v>
      </c>
      <c r="H12" s="20" t="s">
        <v>288</v>
      </c>
      <c r="I12" s="20" t="s">
        <v>289</v>
      </c>
      <c r="J12" s="29" t="s">
        <v>307</v>
      </c>
    </row>
    <row r="13" ht="42" customHeight="1" spans="1:10">
      <c r="A13" s="132" t="s">
        <v>263</v>
      </c>
      <c r="B13" s="20" t="s">
        <v>308</v>
      </c>
      <c r="C13" s="20" t="s">
        <v>283</v>
      </c>
      <c r="D13" s="20" t="s">
        <v>284</v>
      </c>
      <c r="E13" s="29" t="s">
        <v>309</v>
      </c>
      <c r="F13" s="20" t="s">
        <v>286</v>
      </c>
      <c r="G13" s="29" t="s">
        <v>310</v>
      </c>
      <c r="H13" s="20" t="s">
        <v>311</v>
      </c>
      <c r="I13" s="20" t="s">
        <v>289</v>
      </c>
      <c r="J13" s="29" t="s">
        <v>312</v>
      </c>
    </row>
    <row r="14" ht="42" customHeight="1" spans="1:10">
      <c r="A14" s="132" t="s">
        <v>263</v>
      </c>
      <c r="B14" s="20" t="s">
        <v>308</v>
      </c>
      <c r="C14" s="20" t="s">
        <v>283</v>
      </c>
      <c r="D14" s="20" t="s">
        <v>313</v>
      </c>
      <c r="E14" s="29" t="s">
        <v>314</v>
      </c>
      <c r="F14" s="20" t="s">
        <v>286</v>
      </c>
      <c r="G14" s="29" t="s">
        <v>287</v>
      </c>
      <c r="H14" s="20" t="s">
        <v>288</v>
      </c>
      <c r="I14" s="20" t="s">
        <v>289</v>
      </c>
      <c r="J14" s="29" t="s">
        <v>315</v>
      </c>
    </row>
    <row r="15" ht="42" customHeight="1" spans="1:10">
      <c r="A15" s="132" t="s">
        <v>263</v>
      </c>
      <c r="B15" s="20" t="s">
        <v>308</v>
      </c>
      <c r="C15" s="20" t="s">
        <v>283</v>
      </c>
      <c r="D15" s="20" t="s">
        <v>313</v>
      </c>
      <c r="E15" s="29" t="s">
        <v>316</v>
      </c>
      <c r="F15" s="20" t="s">
        <v>317</v>
      </c>
      <c r="G15" s="29">
        <v>1</v>
      </c>
      <c r="H15" s="20" t="s">
        <v>318</v>
      </c>
      <c r="I15" s="20" t="s">
        <v>289</v>
      </c>
      <c r="J15" s="29" t="s">
        <v>319</v>
      </c>
    </row>
    <row r="16" ht="42" customHeight="1" spans="1:10">
      <c r="A16" s="132" t="s">
        <v>263</v>
      </c>
      <c r="B16" s="20" t="s">
        <v>308</v>
      </c>
      <c r="C16" s="20" t="s">
        <v>294</v>
      </c>
      <c r="D16" s="20" t="s">
        <v>320</v>
      </c>
      <c r="E16" s="29" t="s">
        <v>321</v>
      </c>
      <c r="F16" s="20" t="s">
        <v>286</v>
      </c>
      <c r="G16" s="29" t="s">
        <v>322</v>
      </c>
      <c r="H16" s="20" t="s">
        <v>298</v>
      </c>
      <c r="I16" s="20" t="s">
        <v>299</v>
      </c>
      <c r="J16" s="29" t="s">
        <v>323</v>
      </c>
    </row>
    <row r="17" ht="42" customHeight="1" spans="1:10">
      <c r="A17" s="132" t="s">
        <v>263</v>
      </c>
      <c r="B17" s="20" t="s">
        <v>308</v>
      </c>
      <c r="C17" s="20" t="s">
        <v>303</v>
      </c>
      <c r="D17" s="20" t="s">
        <v>304</v>
      </c>
      <c r="E17" s="29" t="s">
        <v>324</v>
      </c>
      <c r="F17" s="20" t="s">
        <v>305</v>
      </c>
      <c r="G17" s="29" t="s">
        <v>306</v>
      </c>
      <c r="H17" s="20" t="s">
        <v>288</v>
      </c>
      <c r="I17" s="20" t="s">
        <v>289</v>
      </c>
      <c r="J17" s="29" t="s">
        <v>325</v>
      </c>
    </row>
    <row r="18" ht="42" customHeight="1" spans="1:10">
      <c r="A18" s="132" t="s">
        <v>254</v>
      </c>
      <c r="B18" s="20" t="s">
        <v>326</v>
      </c>
      <c r="C18" s="20" t="s">
        <v>283</v>
      </c>
      <c r="D18" s="20" t="s">
        <v>313</v>
      </c>
      <c r="E18" s="29" t="s">
        <v>327</v>
      </c>
      <c r="F18" s="20" t="s">
        <v>286</v>
      </c>
      <c r="G18" s="29" t="s">
        <v>328</v>
      </c>
      <c r="H18" s="20" t="s">
        <v>298</v>
      </c>
      <c r="I18" s="20" t="s">
        <v>299</v>
      </c>
      <c r="J18" s="29" t="s">
        <v>329</v>
      </c>
    </row>
    <row r="19" ht="42" customHeight="1" spans="1:10">
      <c r="A19" s="132" t="s">
        <v>254</v>
      </c>
      <c r="B19" s="20" t="s">
        <v>326</v>
      </c>
      <c r="C19" s="20" t="s">
        <v>294</v>
      </c>
      <c r="D19" s="20" t="s">
        <v>320</v>
      </c>
      <c r="E19" s="29" t="s">
        <v>330</v>
      </c>
      <c r="F19" s="20" t="s">
        <v>286</v>
      </c>
      <c r="G19" s="29" t="s">
        <v>331</v>
      </c>
      <c r="H19" s="20" t="s">
        <v>298</v>
      </c>
      <c r="I19" s="20" t="s">
        <v>299</v>
      </c>
      <c r="J19" s="29" t="s">
        <v>332</v>
      </c>
    </row>
    <row r="20" ht="42" customHeight="1" spans="1:10">
      <c r="A20" s="132" t="s">
        <v>254</v>
      </c>
      <c r="B20" s="20" t="s">
        <v>326</v>
      </c>
      <c r="C20" s="20" t="s">
        <v>303</v>
      </c>
      <c r="D20" s="20" t="s">
        <v>304</v>
      </c>
      <c r="E20" s="29" t="s">
        <v>304</v>
      </c>
      <c r="F20" s="20" t="s">
        <v>286</v>
      </c>
      <c r="G20" s="29" t="s">
        <v>306</v>
      </c>
      <c r="H20" s="20" t="s">
        <v>288</v>
      </c>
      <c r="I20" s="20" t="s">
        <v>289</v>
      </c>
      <c r="J20" s="29" t="s">
        <v>333</v>
      </c>
    </row>
    <row r="21" ht="42" customHeight="1" spans="1:10">
      <c r="A21" s="132" t="s">
        <v>271</v>
      </c>
      <c r="B21" s="20" t="s">
        <v>334</v>
      </c>
      <c r="C21" s="20" t="s">
        <v>283</v>
      </c>
      <c r="D21" s="20" t="s">
        <v>284</v>
      </c>
      <c r="E21" s="29" t="s">
        <v>335</v>
      </c>
      <c r="F21" s="20" t="s">
        <v>305</v>
      </c>
      <c r="G21" s="29">
        <v>1</v>
      </c>
      <c r="H21" s="20" t="s">
        <v>336</v>
      </c>
      <c r="I21" s="20" t="s">
        <v>289</v>
      </c>
      <c r="J21" s="29" t="s">
        <v>337</v>
      </c>
    </row>
    <row r="22" ht="42" customHeight="1" spans="1:10">
      <c r="A22" s="132" t="s">
        <v>271</v>
      </c>
      <c r="B22" s="20" t="s">
        <v>334</v>
      </c>
      <c r="C22" s="20" t="s">
        <v>283</v>
      </c>
      <c r="D22" s="20" t="s">
        <v>291</v>
      </c>
      <c r="E22" s="29" t="s">
        <v>338</v>
      </c>
      <c r="F22" s="20" t="s">
        <v>305</v>
      </c>
      <c r="G22" s="29" t="s">
        <v>306</v>
      </c>
      <c r="H22" s="20" t="s">
        <v>288</v>
      </c>
      <c r="I22" s="20" t="s">
        <v>289</v>
      </c>
      <c r="J22" s="29" t="s">
        <v>339</v>
      </c>
    </row>
    <row r="23" ht="42" customHeight="1" spans="1:10">
      <c r="A23" s="132" t="s">
        <v>271</v>
      </c>
      <c r="B23" s="20" t="s">
        <v>334</v>
      </c>
      <c r="C23" s="20" t="s">
        <v>283</v>
      </c>
      <c r="D23" s="20" t="s">
        <v>313</v>
      </c>
      <c r="E23" s="29" t="s">
        <v>340</v>
      </c>
      <c r="F23" s="20" t="s">
        <v>286</v>
      </c>
      <c r="G23" s="29" t="s">
        <v>287</v>
      </c>
      <c r="H23" s="20" t="s">
        <v>288</v>
      </c>
      <c r="I23" s="20" t="s">
        <v>289</v>
      </c>
      <c r="J23" s="29" t="s">
        <v>341</v>
      </c>
    </row>
    <row r="24" ht="42" customHeight="1" spans="1:10">
      <c r="A24" s="132" t="s">
        <v>271</v>
      </c>
      <c r="B24" s="20" t="s">
        <v>334</v>
      </c>
      <c r="C24" s="20" t="s">
        <v>283</v>
      </c>
      <c r="D24" s="20" t="s">
        <v>342</v>
      </c>
      <c r="E24" s="29" t="s">
        <v>343</v>
      </c>
      <c r="F24" s="20" t="s">
        <v>317</v>
      </c>
      <c r="G24" s="29" t="s">
        <v>344</v>
      </c>
      <c r="H24" s="20" t="s">
        <v>345</v>
      </c>
      <c r="I24" s="20" t="s">
        <v>289</v>
      </c>
      <c r="J24" s="29" t="s">
        <v>346</v>
      </c>
    </row>
    <row r="25" ht="42" customHeight="1" spans="1:10">
      <c r="A25" s="132" t="s">
        <v>271</v>
      </c>
      <c r="B25" s="20" t="s">
        <v>334</v>
      </c>
      <c r="C25" s="20" t="s">
        <v>294</v>
      </c>
      <c r="D25" s="20" t="s">
        <v>320</v>
      </c>
      <c r="E25" s="29" t="s">
        <v>347</v>
      </c>
      <c r="F25" s="20" t="s">
        <v>286</v>
      </c>
      <c r="G25" s="29" t="s">
        <v>348</v>
      </c>
      <c r="H25" s="20" t="s">
        <v>349</v>
      </c>
      <c r="I25" s="20" t="s">
        <v>299</v>
      </c>
      <c r="J25" s="29" t="s">
        <v>350</v>
      </c>
    </row>
    <row r="26" ht="42" customHeight="1" spans="1:10">
      <c r="A26" s="132" t="s">
        <v>271</v>
      </c>
      <c r="B26" s="20" t="s">
        <v>334</v>
      </c>
      <c r="C26" s="20" t="s">
        <v>303</v>
      </c>
      <c r="D26" s="20" t="s">
        <v>304</v>
      </c>
      <c r="E26" s="29" t="s">
        <v>351</v>
      </c>
      <c r="F26" s="20" t="s">
        <v>305</v>
      </c>
      <c r="G26" s="29" t="s">
        <v>306</v>
      </c>
      <c r="H26" s="20" t="s">
        <v>288</v>
      </c>
      <c r="I26" s="20" t="s">
        <v>289</v>
      </c>
      <c r="J26" s="29" t="s">
        <v>352</v>
      </c>
    </row>
    <row r="27" ht="42" customHeight="1" spans="1:10">
      <c r="A27" s="132" t="s">
        <v>265</v>
      </c>
      <c r="B27" s="20" t="s">
        <v>353</v>
      </c>
      <c r="C27" s="20" t="s">
        <v>283</v>
      </c>
      <c r="D27" s="20" t="s">
        <v>284</v>
      </c>
      <c r="E27" s="29" t="s">
        <v>354</v>
      </c>
      <c r="F27" s="20" t="s">
        <v>286</v>
      </c>
      <c r="G27" s="29" t="s">
        <v>287</v>
      </c>
      <c r="H27" s="20" t="s">
        <v>288</v>
      </c>
      <c r="I27" s="20" t="s">
        <v>289</v>
      </c>
      <c r="J27" s="29" t="s">
        <v>355</v>
      </c>
    </row>
    <row r="28" ht="42" customHeight="1" spans="1:10">
      <c r="A28" s="132" t="s">
        <v>265</v>
      </c>
      <c r="B28" s="20" t="s">
        <v>356</v>
      </c>
      <c r="C28" s="20" t="s">
        <v>283</v>
      </c>
      <c r="D28" s="20" t="s">
        <v>284</v>
      </c>
      <c r="E28" s="29" t="s">
        <v>357</v>
      </c>
      <c r="F28" s="20" t="s">
        <v>305</v>
      </c>
      <c r="G28" s="29">
        <v>1</v>
      </c>
      <c r="H28" s="20" t="s">
        <v>358</v>
      </c>
      <c r="I28" s="20" t="s">
        <v>289</v>
      </c>
      <c r="J28" s="29" t="s">
        <v>359</v>
      </c>
    </row>
    <row r="29" ht="42" customHeight="1" spans="1:10">
      <c r="A29" s="132" t="s">
        <v>265</v>
      </c>
      <c r="B29" s="20" t="s">
        <v>356</v>
      </c>
      <c r="C29" s="20" t="s">
        <v>283</v>
      </c>
      <c r="D29" s="20" t="s">
        <v>291</v>
      </c>
      <c r="E29" s="29" t="s">
        <v>360</v>
      </c>
      <c r="F29" s="20" t="s">
        <v>286</v>
      </c>
      <c r="G29" s="29" t="s">
        <v>287</v>
      </c>
      <c r="H29" s="20" t="s">
        <v>288</v>
      </c>
      <c r="I29" s="20" t="s">
        <v>289</v>
      </c>
      <c r="J29" s="29" t="s">
        <v>361</v>
      </c>
    </row>
    <row r="30" ht="42" customHeight="1" spans="1:10">
      <c r="A30" s="132" t="s">
        <v>265</v>
      </c>
      <c r="B30" s="20" t="s">
        <v>356</v>
      </c>
      <c r="C30" s="20" t="s">
        <v>283</v>
      </c>
      <c r="D30" s="20" t="s">
        <v>291</v>
      </c>
      <c r="E30" s="29" t="s">
        <v>362</v>
      </c>
      <c r="F30" s="20" t="s">
        <v>286</v>
      </c>
      <c r="G30" s="29" t="s">
        <v>287</v>
      </c>
      <c r="H30" s="20" t="s">
        <v>288</v>
      </c>
      <c r="I30" s="20" t="s">
        <v>289</v>
      </c>
      <c r="J30" s="29" t="s">
        <v>363</v>
      </c>
    </row>
    <row r="31" ht="42" customHeight="1" spans="1:10">
      <c r="A31" s="132" t="s">
        <v>265</v>
      </c>
      <c r="B31" s="20" t="s">
        <v>356</v>
      </c>
      <c r="C31" s="20" t="s">
        <v>283</v>
      </c>
      <c r="D31" s="20" t="s">
        <v>313</v>
      </c>
      <c r="E31" s="29" t="s">
        <v>364</v>
      </c>
      <c r="F31" s="20" t="s">
        <v>286</v>
      </c>
      <c r="G31" s="29" t="s">
        <v>287</v>
      </c>
      <c r="H31" s="20" t="s">
        <v>288</v>
      </c>
      <c r="I31" s="20" t="s">
        <v>289</v>
      </c>
      <c r="J31" s="29" t="s">
        <v>365</v>
      </c>
    </row>
    <row r="32" ht="42" customHeight="1" spans="1:10">
      <c r="A32" s="132" t="s">
        <v>265</v>
      </c>
      <c r="B32" s="20" t="s">
        <v>356</v>
      </c>
      <c r="C32" s="20" t="s">
        <v>283</v>
      </c>
      <c r="D32" s="20" t="s">
        <v>284</v>
      </c>
      <c r="E32" s="29" t="s">
        <v>343</v>
      </c>
      <c r="F32" s="20" t="s">
        <v>317</v>
      </c>
      <c r="G32" s="29" t="s">
        <v>366</v>
      </c>
      <c r="H32" s="20" t="s">
        <v>345</v>
      </c>
      <c r="I32" s="20" t="s">
        <v>289</v>
      </c>
      <c r="J32" s="29" t="s">
        <v>367</v>
      </c>
    </row>
    <row r="33" ht="42" customHeight="1" spans="1:10">
      <c r="A33" s="132" t="s">
        <v>265</v>
      </c>
      <c r="B33" s="20" t="s">
        <v>356</v>
      </c>
      <c r="C33" s="20" t="s">
        <v>294</v>
      </c>
      <c r="D33" s="20" t="s">
        <v>320</v>
      </c>
      <c r="E33" s="29" t="s">
        <v>368</v>
      </c>
      <c r="F33" s="20" t="s">
        <v>286</v>
      </c>
      <c r="G33" s="29" t="s">
        <v>369</v>
      </c>
      <c r="H33" s="20" t="s">
        <v>349</v>
      </c>
      <c r="I33" s="20" t="s">
        <v>299</v>
      </c>
      <c r="J33" s="29" t="s">
        <v>370</v>
      </c>
    </row>
    <row r="34" ht="42" customHeight="1" spans="1:10">
      <c r="A34" s="132" t="s">
        <v>265</v>
      </c>
      <c r="B34" s="20" t="s">
        <v>356</v>
      </c>
      <c r="C34" s="20" t="s">
        <v>294</v>
      </c>
      <c r="D34" s="20" t="s">
        <v>371</v>
      </c>
      <c r="E34" s="29" t="s">
        <v>372</v>
      </c>
      <c r="F34" s="20" t="s">
        <v>305</v>
      </c>
      <c r="G34" s="29" t="s">
        <v>85</v>
      </c>
      <c r="H34" s="20" t="s">
        <v>318</v>
      </c>
      <c r="I34" s="20" t="s">
        <v>289</v>
      </c>
      <c r="J34" s="29" t="s">
        <v>373</v>
      </c>
    </row>
    <row r="35" ht="42" customHeight="1" spans="1:10">
      <c r="A35" s="132" t="s">
        <v>265</v>
      </c>
      <c r="B35" s="20" t="s">
        <v>356</v>
      </c>
      <c r="C35" s="20" t="s">
        <v>303</v>
      </c>
      <c r="D35" s="20" t="s">
        <v>304</v>
      </c>
      <c r="E35" s="29" t="s">
        <v>374</v>
      </c>
      <c r="F35" s="20" t="s">
        <v>305</v>
      </c>
      <c r="G35" s="29" t="s">
        <v>306</v>
      </c>
      <c r="H35" s="20" t="s">
        <v>288</v>
      </c>
      <c r="I35" s="20" t="s">
        <v>289</v>
      </c>
      <c r="J35" s="29" t="s">
        <v>375</v>
      </c>
    </row>
    <row r="36" ht="42" customHeight="1" spans="1:10">
      <c r="A36" s="132" t="s">
        <v>259</v>
      </c>
      <c r="B36" s="20" t="s">
        <v>376</v>
      </c>
      <c r="C36" s="20" t="s">
        <v>283</v>
      </c>
      <c r="D36" s="20" t="s">
        <v>284</v>
      </c>
      <c r="E36" s="29" t="s">
        <v>377</v>
      </c>
      <c r="F36" s="20" t="s">
        <v>305</v>
      </c>
      <c r="G36" s="29" t="s">
        <v>86</v>
      </c>
      <c r="H36" s="20" t="s">
        <v>378</v>
      </c>
      <c r="I36" s="20" t="s">
        <v>289</v>
      </c>
      <c r="J36" s="29" t="s">
        <v>379</v>
      </c>
    </row>
    <row r="37" ht="42" customHeight="1" spans="1:10">
      <c r="A37" s="132" t="s">
        <v>259</v>
      </c>
      <c r="B37" s="20" t="s">
        <v>376</v>
      </c>
      <c r="C37" s="20" t="s">
        <v>283</v>
      </c>
      <c r="D37" s="20" t="s">
        <v>284</v>
      </c>
      <c r="E37" s="29" t="s">
        <v>380</v>
      </c>
      <c r="F37" s="20" t="s">
        <v>305</v>
      </c>
      <c r="G37" s="29" t="s">
        <v>310</v>
      </c>
      <c r="H37" s="20" t="s">
        <v>378</v>
      </c>
      <c r="I37" s="20" t="s">
        <v>289</v>
      </c>
      <c r="J37" s="29" t="s">
        <v>381</v>
      </c>
    </row>
    <row r="38" ht="42" customHeight="1" spans="1:10">
      <c r="A38" s="132" t="s">
        <v>259</v>
      </c>
      <c r="B38" s="20" t="s">
        <v>376</v>
      </c>
      <c r="C38" s="20" t="s">
        <v>283</v>
      </c>
      <c r="D38" s="20" t="s">
        <v>284</v>
      </c>
      <c r="E38" s="29" t="s">
        <v>382</v>
      </c>
      <c r="F38" s="20" t="s">
        <v>305</v>
      </c>
      <c r="G38" s="29" t="s">
        <v>92</v>
      </c>
      <c r="H38" s="20" t="s">
        <v>383</v>
      </c>
      <c r="I38" s="20" t="s">
        <v>289</v>
      </c>
      <c r="J38" s="29" t="s">
        <v>384</v>
      </c>
    </row>
    <row r="39" ht="42" customHeight="1" spans="1:10">
      <c r="A39" s="132" t="s">
        <v>259</v>
      </c>
      <c r="B39" s="20" t="s">
        <v>376</v>
      </c>
      <c r="C39" s="20" t="s">
        <v>283</v>
      </c>
      <c r="D39" s="20" t="s">
        <v>291</v>
      </c>
      <c r="E39" s="29" t="s">
        <v>385</v>
      </c>
      <c r="F39" s="20" t="s">
        <v>286</v>
      </c>
      <c r="G39" s="29" t="s">
        <v>287</v>
      </c>
      <c r="H39" s="20" t="s">
        <v>288</v>
      </c>
      <c r="I39" s="20" t="s">
        <v>289</v>
      </c>
      <c r="J39" s="29" t="s">
        <v>386</v>
      </c>
    </row>
    <row r="40" ht="42" customHeight="1" spans="1:10">
      <c r="A40" s="132" t="s">
        <v>259</v>
      </c>
      <c r="B40" s="20" t="s">
        <v>376</v>
      </c>
      <c r="C40" s="20" t="s">
        <v>283</v>
      </c>
      <c r="D40" s="20" t="s">
        <v>313</v>
      </c>
      <c r="E40" s="29" t="s">
        <v>387</v>
      </c>
      <c r="F40" s="20" t="s">
        <v>286</v>
      </c>
      <c r="G40" s="29" t="s">
        <v>287</v>
      </c>
      <c r="H40" s="20" t="s">
        <v>288</v>
      </c>
      <c r="I40" s="20" t="s">
        <v>289</v>
      </c>
      <c r="J40" s="29" t="s">
        <v>388</v>
      </c>
    </row>
    <row r="41" ht="42" customHeight="1" spans="1:10">
      <c r="A41" s="132" t="s">
        <v>259</v>
      </c>
      <c r="B41" s="20" t="s">
        <v>376</v>
      </c>
      <c r="C41" s="20" t="s">
        <v>283</v>
      </c>
      <c r="D41" s="20" t="s">
        <v>313</v>
      </c>
      <c r="E41" s="29" t="s">
        <v>316</v>
      </c>
      <c r="F41" s="20" t="s">
        <v>317</v>
      </c>
      <c r="G41" s="29">
        <v>1</v>
      </c>
      <c r="H41" s="20" t="s">
        <v>318</v>
      </c>
      <c r="I41" s="20" t="s">
        <v>289</v>
      </c>
      <c r="J41" s="29" t="s">
        <v>319</v>
      </c>
    </row>
    <row r="42" ht="42" customHeight="1" spans="1:10">
      <c r="A42" s="132" t="s">
        <v>259</v>
      </c>
      <c r="B42" s="20" t="s">
        <v>376</v>
      </c>
      <c r="C42" s="20" t="s">
        <v>283</v>
      </c>
      <c r="D42" s="20" t="s">
        <v>342</v>
      </c>
      <c r="E42" s="29" t="s">
        <v>343</v>
      </c>
      <c r="F42" s="20" t="s">
        <v>317</v>
      </c>
      <c r="G42" s="29" t="s">
        <v>97</v>
      </c>
      <c r="H42" s="20" t="s">
        <v>389</v>
      </c>
      <c r="I42" s="20" t="s">
        <v>289</v>
      </c>
      <c r="J42" s="29" t="s">
        <v>390</v>
      </c>
    </row>
    <row r="43" ht="42" customHeight="1" spans="1:10">
      <c r="A43" s="132" t="s">
        <v>259</v>
      </c>
      <c r="B43" s="20" t="s">
        <v>376</v>
      </c>
      <c r="C43" s="20" t="s">
        <v>294</v>
      </c>
      <c r="D43" s="20" t="s">
        <v>320</v>
      </c>
      <c r="E43" s="29" t="s">
        <v>391</v>
      </c>
      <c r="F43" s="20" t="s">
        <v>286</v>
      </c>
      <c r="G43" s="29" t="s">
        <v>392</v>
      </c>
      <c r="H43" s="20" t="s">
        <v>298</v>
      </c>
      <c r="I43" s="20" t="s">
        <v>299</v>
      </c>
      <c r="J43" s="29" t="s">
        <v>393</v>
      </c>
    </row>
    <row r="44" ht="42" customHeight="1" spans="1:10">
      <c r="A44" s="132" t="s">
        <v>259</v>
      </c>
      <c r="B44" s="20" t="s">
        <v>376</v>
      </c>
      <c r="C44" s="20" t="s">
        <v>303</v>
      </c>
      <c r="D44" s="20" t="s">
        <v>304</v>
      </c>
      <c r="E44" s="29" t="s">
        <v>351</v>
      </c>
      <c r="F44" s="20" t="s">
        <v>305</v>
      </c>
      <c r="G44" s="29">
        <v>90</v>
      </c>
      <c r="H44" s="20" t="s">
        <v>288</v>
      </c>
      <c r="I44" s="20" t="s">
        <v>289</v>
      </c>
      <c r="J44" s="29" t="s">
        <v>394</v>
      </c>
    </row>
    <row r="45" ht="42" customHeight="1" spans="1:10">
      <c r="A45" s="132" t="s">
        <v>256</v>
      </c>
      <c r="B45" s="20" t="s">
        <v>395</v>
      </c>
      <c r="C45" s="20" t="s">
        <v>283</v>
      </c>
      <c r="D45" s="20" t="s">
        <v>284</v>
      </c>
      <c r="E45" s="29" t="s">
        <v>396</v>
      </c>
      <c r="F45" s="20" t="s">
        <v>305</v>
      </c>
      <c r="G45" s="29" t="s">
        <v>94</v>
      </c>
      <c r="H45" s="20" t="s">
        <v>378</v>
      </c>
      <c r="I45" s="20" t="s">
        <v>289</v>
      </c>
      <c r="J45" s="29" t="s">
        <v>397</v>
      </c>
    </row>
    <row r="46" ht="42" customHeight="1" spans="1:10">
      <c r="A46" s="132" t="s">
        <v>256</v>
      </c>
      <c r="B46" s="20" t="s">
        <v>395</v>
      </c>
      <c r="C46" s="20" t="s">
        <v>283</v>
      </c>
      <c r="D46" s="20" t="s">
        <v>284</v>
      </c>
      <c r="E46" s="29" t="s">
        <v>398</v>
      </c>
      <c r="F46" s="20" t="s">
        <v>305</v>
      </c>
      <c r="G46" s="29" t="s">
        <v>86</v>
      </c>
      <c r="H46" s="20" t="s">
        <v>378</v>
      </c>
      <c r="I46" s="20" t="s">
        <v>289</v>
      </c>
      <c r="J46" s="29" t="s">
        <v>399</v>
      </c>
    </row>
    <row r="47" ht="42" customHeight="1" spans="1:10">
      <c r="A47" s="132" t="s">
        <v>256</v>
      </c>
      <c r="B47" s="20" t="s">
        <v>395</v>
      </c>
      <c r="C47" s="20" t="s">
        <v>283</v>
      </c>
      <c r="D47" s="20" t="s">
        <v>284</v>
      </c>
      <c r="E47" s="29" t="s">
        <v>400</v>
      </c>
      <c r="F47" s="20" t="s">
        <v>305</v>
      </c>
      <c r="G47" s="29" t="s">
        <v>84</v>
      </c>
      <c r="H47" s="20" t="s">
        <v>378</v>
      </c>
      <c r="I47" s="20" t="s">
        <v>289</v>
      </c>
      <c r="J47" s="29" t="s">
        <v>401</v>
      </c>
    </row>
    <row r="48" ht="42" customHeight="1" spans="1:10">
      <c r="A48" s="132" t="s">
        <v>256</v>
      </c>
      <c r="B48" s="20" t="s">
        <v>395</v>
      </c>
      <c r="C48" s="20" t="s">
        <v>283</v>
      </c>
      <c r="D48" s="20" t="s">
        <v>291</v>
      </c>
      <c r="E48" s="29" t="s">
        <v>402</v>
      </c>
      <c r="F48" s="20" t="s">
        <v>286</v>
      </c>
      <c r="G48" s="29" t="s">
        <v>287</v>
      </c>
      <c r="H48" s="20" t="s">
        <v>288</v>
      </c>
      <c r="I48" s="20" t="s">
        <v>289</v>
      </c>
      <c r="J48" s="29" t="s">
        <v>403</v>
      </c>
    </row>
    <row r="49" ht="42" customHeight="1" spans="1:10">
      <c r="A49" s="132" t="s">
        <v>256</v>
      </c>
      <c r="B49" s="20" t="s">
        <v>395</v>
      </c>
      <c r="C49" s="20" t="s">
        <v>283</v>
      </c>
      <c r="D49" s="20" t="s">
        <v>313</v>
      </c>
      <c r="E49" s="29" t="s">
        <v>404</v>
      </c>
      <c r="F49" s="20" t="s">
        <v>286</v>
      </c>
      <c r="G49" s="29" t="s">
        <v>94</v>
      </c>
      <c r="H49" s="20" t="s">
        <v>405</v>
      </c>
      <c r="I49" s="20" t="s">
        <v>289</v>
      </c>
      <c r="J49" s="29" t="s">
        <v>319</v>
      </c>
    </row>
    <row r="50" ht="42" customHeight="1" spans="1:10">
      <c r="A50" s="132" t="s">
        <v>256</v>
      </c>
      <c r="B50" s="20" t="s">
        <v>395</v>
      </c>
      <c r="C50" s="20" t="s">
        <v>283</v>
      </c>
      <c r="D50" s="20" t="s">
        <v>342</v>
      </c>
      <c r="E50" s="29" t="s">
        <v>343</v>
      </c>
      <c r="F50" s="20" t="s">
        <v>317</v>
      </c>
      <c r="G50" s="29" t="s">
        <v>406</v>
      </c>
      <c r="H50" s="20" t="s">
        <v>345</v>
      </c>
      <c r="I50" s="20" t="s">
        <v>289</v>
      </c>
      <c r="J50" s="29" t="s">
        <v>346</v>
      </c>
    </row>
    <row r="51" ht="42" customHeight="1" spans="1:10">
      <c r="A51" s="132" t="s">
        <v>256</v>
      </c>
      <c r="B51" s="20" t="s">
        <v>395</v>
      </c>
      <c r="C51" s="20" t="s">
        <v>294</v>
      </c>
      <c r="D51" s="20" t="s">
        <v>320</v>
      </c>
      <c r="E51" s="29" t="s">
        <v>407</v>
      </c>
      <c r="F51" s="20" t="s">
        <v>286</v>
      </c>
      <c r="G51" s="29" t="s">
        <v>331</v>
      </c>
      <c r="H51" s="20" t="s">
        <v>349</v>
      </c>
      <c r="I51" s="20" t="s">
        <v>299</v>
      </c>
      <c r="J51" s="29" t="s">
        <v>408</v>
      </c>
    </row>
    <row r="52" ht="42" customHeight="1" spans="1:10">
      <c r="A52" s="132" t="s">
        <v>256</v>
      </c>
      <c r="B52" s="20" t="s">
        <v>395</v>
      </c>
      <c r="C52" s="20" t="s">
        <v>303</v>
      </c>
      <c r="D52" s="20" t="s">
        <v>304</v>
      </c>
      <c r="E52" s="29" t="s">
        <v>409</v>
      </c>
      <c r="F52" s="20" t="s">
        <v>305</v>
      </c>
      <c r="G52" s="29" t="s">
        <v>306</v>
      </c>
      <c r="H52" s="20" t="s">
        <v>288</v>
      </c>
      <c r="I52" s="20" t="s">
        <v>289</v>
      </c>
      <c r="J52" s="29" t="s">
        <v>410</v>
      </c>
    </row>
    <row r="53" ht="42" customHeight="1" spans="1:10">
      <c r="A53" s="132" t="s">
        <v>261</v>
      </c>
      <c r="B53" s="20" t="s">
        <v>411</v>
      </c>
      <c r="C53" s="20" t="s">
        <v>283</v>
      </c>
      <c r="D53" s="20" t="s">
        <v>284</v>
      </c>
      <c r="E53" s="29" t="s">
        <v>412</v>
      </c>
      <c r="F53" s="20" t="s">
        <v>305</v>
      </c>
      <c r="G53" s="29" t="s">
        <v>413</v>
      </c>
      <c r="H53" s="20" t="s">
        <v>336</v>
      </c>
      <c r="I53" s="20" t="s">
        <v>289</v>
      </c>
      <c r="J53" s="29" t="s">
        <v>414</v>
      </c>
    </row>
    <row r="54" ht="42" customHeight="1" spans="1:10">
      <c r="A54" s="132" t="s">
        <v>261</v>
      </c>
      <c r="B54" s="20" t="s">
        <v>415</v>
      </c>
      <c r="C54" s="20" t="s">
        <v>283</v>
      </c>
      <c r="D54" s="20" t="s">
        <v>284</v>
      </c>
      <c r="E54" s="29" t="s">
        <v>416</v>
      </c>
      <c r="F54" s="20" t="s">
        <v>305</v>
      </c>
      <c r="G54" s="29" t="s">
        <v>417</v>
      </c>
      <c r="H54" s="20" t="s">
        <v>336</v>
      </c>
      <c r="I54" s="20" t="s">
        <v>289</v>
      </c>
      <c r="J54" s="29" t="s">
        <v>418</v>
      </c>
    </row>
    <row r="55" ht="42" customHeight="1" spans="1:10">
      <c r="A55" s="132" t="s">
        <v>261</v>
      </c>
      <c r="B55" s="20" t="s">
        <v>415</v>
      </c>
      <c r="C55" s="20" t="s">
        <v>283</v>
      </c>
      <c r="D55" s="20" t="s">
        <v>284</v>
      </c>
      <c r="E55" s="29" t="s">
        <v>419</v>
      </c>
      <c r="F55" s="20" t="s">
        <v>305</v>
      </c>
      <c r="G55" s="29" t="s">
        <v>94</v>
      </c>
      <c r="H55" s="20" t="s">
        <v>378</v>
      </c>
      <c r="I55" s="20" t="s">
        <v>289</v>
      </c>
      <c r="J55" s="29" t="s">
        <v>420</v>
      </c>
    </row>
    <row r="56" ht="42" customHeight="1" spans="1:10">
      <c r="A56" s="132" t="s">
        <v>261</v>
      </c>
      <c r="B56" s="20" t="s">
        <v>415</v>
      </c>
      <c r="C56" s="20" t="s">
        <v>283</v>
      </c>
      <c r="D56" s="20" t="s">
        <v>284</v>
      </c>
      <c r="E56" s="29" t="s">
        <v>421</v>
      </c>
      <c r="F56" s="20" t="s">
        <v>305</v>
      </c>
      <c r="G56" s="29" t="s">
        <v>422</v>
      </c>
      <c r="H56" s="20" t="s">
        <v>378</v>
      </c>
      <c r="I56" s="20" t="s">
        <v>289</v>
      </c>
      <c r="J56" s="29" t="s">
        <v>421</v>
      </c>
    </row>
    <row r="57" ht="42" customHeight="1" spans="1:10">
      <c r="A57" s="132" t="s">
        <v>261</v>
      </c>
      <c r="B57" s="20" t="s">
        <v>415</v>
      </c>
      <c r="C57" s="20" t="s">
        <v>283</v>
      </c>
      <c r="D57" s="20" t="s">
        <v>291</v>
      </c>
      <c r="E57" s="29" t="s">
        <v>423</v>
      </c>
      <c r="F57" s="20" t="s">
        <v>286</v>
      </c>
      <c r="G57" s="29" t="s">
        <v>287</v>
      </c>
      <c r="H57" s="20" t="s">
        <v>288</v>
      </c>
      <c r="I57" s="20" t="s">
        <v>289</v>
      </c>
      <c r="J57" s="29" t="s">
        <v>424</v>
      </c>
    </row>
    <row r="58" ht="42" customHeight="1" spans="1:10">
      <c r="A58" s="132" t="s">
        <v>261</v>
      </c>
      <c r="B58" s="20" t="s">
        <v>415</v>
      </c>
      <c r="C58" s="20" t="s">
        <v>283</v>
      </c>
      <c r="D58" s="20" t="s">
        <v>313</v>
      </c>
      <c r="E58" s="29" t="s">
        <v>316</v>
      </c>
      <c r="F58" s="20" t="s">
        <v>317</v>
      </c>
      <c r="G58" s="29">
        <v>1</v>
      </c>
      <c r="H58" s="20" t="s">
        <v>318</v>
      </c>
      <c r="I58" s="20" t="s">
        <v>289</v>
      </c>
      <c r="J58" s="29" t="s">
        <v>425</v>
      </c>
    </row>
    <row r="59" ht="42" customHeight="1" spans="1:10">
      <c r="A59" s="132" t="s">
        <v>261</v>
      </c>
      <c r="B59" s="20" t="s">
        <v>415</v>
      </c>
      <c r="C59" s="20" t="s">
        <v>283</v>
      </c>
      <c r="D59" s="20" t="s">
        <v>342</v>
      </c>
      <c r="E59" s="29" t="s">
        <v>343</v>
      </c>
      <c r="F59" s="20" t="s">
        <v>317</v>
      </c>
      <c r="G59" s="29" t="s">
        <v>426</v>
      </c>
      <c r="H59" s="20" t="s">
        <v>389</v>
      </c>
      <c r="I59" s="20" t="s">
        <v>289</v>
      </c>
      <c r="J59" s="29" t="s">
        <v>390</v>
      </c>
    </row>
    <row r="60" ht="42" customHeight="1" spans="1:10">
      <c r="A60" s="132" t="s">
        <v>261</v>
      </c>
      <c r="B60" s="20" t="s">
        <v>415</v>
      </c>
      <c r="C60" s="20" t="s">
        <v>294</v>
      </c>
      <c r="D60" s="20" t="s">
        <v>320</v>
      </c>
      <c r="E60" s="29" t="s">
        <v>427</v>
      </c>
      <c r="F60" s="20" t="s">
        <v>286</v>
      </c>
      <c r="G60" s="29" t="s">
        <v>331</v>
      </c>
      <c r="H60" s="20" t="s">
        <v>298</v>
      </c>
      <c r="I60" s="20" t="s">
        <v>299</v>
      </c>
      <c r="J60" s="29" t="s">
        <v>428</v>
      </c>
    </row>
    <row r="61" ht="42" customHeight="1" spans="1:10">
      <c r="A61" s="132" t="s">
        <v>261</v>
      </c>
      <c r="B61" s="20" t="s">
        <v>415</v>
      </c>
      <c r="C61" s="20" t="s">
        <v>303</v>
      </c>
      <c r="D61" s="20" t="s">
        <v>304</v>
      </c>
      <c r="E61" s="29" t="s">
        <v>351</v>
      </c>
      <c r="F61" s="20" t="s">
        <v>305</v>
      </c>
      <c r="G61" s="29" t="s">
        <v>306</v>
      </c>
      <c r="H61" s="20" t="s">
        <v>288</v>
      </c>
      <c r="I61" s="20" t="s">
        <v>289</v>
      </c>
      <c r="J61" s="29" t="s">
        <v>394</v>
      </c>
    </row>
  </sheetData>
  <mergeCells count="18">
    <mergeCell ref="A2:J2"/>
    <mergeCell ref="A3:H3"/>
    <mergeCell ref="A8:A12"/>
    <mergeCell ref="A13:A17"/>
    <mergeCell ref="A18:A20"/>
    <mergeCell ref="A21:A26"/>
    <mergeCell ref="A27:A35"/>
    <mergeCell ref="A36:A44"/>
    <mergeCell ref="A45:A52"/>
    <mergeCell ref="A53:A61"/>
    <mergeCell ref="B8:B12"/>
    <mergeCell ref="B13:B17"/>
    <mergeCell ref="B18:B20"/>
    <mergeCell ref="B21:B26"/>
    <mergeCell ref="B27:B35"/>
    <mergeCell ref="B36:B44"/>
    <mergeCell ref="B45:B52"/>
    <mergeCell ref="B53:B6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灯火阑珊</cp:lastModifiedBy>
  <dcterms:created xsi:type="dcterms:W3CDTF">2025-03-12T01:17:00Z</dcterms:created>
  <dcterms:modified xsi:type="dcterms:W3CDTF">2025-03-12T05:51:46Z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BAAB9734F87D4D09A4EC6C6CC93B689C_12</vt:lpwstr>
  </property>
  <property fmtid="{D5CDD505-2E9C-101B-9397-08002B2CF9AE}" pid="3" name="KSOProductBuildVer">
    <vt:lpwstr>2052-12.1.0.20305</vt:lpwstr>
  </property>
</Properties>
</file>