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80" tabRatio="837" firstSheet="8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'市对下转移支付预算表09-1'!$A:$A,'市对下转移支付预算表09-1'!$1:$1</definedName>
    <definedName name="_xlnm.Print_Titles" localSheetId="13">'市对下转移支付绩效目标表09-2'!$A:$A,'市对下转移支付绩效目标表09-2'!$1:$1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<sst xmlns="http://schemas.openxmlformats.org/spreadsheetml/2006/main" count="1037" uniqueCount="429">
  <si>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</si>
  <si>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</si>
  <si>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</si>
  <si>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</si>
  <si>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</si>
  <si>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</si>
  <si>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</si>
  <si>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</si>
  <si>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</si>
  <si>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</si>
  <si>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</si>
  <si>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</si>
  <si>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</si>
  <si>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</si>
  <si>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</si>
  <si>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</si>
  <si>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</si>
  <si>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</si>
  <si>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</si>
  <si>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</si>
  <si>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</si>
  <si>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</si>
  <si>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</si>
  <si>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</si>
  <si>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</si>
  <si>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</si>
  <si>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</si>
  <si>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</si>
  <si>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</si>
  <si>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</si>
  <si>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</si>
  <si>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</si>
  <si>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</si>
  <si>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</si>
  <si>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</si>
  <si>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</si>
  <si>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</si>
  <si>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</si>
  <si>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</si>
  <si>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</si>
  <si>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</si>
  <si>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</si>
  <si>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</si>
  <si>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</si>
  <si>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</si>
  <si>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</si>
  <si>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</si>
  <si>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</si>
  <si>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</si>
  <si>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</si>
  <si>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</si>
  <si>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</si>
  <si>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</si>
  <si>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</si>
  <si>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</si>
  <si>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</si>
  <si>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</si>
  <si>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</si>
  <si>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</si>
  <si>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</si>
  <si>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</si>
  <si>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</si>
  <si>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</si>
  <si>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</si>
  <si>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</si>
  <si>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</si>
  <si>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</si>
  <si>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</si>
  <si>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</si>
  <si>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144004001</t>
  </si>
  <si>
    <t>昆明市生态环境局五华分局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</si>
  <si>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</si>
  <si>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</si>
  <si>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</si>
  <si>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</si>
  <si>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</si>
  <si>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</si>
  <si>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</si>
  <si>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</si>
  <si>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</si>
  <si>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</si>
  <si>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</si>
  <si>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</si>
  <si>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</si>
  <si>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</si>
  <si>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</si>
  <si>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</si>
  <si>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</si>
  <si>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</si>
  <si>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</si>
  <si>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</si>
  <si>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</si>
  <si>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</si>
  <si>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</si>
  <si>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</si>
  <si>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</si>
  <si>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</si>
  <si>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</si>
  <si>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</si>
  <si>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</si>
  <si>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</si>
  <si>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</si>
  <si>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</si>
  <si>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</si>
  <si>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</si>
  <si>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</si>
  <si>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</si>
  <si>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</si>
  <si>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</si>
  <si>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</si>
  <si>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</si>
  <si>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</si>
  <si>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</si>
  <si>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</si>
  <si>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</si>
  <si>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211</t>
  </si>
  <si>
    <t>节能环保支出</t>
  </si>
  <si>
    <t>21101</t>
  </si>
  <si>
    <t>环境保护管理事务</t>
  </si>
  <si>
    <t>2110101</t>
  </si>
  <si>
    <t>行政运行</t>
  </si>
  <si>
    <t>2110199</t>
  </si>
  <si>
    <t>其他环境保护管理事务支出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</si>
  <si>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</si>
  <si>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</si>
  <si>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</si>
  <si>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</si>
  <si>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</si>
  <si>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</si>
  <si>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</si>
  <si>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</si>
  <si>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</si>
  <si>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</si>
  <si>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</si>
  <si>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</si>
  <si>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</si>
  <si>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</si>
  <si>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</si>
  <si>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</si>
  <si>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</si>
  <si>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</si>
  <si>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</si>
  <si>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</si>
  <si>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</si>
  <si>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</si>
  <si>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</si>
  <si>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</si>
  <si>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</si>
  <si>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</si>
  <si>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</si>
  <si>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</si>
  <si>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</si>
  <si>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</si>
  <si>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</si>
  <si>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</si>
  <si>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</si>
  <si>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</si>
  <si>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</si>
  <si>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</si>
  <si>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</si>
  <si>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</si>
  <si>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</si>
  <si>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</si>
  <si>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</si>
  <si>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</si>
  <si>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</si>
  <si>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</si>
  <si>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</si>
  <si>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</si>
  <si>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</si>
  <si>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</si>
  <si>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</si>
  <si>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</si>
  <si>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</si>
  <si>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</si>
  <si>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</si>
  <si>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</si>
  <si>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</si>
  <si>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</si>
  <si>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</si>
  <si>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</si>
  <si>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</si>
  <si>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</si>
  <si>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</si>
  <si>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</si>
  <si>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</si>
  <si>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</si>
  <si>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</si>
  <si>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</si>
  <si>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</si>
  <si>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</si>
  <si>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</si>
  <si>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</si>
  <si>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</si>
  <si>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昆明市生态环境局</t>
  </si>
  <si>
    <t>530100210000000018027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</si>
  <si>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</si>
  <si>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</si>
  <si>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</si>
  <si>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</si>
  <si>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</si>
  <si>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</si>
  <si>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</si>
  <si>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530100210000000018029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</si>
  <si>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</si>
  <si>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</si>
  <si>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</si>
  <si>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</si>
  <si>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</si>
  <si>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</si>
  <si>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</si>
  <si>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</si>
  <si>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</si>
  <si>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</si>
  <si>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</si>
  <si>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530100210000000018030</t>
  </si>
  <si>
    <t>30113</t>
  </si>
  <si>
    <t>530100210000000018032</t>
  </si>
  <si>
    <t>公车购置及运维费</t>
  </si>
  <si>
    <t>30231</t>
  </si>
  <si>
    <t>公务用车运行维护费</t>
  </si>
  <si>
    <t>530100210000000018033</t>
  </si>
  <si>
    <t>行政人员公务交通补贴</t>
  </si>
  <si>
    <t>30239</t>
  </si>
  <si>
    <t>其他交通费用</t>
  </si>
  <si>
    <t>530100210000000018034</t>
  </si>
  <si>
    <t>工会经费</t>
  </si>
  <si>
    <t>30228</t>
  </si>
  <si>
    <t>530100210000000018035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</si>
  <si>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</si>
  <si>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</si>
  <si>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</si>
  <si>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</si>
  <si>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</si>
  <si>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</si>
  <si>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</si>
  <si>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</si>
  <si>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</si>
  <si>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</si>
  <si>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</si>
  <si>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</si>
  <si>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</si>
  <si>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</si>
  <si>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</si>
  <si>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</si>
  <si>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</si>
  <si>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</si>
  <si>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</si>
  <si>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530100231100001465076</t>
  </si>
  <si>
    <t>行政人员奖金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</si>
  <si>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</si>
  <si>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</si>
  <si>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</si>
  <si>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</si>
  <si>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</si>
  <si>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</si>
  <si>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</si>
  <si>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</si>
  <si>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530100231100001185837</t>
  </si>
  <si>
    <t>五华区生态环境保护项目资金</t>
  </si>
  <si>
    <t>30227</t>
  </si>
  <si>
    <t>委托业务费</t>
  </si>
  <si>
    <t>530100241100002474678</t>
  </si>
  <si>
    <t>环境保护监察监测经费</t>
  </si>
  <si>
    <t>30218</t>
  </si>
  <si>
    <t>专用材料费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</si>
  <si>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</si>
  <si>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</si>
  <si>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</si>
  <si>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</si>
  <si>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</si>
  <si>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</si>
  <si>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</si>
  <si>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</si>
  <si>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</si>
  <si>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</si>
  <si>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围绕学习贯彻落实习近平生态文明思想，贯彻落实新发展理念、推动高质量发展，贯彻落实党中央、国务院生态文明建设和生态环境保护决策部署以及省委、省政府工作安排，贯彻落实国家、省生态环境保护法律法规、政策制度、标准规范、规划计划,生态环境保护“党政同责、一岗双责”推进落实和长效机制建设等情况，全面梳理排查问题线索及风险隐患。通过完善项目区环境基础设施，实施村庄雨污分流，项目区内污水收集处理设施逐步完善，使自然环境质量逐步提高，项目区村民卫生环境质量将得到改善，疾病传播减少。加强改善人民生活环境，可为区域类似村庄截污治污做试点示范，对促进整个社会环境的进一步稳定，带动整个地区的建设和发展，提高了昆明市在市场竞争中的优势，促进各行各业的发展，对城市经济发展的可持续性起到了积极的作用。农村生活污水治理是农村人居环境整治的重要内容，是实施乡村振兴战略的重要举措，是全面建成小康社会的内在要求，对促进农村经济社会发展具有可持续影响。
</t>
  </si>
  <si>
    <t>产出指标</t>
  </si>
  <si>
    <t>数量指标</t>
  </si>
  <si>
    <t>应急预案完善修订个数</t>
  </si>
  <si>
    <t>&gt;=</t>
  </si>
  <si>
    <t>个</t>
  </si>
  <si>
    <t>定量指标</t>
  </si>
  <si>
    <t>修订应急预案方案</t>
  </si>
  <si>
    <t>规划修编报告</t>
  </si>
  <si>
    <t>=</t>
  </si>
  <si>
    <t>1个</t>
  </si>
  <si>
    <t>反映完成规划修编报告情况</t>
  </si>
  <si>
    <t>排查河道数量</t>
  </si>
  <si>
    <t>条</t>
  </si>
  <si>
    <t>反映涉及河道的数量</t>
  </si>
  <si>
    <t>质量指标</t>
  </si>
  <si>
    <t>评估报告的合格率</t>
  </si>
  <si>
    <t>100</t>
  </si>
  <si>
    <t>%</t>
  </si>
  <si>
    <t>反映评估报告的质量。</t>
  </si>
  <si>
    <t>数据有效率</t>
  </si>
  <si>
    <t>95</t>
  </si>
  <si>
    <t>反映数据有效率</t>
  </si>
  <si>
    <t>时效指标</t>
  </si>
  <si>
    <t>完成项目及时</t>
  </si>
  <si>
    <t>及时</t>
  </si>
  <si>
    <t>是/否</t>
  </si>
  <si>
    <t>定性指标</t>
  </si>
  <si>
    <t>反映项目完成及时</t>
  </si>
  <si>
    <t>成本指标</t>
  </si>
  <si>
    <t>经济成本指标</t>
  </si>
  <si>
    <t>&lt;=</t>
  </si>
  <si>
    <t>预算调整数</t>
  </si>
  <si>
    <t>元</t>
  </si>
  <si>
    <t>反映财政下达预算数</t>
  </si>
  <si>
    <t>效益指标</t>
  </si>
  <si>
    <t>社会效益</t>
  </si>
  <si>
    <t>提升环境基础施</t>
  </si>
  <si>
    <t>效果显著</t>
  </si>
  <si>
    <t>村庄人居环境提升率。</t>
  </si>
  <si>
    <t>生态效益</t>
  </si>
  <si>
    <t>降低环境污染事件的发生</t>
  </si>
  <si>
    <t>显著降低</t>
  </si>
  <si>
    <t>反映降低环境污染事件的发生</t>
  </si>
  <si>
    <t>满意度指标</t>
  </si>
  <si>
    <t>服务对象满意度</t>
  </si>
  <si>
    <t>群众满意度</t>
  </si>
  <si>
    <t>负责全区重大生态环境问题的统筹协调和监督管理。指导协调重大突发环境事件的应急、预警工作；监督实施大气、水、土壤、噪声、光、恶臭、固体废物、化学品、机动车等的污染防治管理制度，组织实施城乡生态环境综合整治工作，指导协调重大突发环境事件的应急、预警工作，确保五华辖区不发生重大环境污染事件。
组织开展全区生态环境保护督察整改工作，建立健全生态环境保护督察制度，组织协调全区生态环境保护督察整改工作。配合中央、省市各级生态环境保护督察工作。
项目预计产出为提升业务能力90%以上，设备正常使用，
辖区社会公众对部门工作满意度超过85%</t>
  </si>
  <si>
    <t>水质断面监测</t>
  </si>
  <si>
    <t>120</t>
  </si>
  <si>
    <t>反映水质断面监测数量</t>
  </si>
  <si>
    <t>执法监测企业个数</t>
  </si>
  <si>
    <t>反映执法监测企业个数</t>
  </si>
  <si>
    <t>法律顾问咨询</t>
  </si>
  <si>
    <t>件</t>
  </si>
  <si>
    <t>反应法律顾问咨询件数</t>
  </si>
  <si>
    <t>运维数</t>
  </si>
  <si>
    <t>反应运维数</t>
  </si>
  <si>
    <t>监测数据正确率</t>
  </si>
  <si>
    <t>反映监测数据正确率</t>
  </si>
  <si>
    <t>环保投诉处理率</t>
  </si>
  <si>
    <t>反应环保投诉处理率</t>
  </si>
  <si>
    <t>完成任务及时率</t>
  </si>
  <si>
    <t>反应完成任务及时率</t>
  </si>
  <si>
    <t>业务提升能力情况</t>
  </si>
  <si>
    <t>反应业务提升能力情况</t>
  </si>
  <si>
    <t>可持续影响</t>
  </si>
  <si>
    <t>项目持续发挥作用的期限</t>
  </si>
  <si>
    <t>年</t>
  </si>
  <si>
    <t>反应项目持续发挥作用的期限</t>
  </si>
  <si>
    <t>辖区社会公众对部门工作满意度</t>
  </si>
  <si>
    <t>90</t>
  </si>
  <si>
    <t>反应辖区社会公众对部门工作满意度</t>
  </si>
  <si>
    <t>预算06表</t>
  </si>
  <si>
    <t>政府性基金预算支出预算表</t>
  </si>
  <si>
    <t>单位名称：昆明市发展和改革委员会</t>
  </si>
  <si>
    <t>政府性基金预算支出</t>
  </si>
  <si>
    <t>注：昆明市生态环境局五华分局无政府性基金预算，故此表无数据。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</si>
  <si>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</si>
  <si>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</si>
  <si>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</si>
  <si>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</si>
  <si>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</si>
  <si>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</si>
  <si>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</si>
  <si>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</si>
  <si>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</si>
  <si>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</si>
  <si>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</si>
  <si>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公务用车加油经费</t>
  </si>
  <si>
    <t>车辆加油、添加燃料服务</t>
  </si>
  <si>
    <t>项</t>
  </si>
  <si>
    <t>公务用车维修经费</t>
  </si>
  <si>
    <t>车辆维修和保养服务</t>
  </si>
  <si>
    <t>公务用车保险经费</t>
  </si>
  <si>
    <t>机动车保险服务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</si>
  <si>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</si>
  <si>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</si>
  <si>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</si>
  <si>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</si>
  <si>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</si>
  <si>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</si>
  <si>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</si>
  <si>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</si>
  <si>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法律顾问及公平竞争</t>
  </si>
  <si>
    <t>B0101 法律顾问服务</t>
  </si>
  <si>
    <t>B 政府履职辅助性服务</t>
  </si>
  <si>
    <t>法律顾问及公平竞争服务经费</t>
  </si>
  <si>
    <t>监察、监测用租车</t>
  </si>
  <si>
    <t>B1106 租赁服务</t>
  </si>
  <si>
    <t>监察、监测用车租车费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</si>
  <si>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</si>
  <si>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</si>
  <si>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</si>
  <si>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</si>
  <si>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</si>
  <si>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</si>
  <si>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</si>
  <si>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</si>
  <si>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</si>
  <si>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</si>
  <si>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</si>
  <si>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</si>
  <si>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</si>
  <si>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</si>
  <si>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</si>
  <si>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</si>
  <si>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</si>
  <si>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</si>
  <si>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</si>
  <si>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</si>
  <si>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</si>
  <si>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</si>
  <si>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</si>
  <si>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注：昆明市生态环境局五华分局无市对下转移支付预算，故此表无数据。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</si>
  <si>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</si>
  <si>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</si>
  <si>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</si>
  <si>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</si>
  <si>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</si>
  <si>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</si>
  <si>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</si>
  <si>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</si>
  <si>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</si>
  <si>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注：昆明市生态环境局五华分局无新增资产配置预算，故此表无数据。</t>
  </si>
  <si>
    <t>预算11表</t>
  </si>
  <si>
    <t>上级补助</t>
  </si>
  <si>
    <t>注：昆明市生态环境局五华分局无上级补助项目支出预算，故此表无数据。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</si>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</sst>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7" applyNumberFormat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6" fillId="5" borderId="17" applyNumberFormat="0" applyAlignment="0" applyProtection="0">
      <alignment vertical="center"/>
    </xf>
    <xf numFmtId="0" fontId="27" fillId="6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176" fontId="35" fillId="0" borderId="7">
      <alignment horizontal="right" vertical="center"/>
    </xf>
    <xf numFmtId="49" fontId="35" fillId="0" borderId="7">
      <alignment horizontal="left" vertical="center" wrapText="1"/>
    </xf>
    <xf numFmtId="176" fontId="35" fillId="0" borderId="7">
      <alignment horizontal="right" vertical="center"/>
    </xf>
    <xf numFmtId="177" fontId="35" fillId="0" borderId="7">
      <alignment horizontal="right" vertical="center"/>
    </xf>
    <xf numFmtId="178" fontId="35" fillId="0" borderId="7">
      <alignment horizontal="right" vertical="center"/>
    </xf>
    <xf numFmtId="179" fontId="35" fillId="0" borderId="7">
      <alignment horizontal="right" vertical="center"/>
    </xf>
    <xf numFmtId="10" fontId="35" fillId="0" borderId="7">
      <alignment horizontal="right" vertical="center"/>
    </xf>
    <xf numFmtId="180" fontId="35" fillId="0" borderId="7">
      <alignment horizontal="right" vertical="center"/>
    </xf>
    <xf numFmtId="0" fontId="35" fillId="0" borderId="0">
      <alignment vertical="top"/>
      <protection locked="0"/>
    </xf>
  </cellStyleXfs>
  <cellXfs count="197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5" fillId="0" borderId="0" xfId="57" applyFont="1" applyFill="1" applyBorder="1" applyAlignment="1" applyProtection="1"/>
    <xf numFmtId="0" fontId="1" fillId="0" borderId="7" xfId="0" applyFont="1" applyBorder="1" applyAlignment="1" applyProtection="1">
      <alignment horizontal="center" vertical="center"/>
      <protection locked="0"/>
    </xf>
    <xf numFmtId="4" fontId="6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>
      <alignment vertical="top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6" fillId="0" borderId="7" xfId="56" applyNumberFormat="1" applyFont="1" applyBorder="1" applyAlignment="1">
      <alignment horizontal="center" vertical="center"/>
    </xf>
    <xf numFmtId="180" fontId="6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6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right"/>
      <protection locked="0"/>
    </xf>
    <xf numFmtId="49" fontId="10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6" fillId="0" borderId="7" xfId="50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176" fontId="15" fillId="0" borderId="7" xfId="0" applyNumberFormat="1" applyFont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7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272727272727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6"/>
      <c r="B2" s="46"/>
      <c r="C2" s="46"/>
      <c r="D2" s="64" t="s">
        <v>0</v>
      </c>
    </row>
    <row r="3" ht="41.25" customHeight="1" spans="1:1">
      <c r="A3" s="41" t="str">
        <f>"2025"&amp;"年部门财务收支预算总表"</f>
        <v>2025年部门财务收支预算总表</v>
      </c>
    </row>
    <row r="4" ht="17.25" customHeight="1" spans="1:4">
      <c r="A4" s="44" t="str">
        <f>"单位名称："&amp;"昆明市生态环境局五华分局"</f>
        <v>单位名称：昆明市生态环境局五华分局</v>
      </c>
      <c r="B4" s="162"/>
      <c r="D4" s="140" t="s">
        <v>1</v>
      </c>
    </row>
    <row r="5" ht="23.25" customHeight="1" spans="1:4">
      <c r="A5" s="163" t="s">
        <v>2</v>
      </c>
      <c r="B5" s="164"/>
      <c r="C5" s="163" t="s">
        <v>3</v>
      </c>
      <c r="D5" s="164"/>
    </row>
    <row r="6" ht="24" customHeight="1" spans="1:4">
      <c r="A6" s="163" t="s">
        <v>4</v>
      </c>
      <c r="B6" s="163" t="s">
        <v>5</v>
      </c>
      <c r="C6" s="163" t="s">
        <v>6</v>
      </c>
      <c r="D6" s="163" t="s">
        <v>5</v>
      </c>
    </row>
    <row r="7" ht="17.25" customHeight="1" spans="1:4">
      <c r="A7" s="165" t="s">
        <v>7</v>
      </c>
      <c r="B7" s="80">
        <v>3136575.16</v>
      </c>
      <c r="C7" s="165" t="s">
        <v>8</v>
      </c>
      <c r="D7" s="80"/>
    </row>
    <row r="8" ht="17.25" customHeight="1" spans="1:4">
      <c r="A8" s="165" t="s">
        <v>9</v>
      </c>
      <c r="B8" s="80"/>
      <c r="C8" s="165" t="s">
        <v>10</v>
      </c>
      <c r="D8" s="80"/>
    </row>
    <row r="9" ht="17.25" customHeight="1" spans="1:4">
      <c r="A9" s="165" t="s">
        <v>11</v>
      </c>
      <c r="B9" s="80"/>
      <c r="C9" s="196" t="s">
        <v>12</v>
      </c>
      <c r="D9" s="80"/>
    </row>
    <row r="10" ht="17.25" customHeight="1" spans="1:4">
      <c r="A10" s="165" t="s">
        <v>13</v>
      </c>
      <c r="B10" s="80"/>
      <c r="C10" s="196" t="s">
        <v>14</v>
      </c>
      <c r="D10" s="80"/>
    </row>
    <row r="11" ht="17.25" customHeight="1" spans="1:4">
      <c r="A11" s="165" t="s">
        <v>15</v>
      </c>
      <c r="B11" s="80">
        <v>3002000</v>
      </c>
      <c r="C11" s="196" t="s">
        <v>16</v>
      </c>
      <c r="D11" s="80"/>
    </row>
    <row r="12" ht="17.25" customHeight="1" spans="1:4">
      <c r="A12" s="165" t="s">
        <v>17</v>
      </c>
      <c r="B12" s="80"/>
      <c r="C12" s="196" t="s">
        <v>18</v>
      </c>
      <c r="D12" s="80"/>
    </row>
    <row r="13" ht="17.25" customHeight="1" spans="1:4">
      <c r="A13" s="165" t="s">
        <v>19</v>
      </c>
      <c r="B13" s="80"/>
      <c r="C13" s="31" t="s">
        <v>20</v>
      </c>
      <c r="D13" s="80"/>
    </row>
    <row r="14" ht="17.25" customHeight="1" spans="1:4">
      <c r="A14" s="165" t="s">
        <v>21</v>
      </c>
      <c r="B14" s="80"/>
      <c r="C14" s="31" t="s">
        <v>22</v>
      </c>
      <c r="D14" s="80">
        <v>421253</v>
      </c>
    </row>
    <row r="15" ht="17.25" customHeight="1" spans="1:4">
      <c r="A15" s="165" t="s">
        <v>23</v>
      </c>
      <c r="B15" s="80"/>
      <c r="C15" s="31" t="s">
        <v>24</v>
      </c>
      <c r="D15" s="80">
        <v>166059</v>
      </c>
    </row>
    <row r="16" ht="17.25" customHeight="1" spans="1:4">
      <c r="A16" s="165" t="s">
        <v>25</v>
      </c>
      <c r="B16" s="80">
        <v>3002000</v>
      </c>
      <c r="C16" s="31" t="s">
        <v>26</v>
      </c>
      <c r="D16" s="80">
        <v>5289323.16</v>
      </c>
    </row>
    <row r="17" ht="17.25" customHeight="1" spans="1:4">
      <c r="A17" s="145"/>
      <c r="B17" s="80"/>
      <c r="C17" s="31" t="s">
        <v>27</v>
      </c>
      <c r="D17" s="80"/>
    </row>
    <row r="18" ht="17.25" customHeight="1" spans="1:4">
      <c r="A18" s="166"/>
      <c r="B18" s="80"/>
      <c r="C18" s="31" t="s">
        <v>28</v>
      </c>
      <c r="D18" s="80"/>
    </row>
    <row r="19" ht="17.25" customHeight="1" spans="1:4">
      <c r="A19" s="166"/>
      <c r="B19" s="80"/>
      <c r="C19" s="31" t="s">
        <v>29</v>
      </c>
      <c r="D19" s="80"/>
    </row>
    <row r="20" ht="17.25" customHeight="1" spans="1:4">
      <c r="A20" s="166"/>
      <c r="B20" s="80"/>
      <c r="C20" s="31" t="s">
        <v>30</v>
      </c>
      <c r="D20" s="80"/>
    </row>
    <row r="21" ht="17.25" customHeight="1" spans="1:4">
      <c r="A21" s="166"/>
      <c r="B21" s="80"/>
      <c r="C21" s="31" t="s">
        <v>31</v>
      </c>
      <c r="D21" s="80"/>
    </row>
    <row r="22" ht="17.25" customHeight="1" spans="1:4">
      <c r="A22" s="166"/>
      <c r="B22" s="80"/>
      <c r="C22" s="31" t="s">
        <v>32</v>
      </c>
      <c r="D22" s="80"/>
    </row>
    <row r="23" ht="17.25" customHeight="1" spans="1:4">
      <c r="A23" s="166"/>
      <c r="B23" s="80"/>
      <c r="C23" s="31" t="s">
        <v>33</v>
      </c>
      <c r="D23" s="80"/>
    </row>
    <row r="24" ht="17.25" customHeight="1" spans="1:4">
      <c r="A24" s="166"/>
      <c r="B24" s="80"/>
      <c r="C24" s="31" t="s">
        <v>34</v>
      </c>
      <c r="D24" s="80"/>
    </row>
    <row r="25" ht="17.25" customHeight="1" spans="1:4">
      <c r="A25" s="166"/>
      <c r="B25" s="80"/>
      <c r="C25" s="31" t="s">
        <v>35</v>
      </c>
      <c r="D25" s="80">
        <v>261940</v>
      </c>
    </row>
    <row r="26" ht="17.25" customHeight="1" spans="1:4">
      <c r="A26" s="166"/>
      <c r="B26" s="80"/>
      <c r="C26" s="31" t="s">
        <v>36</v>
      </c>
      <c r="D26" s="80"/>
    </row>
    <row r="27" ht="17.25" customHeight="1" spans="1:4">
      <c r="A27" s="166"/>
      <c r="B27" s="80"/>
      <c r="C27" s="145" t="s">
        <v>37</v>
      </c>
      <c r="D27" s="80"/>
    </row>
    <row r="28" ht="17.25" customHeight="1" spans="1:4">
      <c r="A28" s="166"/>
      <c r="B28" s="80"/>
      <c r="C28" s="31" t="s">
        <v>38</v>
      </c>
      <c r="D28" s="80"/>
    </row>
    <row r="29" ht="16.5" customHeight="1" spans="1:4">
      <c r="A29" s="166"/>
      <c r="B29" s="80"/>
      <c r="C29" s="31" t="s">
        <v>39</v>
      </c>
      <c r="D29" s="80"/>
    </row>
    <row r="30" ht="16.5" customHeight="1" spans="1:4">
      <c r="A30" s="166"/>
      <c r="B30" s="80"/>
      <c r="C30" s="145" t="s">
        <v>40</v>
      </c>
      <c r="D30" s="80"/>
    </row>
    <row r="31" ht="17.25" customHeight="1" spans="1:4">
      <c r="A31" s="166"/>
      <c r="B31" s="80"/>
      <c r="C31" s="145" t="s">
        <v>41</v>
      </c>
      <c r="D31" s="80"/>
    </row>
    <row r="32" ht="17.25" customHeight="1" spans="1:4">
      <c r="A32" s="166"/>
      <c r="B32" s="80"/>
      <c r="C32" s="31" t="s">
        <v>42</v>
      </c>
      <c r="D32" s="80"/>
    </row>
    <row r="33" ht="16.5" customHeight="1" spans="1:4">
      <c r="A33" s="166" t="s">
        <v>43</v>
      </c>
      <c r="B33" s="80">
        <v>6138575.16</v>
      </c>
      <c r="C33" s="166" t="s">
        <v>44</v>
      </c>
      <c r="D33" s="80">
        <v>6138575.16</v>
      </c>
    </row>
    <row r="34" ht="16.5" customHeight="1" spans="1:4">
      <c r="A34" s="145" t="s">
        <v>45</v>
      </c>
      <c r="B34" s="80"/>
      <c r="C34" s="145" t="s">
        <v>46</v>
      </c>
      <c r="D34" s="80"/>
    </row>
    <row r="35" ht="16.5" customHeight="1" spans="1:4">
      <c r="A35" s="31" t="s">
        <v>47</v>
      </c>
      <c r="B35" s="80"/>
      <c r="C35" s="31" t="s">
        <v>47</v>
      </c>
      <c r="D35" s="80"/>
    </row>
    <row r="36" ht="16.5" customHeight="1" spans="1:4">
      <c r="A36" s="31" t="s">
        <v>48</v>
      </c>
      <c r="B36" s="80"/>
      <c r="C36" s="31" t="s">
        <v>49</v>
      </c>
      <c r="D36" s="80"/>
    </row>
    <row r="37" ht="16.5" customHeight="1" spans="1:4">
      <c r="A37" s="167" t="s">
        <v>50</v>
      </c>
      <c r="B37" s="80">
        <v>6138575.16</v>
      </c>
      <c r="C37" s="167" t="s">
        <v>51</v>
      </c>
      <c r="D37" s="80">
        <v>6138575.16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272727272727" defaultRowHeight="12.75" customHeight="1"/>
  <cols>
    <col min="1" max="1" width="15.8909090909091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4" t="s">
        <v>52</v>
      </c>
    </row>
    <row r="3" ht="41.25" customHeight="1" spans="1:1">
      <c r="A3" s="41" t="str">
        <f>"2025"&amp;"年部门收入预算表"</f>
        <v>2025年部门收入预算表</v>
      </c>
    </row>
    <row r="4" ht="17.25" customHeight="1" spans="1:19">
      <c r="A4" s="44" t="str">
        <f>"单位名称："&amp;"昆明市生态环境局五华分局"</f>
        <v>单位名称：昆明市生态环境局五华分局</v>
      </c>
      <c r="S4" s="46" t="s">
        <v>1</v>
      </c>
    </row>
    <row r="5" ht="21.75" customHeight="1" spans="1:19">
      <c r="A5" s="183" t="s">
        <v>53</v>
      </c>
      <c r="B5" s="184" t="s">
        <v>54</v>
      </c>
      <c r="C5" s="184" t="s">
        <v>55</v>
      </c>
      <c r="D5" s="185" t="s">
        <v>56</v>
      </c>
      <c r="E5" s="185"/>
      <c r="F5" s="185"/>
      <c r="G5" s="185"/>
      <c r="H5" s="185"/>
      <c r="I5" s="131"/>
      <c r="J5" s="185"/>
      <c r="K5" s="185"/>
      <c r="L5" s="185"/>
      <c r="M5" s="185"/>
      <c r="N5" s="191"/>
      <c r="O5" s="185" t="s">
        <v>45</v>
      </c>
      <c r="P5" s="185"/>
      <c r="Q5" s="185"/>
      <c r="R5" s="185"/>
      <c r="S5" s="191"/>
    </row>
    <row r="6" ht="27" customHeight="1" spans="1:19">
      <c r="A6" s="186"/>
      <c r="B6" s="187"/>
      <c r="C6" s="187"/>
      <c r="D6" s="187" t="s">
        <v>57</v>
      </c>
      <c r="E6" s="187" t="s">
        <v>58</v>
      </c>
      <c r="F6" s="187" t="s">
        <v>59</v>
      </c>
      <c r="G6" s="187" t="s">
        <v>60</v>
      </c>
      <c r="H6" s="187" t="s">
        <v>61</v>
      </c>
      <c r="I6" s="192" t="s">
        <v>62</v>
      </c>
      <c r="J6" s="193"/>
      <c r="K6" s="193"/>
      <c r="L6" s="193"/>
      <c r="M6" s="193"/>
      <c r="N6" s="194"/>
      <c r="O6" s="187" t="s">
        <v>57</v>
      </c>
      <c r="P6" s="187" t="s">
        <v>58</v>
      </c>
      <c r="Q6" s="187" t="s">
        <v>59</v>
      </c>
      <c r="R6" s="187" t="s">
        <v>60</v>
      </c>
      <c r="S6" s="187" t="s">
        <v>63</v>
      </c>
    </row>
    <row r="7" ht="30" customHeight="1" spans="1:19">
      <c r="A7" s="188"/>
      <c r="B7" s="106"/>
      <c r="C7" s="115"/>
      <c r="D7" s="115"/>
      <c r="E7" s="115"/>
      <c r="F7" s="115"/>
      <c r="G7" s="115"/>
      <c r="H7" s="115"/>
      <c r="I7" s="71" t="s">
        <v>57</v>
      </c>
      <c r="J7" s="194" t="s">
        <v>64</v>
      </c>
      <c r="K7" s="194" t="s">
        <v>65</v>
      </c>
      <c r="L7" s="194" t="s">
        <v>66</v>
      </c>
      <c r="M7" s="194" t="s">
        <v>67</v>
      </c>
      <c r="N7" s="194" t="s">
        <v>68</v>
      </c>
      <c r="O7" s="195"/>
      <c r="P7" s="195"/>
      <c r="Q7" s="195"/>
      <c r="R7" s="195"/>
      <c r="S7" s="115"/>
    </row>
    <row r="8" ht="15" customHeight="1" spans="1:19">
      <c r="A8" s="189">
        <v>1</v>
      </c>
      <c r="B8" s="189">
        <v>2</v>
      </c>
      <c r="C8" s="189">
        <v>3</v>
      </c>
      <c r="D8" s="189">
        <v>4</v>
      </c>
      <c r="E8" s="189">
        <v>5</v>
      </c>
      <c r="F8" s="189">
        <v>6</v>
      </c>
      <c r="G8" s="189">
        <v>7</v>
      </c>
      <c r="H8" s="189">
        <v>8</v>
      </c>
      <c r="I8" s="71">
        <v>9</v>
      </c>
      <c r="J8" s="189">
        <v>10</v>
      </c>
      <c r="K8" s="189">
        <v>11</v>
      </c>
      <c r="L8" s="189">
        <v>12</v>
      </c>
      <c r="M8" s="189">
        <v>13</v>
      </c>
      <c r="N8" s="189">
        <v>14</v>
      </c>
      <c r="O8" s="189">
        <v>15</v>
      </c>
      <c r="P8" s="189">
        <v>16</v>
      </c>
      <c r="Q8" s="189">
        <v>17</v>
      </c>
      <c r="R8" s="189">
        <v>18</v>
      </c>
      <c r="S8" s="189">
        <v>19</v>
      </c>
    </row>
    <row r="9" ht="18" customHeight="1" spans="1:19">
      <c r="A9" s="21" t="s">
        <v>69</v>
      </c>
      <c r="B9" s="21" t="s">
        <v>70</v>
      </c>
      <c r="C9" s="80">
        <v>6138575.16</v>
      </c>
      <c r="D9" s="80">
        <v>6138575.16</v>
      </c>
      <c r="E9" s="80">
        <v>3136575.16</v>
      </c>
      <c r="F9" s="80"/>
      <c r="G9" s="80"/>
      <c r="H9" s="80"/>
      <c r="I9" s="80">
        <v>3002000</v>
      </c>
      <c r="J9" s="80"/>
      <c r="K9" s="80"/>
      <c r="L9" s="80"/>
      <c r="M9" s="80"/>
      <c r="N9" s="80">
        <v>3002000</v>
      </c>
      <c r="O9" s="80"/>
      <c r="P9" s="80"/>
      <c r="Q9" s="80"/>
      <c r="R9" s="80"/>
      <c r="S9" s="80"/>
    </row>
    <row r="10" ht="18" customHeight="1" spans="1:19">
      <c r="A10" s="49" t="s">
        <v>55</v>
      </c>
      <c r="B10" s="190"/>
      <c r="C10" s="80">
        <v>6138575.16</v>
      </c>
      <c r="D10" s="80">
        <v>6138575.16</v>
      </c>
      <c r="E10" s="80">
        <v>3136575.16</v>
      </c>
      <c r="F10" s="80"/>
      <c r="G10" s="80"/>
      <c r="H10" s="80"/>
      <c r="I10" s="80">
        <v>3002000</v>
      </c>
      <c r="J10" s="80"/>
      <c r="K10" s="80"/>
      <c r="L10" s="80"/>
      <c r="M10" s="80"/>
      <c r="N10" s="80">
        <v>3002000</v>
      </c>
      <c r="O10" s="80"/>
      <c r="P10" s="80"/>
      <c r="Q10" s="80"/>
      <c r="R10" s="80"/>
      <c r="S10" s="80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4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272727272727" defaultRowHeight="12.75" customHeight="1"/>
  <cols>
    <col min="1" max="1" width="14.2818181818182" customWidth="1"/>
    <col min="2" max="2" width="37.5727272727273" customWidth="1"/>
    <col min="3" max="8" width="24.5727272727273" customWidth="1"/>
    <col min="9" max="9" width="26.7090909090909" customWidth="1"/>
    <col min="10" max="11" width="24.4181818181818" customWidth="1"/>
    <col min="12" max="15" width="24.5727272727273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6" t="s">
        <v>71</v>
      </c>
    </row>
    <row r="3" ht="41.25" customHeight="1" spans="1:1">
      <c r="A3" s="41" t="str">
        <f>"2025"&amp;"年部门支出预算表"</f>
        <v>2025年部门支出预算表</v>
      </c>
    </row>
    <row r="4" ht="17.25" customHeight="1" spans="1:15">
      <c r="A4" s="44" t="str">
        <f>"单位名称："&amp;"昆明市生态环境局五华分局"</f>
        <v>单位名称：昆明市生态环境局五华分局</v>
      </c>
      <c r="O4" s="46" t="s">
        <v>1</v>
      </c>
    </row>
    <row r="5" ht="27" customHeight="1" spans="1:15">
      <c r="A5" s="169" t="s">
        <v>72</v>
      </c>
      <c r="B5" s="169" t="s">
        <v>73</v>
      </c>
      <c r="C5" s="169" t="s">
        <v>55</v>
      </c>
      <c r="D5" s="170" t="s">
        <v>58</v>
      </c>
      <c r="E5" s="171"/>
      <c r="F5" s="172"/>
      <c r="G5" s="173" t="s">
        <v>59</v>
      </c>
      <c r="H5" s="173" t="s">
        <v>60</v>
      </c>
      <c r="I5" s="173" t="s">
        <v>74</v>
      </c>
      <c r="J5" s="170" t="s">
        <v>62</v>
      </c>
      <c r="K5" s="171"/>
      <c r="L5" s="171"/>
      <c r="M5" s="171"/>
      <c r="N5" s="180"/>
      <c r="O5" s="181"/>
    </row>
    <row r="6" ht="42" customHeight="1" spans="1:15">
      <c r="A6" s="174"/>
      <c r="B6" s="174"/>
      <c r="C6" s="175"/>
      <c r="D6" s="176" t="s">
        <v>57</v>
      </c>
      <c r="E6" s="176" t="s">
        <v>75</v>
      </c>
      <c r="F6" s="176" t="s">
        <v>76</v>
      </c>
      <c r="G6" s="175"/>
      <c r="H6" s="175"/>
      <c r="I6" s="182"/>
      <c r="J6" s="176" t="s">
        <v>57</v>
      </c>
      <c r="K6" s="163" t="s">
        <v>77</v>
      </c>
      <c r="L6" s="163" t="s">
        <v>78</v>
      </c>
      <c r="M6" s="163" t="s">
        <v>79</v>
      </c>
      <c r="N6" s="163" t="s">
        <v>80</v>
      </c>
      <c r="O6" s="163" t="s">
        <v>81</v>
      </c>
    </row>
    <row r="7" ht="18" customHeight="1" spans="1:15">
      <c r="A7" s="52" t="s">
        <v>82</v>
      </c>
      <c r="B7" s="52" t="s">
        <v>83</v>
      </c>
      <c r="C7" s="52" t="s">
        <v>84</v>
      </c>
      <c r="D7" s="56" t="s">
        <v>85</v>
      </c>
      <c r="E7" s="56" t="s">
        <v>86</v>
      </c>
      <c r="F7" s="56" t="s">
        <v>87</v>
      </c>
      <c r="G7" s="56" t="s">
        <v>88</v>
      </c>
      <c r="H7" s="56" t="s">
        <v>89</v>
      </c>
      <c r="I7" s="56" t="s">
        <v>90</v>
      </c>
      <c r="J7" s="56" t="s">
        <v>91</v>
      </c>
      <c r="K7" s="56" t="s">
        <v>92</v>
      </c>
      <c r="L7" s="56" t="s">
        <v>93</v>
      </c>
      <c r="M7" s="56" t="s">
        <v>94</v>
      </c>
      <c r="N7" s="52" t="s">
        <v>95</v>
      </c>
      <c r="O7" s="56" t="s">
        <v>96</v>
      </c>
    </row>
    <row r="8" ht="21" customHeight="1" spans="1:15">
      <c r="A8" s="57" t="s">
        <v>97</v>
      </c>
      <c r="B8" s="57" t="s">
        <v>98</v>
      </c>
      <c r="C8" s="80">
        <v>421253</v>
      </c>
      <c r="D8" s="80">
        <v>421253</v>
      </c>
      <c r="E8" s="80">
        <v>421253</v>
      </c>
      <c r="F8" s="80"/>
      <c r="G8" s="80"/>
      <c r="H8" s="80"/>
      <c r="I8" s="80"/>
      <c r="J8" s="80"/>
      <c r="K8" s="80"/>
      <c r="L8" s="80"/>
      <c r="M8" s="80"/>
      <c r="N8" s="80"/>
      <c r="O8" s="80"/>
    </row>
    <row r="9" ht="21" customHeight="1" spans="1:15">
      <c r="A9" s="177" t="s">
        <v>99</v>
      </c>
      <c r="B9" s="177" t="s">
        <v>100</v>
      </c>
      <c r="C9" s="80">
        <v>421253</v>
      </c>
      <c r="D9" s="80">
        <v>421253</v>
      </c>
      <c r="E9" s="80">
        <v>421253</v>
      </c>
      <c r="F9" s="80"/>
      <c r="G9" s="80"/>
      <c r="H9" s="80"/>
      <c r="I9" s="80"/>
      <c r="J9" s="80"/>
      <c r="K9" s="80"/>
      <c r="L9" s="80"/>
      <c r="M9" s="80"/>
      <c r="N9" s="80"/>
      <c r="O9" s="80"/>
    </row>
    <row r="10" ht="21" customHeight="1" spans="1:15">
      <c r="A10" s="178" t="s">
        <v>101</v>
      </c>
      <c r="B10" s="178" t="s">
        <v>102</v>
      </c>
      <c r="C10" s="80">
        <v>197253</v>
      </c>
      <c r="D10" s="80">
        <v>197253</v>
      </c>
      <c r="E10" s="80">
        <v>197253</v>
      </c>
      <c r="F10" s="80"/>
      <c r="G10" s="80"/>
      <c r="H10" s="80"/>
      <c r="I10" s="80"/>
      <c r="J10" s="80"/>
      <c r="K10" s="80"/>
      <c r="L10" s="80"/>
      <c r="M10" s="80"/>
      <c r="N10" s="80"/>
      <c r="O10" s="80"/>
    </row>
    <row r="11" ht="21" customHeight="1" spans="1:15">
      <c r="A11" s="178" t="s">
        <v>103</v>
      </c>
      <c r="B11" s="178" t="s">
        <v>104</v>
      </c>
      <c r="C11" s="80">
        <v>224000</v>
      </c>
      <c r="D11" s="80">
        <v>224000</v>
      </c>
      <c r="E11" s="80">
        <v>224000</v>
      </c>
      <c r="F11" s="80"/>
      <c r="G11" s="80"/>
      <c r="H11" s="80"/>
      <c r="I11" s="80"/>
      <c r="J11" s="80"/>
      <c r="K11" s="80"/>
      <c r="L11" s="80"/>
      <c r="M11" s="80"/>
      <c r="N11" s="80"/>
      <c r="O11" s="80"/>
    </row>
    <row r="12" ht="21" customHeight="1" spans="1:15">
      <c r="A12" s="57" t="s">
        <v>105</v>
      </c>
      <c r="B12" s="57" t="s">
        <v>106</v>
      </c>
      <c r="C12" s="80">
        <v>166059</v>
      </c>
      <c r="D12" s="80">
        <v>166059</v>
      </c>
      <c r="E12" s="80">
        <v>166059</v>
      </c>
      <c r="F12" s="80"/>
      <c r="G12" s="80"/>
      <c r="H12" s="80"/>
      <c r="I12" s="80"/>
      <c r="J12" s="80"/>
      <c r="K12" s="80"/>
      <c r="L12" s="80"/>
      <c r="M12" s="80"/>
      <c r="N12" s="80"/>
      <c r="O12" s="80"/>
    </row>
    <row r="13" ht="21" customHeight="1" spans="1:15">
      <c r="A13" s="177" t="s">
        <v>107</v>
      </c>
      <c r="B13" s="177" t="s">
        <v>108</v>
      </c>
      <c r="C13" s="80">
        <v>166059</v>
      </c>
      <c r="D13" s="80">
        <v>166059</v>
      </c>
      <c r="E13" s="80">
        <v>166059</v>
      </c>
      <c r="F13" s="80"/>
      <c r="G13" s="80"/>
      <c r="H13" s="80"/>
      <c r="I13" s="80"/>
      <c r="J13" s="80"/>
      <c r="K13" s="80"/>
      <c r="L13" s="80"/>
      <c r="M13" s="80"/>
      <c r="N13" s="80"/>
      <c r="O13" s="80"/>
    </row>
    <row r="14" ht="21" customHeight="1" spans="1:15">
      <c r="A14" s="178" t="s">
        <v>109</v>
      </c>
      <c r="B14" s="178" t="s">
        <v>110</v>
      </c>
      <c r="C14" s="80">
        <v>97380</v>
      </c>
      <c r="D14" s="80">
        <v>97380</v>
      </c>
      <c r="E14" s="80">
        <v>97380</v>
      </c>
      <c r="F14" s="80"/>
      <c r="G14" s="80"/>
      <c r="H14" s="80"/>
      <c r="I14" s="80"/>
      <c r="J14" s="80"/>
      <c r="K14" s="80"/>
      <c r="L14" s="80"/>
      <c r="M14" s="80"/>
      <c r="N14" s="80"/>
      <c r="O14" s="80"/>
    </row>
    <row r="15" ht="21" customHeight="1" spans="1:15">
      <c r="A15" s="178" t="s">
        <v>111</v>
      </c>
      <c r="B15" s="178" t="s">
        <v>112</v>
      </c>
      <c r="C15" s="80">
        <v>61560</v>
      </c>
      <c r="D15" s="80">
        <v>61560</v>
      </c>
      <c r="E15" s="80">
        <v>61560</v>
      </c>
      <c r="F15" s="80"/>
      <c r="G15" s="80"/>
      <c r="H15" s="80"/>
      <c r="I15" s="80"/>
      <c r="J15" s="80"/>
      <c r="K15" s="80"/>
      <c r="L15" s="80"/>
      <c r="M15" s="80"/>
      <c r="N15" s="80"/>
      <c r="O15" s="80"/>
    </row>
    <row r="16" ht="21" customHeight="1" spans="1:15">
      <c r="A16" s="178" t="s">
        <v>113</v>
      </c>
      <c r="B16" s="178" t="s">
        <v>114</v>
      </c>
      <c r="C16" s="80">
        <v>7119</v>
      </c>
      <c r="D16" s="80">
        <v>7119</v>
      </c>
      <c r="E16" s="80">
        <v>7119</v>
      </c>
      <c r="F16" s="80"/>
      <c r="G16" s="80"/>
      <c r="H16" s="80"/>
      <c r="I16" s="80"/>
      <c r="J16" s="80"/>
      <c r="K16" s="80"/>
      <c r="L16" s="80"/>
      <c r="M16" s="80"/>
      <c r="N16" s="80"/>
      <c r="O16" s="80"/>
    </row>
    <row r="17" ht="21" customHeight="1" spans="1:15">
      <c r="A17" s="57" t="s">
        <v>115</v>
      </c>
      <c r="B17" s="57" t="s">
        <v>116</v>
      </c>
      <c r="C17" s="80">
        <v>5289323.16</v>
      </c>
      <c r="D17" s="80">
        <v>2287323.16</v>
      </c>
      <c r="E17" s="80">
        <v>1777323.16</v>
      </c>
      <c r="F17" s="80">
        <v>510000</v>
      </c>
      <c r="G17" s="80"/>
      <c r="H17" s="80"/>
      <c r="I17" s="80"/>
      <c r="J17" s="80">
        <v>3002000</v>
      </c>
      <c r="K17" s="80"/>
      <c r="L17" s="80"/>
      <c r="M17" s="80"/>
      <c r="N17" s="80"/>
      <c r="O17" s="80">
        <v>3002000</v>
      </c>
    </row>
    <row r="18" ht="21" customHeight="1" spans="1:15">
      <c r="A18" s="177" t="s">
        <v>117</v>
      </c>
      <c r="B18" s="177" t="s">
        <v>118</v>
      </c>
      <c r="C18" s="80">
        <v>5289323.16</v>
      </c>
      <c r="D18" s="80">
        <v>2287323.16</v>
      </c>
      <c r="E18" s="80">
        <v>1777323.16</v>
      </c>
      <c r="F18" s="80">
        <v>510000</v>
      </c>
      <c r="G18" s="80"/>
      <c r="H18" s="80"/>
      <c r="I18" s="80"/>
      <c r="J18" s="80">
        <v>3002000</v>
      </c>
      <c r="K18" s="80"/>
      <c r="L18" s="80"/>
      <c r="M18" s="80"/>
      <c r="N18" s="80"/>
      <c r="O18" s="80">
        <v>3002000</v>
      </c>
    </row>
    <row r="19" ht="21" customHeight="1" spans="1:15">
      <c r="A19" s="178" t="s">
        <v>119</v>
      </c>
      <c r="B19" s="178" t="s">
        <v>120</v>
      </c>
      <c r="C19" s="80">
        <v>1777323.16</v>
      </c>
      <c r="D19" s="80">
        <v>1777323.16</v>
      </c>
      <c r="E19" s="80">
        <v>1777323.16</v>
      </c>
      <c r="F19" s="80"/>
      <c r="G19" s="80"/>
      <c r="H19" s="80"/>
      <c r="I19" s="80"/>
      <c r="J19" s="80"/>
      <c r="K19" s="80"/>
      <c r="L19" s="80"/>
      <c r="M19" s="80"/>
      <c r="N19" s="80"/>
      <c r="O19" s="80"/>
    </row>
    <row r="20" ht="21" customHeight="1" spans="1:15">
      <c r="A20" s="178" t="s">
        <v>121</v>
      </c>
      <c r="B20" s="178" t="s">
        <v>122</v>
      </c>
      <c r="C20" s="80">
        <v>3512000</v>
      </c>
      <c r="D20" s="80">
        <v>510000</v>
      </c>
      <c r="E20" s="80"/>
      <c r="F20" s="80">
        <v>510000</v>
      </c>
      <c r="G20" s="80"/>
      <c r="H20" s="80"/>
      <c r="I20" s="80"/>
      <c r="J20" s="80">
        <v>3002000</v>
      </c>
      <c r="K20" s="80"/>
      <c r="L20" s="80"/>
      <c r="M20" s="80"/>
      <c r="N20" s="80"/>
      <c r="O20" s="80">
        <v>3002000</v>
      </c>
    </row>
    <row r="21" ht="21" customHeight="1" spans="1:15">
      <c r="A21" s="57" t="s">
        <v>123</v>
      </c>
      <c r="B21" s="57" t="s">
        <v>124</v>
      </c>
      <c r="C21" s="80">
        <v>261940</v>
      </c>
      <c r="D21" s="80">
        <v>261940</v>
      </c>
      <c r="E21" s="80">
        <v>261940</v>
      </c>
      <c r="F21" s="80"/>
      <c r="G21" s="80"/>
      <c r="H21" s="80"/>
      <c r="I21" s="80"/>
      <c r="J21" s="80"/>
      <c r="K21" s="80"/>
      <c r="L21" s="80"/>
      <c r="M21" s="80"/>
      <c r="N21" s="80"/>
      <c r="O21" s="80"/>
    </row>
    <row r="22" ht="21" customHeight="1" spans="1:15">
      <c r="A22" s="177" t="s">
        <v>125</v>
      </c>
      <c r="B22" s="177" t="s">
        <v>126</v>
      </c>
      <c r="C22" s="80">
        <v>261940</v>
      </c>
      <c r="D22" s="80">
        <v>261940</v>
      </c>
      <c r="E22" s="80">
        <v>261940</v>
      </c>
      <c r="F22" s="80"/>
      <c r="G22" s="80"/>
      <c r="H22" s="80"/>
      <c r="I22" s="80"/>
      <c r="J22" s="80"/>
      <c r="K22" s="80"/>
      <c r="L22" s="80"/>
      <c r="M22" s="80"/>
      <c r="N22" s="80"/>
      <c r="O22" s="80"/>
    </row>
    <row r="23" ht="21" customHeight="1" spans="1:15">
      <c r="A23" s="178" t="s">
        <v>127</v>
      </c>
      <c r="B23" s="178" t="s">
        <v>128</v>
      </c>
      <c r="C23" s="80">
        <v>261940</v>
      </c>
      <c r="D23" s="80">
        <v>261940</v>
      </c>
      <c r="E23" s="80">
        <v>261940</v>
      </c>
      <c r="F23" s="80"/>
      <c r="G23" s="80"/>
      <c r="H23" s="80"/>
      <c r="I23" s="80"/>
      <c r="J23" s="80"/>
      <c r="K23" s="80"/>
      <c r="L23" s="80"/>
      <c r="M23" s="80"/>
      <c r="N23" s="80"/>
      <c r="O23" s="80"/>
    </row>
    <row r="24" ht="21" customHeight="1" spans="1:15">
      <c r="A24" s="179" t="s">
        <v>55</v>
      </c>
      <c r="B24" s="34"/>
      <c r="C24" s="80">
        <v>6138575.16</v>
      </c>
      <c r="D24" s="80">
        <v>3136575.16</v>
      </c>
      <c r="E24" s="80">
        <v>2626575.16</v>
      </c>
      <c r="F24" s="80">
        <v>510000</v>
      </c>
      <c r="G24" s="80"/>
      <c r="H24" s="80"/>
      <c r="I24" s="80"/>
      <c r="J24" s="80">
        <v>3002000</v>
      </c>
      <c r="K24" s="80"/>
      <c r="L24" s="80"/>
      <c r="M24" s="80"/>
      <c r="N24" s="80"/>
      <c r="O24" s="80">
        <v>3002000</v>
      </c>
    </row>
  </sheetData>
  <mergeCells count="12">
    <mergeCell ref="A2:O2"/>
    <mergeCell ref="A3:O3"/>
    <mergeCell ref="A4:B4"/>
    <mergeCell ref="D5:F5"/>
    <mergeCell ref="J5:O5"/>
    <mergeCell ref="A24:B24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272727272727" defaultRowHeight="12.75" customHeight="1" outlineLevelCol="3"/>
  <cols>
    <col min="1" max="4" width="35.5727272727273" customWidth="1"/>
  </cols>
  <sheetData>
    <row r="1" customHeight="1" spans="1:4">
      <c r="A1" s="1"/>
      <c r="B1" s="1"/>
      <c r="C1" s="1"/>
      <c r="D1" s="1"/>
    </row>
    <row r="2" ht="15" customHeight="1" spans="1:4">
      <c r="A2" s="42"/>
      <c r="B2" s="46"/>
      <c r="C2" s="46"/>
      <c r="D2" s="46" t="s">
        <v>129</v>
      </c>
    </row>
    <row r="3" ht="41.25" customHeight="1" spans="1:1">
      <c r="A3" s="41" t="str">
        <f>"2025"&amp;"年部门财政拨款收支预算总表"</f>
        <v>2025年部门财政拨款收支预算总表</v>
      </c>
    </row>
    <row r="4" ht="17.25" customHeight="1" spans="1:4">
      <c r="A4" s="44" t="str">
        <f>"单位名称："&amp;"昆明市生态环境局五华分局"</f>
        <v>单位名称：昆明市生态环境局五华分局</v>
      </c>
      <c r="B4" s="162"/>
      <c r="D4" s="46" t="s">
        <v>1</v>
      </c>
    </row>
    <row r="5" ht="17.25" customHeight="1" spans="1:4">
      <c r="A5" s="163" t="s">
        <v>2</v>
      </c>
      <c r="B5" s="164"/>
      <c r="C5" s="163" t="s">
        <v>3</v>
      </c>
      <c r="D5" s="164"/>
    </row>
    <row r="6" ht="18.75" customHeight="1" spans="1:4">
      <c r="A6" s="163" t="s">
        <v>4</v>
      </c>
      <c r="B6" s="163" t="s">
        <v>5</v>
      </c>
      <c r="C6" s="163" t="s">
        <v>6</v>
      </c>
      <c r="D6" s="163" t="s">
        <v>5</v>
      </c>
    </row>
    <row r="7" ht="16.5" customHeight="1" spans="1:4">
      <c r="A7" s="165" t="s">
        <v>130</v>
      </c>
      <c r="B7" s="80">
        <v>3136575.16</v>
      </c>
      <c r="C7" s="165" t="s">
        <v>131</v>
      </c>
      <c r="D7" s="80">
        <v>3136575.16</v>
      </c>
    </row>
    <row r="8" ht="16.5" customHeight="1" spans="1:4">
      <c r="A8" s="165" t="s">
        <v>132</v>
      </c>
      <c r="B8" s="80">
        <v>3136575.16</v>
      </c>
      <c r="C8" s="165" t="s">
        <v>133</v>
      </c>
      <c r="D8" s="80"/>
    </row>
    <row r="9" ht="16.5" customHeight="1" spans="1:4">
      <c r="A9" s="165" t="s">
        <v>134</v>
      </c>
      <c r="B9" s="80"/>
      <c r="C9" s="165" t="s">
        <v>135</v>
      </c>
      <c r="D9" s="80"/>
    </row>
    <row r="10" ht="16.5" customHeight="1" spans="1:4">
      <c r="A10" s="165" t="s">
        <v>136</v>
      </c>
      <c r="B10" s="80"/>
      <c r="C10" s="165" t="s">
        <v>137</v>
      </c>
      <c r="D10" s="80"/>
    </row>
    <row r="11" ht="16.5" customHeight="1" spans="1:4">
      <c r="A11" s="165" t="s">
        <v>138</v>
      </c>
      <c r="B11" s="80"/>
      <c r="C11" s="165" t="s">
        <v>139</v>
      </c>
      <c r="D11" s="80"/>
    </row>
    <row r="12" ht="16.5" customHeight="1" spans="1:4">
      <c r="A12" s="165" t="s">
        <v>132</v>
      </c>
      <c r="B12" s="80"/>
      <c r="C12" s="165" t="s">
        <v>140</v>
      </c>
      <c r="D12" s="80"/>
    </row>
    <row r="13" ht="16.5" customHeight="1" spans="1:4">
      <c r="A13" s="145" t="s">
        <v>134</v>
      </c>
      <c r="B13" s="80"/>
      <c r="C13" s="69" t="s">
        <v>141</v>
      </c>
      <c r="D13" s="80"/>
    </row>
    <row r="14" ht="16.5" customHeight="1" spans="1:4">
      <c r="A14" s="145" t="s">
        <v>136</v>
      </c>
      <c r="B14" s="80"/>
      <c r="C14" s="69" t="s">
        <v>142</v>
      </c>
      <c r="D14" s="80"/>
    </row>
    <row r="15" ht="16.5" customHeight="1" spans="1:4">
      <c r="A15" s="166"/>
      <c r="B15" s="80"/>
      <c r="C15" s="69" t="s">
        <v>143</v>
      </c>
      <c r="D15" s="80">
        <v>421253</v>
      </c>
    </row>
    <row r="16" ht="16.5" customHeight="1" spans="1:4">
      <c r="A16" s="166"/>
      <c r="B16" s="80"/>
      <c r="C16" s="69" t="s">
        <v>144</v>
      </c>
      <c r="D16" s="80">
        <v>166059</v>
      </c>
    </row>
    <row r="17" ht="16.5" customHeight="1" spans="1:4">
      <c r="A17" s="166"/>
      <c r="B17" s="80"/>
      <c r="C17" s="69" t="s">
        <v>145</v>
      </c>
      <c r="D17" s="80">
        <v>2287323.16</v>
      </c>
    </row>
    <row r="18" ht="16.5" customHeight="1" spans="1:4">
      <c r="A18" s="166"/>
      <c r="B18" s="80"/>
      <c r="C18" s="69" t="s">
        <v>146</v>
      </c>
      <c r="D18" s="80"/>
    </row>
    <row r="19" ht="16.5" customHeight="1" spans="1:4">
      <c r="A19" s="166"/>
      <c r="B19" s="80"/>
      <c r="C19" s="69" t="s">
        <v>147</v>
      </c>
      <c r="D19" s="80"/>
    </row>
    <row r="20" ht="16.5" customHeight="1" spans="1:4">
      <c r="A20" s="166"/>
      <c r="B20" s="80"/>
      <c r="C20" s="69" t="s">
        <v>148</v>
      </c>
      <c r="D20" s="80"/>
    </row>
    <row r="21" ht="16.5" customHeight="1" spans="1:4">
      <c r="A21" s="166"/>
      <c r="B21" s="80"/>
      <c r="C21" s="69" t="s">
        <v>149</v>
      </c>
      <c r="D21" s="80"/>
    </row>
    <row r="22" ht="16.5" customHeight="1" spans="1:4">
      <c r="A22" s="166"/>
      <c r="B22" s="80"/>
      <c r="C22" s="69" t="s">
        <v>150</v>
      </c>
      <c r="D22" s="80"/>
    </row>
    <row r="23" ht="16.5" customHeight="1" spans="1:4">
      <c r="A23" s="166"/>
      <c r="B23" s="80"/>
      <c r="C23" s="69" t="s">
        <v>151</v>
      </c>
      <c r="D23" s="80"/>
    </row>
    <row r="24" ht="16.5" customHeight="1" spans="1:4">
      <c r="A24" s="166"/>
      <c r="B24" s="80"/>
      <c r="C24" s="69" t="s">
        <v>152</v>
      </c>
      <c r="D24" s="80"/>
    </row>
    <row r="25" ht="16.5" customHeight="1" spans="1:4">
      <c r="A25" s="166"/>
      <c r="B25" s="80"/>
      <c r="C25" s="69" t="s">
        <v>153</v>
      </c>
      <c r="D25" s="80"/>
    </row>
    <row r="26" ht="16.5" customHeight="1" spans="1:4">
      <c r="A26" s="166"/>
      <c r="B26" s="80"/>
      <c r="C26" s="69" t="s">
        <v>154</v>
      </c>
      <c r="D26" s="80">
        <v>261940</v>
      </c>
    </row>
    <row r="27" ht="16.5" customHeight="1" spans="1:4">
      <c r="A27" s="166"/>
      <c r="B27" s="80"/>
      <c r="C27" s="69" t="s">
        <v>155</v>
      </c>
      <c r="D27" s="80"/>
    </row>
    <row r="28" ht="16.5" customHeight="1" spans="1:4">
      <c r="A28" s="166"/>
      <c r="B28" s="80"/>
      <c r="C28" s="69" t="s">
        <v>156</v>
      </c>
      <c r="D28" s="80"/>
    </row>
    <row r="29" ht="16.5" customHeight="1" spans="1:4">
      <c r="A29" s="166"/>
      <c r="B29" s="80"/>
      <c r="C29" s="69" t="s">
        <v>157</v>
      </c>
      <c r="D29" s="80"/>
    </row>
    <row r="30" ht="16.5" customHeight="1" spans="1:4">
      <c r="A30" s="166"/>
      <c r="B30" s="80"/>
      <c r="C30" s="69" t="s">
        <v>158</v>
      </c>
      <c r="D30" s="80"/>
    </row>
    <row r="31" ht="16.5" customHeight="1" spans="1:4">
      <c r="A31" s="166"/>
      <c r="B31" s="80"/>
      <c r="C31" s="69" t="s">
        <v>159</v>
      </c>
      <c r="D31" s="80"/>
    </row>
    <row r="32" ht="16.5" customHeight="1" spans="1:4">
      <c r="A32" s="166"/>
      <c r="B32" s="80"/>
      <c r="C32" s="145" t="s">
        <v>160</v>
      </c>
      <c r="D32" s="80"/>
    </row>
    <row r="33" ht="16.5" customHeight="1" spans="1:4">
      <c r="A33" s="166"/>
      <c r="B33" s="80"/>
      <c r="C33" s="145" t="s">
        <v>161</v>
      </c>
      <c r="D33" s="80"/>
    </row>
    <row r="34" ht="16.5" customHeight="1" spans="1:4">
      <c r="A34" s="166"/>
      <c r="B34" s="80"/>
      <c r="C34" s="29" t="s">
        <v>162</v>
      </c>
      <c r="D34" s="80"/>
    </row>
    <row r="35" ht="15" customHeight="1" spans="1:4">
      <c r="A35" s="167" t="s">
        <v>50</v>
      </c>
      <c r="B35" s="168">
        <v>3136575.16</v>
      </c>
      <c r="C35" s="167" t="s">
        <v>51</v>
      </c>
      <c r="D35" s="168">
        <v>3136575.16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4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3636363636364" defaultRowHeight="14.25" customHeight="1" outlineLevelCol="6"/>
  <cols>
    <col min="1" max="1" width="20.1363636363636" customWidth="1"/>
    <col min="2" max="2" width="44" customWidth="1"/>
    <col min="3" max="7" width="24.1363636363636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5"/>
      <c r="F2" s="72"/>
      <c r="G2" s="140" t="s">
        <v>163</v>
      </c>
    </row>
    <row r="3" ht="41.25" customHeight="1" spans="1:7">
      <c r="A3" s="124" t="str">
        <f>"2025"&amp;"年一般公共预算支出预算表（按功能科目分类）"</f>
        <v>2025年一般公共预算支出预算表（按功能科目分类）</v>
      </c>
      <c r="B3" s="124"/>
      <c r="C3" s="124"/>
      <c r="D3" s="124"/>
      <c r="E3" s="124"/>
      <c r="F3" s="124"/>
      <c r="G3" s="124"/>
    </row>
    <row r="4" ht="18" customHeight="1" spans="1:7">
      <c r="A4" s="5" t="str">
        <f>"单位名称："&amp;"昆明市生态环境局五华分局"</f>
        <v>单位名称：昆明市生态环境局五华分局</v>
      </c>
      <c r="F4" s="121"/>
      <c r="G4" s="140" t="s">
        <v>1</v>
      </c>
    </row>
    <row r="5" ht="20.25" customHeight="1" spans="1:7">
      <c r="A5" s="157" t="s">
        <v>164</v>
      </c>
      <c r="B5" s="158"/>
      <c r="C5" s="125" t="s">
        <v>55</v>
      </c>
      <c r="D5" s="148" t="s">
        <v>75</v>
      </c>
      <c r="E5" s="12"/>
      <c r="F5" s="13"/>
      <c r="G5" s="137" t="s">
        <v>76</v>
      </c>
    </row>
    <row r="6" ht="20.25" customHeight="1" spans="1:7">
      <c r="A6" s="159" t="s">
        <v>72</v>
      </c>
      <c r="B6" s="159" t="s">
        <v>73</v>
      </c>
      <c r="C6" s="19"/>
      <c r="D6" s="130" t="s">
        <v>57</v>
      </c>
      <c r="E6" s="130" t="s">
        <v>165</v>
      </c>
      <c r="F6" s="130" t="s">
        <v>166</v>
      </c>
      <c r="G6" s="139"/>
    </row>
    <row r="7" ht="15" customHeight="1" spans="1:7">
      <c r="A7" s="60" t="s">
        <v>82</v>
      </c>
      <c r="B7" s="60" t="s">
        <v>83</v>
      </c>
      <c r="C7" s="60" t="s">
        <v>84</v>
      </c>
      <c r="D7" s="60" t="s">
        <v>85</v>
      </c>
      <c r="E7" s="60" t="s">
        <v>86</v>
      </c>
      <c r="F7" s="60" t="s">
        <v>87</v>
      </c>
      <c r="G7" s="60" t="s">
        <v>88</v>
      </c>
    </row>
    <row r="8" ht="18" customHeight="1" spans="1:7">
      <c r="A8" s="29" t="s">
        <v>97</v>
      </c>
      <c r="B8" s="29" t="s">
        <v>98</v>
      </c>
      <c r="C8" s="80">
        <v>421253</v>
      </c>
      <c r="D8" s="80">
        <v>421253</v>
      </c>
      <c r="E8" s="80">
        <v>421253</v>
      </c>
      <c r="F8" s="80"/>
      <c r="G8" s="80"/>
    </row>
    <row r="9" ht="18" customHeight="1" spans="1:7">
      <c r="A9" s="134" t="s">
        <v>99</v>
      </c>
      <c r="B9" s="134" t="s">
        <v>100</v>
      </c>
      <c r="C9" s="80">
        <v>421253</v>
      </c>
      <c r="D9" s="80">
        <v>421253</v>
      </c>
      <c r="E9" s="80">
        <v>421253</v>
      </c>
      <c r="F9" s="80"/>
      <c r="G9" s="80"/>
    </row>
    <row r="10" ht="18" customHeight="1" spans="1:7">
      <c r="A10" s="160" t="s">
        <v>101</v>
      </c>
      <c r="B10" s="160" t="s">
        <v>102</v>
      </c>
      <c r="C10" s="80">
        <v>197253</v>
      </c>
      <c r="D10" s="80">
        <v>197253</v>
      </c>
      <c r="E10" s="80">
        <v>197253</v>
      </c>
      <c r="F10" s="80"/>
      <c r="G10" s="80"/>
    </row>
    <row r="11" ht="18" customHeight="1" spans="1:7">
      <c r="A11" s="160" t="s">
        <v>103</v>
      </c>
      <c r="B11" s="160" t="s">
        <v>104</v>
      </c>
      <c r="C11" s="80">
        <v>224000</v>
      </c>
      <c r="D11" s="80">
        <v>224000</v>
      </c>
      <c r="E11" s="80">
        <v>224000</v>
      </c>
      <c r="F11" s="80"/>
      <c r="G11" s="80"/>
    </row>
    <row r="12" ht="18" customHeight="1" spans="1:7">
      <c r="A12" s="29" t="s">
        <v>105</v>
      </c>
      <c r="B12" s="29" t="s">
        <v>106</v>
      </c>
      <c r="C12" s="80">
        <v>166059</v>
      </c>
      <c r="D12" s="80">
        <v>166059</v>
      </c>
      <c r="E12" s="80">
        <v>166059</v>
      </c>
      <c r="F12" s="80"/>
      <c r="G12" s="80"/>
    </row>
    <row r="13" ht="18" customHeight="1" spans="1:7">
      <c r="A13" s="134" t="s">
        <v>107</v>
      </c>
      <c r="B13" s="134" t="s">
        <v>108</v>
      </c>
      <c r="C13" s="80">
        <v>166059</v>
      </c>
      <c r="D13" s="80">
        <v>166059</v>
      </c>
      <c r="E13" s="80">
        <v>166059</v>
      </c>
      <c r="F13" s="80"/>
      <c r="G13" s="80"/>
    </row>
    <row r="14" ht="18" customHeight="1" spans="1:7">
      <c r="A14" s="160" t="s">
        <v>109</v>
      </c>
      <c r="B14" s="160" t="s">
        <v>110</v>
      </c>
      <c r="C14" s="80">
        <v>97380</v>
      </c>
      <c r="D14" s="80">
        <v>97380</v>
      </c>
      <c r="E14" s="80">
        <v>97380</v>
      </c>
      <c r="F14" s="80"/>
      <c r="G14" s="80"/>
    </row>
    <row r="15" ht="18" customHeight="1" spans="1:7">
      <c r="A15" s="160" t="s">
        <v>111</v>
      </c>
      <c r="B15" s="160" t="s">
        <v>112</v>
      </c>
      <c r="C15" s="80">
        <v>61560</v>
      </c>
      <c r="D15" s="80">
        <v>61560</v>
      </c>
      <c r="E15" s="80">
        <v>61560</v>
      </c>
      <c r="F15" s="80"/>
      <c r="G15" s="80"/>
    </row>
    <row r="16" ht="18" customHeight="1" spans="1:7">
      <c r="A16" s="160" t="s">
        <v>113</v>
      </c>
      <c r="B16" s="160" t="s">
        <v>114</v>
      </c>
      <c r="C16" s="80">
        <v>7119</v>
      </c>
      <c r="D16" s="80">
        <v>7119</v>
      </c>
      <c r="E16" s="80">
        <v>7119</v>
      </c>
      <c r="F16" s="80"/>
      <c r="G16" s="80"/>
    </row>
    <row r="17" ht="18" customHeight="1" spans="1:7">
      <c r="A17" s="29" t="s">
        <v>115</v>
      </c>
      <c r="B17" s="29" t="s">
        <v>116</v>
      </c>
      <c r="C17" s="80">
        <v>2287323.16</v>
      </c>
      <c r="D17" s="80">
        <v>1777323.16</v>
      </c>
      <c r="E17" s="80">
        <v>1487677</v>
      </c>
      <c r="F17" s="80">
        <v>289646.16</v>
      </c>
      <c r="G17" s="80">
        <v>510000</v>
      </c>
    </row>
    <row r="18" ht="18" customHeight="1" spans="1:7">
      <c r="A18" s="134" t="s">
        <v>117</v>
      </c>
      <c r="B18" s="134" t="s">
        <v>118</v>
      </c>
      <c r="C18" s="80">
        <v>2287323.16</v>
      </c>
      <c r="D18" s="80">
        <v>1777323.16</v>
      </c>
      <c r="E18" s="80">
        <v>1487677</v>
      </c>
      <c r="F18" s="80">
        <v>289646.16</v>
      </c>
      <c r="G18" s="80">
        <v>510000</v>
      </c>
    </row>
    <row r="19" ht="18" customHeight="1" spans="1:7">
      <c r="A19" s="160" t="s">
        <v>119</v>
      </c>
      <c r="B19" s="160" t="s">
        <v>120</v>
      </c>
      <c r="C19" s="80">
        <v>1777323.16</v>
      </c>
      <c r="D19" s="80">
        <v>1777323.16</v>
      </c>
      <c r="E19" s="80">
        <v>1487677</v>
      </c>
      <c r="F19" s="80">
        <v>289646.16</v>
      </c>
      <c r="G19" s="80"/>
    </row>
    <row r="20" ht="18" customHeight="1" spans="1:7">
      <c r="A20" s="160" t="s">
        <v>121</v>
      </c>
      <c r="B20" s="160" t="s">
        <v>122</v>
      </c>
      <c r="C20" s="80">
        <v>510000</v>
      </c>
      <c r="D20" s="80"/>
      <c r="E20" s="80"/>
      <c r="F20" s="80"/>
      <c r="G20" s="80">
        <v>510000</v>
      </c>
    </row>
    <row r="21" ht="18" customHeight="1" spans="1:7">
      <c r="A21" s="29" t="s">
        <v>123</v>
      </c>
      <c r="B21" s="29" t="s">
        <v>124</v>
      </c>
      <c r="C21" s="80">
        <v>261940</v>
      </c>
      <c r="D21" s="80">
        <v>261940</v>
      </c>
      <c r="E21" s="80">
        <v>261940</v>
      </c>
      <c r="F21" s="80"/>
      <c r="G21" s="80"/>
    </row>
    <row r="22" ht="18" customHeight="1" spans="1:7">
      <c r="A22" s="134" t="s">
        <v>125</v>
      </c>
      <c r="B22" s="134" t="s">
        <v>126</v>
      </c>
      <c r="C22" s="80">
        <v>261940</v>
      </c>
      <c r="D22" s="80">
        <v>261940</v>
      </c>
      <c r="E22" s="80">
        <v>261940</v>
      </c>
      <c r="F22" s="80"/>
      <c r="G22" s="80"/>
    </row>
    <row r="23" ht="18" customHeight="1" spans="1:7">
      <c r="A23" s="160" t="s">
        <v>127</v>
      </c>
      <c r="B23" s="160" t="s">
        <v>128</v>
      </c>
      <c r="C23" s="80">
        <v>261940</v>
      </c>
      <c r="D23" s="80">
        <v>261940</v>
      </c>
      <c r="E23" s="80">
        <v>261940</v>
      </c>
      <c r="F23" s="80"/>
      <c r="G23" s="80"/>
    </row>
    <row r="24" ht="18" customHeight="1" spans="1:7">
      <c r="A24" s="79" t="s">
        <v>167</v>
      </c>
      <c r="B24" s="161" t="s">
        <v>167</v>
      </c>
      <c r="C24" s="80">
        <v>3136575.16</v>
      </c>
      <c r="D24" s="80">
        <v>2626575.16</v>
      </c>
      <c r="E24" s="80">
        <v>2336929</v>
      </c>
      <c r="F24" s="80">
        <v>289646.16</v>
      </c>
      <c r="G24" s="80">
        <v>510000</v>
      </c>
    </row>
  </sheetData>
  <mergeCells count="6">
    <mergeCell ref="A3:G3"/>
    <mergeCell ref="A5:B5"/>
    <mergeCell ref="D5:F5"/>
    <mergeCell ref="A24:B24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topLeftCell="B1" workbookViewId="0">
      <pane ySplit="1" topLeftCell="A2" activePane="bottomLeft" state="frozen"/>
      <selection/>
      <selection pane="bottomLeft" activeCell="A1" sqref="A1"/>
    </sheetView>
  </sheetViews>
  <sheetFormatPr defaultColWidth="10.4181818181818" defaultRowHeight="14.25" customHeight="1" outlineLevelRow="7" outlineLevelCol="5"/>
  <cols>
    <col min="1" max="6" width="28.1363636363636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3"/>
      <c r="B2" s="43"/>
      <c r="C2" s="43"/>
      <c r="D2" s="43"/>
      <c r="E2" s="42"/>
      <c r="F2" s="153" t="s">
        <v>168</v>
      </c>
    </row>
    <row r="3" ht="41.25" customHeight="1" spans="1:6">
      <c r="A3" s="154" t="str">
        <f>"2025"&amp;"年一般公共预算“三公”经费支出预算表"</f>
        <v>2025年一般公共预算“三公”经费支出预算表</v>
      </c>
      <c r="B3" s="43"/>
      <c r="C3" s="43"/>
      <c r="D3" s="43"/>
      <c r="E3" s="42"/>
      <c r="F3" s="43"/>
    </row>
    <row r="4" customHeight="1" spans="1:6">
      <c r="A4" s="111" t="str">
        <f>"单位名称："&amp;"昆明市生态环境局五华分局"</f>
        <v>单位名称：昆明市生态环境局五华分局</v>
      </c>
      <c r="B4" s="155"/>
      <c r="D4" s="43"/>
      <c r="E4" s="42"/>
      <c r="F4" s="64" t="s">
        <v>1</v>
      </c>
    </row>
    <row r="5" ht="27" customHeight="1" spans="1:6">
      <c r="A5" s="47" t="s">
        <v>169</v>
      </c>
      <c r="B5" s="47" t="s">
        <v>170</v>
      </c>
      <c r="C5" s="49" t="s">
        <v>171</v>
      </c>
      <c r="D5" s="47"/>
      <c r="E5" s="48"/>
      <c r="F5" s="47" t="s">
        <v>172</v>
      </c>
    </row>
    <row r="6" ht="28.5" customHeight="1" spans="1:6">
      <c r="A6" s="156"/>
      <c r="B6" s="51"/>
      <c r="C6" s="48" t="s">
        <v>57</v>
      </c>
      <c r="D6" s="48" t="s">
        <v>173</v>
      </c>
      <c r="E6" s="48" t="s">
        <v>174</v>
      </c>
      <c r="F6" s="50"/>
    </row>
    <row r="7" ht="17.25" customHeight="1" spans="1:6">
      <c r="A7" s="56" t="s">
        <v>82</v>
      </c>
      <c r="B7" s="56" t="s">
        <v>83</v>
      </c>
      <c r="C7" s="56" t="s">
        <v>84</v>
      </c>
      <c r="D7" s="56" t="s">
        <v>85</v>
      </c>
      <c r="E7" s="56" t="s">
        <v>86</v>
      </c>
      <c r="F7" s="56" t="s">
        <v>87</v>
      </c>
    </row>
    <row r="8" ht="17.25" customHeight="1" spans="1:6">
      <c r="A8" s="80">
        <v>65291.4</v>
      </c>
      <c r="B8" s="80"/>
      <c r="C8" s="80">
        <v>65291.4</v>
      </c>
      <c r="D8" s="80"/>
      <c r="E8" s="80">
        <v>65291.4</v>
      </c>
      <c r="F8" s="80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6"/>
  <sheetViews>
    <sheetView showZeros="0" topLeftCell="I1" workbookViewId="0">
      <pane ySplit="1" topLeftCell="A2" activePane="bottomLeft" state="frozen"/>
      <selection/>
      <selection pane="bottomLeft" activeCell="A1" sqref="A1"/>
    </sheetView>
  </sheetViews>
  <sheetFormatPr defaultColWidth="9.13636363636364" defaultRowHeight="14.25" customHeight="1"/>
  <cols>
    <col min="1" max="2" width="32.8545454545455" customWidth="1"/>
    <col min="3" max="3" width="20.7090909090909" customWidth="1"/>
    <col min="4" max="4" width="31.2818181818182" customWidth="1"/>
    <col min="5" max="5" width="10.1363636363636" customWidth="1"/>
    <col min="6" max="6" width="17.5727272727273" customWidth="1"/>
    <col min="7" max="7" width="10.2818181818182" customWidth="1"/>
    <col min="8" max="8" width="23" customWidth="1"/>
    <col min="9" max="24" width="18.7090909090909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5"/>
      <c r="C2" s="141"/>
      <c r="E2" s="142"/>
      <c r="F2" s="142"/>
      <c r="G2" s="142"/>
      <c r="H2" s="142"/>
      <c r="I2" s="84"/>
      <c r="J2" s="84"/>
      <c r="K2" s="84"/>
      <c r="L2" s="84"/>
      <c r="M2" s="84"/>
      <c r="N2" s="84"/>
      <c r="R2" s="84"/>
      <c r="V2" s="141"/>
      <c r="X2" s="3" t="s">
        <v>175</v>
      </c>
    </row>
    <row r="3" ht="45.75" customHeight="1" spans="1:24">
      <c r="A3" s="66" t="str">
        <f>"2025"&amp;"年部门基本支出预算表"</f>
        <v>2025年部门基本支出预算表</v>
      </c>
      <c r="B3" s="4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4"/>
      <c r="P3" s="4"/>
      <c r="Q3" s="4"/>
      <c r="R3" s="66"/>
      <c r="S3" s="66"/>
      <c r="T3" s="66"/>
      <c r="U3" s="66"/>
      <c r="V3" s="66"/>
      <c r="W3" s="66"/>
      <c r="X3" s="66"/>
    </row>
    <row r="4" ht="18.75" customHeight="1" spans="1:24">
      <c r="A4" s="5" t="str">
        <f>"单位名称："&amp;"昆明市生态环境局五华分局"</f>
        <v>单位名称：昆明市生态环境局五华分局</v>
      </c>
      <c r="B4" s="6"/>
      <c r="C4" s="143"/>
      <c r="D4" s="143"/>
      <c r="E4" s="143"/>
      <c r="F4" s="143"/>
      <c r="G4" s="143"/>
      <c r="H4" s="143"/>
      <c r="I4" s="86"/>
      <c r="J4" s="86"/>
      <c r="K4" s="86"/>
      <c r="L4" s="86"/>
      <c r="M4" s="86"/>
      <c r="N4" s="86"/>
      <c r="O4" s="7"/>
      <c r="P4" s="7"/>
      <c r="Q4" s="7"/>
      <c r="R4" s="86"/>
      <c r="V4" s="141"/>
      <c r="X4" s="3" t="s">
        <v>1</v>
      </c>
    </row>
    <row r="5" ht="18" customHeight="1" spans="1:24">
      <c r="A5" s="9" t="s">
        <v>176</v>
      </c>
      <c r="B5" s="9" t="s">
        <v>177</v>
      </c>
      <c r="C5" s="9" t="s">
        <v>178</v>
      </c>
      <c r="D5" s="9" t="s">
        <v>179</v>
      </c>
      <c r="E5" s="9" t="s">
        <v>180</v>
      </c>
      <c r="F5" s="9" t="s">
        <v>181</v>
      </c>
      <c r="G5" s="9" t="s">
        <v>182</v>
      </c>
      <c r="H5" s="9" t="s">
        <v>183</v>
      </c>
      <c r="I5" s="148" t="s">
        <v>184</v>
      </c>
      <c r="J5" s="81" t="s">
        <v>184</v>
      </c>
      <c r="K5" s="81"/>
      <c r="L5" s="81"/>
      <c r="M5" s="81"/>
      <c r="N5" s="81"/>
      <c r="O5" s="12"/>
      <c r="P5" s="12"/>
      <c r="Q5" s="12"/>
      <c r="R5" s="102" t="s">
        <v>61</v>
      </c>
      <c r="S5" s="81" t="s">
        <v>62</v>
      </c>
      <c r="T5" s="81"/>
      <c r="U5" s="81"/>
      <c r="V5" s="81"/>
      <c r="W5" s="81"/>
      <c r="X5" s="82"/>
    </row>
    <row r="6" ht="18" customHeight="1" spans="1:24">
      <c r="A6" s="14"/>
      <c r="B6" s="28"/>
      <c r="C6" s="127"/>
      <c r="D6" s="14"/>
      <c r="E6" s="14"/>
      <c r="F6" s="14"/>
      <c r="G6" s="14"/>
      <c r="H6" s="14"/>
      <c r="I6" s="125" t="s">
        <v>185</v>
      </c>
      <c r="J6" s="148" t="s">
        <v>58</v>
      </c>
      <c r="K6" s="81"/>
      <c r="L6" s="81"/>
      <c r="M6" s="81"/>
      <c r="N6" s="82"/>
      <c r="O6" s="11" t="s">
        <v>186</v>
      </c>
      <c r="P6" s="12"/>
      <c r="Q6" s="13"/>
      <c r="R6" s="9" t="s">
        <v>61</v>
      </c>
      <c r="S6" s="148" t="s">
        <v>62</v>
      </c>
      <c r="T6" s="102" t="s">
        <v>64</v>
      </c>
      <c r="U6" s="81" t="s">
        <v>62</v>
      </c>
      <c r="V6" s="102" t="s">
        <v>66</v>
      </c>
      <c r="W6" s="102" t="s">
        <v>67</v>
      </c>
      <c r="X6" s="152" t="s">
        <v>68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49" t="s">
        <v>187</v>
      </c>
      <c r="K7" s="9" t="s">
        <v>188</v>
      </c>
      <c r="L7" s="9" t="s">
        <v>189</v>
      </c>
      <c r="M7" s="9" t="s">
        <v>190</v>
      </c>
      <c r="N7" s="9" t="s">
        <v>191</v>
      </c>
      <c r="O7" s="9" t="s">
        <v>58</v>
      </c>
      <c r="P7" s="9" t="s">
        <v>59</v>
      </c>
      <c r="Q7" s="9" t="s">
        <v>60</v>
      </c>
      <c r="R7" s="28"/>
      <c r="S7" s="9" t="s">
        <v>57</v>
      </c>
      <c r="T7" s="9" t="s">
        <v>64</v>
      </c>
      <c r="U7" s="9" t="s">
        <v>192</v>
      </c>
      <c r="V7" s="9" t="s">
        <v>66</v>
      </c>
      <c r="W7" s="9" t="s">
        <v>67</v>
      </c>
      <c r="X7" s="9" t="s">
        <v>68</v>
      </c>
    </row>
    <row r="8" ht="37.5" customHeight="1" spans="1:24">
      <c r="A8" s="144"/>
      <c r="B8" s="19"/>
      <c r="C8" s="144"/>
      <c r="D8" s="144"/>
      <c r="E8" s="144"/>
      <c r="F8" s="144"/>
      <c r="G8" s="144"/>
      <c r="H8" s="144"/>
      <c r="I8" s="144"/>
      <c r="J8" s="150" t="s">
        <v>57</v>
      </c>
      <c r="K8" s="17" t="s">
        <v>193</v>
      </c>
      <c r="L8" s="17" t="s">
        <v>189</v>
      </c>
      <c r="M8" s="17" t="s">
        <v>190</v>
      </c>
      <c r="N8" s="17" t="s">
        <v>191</v>
      </c>
      <c r="O8" s="17" t="s">
        <v>189</v>
      </c>
      <c r="P8" s="17" t="s">
        <v>190</v>
      </c>
      <c r="Q8" s="17" t="s">
        <v>191</v>
      </c>
      <c r="R8" s="17" t="s">
        <v>61</v>
      </c>
      <c r="S8" s="17" t="s">
        <v>57</v>
      </c>
      <c r="T8" s="17" t="s">
        <v>64</v>
      </c>
      <c r="U8" s="17" t="s">
        <v>192</v>
      </c>
      <c r="V8" s="17" t="s">
        <v>66</v>
      </c>
      <c r="W8" s="17" t="s">
        <v>67</v>
      </c>
      <c r="X8" s="17" t="s">
        <v>68</v>
      </c>
    </row>
    <row r="9" customHeight="1" spans="1:24">
      <c r="A9" s="36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6">
        <v>9</v>
      </c>
      <c r="J9" s="36">
        <v>10</v>
      </c>
      <c r="K9" s="36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36">
        <v>21</v>
      </c>
      <c r="V9" s="36">
        <v>22</v>
      </c>
      <c r="W9" s="36">
        <v>23</v>
      </c>
      <c r="X9" s="36">
        <v>24</v>
      </c>
    </row>
    <row r="10" ht="20.25" customHeight="1" spans="1:24">
      <c r="A10" s="145" t="s">
        <v>194</v>
      </c>
      <c r="B10" s="145" t="s">
        <v>70</v>
      </c>
      <c r="C10" s="145" t="s">
        <v>195</v>
      </c>
      <c r="D10" s="145" t="s">
        <v>196</v>
      </c>
      <c r="E10" s="145" t="s">
        <v>119</v>
      </c>
      <c r="F10" s="145" t="s">
        <v>120</v>
      </c>
      <c r="G10" s="145" t="s">
        <v>197</v>
      </c>
      <c r="H10" s="145" t="s">
        <v>198</v>
      </c>
      <c r="I10" s="80">
        <v>446988</v>
      </c>
      <c r="J10" s="80">
        <v>446988</v>
      </c>
      <c r="K10" s="80"/>
      <c r="L10" s="80"/>
      <c r="M10" s="80">
        <v>446988</v>
      </c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</row>
    <row r="11" ht="20.25" customHeight="1" spans="1:24">
      <c r="A11" s="145" t="s">
        <v>194</v>
      </c>
      <c r="B11" s="145" t="s">
        <v>70</v>
      </c>
      <c r="C11" s="145" t="s">
        <v>195</v>
      </c>
      <c r="D11" s="145" t="s">
        <v>196</v>
      </c>
      <c r="E11" s="145" t="s">
        <v>119</v>
      </c>
      <c r="F11" s="145" t="s">
        <v>120</v>
      </c>
      <c r="G11" s="145" t="s">
        <v>199</v>
      </c>
      <c r="H11" s="145" t="s">
        <v>200</v>
      </c>
      <c r="I11" s="80">
        <v>588240</v>
      </c>
      <c r="J11" s="80">
        <v>588240</v>
      </c>
      <c r="K11" s="151"/>
      <c r="L11" s="151"/>
      <c r="M11" s="80">
        <v>588240</v>
      </c>
      <c r="N11" s="151"/>
      <c r="O11" s="80"/>
      <c r="P11" s="80"/>
      <c r="Q11" s="80"/>
      <c r="R11" s="80"/>
      <c r="S11" s="80"/>
      <c r="T11" s="80"/>
      <c r="U11" s="80"/>
      <c r="V11" s="80"/>
      <c r="W11" s="80"/>
      <c r="X11" s="80"/>
    </row>
    <row r="12" ht="20.25" customHeight="1" spans="1:24">
      <c r="A12" s="145" t="s">
        <v>194</v>
      </c>
      <c r="B12" s="145" t="s">
        <v>70</v>
      </c>
      <c r="C12" s="145" t="s">
        <v>195</v>
      </c>
      <c r="D12" s="145" t="s">
        <v>196</v>
      </c>
      <c r="E12" s="145" t="s">
        <v>119</v>
      </c>
      <c r="F12" s="145" t="s">
        <v>120</v>
      </c>
      <c r="G12" s="145" t="s">
        <v>201</v>
      </c>
      <c r="H12" s="145" t="s">
        <v>202</v>
      </c>
      <c r="I12" s="80">
        <v>37249</v>
      </c>
      <c r="J12" s="80">
        <v>37249</v>
      </c>
      <c r="K12" s="151"/>
      <c r="L12" s="151"/>
      <c r="M12" s="80">
        <v>37249</v>
      </c>
      <c r="N12" s="151"/>
      <c r="O12" s="80"/>
      <c r="P12" s="80"/>
      <c r="Q12" s="80"/>
      <c r="R12" s="80"/>
      <c r="S12" s="80"/>
      <c r="T12" s="80"/>
      <c r="U12" s="80"/>
      <c r="V12" s="80"/>
      <c r="W12" s="80"/>
      <c r="X12" s="80"/>
    </row>
    <row r="13" ht="20.25" customHeight="1" spans="1:24">
      <c r="A13" s="145" t="s">
        <v>194</v>
      </c>
      <c r="B13" s="145" t="s">
        <v>70</v>
      </c>
      <c r="C13" s="145" t="s">
        <v>203</v>
      </c>
      <c r="D13" s="145" t="s">
        <v>204</v>
      </c>
      <c r="E13" s="145" t="s">
        <v>101</v>
      </c>
      <c r="F13" s="145" t="s">
        <v>102</v>
      </c>
      <c r="G13" s="145" t="s">
        <v>205</v>
      </c>
      <c r="H13" s="145" t="s">
        <v>206</v>
      </c>
      <c r="I13" s="80">
        <v>197253</v>
      </c>
      <c r="J13" s="80">
        <v>197253</v>
      </c>
      <c r="K13" s="151"/>
      <c r="L13" s="151"/>
      <c r="M13" s="80">
        <v>197253</v>
      </c>
      <c r="N13" s="151"/>
      <c r="O13" s="80"/>
      <c r="P13" s="80"/>
      <c r="Q13" s="80"/>
      <c r="R13" s="80"/>
      <c r="S13" s="80"/>
      <c r="T13" s="80"/>
      <c r="U13" s="80"/>
      <c r="V13" s="80"/>
      <c r="W13" s="80"/>
      <c r="X13" s="80"/>
    </row>
    <row r="14" ht="20.25" customHeight="1" spans="1:24">
      <c r="A14" s="145" t="s">
        <v>194</v>
      </c>
      <c r="B14" s="145" t="s">
        <v>70</v>
      </c>
      <c r="C14" s="145" t="s">
        <v>203</v>
      </c>
      <c r="D14" s="145" t="s">
        <v>204</v>
      </c>
      <c r="E14" s="145" t="s">
        <v>103</v>
      </c>
      <c r="F14" s="145" t="s">
        <v>104</v>
      </c>
      <c r="G14" s="145" t="s">
        <v>207</v>
      </c>
      <c r="H14" s="145" t="s">
        <v>208</v>
      </c>
      <c r="I14" s="80">
        <v>224000</v>
      </c>
      <c r="J14" s="80">
        <v>224000</v>
      </c>
      <c r="K14" s="151"/>
      <c r="L14" s="151"/>
      <c r="M14" s="80">
        <v>224000</v>
      </c>
      <c r="N14" s="151"/>
      <c r="O14" s="80"/>
      <c r="P14" s="80"/>
      <c r="Q14" s="80"/>
      <c r="R14" s="80"/>
      <c r="S14" s="80"/>
      <c r="T14" s="80"/>
      <c r="U14" s="80"/>
      <c r="V14" s="80"/>
      <c r="W14" s="80"/>
      <c r="X14" s="80"/>
    </row>
    <row r="15" ht="20.25" customHeight="1" spans="1:24">
      <c r="A15" s="145" t="s">
        <v>194</v>
      </c>
      <c r="B15" s="145" t="s">
        <v>70</v>
      </c>
      <c r="C15" s="145" t="s">
        <v>203</v>
      </c>
      <c r="D15" s="145" t="s">
        <v>204</v>
      </c>
      <c r="E15" s="145" t="s">
        <v>109</v>
      </c>
      <c r="F15" s="145" t="s">
        <v>110</v>
      </c>
      <c r="G15" s="145" t="s">
        <v>209</v>
      </c>
      <c r="H15" s="145" t="s">
        <v>210</v>
      </c>
      <c r="I15" s="80">
        <v>97380</v>
      </c>
      <c r="J15" s="80">
        <v>97380</v>
      </c>
      <c r="K15" s="151"/>
      <c r="L15" s="151"/>
      <c r="M15" s="80">
        <v>97380</v>
      </c>
      <c r="N15" s="151"/>
      <c r="O15" s="80"/>
      <c r="P15" s="80"/>
      <c r="Q15" s="80"/>
      <c r="R15" s="80"/>
      <c r="S15" s="80"/>
      <c r="T15" s="80"/>
      <c r="U15" s="80"/>
      <c r="V15" s="80"/>
      <c r="W15" s="80"/>
      <c r="X15" s="80"/>
    </row>
    <row r="16" ht="20.25" customHeight="1" spans="1:24">
      <c r="A16" s="145" t="s">
        <v>194</v>
      </c>
      <c r="B16" s="145" t="s">
        <v>70</v>
      </c>
      <c r="C16" s="145" t="s">
        <v>203</v>
      </c>
      <c r="D16" s="145" t="s">
        <v>204</v>
      </c>
      <c r="E16" s="145" t="s">
        <v>111</v>
      </c>
      <c r="F16" s="145" t="s">
        <v>112</v>
      </c>
      <c r="G16" s="145" t="s">
        <v>211</v>
      </c>
      <c r="H16" s="145" t="s">
        <v>212</v>
      </c>
      <c r="I16" s="80">
        <v>61560</v>
      </c>
      <c r="J16" s="80">
        <v>61560</v>
      </c>
      <c r="K16" s="151"/>
      <c r="L16" s="151"/>
      <c r="M16" s="80">
        <v>61560</v>
      </c>
      <c r="N16" s="151"/>
      <c r="O16" s="80"/>
      <c r="P16" s="80"/>
      <c r="Q16" s="80"/>
      <c r="R16" s="80"/>
      <c r="S16" s="80"/>
      <c r="T16" s="80"/>
      <c r="U16" s="80"/>
      <c r="V16" s="80"/>
      <c r="W16" s="80"/>
      <c r="X16" s="80"/>
    </row>
    <row r="17" ht="20.25" customHeight="1" spans="1:24">
      <c r="A17" s="145" t="s">
        <v>194</v>
      </c>
      <c r="B17" s="145" t="s">
        <v>70</v>
      </c>
      <c r="C17" s="145" t="s">
        <v>203</v>
      </c>
      <c r="D17" s="145" t="s">
        <v>204</v>
      </c>
      <c r="E17" s="145" t="s">
        <v>113</v>
      </c>
      <c r="F17" s="145" t="s">
        <v>114</v>
      </c>
      <c r="G17" s="145" t="s">
        <v>213</v>
      </c>
      <c r="H17" s="145" t="s">
        <v>214</v>
      </c>
      <c r="I17" s="80">
        <v>4653</v>
      </c>
      <c r="J17" s="80">
        <v>4653</v>
      </c>
      <c r="K17" s="151"/>
      <c r="L17" s="151"/>
      <c r="M17" s="80">
        <v>4653</v>
      </c>
      <c r="N17" s="151"/>
      <c r="O17" s="80"/>
      <c r="P17" s="80"/>
      <c r="Q17" s="80"/>
      <c r="R17" s="80"/>
      <c r="S17" s="80"/>
      <c r="T17" s="80"/>
      <c r="U17" s="80"/>
      <c r="V17" s="80"/>
      <c r="W17" s="80"/>
      <c r="X17" s="80"/>
    </row>
    <row r="18" ht="20.25" customHeight="1" spans="1:24">
      <c r="A18" s="145" t="s">
        <v>194</v>
      </c>
      <c r="B18" s="145" t="s">
        <v>70</v>
      </c>
      <c r="C18" s="145" t="s">
        <v>203</v>
      </c>
      <c r="D18" s="145" t="s">
        <v>204</v>
      </c>
      <c r="E18" s="145" t="s">
        <v>113</v>
      </c>
      <c r="F18" s="145" t="s">
        <v>114</v>
      </c>
      <c r="G18" s="145" t="s">
        <v>213</v>
      </c>
      <c r="H18" s="145" t="s">
        <v>214</v>
      </c>
      <c r="I18" s="80">
        <v>2466</v>
      </c>
      <c r="J18" s="80">
        <v>2466</v>
      </c>
      <c r="K18" s="151"/>
      <c r="L18" s="151"/>
      <c r="M18" s="80">
        <v>2466</v>
      </c>
      <c r="N18" s="151"/>
      <c r="O18" s="80"/>
      <c r="P18" s="80"/>
      <c r="Q18" s="80"/>
      <c r="R18" s="80"/>
      <c r="S18" s="80"/>
      <c r="T18" s="80"/>
      <c r="U18" s="80"/>
      <c r="V18" s="80"/>
      <c r="W18" s="80"/>
      <c r="X18" s="80"/>
    </row>
    <row r="19" ht="20.25" customHeight="1" spans="1:24">
      <c r="A19" s="145" t="s">
        <v>194</v>
      </c>
      <c r="B19" s="145" t="s">
        <v>70</v>
      </c>
      <c r="C19" s="145" t="s">
        <v>215</v>
      </c>
      <c r="D19" s="145" t="s">
        <v>128</v>
      </c>
      <c r="E19" s="145" t="s">
        <v>127</v>
      </c>
      <c r="F19" s="145" t="s">
        <v>128</v>
      </c>
      <c r="G19" s="145" t="s">
        <v>216</v>
      </c>
      <c r="H19" s="145" t="s">
        <v>128</v>
      </c>
      <c r="I19" s="80">
        <v>261940</v>
      </c>
      <c r="J19" s="80">
        <v>261940</v>
      </c>
      <c r="K19" s="151"/>
      <c r="L19" s="151"/>
      <c r="M19" s="80">
        <v>261940</v>
      </c>
      <c r="N19" s="151"/>
      <c r="O19" s="80"/>
      <c r="P19" s="80"/>
      <c r="Q19" s="80"/>
      <c r="R19" s="80"/>
      <c r="S19" s="80"/>
      <c r="T19" s="80"/>
      <c r="U19" s="80"/>
      <c r="V19" s="80"/>
      <c r="W19" s="80"/>
      <c r="X19" s="80"/>
    </row>
    <row r="20" ht="20.25" customHeight="1" spans="1:24">
      <c r="A20" s="145" t="s">
        <v>194</v>
      </c>
      <c r="B20" s="145" t="s">
        <v>70</v>
      </c>
      <c r="C20" s="145" t="s">
        <v>217</v>
      </c>
      <c r="D20" s="145" t="s">
        <v>218</v>
      </c>
      <c r="E20" s="145" t="s">
        <v>119</v>
      </c>
      <c r="F20" s="145" t="s">
        <v>120</v>
      </c>
      <c r="G20" s="145" t="s">
        <v>219</v>
      </c>
      <c r="H20" s="145" t="s">
        <v>220</v>
      </c>
      <c r="I20" s="80">
        <v>54491.4</v>
      </c>
      <c r="J20" s="80">
        <v>54491.4</v>
      </c>
      <c r="K20" s="151"/>
      <c r="L20" s="151"/>
      <c r="M20" s="80">
        <v>54491.4</v>
      </c>
      <c r="N20" s="151"/>
      <c r="O20" s="80"/>
      <c r="P20" s="80"/>
      <c r="Q20" s="80"/>
      <c r="R20" s="80"/>
      <c r="S20" s="80"/>
      <c r="T20" s="80"/>
      <c r="U20" s="80"/>
      <c r="V20" s="80"/>
      <c r="W20" s="80"/>
      <c r="X20" s="80"/>
    </row>
    <row r="21" ht="20.25" customHeight="1" spans="1:24">
      <c r="A21" s="145" t="s">
        <v>194</v>
      </c>
      <c r="B21" s="145" t="s">
        <v>70</v>
      </c>
      <c r="C21" s="145" t="s">
        <v>217</v>
      </c>
      <c r="D21" s="145" t="s">
        <v>218</v>
      </c>
      <c r="E21" s="145" t="s">
        <v>119</v>
      </c>
      <c r="F21" s="145" t="s">
        <v>120</v>
      </c>
      <c r="G21" s="145" t="s">
        <v>219</v>
      </c>
      <c r="H21" s="145" t="s">
        <v>220</v>
      </c>
      <c r="I21" s="80">
        <v>10800</v>
      </c>
      <c r="J21" s="80">
        <v>10800</v>
      </c>
      <c r="K21" s="151"/>
      <c r="L21" s="151"/>
      <c r="M21" s="80">
        <v>10800</v>
      </c>
      <c r="N21" s="151"/>
      <c r="O21" s="80"/>
      <c r="P21" s="80"/>
      <c r="Q21" s="80"/>
      <c r="R21" s="80"/>
      <c r="S21" s="80"/>
      <c r="T21" s="80"/>
      <c r="U21" s="80"/>
      <c r="V21" s="80"/>
      <c r="W21" s="80"/>
      <c r="X21" s="80"/>
    </row>
    <row r="22" ht="20.25" customHeight="1" spans="1:24">
      <c r="A22" s="145" t="s">
        <v>194</v>
      </c>
      <c r="B22" s="145" t="s">
        <v>70</v>
      </c>
      <c r="C22" s="145" t="s">
        <v>221</v>
      </c>
      <c r="D22" s="145" t="s">
        <v>222</v>
      </c>
      <c r="E22" s="145" t="s">
        <v>119</v>
      </c>
      <c r="F22" s="145" t="s">
        <v>120</v>
      </c>
      <c r="G22" s="145" t="s">
        <v>223</v>
      </c>
      <c r="H22" s="145" t="s">
        <v>224</v>
      </c>
      <c r="I22" s="80">
        <v>86400</v>
      </c>
      <c r="J22" s="80">
        <v>86400</v>
      </c>
      <c r="K22" s="151"/>
      <c r="L22" s="151"/>
      <c r="M22" s="80">
        <v>86400</v>
      </c>
      <c r="N22" s="151"/>
      <c r="O22" s="80"/>
      <c r="P22" s="80"/>
      <c r="Q22" s="80"/>
      <c r="R22" s="80"/>
      <c r="S22" s="80"/>
      <c r="T22" s="80"/>
      <c r="U22" s="80"/>
      <c r="V22" s="80"/>
      <c r="W22" s="80"/>
      <c r="X22" s="80"/>
    </row>
    <row r="23" ht="20.25" customHeight="1" spans="1:24">
      <c r="A23" s="145" t="s">
        <v>194</v>
      </c>
      <c r="B23" s="145" t="s">
        <v>70</v>
      </c>
      <c r="C23" s="145" t="s">
        <v>225</v>
      </c>
      <c r="D23" s="145" t="s">
        <v>226</v>
      </c>
      <c r="E23" s="145" t="s">
        <v>119</v>
      </c>
      <c r="F23" s="145" t="s">
        <v>120</v>
      </c>
      <c r="G23" s="145" t="s">
        <v>227</v>
      </c>
      <c r="H23" s="145" t="s">
        <v>226</v>
      </c>
      <c r="I23" s="80">
        <v>8939.76</v>
      </c>
      <c r="J23" s="80">
        <v>8939.76</v>
      </c>
      <c r="K23" s="151"/>
      <c r="L23" s="151"/>
      <c r="M23" s="80">
        <v>8939.76</v>
      </c>
      <c r="N23" s="151"/>
      <c r="O23" s="80"/>
      <c r="P23" s="80"/>
      <c r="Q23" s="80"/>
      <c r="R23" s="80"/>
      <c r="S23" s="80"/>
      <c r="T23" s="80"/>
      <c r="U23" s="80"/>
      <c r="V23" s="80"/>
      <c r="W23" s="80"/>
      <c r="X23" s="80"/>
    </row>
    <row r="24" ht="20.25" customHeight="1" spans="1:24">
      <c r="A24" s="145" t="s">
        <v>194</v>
      </c>
      <c r="B24" s="145" t="s">
        <v>70</v>
      </c>
      <c r="C24" s="145" t="s">
        <v>228</v>
      </c>
      <c r="D24" s="145" t="s">
        <v>229</v>
      </c>
      <c r="E24" s="145" t="s">
        <v>119</v>
      </c>
      <c r="F24" s="145" t="s">
        <v>120</v>
      </c>
      <c r="G24" s="145" t="s">
        <v>230</v>
      </c>
      <c r="H24" s="145" t="s">
        <v>231</v>
      </c>
      <c r="I24" s="80">
        <v>27972</v>
      </c>
      <c r="J24" s="80">
        <v>27972</v>
      </c>
      <c r="K24" s="151"/>
      <c r="L24" s="151"/>
      <c r="M24" s="80">
        <v>27972</v>
      </c>
      <c r="N24" s="151"/>
      <c r="O24" s="80"/>
      <c r="P24" s="80"/>
      <c r="Q24" s="80"/>
      <c r="R24" s="80"/>
      <c r="S24" s="80"/>
      <c r="T24" s="80"/>
      <c r="U24" s="80"/>
      <c r="V24" s="80"/>
      <c r="W24" s="80"/>
      <c r="X24" s="80"/>
    </row>
    <row r="25" ht="20.25" customHeight="1" spans="1:24">
      <c r="A25" s="145" t="s">
        <v>194</v>
      </c>
      <c r="B25" s="145" t="s">
        <v>70</v>
      </c>
      <c r="C25" s="145" t="s">
        <v>228</v>
      </c>
      <c r="D25" s="145" t="s">
        <v>229</v>
      </c>
      <c r="E25" s="145" t="s">
        <v>119</v>
      </c>
      <c r="F25" s="145" t="s">
        <v>120</v>
      </c>
      <c r="G25" s="145" t="s">
        <v>232</v>
      </c>
      <c r="H25" s="145" t="s">
        <v>233</v>
      </c>
      <c r="I25" s="80">
        <v>3303</v>
      </c>
      <c r="J25" s="80">
        <v>3303</v>
      </c>
      <c r="K25" s="151"/>
      <c r="L25" s="151"/>
      <c r="M25" s="80">
        <v>3303</v>
      </c>
      <c r="N25" s="151"/>
      <c r="O25" s="80"/>
      <c r="P25" s="80"/>
      <c r="Q25" s="80"/>
      <c r="R25" s="80"/>
      <c r="S25" s="80"/>
      <c r="T25" s="80"/>
      <c r="U25" s="80"/>
      <c r="V25" s="80"/>
      <c r="W25" s="80"/>
      <c r="X25" s="80"/>
    </row>
    <row r="26" ht="20.25" customHeight="1" spans="1:24">
      <c r="A26" s="145" t="s">
        <v>194</v>
      </c>
      <c r="B26" s="145" t="s">
        <v>70</v>
      </c>
      <c r="C26" s="145" t="s">
        <v>228</v>
      </c>
      <c r="D26" s="145" t="s">
        <v>229</v>
      </c>
      <c r="E26" s="145" t="s">
        <v>119</v>
      </c>
      <c r="F26" s="145" t="s">
        <v>120</v>
      </c>
      <c r="G26" s="145" t="s">
        <v>234</v>
      </c>
      <c r="H26" s="145" t="s">
        <v>235</v>
      </c>
      <c r="I26" s="80">
        <v>5103</v>
      </c>
      <c r="J26" s="80">
        <v>5103</v>
      </c>
      <c r="K26" s="151"/>
      <c r="L26" s="151"/>
      <c r="M26" s="80">
        <v>5103</v>
      </c>
      <c r="N26" s="151"/>
      <c r="O26" s="80"/>
      <c r="P26" s="80"/>
      <c r="Q26" s="80"/>
      <c r="R26" s="80"/>
      <c r="S26" s="80"/>
      <c r="T26" s="80"/>
      <c r="U26" s="80"/>
      <c r="V26" s="80"/>
      <c r="W26" s="80"/>
      <c r="X26" s="80"/>
    </row>
    <row r="27" ht="20.25" customHeight="1" spans="1:24">
      <c r="A27" s="145" t="s">
        <v>194</v>
      </c>
      <c r="B27" s="145" t="s">
        <v>70</v>
      </c>
      <c r="C27" s="145" t="s">
        <v>228</v>
      </c>
      <c r="D27" s="145" t="s">
        <v>229</v>
      </c>
      <c r="E27" s="145" t="s">
        <v>119</v>
      </c>
      <c r="F27" s="145" t="s">
        <v>120</v>
      </c>
      <c r="G27" s="145" t="s">
        <v>236</v>
      </c>
      <c r="H27" s="145" t="s">
        <v>237</v>
      </c>
      <c r="I27" s="80">
        <v>9297</v>
      </c>
      <c r="J27" s="80">
        <v>9297</v>
      </c>
      <c r="K27" s="151"/>
      <c r="L27" s="151"/>
      <c r="M27" s="80">
        <v>9297</v>
      </c>
      <c r="N27" s="151"/>
      <c r="O27" s="80"/>
      <c r="P27" s="80"/>
      <c r="Q27" s="80"/>
      <c r="R27" s="80"/>
      <c r="S27" s="80"/>
      <c r="T27" s="80"/>
      <c r="U27" s="80"/>
      <c r="V27" s="80"/>
      <c r="W27" s="80"/>
      <c r="X27" s="80"/>
    </row>
    <row r="28" ht="20.25" customHeight="1" spans="1:24">
      <c r="A28" s="145" t="s">
        <v>194</v>
      </c>
      <c r="B28" s="145" t="s">
        <v>70</v>
      </c>
      <c r="C28" s="145" t="s">
        <v>228</v>
      </c>
      <c r="D28" s="145" t="s">
        <v>229</v>
      </c>
      <c r="E28" s="145" t="s">
        <v>119</v>
      </c>
      <c r="F28" s="145" t="s">
        <v>120</v>
      </c>
      <c r="G28" s="145" t="s">
        <v>238</v>
      </c>
      <c r="H28" s="145" t="s">
        <v>239</v>
      </c>
      <c r="I28" s="80">
        <v>10800</v>
      </c>
      <c r="J28" s="80">
        <v>10800</v>
      </c>
      <c r="K28" s="151"/>
      <c r="L28" s="151"/>
      <c r="M28" s="80">
        <v>10800</v>
      </c>
      <c r="N28" s="151"/>
      <c r="O28" s="80"/>
      <c r="P28" s="80"/>
      <c r="Q28" s="80"/>
      <c r="R28" s="80"/>
      <c r="S28" s="80"/>
      <c r="T28" s="80"/>
      <c r="U28" s="80"/>
      <c r="V28" s="80"/>
      <c r="W28" s="80"/>
      <c r="X28" s="80"/>
    </row>
    <row r="29" ht="20.25" customHeight="1" spans="1:24">
      <c r="A29" s="145" t="s">
        <v>194</v>
      </c>
      <c r="B29" s="145" t="s">
        <v>70</v>
      </c>
      <c r="C29" s="145" t="s">
        <v>228</v>
      </c>
      <c r="D29" s="145" t="s">
        <v>229</v>
      </c>
      <c r="E29" s="145" t="s">
        <v>119</v>
      </c>
      <c r="F29" s="145" t="s">
        <v>120</v>
      </c>
      <c r="G29" s="145" t="s">
        <v>240</v>
      </c>
      <c r="H29" s="145" t="s">
        <v>241</v>
      </c>
      <c r="I29" s="80">
        <v>18900</v>
      </c>
      <c r="J29" s="80">
        <v>18900</v>
      </c>
      <c r="K29" s="151"/>
      <c r="L29" s="151"/>
      <c r="M29" s="80">
        <v>18900</v>
      </c>
      <c r="N29" s="151"/>
      <c r="O29" s="80"/>
      <c r="P29" s="80"/>
      <c r="Q29" s="80"/>
      <c r="R29" s="80"/>
      <c r="S29" s="80"/>
      <c r="T29" s="80"/>
      <c r="U29" s="80"/>
      <c r="V29" s="80"/>
      <c r="W29" s="80"/>
      <c r="X29" s="80"/>
    </row>
    <row r="30" ht="20.25" customHeight="1" spans="1:24">
      <c r="A30" s="145" t="s">
        <v>194</v>
      </c>
      <c r="B30" s="145" t="s">
        <v>70</v>
      </c>
      <c r="C30" s="145" t="s">
        <v>228</v>
      </c>
      <c r="D30" s="145" t="s">
        <v>229</v>
      </c>
      <c r="E30" s="145" t="s">
        <v>119</v>
      </c>
      <c r="F30" s="145" t="s">
        <v>120</v>
      </c>
      <c r="G30" s="145" t="s">
        <v>242</v>
      </c>
      <c r="H30" s="145" t="s">
        <v>243</v>
      </c>
      <c r="I30" s="80">
        <v>14400</v>
      </c>
      <c r="J30" s="80">
        <v>14400</v>
      </c>
      <c r="K30" s="151"/>
      <c r="L30" s="151"/>
      <c r="M30" s="80">
        <v>14400</v>
      </c>
      <c r="N30" s="151"/>
      <c r="O30" s="80"/>
      <c r="P30" s="80"/>
      <c r="Q30" s="80"/>
      <c r="R30" s="80"/>
      <c r="S30" s="80"/>
      <c r="T30" s="80"/>
      <c r="U30" s="80"/>
      <c r="V30" s="80"/>
      <c r="W30" s="80"/>
      <c r="X30" s="80"/>
    </row>
    <row r="31" ht="20.25" customHeight="1" spans="1:24">
      <c r="A31" s="145" t="s">
        <v>194</v>
      </c>
      <c r="B31" s="145" t="s">
        <v>70</v>
      </c>
      <c r="C31" s="145" t="s">
        <v>228</v>
      </c>
      <c r="D31" s="145" t="s">
        <v>229</v>
      </c>
      <c r="E31" s="145" t="s">
        <v>119</v>
      </c>
      <c r="F31" s="145" t="s">
        <v>120</v>
      </c>
      <c r="G31" s="145" t="s">
        <v>244</v>
      </c>
      <c r="H31" s="145" t="s">
        <v>245</v>
      </c>
      <c r="I31" s="80">
        <v>3600</v>
      </c>
      <c r="J31" s="80">
        <v>3600</v>
      </c>
      <c r="K31" s="151"/>
      <c r="L31" s="151"/>
      <c r="M31" s="80">
        <v>3600</v>
      </c>
      <c r="N31" s="151"/>
      <c r="O31" s="80"/>
      <c r="P31" s="80"/>
      <c r="Q31" s="80"/>
      <c r="R31" s="80"/>
      <c r="S31" s="80"/>
      <c r="T31" s="80"/>
      <c r="U31" s="80"/>
      <c r="V31" s="80"/>
      <c r="W31" s="80"/>
      <c r="X31" s="80"/>
    </row>
    <row r="32" ht="20.25" customHeight="1" spans="1:24">
      <c r="A32" s="145" t="s">
        <v>194</v>
      </c>
      <c r="B32" s="145" t="s">
        <v>70</v>
      </c>
      <c r="C32" s="145" t="s">
        <v>228</v>
      </c>
      <c r="D32" s="145" t="s">
        <v>229</v>
      </c>
      <c r="E32" s="145" t="s">
        <v>119</v>
      </c>
      <c r="F32" s="145" t="s">
        <v>120</v>
      </c>
      <c r="G32" s="145" t="s">
        <v>246</v>
      </c>
      <c r="H32" s="145" t="s">
        <v>247</v>
      </c>
      <c r="I32" s="80">
        <v>27000</v>
      </c>
      <c r="J32" s="80">
        <v>27000</v>
      </c>
      <c r="K32" s="151"/>
      <c r="L32" s="151"/>
      <c r="M32" s="80">
        <v>27000</v>
      </c>
      <c r="N32" s="151"/>
      <c r="O32" s="80"/>
      <c r="P32" s="80"/>
      <c r="Q32" s="80"/>
      <c r="R32" s="80"/>
      <c r="S32" s="80"/>
      <c r="T32" s="80"/>
      <c r="U32" s="80"/>
      <c r="V32" s="80"/>
      <c r="W32" s="80"/>
      <c r="X32" s="80"/>
    </row>
    <row r="33" ht="20.25" customHeight="1" spans="1:24">
      <c r="A33" s="145" t="s">
        <v>194</v>
      </c>
      <c r="B33" s="145" t="s">
        <v>70</v>
      </c>
      <c r="C33" s="145" t="s">
        <v>228</v>
      </c>
      <c r="D33" s="145" t="s">
        <v>229</v>
      </c>
      <c r="E33" s="145" t="s">
        <v>119</v>
      </c>
      <c r="F33" s="145" t="s">
        <v>120</v>
      </c>
      <c r="G33" s="145" t="s">
        <v>223</v>
      </c>
      <c r="H33" s="145" t="s">
        <v>224</v>
      </c>
      <c r="I33" s="80">
        <v>8640</v>
      </c>
      <c r="J33" s="80">
        <v>8640</v>
      </c>
      <c r="K33" s="151"/>
      <c r="L33" s="151"/>
      <c r="M33" s="80">
        <v>8640</v>
      </c>
      <c r="N33" s="151"/>
      <c r="O33" s="80"/>
      <c r="P33" s="80"/>
      <c r="Q33" s="80"/>
      <c r="R33" s="80"/>
      <c r="S33" s="80"/>
      <c r="T33" s="80"/>
      <c r="U33" s="80"/>
      <c r="V33" s="80"/>
      <c r="W33" s="80"/>
      <c r="X33" s="80"/>
    </row>
    <row r="34" ht="20.25" customHeight="1" spans="1:24">
      <c r="A34" s="145" t="s">
        <v>194</v>
      </c>
      <c r="B34" s="145" t="s">
        <v>70</v>
      </c>
      <c r="C34" s="145" t="s">
        <v>248</v>
      </c>
      <c r="D34" s="145" t="s">
        <v>249</v>
      </c>
      <c r="E34" s="145" t="s">
        <v>119</v>
      </c>
      <c r="F34" s="145" t="s">
        <v>120</v>
      </c>
      <c r="G34" s="145" t="s">
        <v>201</v>
      </c>
      <c r="H34" s="145" t="s">
        <v>202</v>
      </c>
      <c r="I34" s="80">
        <v>180000</v>
      </c>
      <c r="J34" s="80">
        <v>180000</v>
      </c>
      <c r="K34" s="151"/>
      <c r="L34" s="151"/>
      <c r="M34" s="80">
        <v>180000</v>
      </c>
      <c r="N34" s="151"/>
      <c r="O34" s="80"/>
      <c r="P34" s="80"/>
      <c r="Q34" s="80"/>
      <c r="R34" s="80"/>
      <c r="S34" s="80"/>
      <c r="T34" s="80"/>
      <c r="U34" s="80"/>
      <c r="V34" s="80"/>
      <c r="W34" s="80"/>
      <c r="X34" s="80"/>
    </row>
    <row r="35" ht="20.25" customHeight="1" spans="1:24">
      <c r="A35" s="145" t="s">
        <v>194</v>
      </c>
      <c r="B35" s="145" t="s">
        <v>70</v>
      </c>
      <c r="C35" s="145" t="s">
        <v>248</v>
      </c>
      <c r="D35" s="145" t="s">
        <v>249</v>
      </c>
      <c r="E35" s="145" t="s">
        <v>119</v>
      </c>
      <c r="F35" s="145" t="s">
        <v>120</v>
      </c>
      <c r="G35" s="145" t="s">
        <v>201</v>
      </c>
      <c r="H35" s="145" t="s">
        <v>202</v>
      </c>
      <c r="I35" s="80">
        <v>235200</v>
      </c>
      <c r="J35" s="80">
        <v>235200</v>
      </c>
      <c r="K35" s="151"/>
      <c r="L35" s="151"/>
      <c r="M35" s="80">
        <v>235200</v>
      </c>
      <c r="N35" s="151"/>
      <c r="O35" s="80"/>
      <c r="P35" s="80"/>
      <c r="Q35" s="80"/>
      <c r="R35" s="80"/>
      <c r="S35" s="80"/>
      <c r="T35" s="80"/>
      <c r="U35" s="80"/>
      <c r="V35" s="80"/>
      <c r="W35" s="80"/>
      <c r="X35" s="80"/>
    </row>
    <row r="36" ht="17.25" customHeight="1" spans="1:24">
      <c r="A36" s="32" t="s">
        <v>167</v>
      </c>
      <c r="B36" s="33"/>
      <c r="C36" s="146"/>
      <c r="D36" s="146"/>
      <c r="E36" s="146"/>
      <c r="F36" s="146"/>
      <c r="G36" s="146"/>
      <c r="H36" s="147"/>
      <c r="I36" s="80">
        <v>2626575.16</v>
      </c>
      <c r="J36" s="80">
        <v>2626575.16</v>
      </c>
      <c r="K36" s="80"/>
      <c r="L36" s="80"/>
      <c r="M36" s="80">
        <v>2626575.16</v>
      </c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</row>
  </sheetData>
  <mergeCells count="31">
    <mergeCell ref="A3:X3"/>
    <mergeCell ref="A4:H4"/>
    <mergeCell ref="I5:X5"/>
    <mergeCell ref="J6:N6"/>
    <mergeCell ref="O6:Q6"/>
    <mergeCell ref="S6:X6"/>
    <mergeCell ref="A36:H36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9"/>
  <sheetViews>
    <sheetView showZeros="0" topLeftCell="F1" workbookViewId="0">
      <pane ySplit="1" topLeftCell="A2" activePane="bottomLeft" state="frozen"/>
      <selection/>
      <selection pane="bottomLeft" activeCell="N12" sqref="N12"/>
    </sheetView>
  </sheetViews>
  <sheetFormatPr defaultColWidth="9.13636363636364" defaultRowHeight="14.25" customHeight="1"/>
  <cols>
    <col min="1" max="1" width="10.2818181818182" customWidth="1"/>
    <col min="2" max="2" width="13.4181818181818" customWidth="1"/>
    <col min="3" max="3" width="32.8545454545455" customWidth="1"/>
    <col min="4" max="4" width="23.8545454545455" customWidth="1"/>
    <col min="5" max="5" width="11.1363636363636" customWidth="1"/>
    <col min="6" max="6" width="17.7090909090909" customWidth="1"/>
    <col min="7" max="7" width="9.85454545454546" customWidth="1"/>
    <col min="8" max="8" width="17.7090909090909" customWidth="1"/>
    <col min="9" max="13" width="20" customWidth="1"/>
    <col min="14" max="14" width="12.2818181818182" customWidth="1"/>
    <col min="15" max="15" width="12.7090909090909" customWidth="1"/>
    <col min="16" max="16" width="11.1363636363636" customWidth="1"/>
    <col min="17" max="21" width="19.8545454545455" customWidth="1"/>
    <col min="22" max="22" width="20" customWidth="1"/>
    <col min="23" max="23" width="19.854545454545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5"/>
      <c r="E2" s="2"/>
      <c r="F2" s="2"/>
      <c r="G2" s="2"/>
      <c r="H2" s="2"/>
      <c r="U2" s="135"/>
      <c r="W2" s="140" t="s">
        <v>250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"单位名称："&amp;"昆明市生态环境局五华分局"</f>
        <v>单位名称：昆明市生态环境局五华分局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5"/>
      <c r="W4" s="118" t="s">
        <v>1</v>
      </c>
    </row>
    <row r="5" ht="21.75" customHeight="1" spans="1:23">
      <c r="A5" s="9" t="s">
        <v>251</v>
      </c>
      <c r="B5" s="10" t="s">
        <v>178</v>
      </c>
      <c r="C5" s="9" t="s">
        <v>179</v>
      </c>
      <c r="D5" s="9" t="s">
        <v>252</v>
      </c>
      <c r="E5" s="10" t="s">
        <v>180</v>
      </c>
      <c r="F5" s="10" t="s">
        <v>181</v>
      </c>
      <c r="G5" s="10" t="s">
        <v>253</v>
      </c>
      <c r="H5" s="10" t="s">
        <v>254</v>
      </c>
      <c r="I5" s="27" t="s">
        <v>55</v>
      </c>
      <c r="J5" s="11" t="s">
        <v>255</v>
      </c>
      <c r="K5" s="12"/>
      <c r="L5" s="12"/>
      <c r="M5" s="13"/>
      <c r="N5" s="11" t="s">
        <v>186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6" t="s">
        <v>58</v>
      </c>
      <c r="K6" s="137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192</v>
      </c>
      <c r="U6" s="10" t="s">
        <v>66</v>
      </c>
      <c r="V6" s="10" t="s">
        <v>67</v>
      </c>
      <c r="W6" s="10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38" t="s">
        <v>57</v>
      </c>
      <c r="K7" s="139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7" t="s">
        <v>57</v>
      </c>
      <c r="K8" s="67" t="s">
        <v>256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20">
        <v>21</v>
      </c>
      <c r="V9" s="36">
        <v>22</v>
      </c>
      <c r="W9" s="20">
        <v>23</v>
      </c>
    </row>
    <row r="10" ht="21.75" customHeight="1" spans="1:23">
      <c r="A10" s="69" t="s">
        <v>257</v>
      </c>
      <c r="B10" s="69" t="s">
        <v>258</v>
      </c>
      <c r="C10" s="69" t="s">
        <v>259</v>
      </c>
      <c r="D10" s="69" t="s">
        <v>70</v>
      </c>
      <c r="E10" s="69" t="s">
        <v>121</v>
      </c>
      <c r="F10" s="69" t="s">
        <v>122</v>
      </c>
      <c r="G10" s="69" t="s">
        <v>230</v>
      </c>
      <c r="H10" s="69" t="s">
        <v>231</v>
      </c>
      <c r="I10" s="80">
        <v>800000</v>
      </c>
      <c r="J10" s="80"/>
      <c r="K10" s="80"/>
      <c r="L10" s="80"/>
      <c r="M10" s="80"/>
      <c r="N10" s="80"/>
      <c r="O10" s="80"/>
      <c r="P10" s="80"/>
      <c r="Q10" s="80"/>
      <c r="R10" s="80">
        <v>800000</v>
      </c>
      <c r="S10" s="80"/>
      <c r="T10" s="80"/>
      <c r="U10" s="80"/>
      <c r="V10" s="80"/>
      <c r="W10" s="80">
        <v>800000</v>
      </c>
    </row>
    <row r="11" ht="21.75" customHeight="1" spans="1:23">
      <c r="A11" s="69" t="s">
        <v>257</v>
      </c>
      <c r="B11" s="69" t="s">
        <v>258</v>
      </c>
      <c r="C11" s="69" t="s">
        <v>259</v>
      </c>
      <c r="D11" s="69" t="s">
        <v>70</v>
      </c>
      <c r="E11" s="69" t="s">
        <v>121</v>
      </c>
      <c r="F11" s="69" t="s">
        <v>122</v>
      </c>
      <c r="G11" s="69" t="s">
        <v>230</v>
      </c>
      <c r="H11" s="69" t="s">
        <v>231</v>
      </c>
      <c r="I11" s="80">
        <v>350000</v>
      </c>
      <c r="J11" s="80"/>
      <c r="K11" s="80"/>
      <c r="L11" s="80"/>
      <c r="M11" s="80"/>
      <c r="N11" s="80"/>
      <c r="O11" s="80"/>
      <c r="P11" s="80"/>
      <c r="Q11" s="80"/>
      <c r="R11" s="80">
        <v>350000</v>
      </c>
      <c r="S11" s="80"/>
      <c r="T11" s="80"/>
      <c r="U11" s="80"/>
      <c r="V11" s="80"/>
      <c r="W11" s="80">
        <v>350000</v>
      </c>
    </row>
    <row r="12" ht="21.75" customHeight="1" spans="1:23">
      <c r="A12" s="69" t="s">
        <v>257</v>
      </c>
      <c r="B12" s="69" t="s">
        <v>258</v>
      </c>
      <c r="C12" s="69" t="s">
        <v>259</v>
      </c>
      <c r="D12" s="69" t="s">
        <v>70</v>
      </c>
      <c r="E12" s="69" t="s">
        <v>121</v>
      </c>
      <c r="F12" s="69" t="s">
        <v>122</v>
      </c>
      <c r="G12" s="69" t="s">
        <v>260</v>
      </c>
      <c r="H12" s="69" t="s">
        <v>261</v>
      </c>
      <c r="I12" s="80">
        <v>1032000</v>
      </c>
      <c r="J12" s="80"/>
      <c r="K12" s="80"/>
      <c r="L12" s="80"/>
      <c r="M12" s="80"/>
      <c r="N12" s="80"/>
      <c r="O12" s="80"/>
      <c r="P12" s="80"/>
      <c r="Q12" s="80"/>
      <c r="R12" s="80">
        <v>1032000</v>
      </c>
      <c r="S12" s="80"/>
      <c r="T12" s="80"/>
      <c r="U12" s="80"/>
      <c r="V12" s="80"/>
      <c r="W12" s="80">
        <v>1032000</v>
      </c>
    </row>
    <row r="13" ht="21.75" customHeight="1" spans="1:23">
      <c r="A13" s="69" t="s">
        <v>257</v>
      </c>
      <c r="B13" s="69" t="s">
        <v>258</v>
      </c>
      <c r="C13" s="69" t="s">
        <v>259</v>
      </c>
      <c r="D13" s="69" t="s">
        <v>70</v>
      </c>
      <c r="E13" s="69" t="s">
        <v>121</v>
      </c>
      <c r="F13" s="69" t="s">
        <v>122</v>
      </c>
      <c r="G13" s="69" t="s">
        <v>260</v>
      </c>
      <c r="H13" s="69" t="s">
        <v>261</v>
      </c>
      <c r="I13" s="80">
        <v>820000</v>
      </c>
      <c r="J13" s="80"/>
      <c r="K13" s="80"/>
      <c r="L13" s="80"/>
      <c r="M13" s="80"/>
      <c r="N13" s="80"/>
      <c r="O13" s="80"/>
      <c r="P13" s="80"/>
      <c r="Q13" s="80"/>
      <c r="R13" s="80">
        <v>820000</v>
      </c>
      <c r="S13" s="80"/>
      <c r="T13" s="80"/>
      <c r="U13" s="80"/>
      <c r="V13" s="80"/>
      <c r="W13" s="80">
        <v>820000</v>
      </c>
    </row>
    <row r="14" ht="21.75" customHeight="1" spans="1:23">
      <c r="A14" s="69" t="s">
        <v>257</v>
      </c>
      <c r="B14" s="69" t="s">
        <v>262</v>
      </c>
      <c r="C14" s="69" t="s">
        <v>263</v>
      </c>
      <c r="D14" s="69" t="s">
        <v>70</v>
      </c>
      <c r="E14" s="69" t="s">
        <v>121</v>
      </c>
      <c r="F14" s="69" t="s">
        <v>122</v>
      </c>
      <c r="G14" s="69" t="s">
        <v>230</v>
      </c>
      <c r="H14" s="69" t="s">
        <v>231</v>
      </c>
      <c r="I14" s="80">
        <v>105000</v>
      </c>
      <c r="J14" s="80">
        <v>105000</v>
      </c>
      <c r="K14" s="80">
        <v>105000</v>
      </c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</row>
    <row r="15" ht="21.75" customHeight="1" spans="1:23">
      <c r="A15" s="69" t="s">
        <v>257</v>
      </c>
      <c r="B15" s="69" t="s">
        <v>262</v>
      </c>
      <c r="C15" s="69" t="s">
        <v>263</v>
      </c>
      <c r="D15" s="69" t="s">
        <v>70</v>
      </c>
      <c r="E15" s="69" t="s">
        <v>121</v>
      </c>
      <c r="F15" s="69" t="s">
        <v>122</v>
      </c>
      <c r="G15" s="69" t="s">
        <v>242</v>
      </c>
      <c r="H15" s="69" t="s">
        <v>243</v>
      </c>
      <c r="I15" s="80">
        <v>110000</v>
      </c>
      <c r="J15" s="80">
        <v>110000</v>
      </c>
      <c r="K15" s="80">
        <v>110000</v>
      </c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</row>
    <row r="16" ht="21.75" customHeight="1" spans="1:23">
      <c r="A16" s="69" t="s">
        <v>257</v>
      </c>
      <c r="B16" s="69" t="s">
        <v>262</v>
      </c>
      <c r="C16" s="69" t="s">
        <v>263</v>
      </c>
      <c r="D16" s="69" t="s">
        <v>70</v>
      </c>
      <c r="E16" s="69" t="s">
        <v>121</v>
      </c>
      <c r="F16" s="69" t="s">
        <v>122</v>
      </c>
      <c r="G16" s="69" t="s">
        <v>264</v>
      </c>
      <c r="H16" s="69" t="s">
        <v>265</v>
      </c>
      <c r="I16" s="80">
        <v>80000</v>
      </c>
      <c r="J16" s="80">
        <v>80000</v>
      </c>
      <c r="K16" s="80">
        <v>80000</v>
      </c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</row>
    <row r="17" ht="21.75" customHeight="1" spans="1:23">
      <c r="A17" s="69" t="s">
        <v>257</v>
      </c>
      <c r="B17" s="69" t="s">
        <v>262</v>
      </c>
      <c r="C17" s="69" t="s">
        <v>263</v>
      </c>
      <c r="D17" s="69" t="s">
        <v>70</v>
      </c>
      <c r="E17" s="69" t="s">
        <v>121</v>
      </c>
      <c r="F17" s="69" t="s">
        <v>122</v>
      </c>
      <c r="G17" s="69" t="s">
        <v>260</v>
      </c>
      <c r="H17" s="69" t="s">
        <v>261</v>
      </c>
      <c r="I17" s="80">
        <v>125000</v>
      </c>
      <c r="J17" s="80">
        <v>125000</v>
      </c>
      <c r="K17" s="80">
        <v>125000</v>
      </c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</row>
    <row r="18" ht="21.75" customHeight="1" spans="1:23">
      <c r="A18" s="69" t="s">
        <v>257</v>
      </c>
      <c r="B18" s="69" t="s">
        <v>262</v>
      </c>
      <c r="C18" s="69" t="s">
        <v>263</v>
      </c>
      <c r="D18" s="69" t="s">
        <v>70</v>
      </c>
      <c r="E18" s="69" t="s">
        <v>121</v>
      </c>
      <c r="F18" s="69" t="s">
        <v>122</v>
      </c>
      <c r="G18" s="69" t="s">
        <v>223</v>
      </c>
      <c r="H18" s="69" t="s">
        <v>224</v>
      </c>
      <c r="I18" s="80">
        <v>90000</v>
      </c>
      <c r="J18" s="80">
        <v>90000</v>
      </c>
      <c r="K18" s="80">
        <v>90000</v>
      </c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</row>
    <row r="19" ht="18.75" customHeight="1" spans="1:23">
      <c r="A19" s="32" t="s">
        <v>167</v>
      </c>
      <c r="B19" s="33"/>
      <c r="C19" s="33"/>
      <c r="D19" s="33"/>
      <c r="E19" s="33"/>
      <c r="F19" s="33"/>
      <c r="G19" s="33"/>
      <c r="H19" s="34"/>
      <c r="I19" s="80">
        <v>3512000</v>
      </c>
      <c r="J19" s="80">
        <v>510000</v>
      </c>
      <c r="K19" s="80">
        <v>510000</v>
      </c>
      <c r="L19" s="80"/>
      <c r="M19" s="80"/>
      <c r="N19" s="80"/>
      <c r="O19" s="80"/>
      <c r="P19" s="80"/>
      <c r="Q19" s="80"/>
      <c r="R19" s="80">
        <v>3002000</v>
      </c>
      <c r="S19" s="80"/>
      <c r="T19" s="80"/>
      <c r="U19" s="80"/>
      <c r="V19" s="80"/>
      <c r="W19" s="80">
        <v>3002000</v>
      </c>
    </row>
  </sheetData>
  <mergeCells count="28">
    <mergeCell ref="A3:W3"/>
    <mergeCell ref="A4:H4"/>
    <mergeCell ref="J5:M5"/>
    <mergeCell ref="N5:P5"/>
    <mergeCell ref="R5:W5"/>
    <mergeCell ref="A19:H19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7"/>
  <sheetViews>
    <sheetView showZeros="0" tabSelected="1" workbookViewId="0">
      <pane ySplit="1" topLeftCell="A2" activePane="bottomLeft" state="frozen"/>
      <selection/>
      <selection pane="bottomLeft" activeCell="C9" sqref="C9"/>
    </sheetView>
  </sheetViews>
  <sheetFormatPr defaultColWidth="9.13636363636364" defaultRowHeight="12" customHeight="1"/>
  <cols>
    <col min="1" max="1" width="34.2818181818182" customWidth="1"/>
    <col min="2" max="2" width="29" customWidth="1"/>
    <col min="3" max="5" width="23.5727272727273" customWidth="1"/>
    <col min="6" max="6" width="11.2818181818182" customWidth="1"/>
    <col min="7" max="7" width="25.1363636363636" customWidth="1"/>
    <col min="8" max="8" width="15.5727272727273" customWidth="1"/>
    <col min="9" max="9" width="13.4181818181818" customWidth="1"/>
    <col min="10" max="10" width="18.854545454545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266</v>
      </c>
    </row>
    <row r="3" ht="39.75" customHeight="1" spans="1:10">
      <c r="A3" s="65" t="str">
        <f>"2025"&amp;"年部门项目支出绩效目标表"</f>
        <v>2025年部门项目支出绩效目标表</v>
      </c>
      <c r="B3" s="4"/>
      <c r="C3" s="4"/>
      <c r="D3" s="4"/>
      <c r="E3" s="4"/>
      <c r="F3" s="66"/>
      <c r="G3" s="4"/>
      <c r="H3" s="66"/>
      <c r="I3" s="66"/>
      <c r="J3" s="4"/>
    </row>
    <row r="4" ht="17.25" customHeight="1" spans="1:1">
      <c r="A4" s="5" t="str">
        <f>"单位名称："&amp;"昆明市生态环境局五华分局"</f>
        <v>单位名称：昆明市生态环境局五华分局</v>
      </c>
    </row>
    <row r="5" ht="44.25" customHeight="1" spans="1:10">
      <c r="A5" s="67" t="s">
        <v>179</v>
      </c>
      <c r="B5" s="67" t="s">
        <v>267</v>
      </c>
      <c r="C5" s="67" t="s">
        <v>268</v>
      </c>
      <c r="D5" s="67" t="s">
        <v>269</v>
      </c>
      <c r="E5" s="67" t="s">
        <v>270</v>
      </c>
      <c r="F5" s="68" t="s">
        <v>271</v>
      </c>
      <c r="G5" s="67" t="s">
        <v>272</v>
      </c>
      <c r="H5" s="68" t="s">
        <v>273</v>
      </c>
      <c r="I5" s="68" t="s">
        <v>274</v>
      </c>
      <c r="J5" s="67" t="s">
        <v>275</v>
      </c>
    </row>
    <row r="6" ht="18.75" customHeight="1" spans="1:10">
      <c r="A6" s="133">
        <v>1</v>
      </c>
      <c r="B6" s="133">
        <v>2</v>
      </c>
      <c r="C6" s="133">
        <v>3</v>
      </c>
      <c r="D6" s="133">
        <v>4</v>
      </c>
      <c r="E6" s="133">
        <v>5</v>
      </c>
      <c r="F6" s="36">
        <v>6</v>
      </c>
      <c r="G6" s="133">
        <v>7</v>
      </c>
      <c r="H6" s="36">
        <v>8</v>
      </c>
      <c r="I6" s="36">
        <v>9</v>
      </c>
      <c r="J6" s="133">
        <v>10</v>
      </c>
    </row>
    <row r="7" ht="42" customHeight="1" spans="1:10">
      <c r="A7" s="29" t="s">
        <v>70</v>
      </c>
      <c r="B7" s="69"/>
      <c r="C7" s="69"/>
      <c r="D7" s="69"/>
      <c r="E7" s="70"/>
      <c r="F7" s="71"/>
      <c r="G7" s="70"/>
      <c r="H7" s="71"/>
      <c r="I7" s="71"/>
      <c r="J7" s="70"/>
    </row>
    <row r="8" ht="42" customHeight="1" spans="1:10">
      <c r="A8" s="134" t="s">
        <v>259</v>
      </c>
      <c r="B8" s="21" t="s">
        <v>276</v>
      </c>
      <c r="C8" s="21" t="s">
        <v>277</v>
      </c>
      <c r="D8" s="21" t="s">
        <v>278</v>
      </c>
      <c r="E8" s="29" t="s">
        <v>279</v>
      </c>
      <c r="F8" s="21" t="s">
        <v>280</v>
      </c>
      <c r="G8" s="29" t="s">
        <v>84</v>
      </c>
      <c r="H8" s="21" t="s">
        <v>281</v>
      </c>
      <c r="I8" s="21" t="s">
        <v>282</v>
      </c>
      <c r="J8" s="29" t="s">
        <v>283</v>
      </c>
    </row>
    <row r="9" ht="42" customHeight="1" spans="1:10">
      <c r="A9" s="134" t="s">
        <v>259</v>
      </c>
      <c r="B9" s="21" t="s">
        <v>276</v>
      </c>
      <c r="C9" s="21" t="s">
        <v>277</v>
      </c>
      <c r="D9" s="21" t="s">
        <v>278</v>
      </c>
      <c r="E9" s="29" t="s">
        <v>284</v>
      </c>
      <c r="F9" s="21" t="s">
        <v>285</v>
      </c>
      <c r="G9" s="29" t="s">
        <v>286</v>
      </c>
      <c r="H9" s="21" t="s">
        <v>281</v>
      </c>
      <c r="I9" s="21" t="s">
        <v>282</v>
      </c>
      <c r="J9" s="29" t="s">
        <v>287</v>
      </c>
    </row>
    <row r="10" ht="42" customHeight="1" spans="1:10">
      <c r="A10" s="134" t="s">
        <v>259</v>
      </c>
      <c r="B10" s="21" t="s">
        <v>276</v>
      </c>
      <c r="C10" s="21" t="s">
        <v>277</v>
      </c>
      <c r="D10" s="21" t="s">
        <v>278</v>
      </c>
      <c r="E10" s="29" t="s">
        <v>288</v>
      </c>
      <c r="F10" s="21" t="s">
        <v>285</v>
      </c>
      <c r="G10" s="29" t="s">
        <v>85</v>
      </c>
      <c r="H10" s="21" t="s">
        <v>289</v>
      </c>
      <c r="I10" s="21" t="s">
        <v>282</v>
      </c>
      <c r="J10" s="29" t="s">
        <v>290</v>
      </c>
    </row>
    <row r="11" ht="42" customHeight="1" spans="1:10">
      <c r="A11" s="134" t="s">
        <v>259</v>
      </c>
      <c r="B11" s="21" t="s">
        <v>276</v>
      </c>
      <c r="C11" s="21" t="s">
        <v>277</v>
      </c>
      <c r="D11" s="21" t="s">
        <v>291</v>
      </c>
      <c r="E11" s="29" t="s">
        <v>292</v>
      </c>
      <c r="F11" s="21" t="s">
        <v>285</v>
      </c>
      <c r="G11" s="29" t="s">
        <v>293</v>
      </c>
      <c r="H11" s="21" t="s">
        <v>294</v>
      </c>
      <c r="I11" s="21" t="s">
        <v>282</v>
      </c>
      <c r="J11" s="29" t="s">
        <v>295</v>
      </c>
    </row>
    <row r="12" ht="42" customHeight="1" spans="1:10">
      <c r="A12" s="134" t="s">
        <v>259</v>
      </c>
      <c r="B12" s="21" t="s">
        <v>276</v>
      </c>
      <c r="C12" s="21" t="s">
        <v>277</v>
      </c>
      <c r="D12" s="21" t="s">
        <v>291</v>
      </c>
      <c r="E12" s="29" t="s">
        <v>296</v>
      </c>
      <c r="F12" s="21" t="s">
        <v>280</v>
      </c>
      <c r="G12" s="29" t="s">
        <v>297</v>
      </c>
      <c r="H12" s="21" t="s">
        <v>294</v>
      </c>
      <c r="I12" s="21" t="s">
        <v>282</v>
      </c>
      <c r="J12" s="29" t="s">
        <v>298</v>
      </c>
    </row>
    <row r="13" ht="42" customHeight="1" spans="1:10">
      <c r="A13" s="134" t="s">
        <v>259</v>
      </c>
      <c r="B13" s="21" t="s">
        <v>276</v>
      </c>
      <c r="C13" s="21" t="s">
        <v>277</v>
      </c>
      <c r="D13" s="21" t="s">
        <v>299</v>
      </c>
      <c r="E13" s="29" t="s">
        <v>300</v>
      </c>
      <c r="F13" s="21" t="s">
        <v>285</v>
      </c>
      <c r="G13" s="29" t="s">
        <v>301</v>
      </c>
      <c r="H13" s="21" t="s">
        <v>302</v>
      </c>
      <c r="I13" s="21" t="s">
        <v>303</v>
      </c>
      <c r="J13" s="29" t="s">
        <v>304</v>
      </c>
    </row>
    <row r="14" ht="42" customHeight="1" spans="1:10">
      <c r="A14" s="134" t="s">
        <v>259</v>
      </c>
      <c r="B14" s="21" t="s">
        <v>276</v>
      </c>
      <c r="C14" s="21" t="s">
        <v>277</v>
      </c>
      <c r="D14" s="21" t="s">
        <v>305</v>
      </c>
      <c r="E14" s="29" t="s">
        <v>306</v>
      </c>
      <c r="F14" s="21" t="s">
        <v>307</v>
      </c>
      <c r="G14" s="29" t="s">
        <v>308</v>
      </c>
      <c r="H14" s="21" t="s">
        <v>309</v>
      </c>
      <c r="I14" s="21" t="s">
        <v>282</v>
      </c>
      <c r="J14" s="29" t="s">
        <v>310</v>
      </c>
    </row>
    <row r="15" ht="42" customHeight="1" spans="1:10">
      <c r="A15" s="134" t="s">
        <v>259</v>
      </c>
      <c r="B15" s="21" t="s">
        <v>276</v>
      </c>
      <c r="C15" s="21" t="s">
        <v>311</v>
      </c>
      <c r="D15" s="21" t="s">
        <v>312</v>
      </c>
      <c r="E15" s="29" t="s">
        <v>313</v>
      </c>
      <c r="F15" s="21" t="s">
        <v>285</v>
      </c>
      <c r="G15" s="29" t="s">
        <v>314</v>
      </c>
      <c r="H15" s="21" t="s">
        <v>302</v>
      </c>
      <c r="I15" s="21" t="s">
        <v>303</v>
      </c>
      <c r="J15" s="29" t="s">
        <v>315</v>
      </c>
    </row>
    <row r="16" ht="42" customHeight="1" spans="1:10">
      <c r="A16" s="134" t="s">
        <v>259</v>
      </c>
      <c r="B16" s="21" t="s">
        <v>276</v>
      </c>
      <c r="C16" s="21" t="s">
        <v>311</v>
      </c>
      <c r="D16" s="21" t="s">
        <v>316</v>
      </c>
      <c r="E16" s="29" t="s">
        <v>317</v>
      </c>
      <c r="F16" s="21" t="s">
        <v>285</v>
      </c>
      <c r="G16" s="29" t="s">
        <v>318</v>
      </c>
      <c r="H16" s="21" t="s">
        <v>302</v>
      </c>
      <c r="I16" s="21" t="s">
        <v>303</v>
      </c>
      <c r="J16" s="29" t="s">
        <v>319</v>
      </c>
    </row>
    <row r="17" ht="42" customHeight="1" spans="1:10">
      <c r="A17" s="134" t="s">
        <v>259</v>
      </c>
      <c r="B17" s="21" t="s">
        <v>276</v>
      </c>
      <c r="C17" s="21" t="s">
        <v>320</v>
      </c>
      <c r="D17" s="21" t="s">
        <v>321</v>
      </c>
      <c r="E17" s="29" t="s">
        <v>322</v>
      </c>
      <c r="F17" s="21" t="s">
        <v>280</v>
      </c>
      <c r="G17" s="29" t="s">
        <v>297</v>
      </c>
      <c r="H17" s="21" t="s">
        <v>294</v>
      </c>
      <c r="I17" s="21" t="s">
        <v>282</v>
      </c>
      <c r="J17" s="29" t="s">
        <v>322</v>
      </c>
    </row>
    <row r="18" ht="42" customHeight="1" spans="1:10">
      <c r="A18" s="134" t="s">
        <v>263</v>
      </c>
      <c r="B18" s="21" t="s">
        <v>323</v>
      </c>
      <c r="C18" s="21" t="s">
        <v>277</v>
      </c>
      <c r="D18" s="21" t="s">
        <v>278</v>
      </c>
      <c r="E18" s="29" t="s">
        <v>324</v>
      </c>
      <c r="F18" s="21" t="s">
        <v>280</v>
      </c>
      <c r="G18" s="29" t="s">
        <v>325</v>
      </c>
      <c r="H18" s="21" t="s">
        <v>281</v>
      </c>
      <c r="I18" s="21" t="s">
        <v>282</v>
      </c>
      <c r="J18" s="29" t="s">
        <v>326</v>
      </c>
    </row>
    <row r="19" ht="42" customHeight="1" spans="1:10">
      <c r="A19" s="134" t="s">
        <v>263</v>
      </c>
      <c r="B19" s="21" t="s">
        <v>323</v>
      </c>
      <c r="C19" s="21" t="s">
        <v>277</v>
      </c>
      <c r="D19" s="21" t="s">
        <v>278</v>
      </c>
      <c r="E19" s="29" t="s">
        <v>327</v>
      </c>
      <c r="F19" s="21" t="s">
        <v>285</v>
      </c>
      <c r="G19" s="29" t="s">
        <v>94</v>
      </c>
      <c r="H19" s="21" t="s">
        <v>281</v>
      </c>
      <c r="I19" s="21" t="s">
        <v>282</v>
      </c>
      <c r="J19" s="29" t="s">
        <v>328</v>
      </c>
    </row>
    <row r="20" ht="42" customHeight="1" spans="1:10">
      <c r="A20" s="134" t="s">
        <v>263</v>
      </c>
      <c r="B20" s="21" t="s">
        <v>323</v>
      </c>
      <c r="C20" s="21" t="s">
        <v>277</v>
      </c>
      <c r="D20" s="21" t="s">
        <v>278</v>
      </c>
      <c r="E20" s="29" t="s">
        <v>329</v>
      </c>
      <c r="F20" s="21" t="s">
        <v>280</v>
      </c>
      <c r="G20" s="29" t="s">
        <v>293</v>
      </c>
      <c r="H20" s="21" t="s">
        <v>330</v>
      </c>
      <c r="I20" s="21" t="s">
        <v>282</v>
      </c>
      <c r="J20" s="29" t="s">
        <v>331</v>
      </c>
    </row>
    <row r="21" ht="42" customHeight="1" spans="1:10">
      <c r="A21" s="134" t="s">
        <v>263</v>
      </c>
      <c r="B21" s="21" t="s">
        <v>323</v>
      </c>
      <c r="C21" s="21" t="s">
        <v>277</v>
      </c>
      <c r="D21" s="21" t="s">
        <v>278</v>
      </c>
      <c r="E21" s="29" t="s">
        <v>332</v>
      </c>
      <c r="F21" s="21" t="s">
        <v>280</v>
      </c>
      <c r="G21" s="29" t="s">
        <v>82</v>
      </c>
      <c r="H21" s="21" t="s">
        <v>281</v>
      </c>
      <c r="I21" s="21" t="s">
        <v>282</v>
      </c>
      <c r="J21" s="29" t="s">
        <v>333</v>
      </c>
    </row>
    <row r="22" ht="42" customHeight="1" spans="1:10">
      <c r="A22" s="134" t="s">
        <v>263</v>
      </c>
      <c r="B22" s="21" t="s">
        <v>323</v>
      </c>
      <c r="C22" s="21" t="s">
        <v>277</v>
      </c>
      <c r="D22" s="21" t="s">
        <v>291</v>
      </c>
      <c r="E22" s="29" t="s">
        <v>334</v>
      </c>
      <c r="F22" s="21" t="s">
        <v>280</v>
      </c>
      <c r="G22" s="29" t="s">
        <v>297</v>
      </c>
      <c r="H22" s="21" t="s">
        <v>294</v>
      </c>
      <c r="I22" s="21" t="s">
        <v>282</v>
      </c>
      <c r="J22" s="29" t="s">
        <v>335</v>
      </c>
    </row>
    <row r="23" ht="42" customHeight="1" spans="1:10">
      <c r="A23" s="134" t="s">
        <v>263</v>
      </c>
      <c r="B23" s="21" t="s">
        <v>323</v>
      </c>
      <c r="C23" s="21" t="s">
        <v>277</v>
      </c>
      <c r="D23" s="21" t="s">
        <v>291</v>
      </c>
      <c r="E23" s="29" t="s">
        <v>336</v>
      </c>
      <c r="F23" s="21" t="s">
        <v>280</v>
      </c>
      <c r="G23" s="29" t="s">
        <v>297</v>
      </c>
      <c r="H23" s="21" t="s">
        <v>294</v>
      </c>
      <c r="I23" s="21" t="s">
        <v>282</v>
      </c>
      <c r="J23" s="29" t="s">
        <v>337</v>
      </c>
    </row>
    <row r="24" ht="42" customHeight="1" spans="1:10">
      <c r="A24" s="134" t="s">
        <v>263</v>
      </c>
      <c r="B24" s="21" t="s">
        <v>323</v>
      </c>
      <c r="C24" s="21" t="s">
        <v>277</v>
      </c>
      <c r="D24" s="21" t="s">
        <v>299</v>
      </c>
      <c r="E24" s="29" t="s">
        <v>338</v>
      </c>
      <c r="F24" s="21" t="s">
        <v>280</v>
      </c>
      <c r="G24" s="29" t="s">
        <v>297</v>
      </c>
      <c r="H24" s="21" t="s">
        <v>294</v>
      </c>
      <c r="I24" s="21" t="s">
        <v>282</v>
      </c>
      <c r="J24" s="29" t="s">
        <v>339</v>
      </c>
    </row>
    <row r="25" ht="42" customHeight="1" spans="1:10">
      <c r="A25" s="134" t="s">
        <v>263</v>
      </c>
      <c r="B25" s="21" t="s">
        <v>323</v>
      </c>
      <c r="C25" s="21" t="s">
        <v>311</v>
      </c>
      <c r="D25" s="21" t="s">
        <v>312</v>
      </c>
      <c r="E25" s="29" t="s">
        <v>340</v>
      </c>
      <c r="F25" s="21" t="s">
        <v>280</v>
      </c>
      <c r="G25" s="29" t="s">
        <v>297</v>
      </c>
      <c r="H25" s="21" t="s">
        <v>294</v>
      </c>
      <c r="I25" s="21" t="s">
        <v>282</v>
      </c>
      <c r="J25" s="29" t="s">
        <v>341</v>
      </c>
    </row>
    <row r="26" ht="42" customHeight="1" spans="1:10">
      <c r="A26" s="134" t="s">
        <v>263</v>
      </c>
      <c r="B26" s="21" t="s">
        <v>323</v>
      </c>
      <c r="C26" s="21" t="s">
        <v>311</v>
      </c>
      <c r="D26" s="21" t="s">
        <v>342</v>
      </c>
      <c r="E26" s="29" t="s">
        <v>343</v>
      </c>
      <c r="F26" s="21" t="s">
        <v>280</v>
      </c>
      <c r="G26" s="29" t="s">
        <v>82</v>
      </c>
      <c r="H26" s="21" t="s">
        <v>344</v>
      </c>
      <c r="I26" s="21" t="s">
        <v>282</v>
      </c>
      <c r="J26" s="29" t="s">
        <v>345</v>
      </c>
    </row>
    <row r="27" ht="42" customHeight="1" spans="1:10">
      <c r="A27" s="134" t="s">
        <v>263</v>
      </c>
      <c r="B27" s="21" t="s">
        <v>323</v>
      </c>
      <c r="C27" s="21" t="s">
        <v>320</v>
      </c>
      <c r="D27" s="21" t="s">
        <v>321</v>
      </c>
      <c r="E27" s="29" t="s">
        <v>346</v>
      </c>
      <c r="F27" s="21" t="s">
        <v>285</v>
      </c>
      <c r="G27" s="29" t="s">
        <v>347</v>
      </c>
      <c r="H27" s="21" t="s">
        <v>294</v>
      </c>
      <c r="I27" s="21" t="s">
        <v>303</v>
      </c>
      <c r="J27" s="29" t="s">
        <v>348</v>
      </c>
    </row>
  </sheetData>
  <mergeCells count="6">
    <mergeCell ref="A3:J3"/>
    <mergeCell ref="A4:H4"/>
    <mergeCell ref="A8:A17"/>
    <mergeCell ref="A18:A27"/>
    <mergeCell ref="B8:B17"/>
    <mergeCell ref="B18:B27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C15" sqref="C15"/>
    </sheetView>
  </sheetViews>
  <sheetFormatPr defaultColWidth="9.13636363636364" defaultRowHeight="14.25" customHeight="1" outlineLevelCol="5"/>
  <cols>
    <col min="1" max="1" width="32.1363636363636" customWidth="1"/>
    <col min="2" max="2" width="20.7090909090909" customWidth="1"/>
    <col min="3" max="3" width="32.1363636363636" customWidth="1"/>
    <col min="4" max="4" width="27.7090909090909" customWidth="1"/>
    <col min="5" max="6" width="36.7090909090909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9">
        <v>1</v>
      </c>
      <c r="B2" s="120">
        <v>0</v>
      </c>
      <c r="C2" s="119">
        <v>1</v>
      </c>
      <c r="D2" s="121"/>
      <c r="E2" s="121"/>
      <c r="F2" s="118" t="s">
        <v>349</v>
      </c>
    </row>
    <row r="3" ht="42" customHeight="1" spans="1:6">
      <c r="A3" s="122" t="str">
        <f>"2025"&amp;"年部门政府性基金预算支出预算表"</f>
        <v>2025年部门政府性基金预算支出预算表</v>
      </c>
      <c r="B3" s="122" t="s">
        <v>350</v>
      </c>
      <c r="C3" s="123"/>
      <c r="D3" s="124"/>
      <c r="E3" s="124"/>
      <c r="F3" s="124"/>
    </row>
    <row r="4" ht="13.5" customHeight="1" spans="1:6">
      <c r="A4" s="5" t="str">
        <f>"单位名称："&amp;"昆明市生态环境局五华分局"</f>
        <v>单位名称：昆明市生态环境局五华分局</v>
      </c>
      <c r="B4" s="5" t="s">
        <v>351</v>
      </c>
      <c r="C4" s="119"/>
      <c r="D4" s="121"/>
      <c r="E4" s="121"/>
      <c r="F4" s="118" t="s">
        <v>1</v>
      </c>
    </row>
    <row r="5" ht="19.5" customHeight="1" spans="1:6">
      <c r="A5" s="125" t="s">
        <v>177</v>
      </c>
      <c r="B5" s="126" t="s">
        <v>72</v>
      </c>
      <c r="C5" s="125" t="s">
        <v>73</v>
      </c>
      <c r="D5" s="11" t="s">
        <v>352</v>
      </c>
      <c r="E5" s="12"/>
      <c r="F5" s="13"/>
    </row>
    <row r="6" ht="18.75" customHeight="1" spans="1:6">
      <c r="A6" s="127"/>
      <c r="B6" s="128"/>
      <c r="C6" s="127"/>
      <c r="D6" s="16" t="s">
        <v>55</v>
      </c>
      <c r="E6" s="11" t="s">
        <v>75</v>
      </c>
      <c r="F6" s="16" t="s">
        <v>76</v>
      </c>
    </row>
    <row r="7" ht="18.75" customHeight="1" spans="1:6">
      <c r="A7" s="68">
        <v>1</v>
      </c>
      <c r="B7" s="129" t="s">
        <v>83</v>
      </c>
      <c r="C7" s="68">
        <v>3</v>
      </c>
      <c r="D7" s="130">
        <v>4</v>
      </c>
      <c r="E7" s="130">
        <v>5</v>
      </c>
      <c r="F7" s="130">
        <v>6</v>
      </c>
    </row>
    <row r="8" ht="21" customHeight="1" spans="1:6">
      <c r="A8" s="21"/>
      <c r="B8" s="21"/>
      <c r="C8" s="21"/>
      <c r="D8" s="80"/>
      <c r="E8" s="80"/>
      <c r="F8" s="80"/>
    </row>
    <row r="9" ht="21" customHeight="1" spans="1:6">
      <c r="A9" s="21"/>
      <c r="B9" s="21"/>
      <c r="C9" s="21"/>
      <c r="D9" s="80"/>
      <c r="E9" s="80"/>
      <c r="F9" s="80"/>
    </row>
    <row r="10" ht="18.75" customHeight="1" spans="1:6">
      <c r="A10" s="131" t="s">
        <v>167</v>
      </c>
      <c r="B10" s="131" t="s">
        <v>167</v>
      </c>
      <c r="C10" s="132" t="s">
        <v>167</v>
      </c>
      <c r="D10" s="80"/>
      <c r="E10" s="80"/>
      <c r="F10" s="80"/>
    </row>
    <row r="11" customHeight="1" spans="1:1">
      <c r="A11" s="35" t="s">
        <v>353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3636363636364" defaultRowHeight="14.25" customHeight="1"/>
  <cols>
    <col min="1" max="2" width="32.5727272727273" customWidth="1"/>
    <col min="3" max="3" width="41.1363636363636" customWidth="1"/>
    <col min="4" max="4" width="21.7090909090909" customWidth="1"/>
    <col min="5" max="5" width="35.2818181818182" customWidth="1"/>
    <col min="6" max="6" width="7.70909090909091" customWidth="1"/>
    <col min="7" max="7" width="11.1363636363636" customWidth="1"/>
    <col min="8" max="8" width="13.2818181818182" customWidth="1"/>
    <col min="9" max="18" width="20" customWidth="1"/>
    <col min="19" max="19" width="19.854545454545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4"/>
      <c r="C2" s="84"/>
      <c r="R2" s="3"/>
      <c r="S2" s="3" t="s">
        <v>354</v>
      </c>
    </row>
    <row r="3" ht="41.25" customHeight="1" spans="1:19">
      <c r="A3" s="73" t="str">
        <f>"2025"&amp;"年部门政府采购预算表"</f>
        <v>2025年部门政府采购预算表</v>
      </c>
      <c r="B3" s="66"/>
      <c r="C3" s="66"/>
      <c r="D3" s="4"/>
      <c r="E3" s="4"/>
      <c r="F3" s="4"/>
      <c r="G3" s="4"/>
      <c r="H3" s="4"/>
      <c r="I3" s="4"/>
      <c r="J3" s="4"/>
      <c r="K3" s="4"/>
      <c r="L3" s="4"/>
      <c r="M3" s="66"/>
      <c r="N3" s="4"/>
      <c r="O3" s="4"/>
      <c r="P3" s="66"/>
      <c r="Q3" s="4"/>
      <c r="R3" s="66"/>
      <c r="S3" s="66"/>
    </row>
    <row r="4" ht="18.75" customHeight="1" spans="1:19">
      <c r="A4" s="111" t="str">
        <f>"单位名称："&amp;"昆明市生态环境局五华分局"</f>
        <v>单位名称：昆明市生态环境局五华分局</v>
      </c>
      <c r="B4" s="86"/>
      <c r="C4" s="86"/>
      <c r="D4" s="7"/>
      <c r="E4" s="7"/>
      <c r="F4" s="7"/>
      <c r="G4" s="7"/>
      <c r="H4" s="7"/>
      <c r="I4" s="7"/>
      <c r="J4" s="7"/>
      <c r="K4" s="7"/>
      <c r="L4" s="7"/>
      <c r="R4" s="8"/>
      <c r="S4" s="118" t="s">
        <v>1</v>
      </c>
    </row>
    <row r="5" ht="15.75" customHeight="1" spans="1:19">
      <c r="A5" s="10" t="s">
        <v>176</v>
      </c>
      <c r="B5" s="87" t="s">
        <v>177</v>
      </c>
      <c r="C5" s="87" t="s">
        <v>355</v>
      </c>
      <c r="D5" s="88" t="s">
        <v>356</v>
      </c>
      <c r="E5" s="88" t="s">
        <v>357</v>
      </c>
      <c r="F5" s="88" t="s">
        <v>358</v>
      </c>
      <c r="G5" s="88" t="s">
        <v>359</v>
      </c>
      <c r="H5" s="88" t="s">
        <v>360</v>
      </c>
      <c r="I5" s="101" t="s">
        <v>184</v>
      </c>
      <c r="J5" s="101"/>
      <c r="K5" s="101"/>
      <c r="L5" s="101"/>
      <c r="M5" s="102"/>
      <c r="N5" s="101"/>
      <c r="O5" s="101"/>
      <c r="P5" s="81"/>
      <c r="Q5" s="101"/>
      <c r="R5" s="102"/>
      <c r="S5" s="82"/>
    </row>
    <row r="6" ht="17.25" customHeight="1" spans="1:19">
      <c r="A6" s="15"/>
      <c r="B6" s="89"/>
      <c r="C6" s="89"/>
      <c r="D6" s="90"/>
      <c r="E6" s="90"/>
      <c r="F6" s="90"/>
      <c r="G6" s="90"/>
      <c r="H6" s="90"/>
      <c r="I6" s="90" t="s">
        <v>55</v>
      </c>
      <c r="J6" s="90" t="s">
        <v>58</v>
      </c>
      <c r="K6" s="90" t="s">
        <v>361</v>
      </c>
      <c r="L6" s="90" t="s">
        <v>362</v>
      </c>
      <c r="M6" s="103" t="s">
        <v>363</v>
      </c>
      <c r="N6" s="104" t="s">
        <v>364</v>
      </c>
      <c r="O6" s="104"/>
      <c r="P6" s="109"/>
      <c r="Q6" s="104"/>
      <c r="R6" s="110"/>
      <c r="S6" s="91"/>
    </row>
    <row r="7" ht="54" customHeight="1" spans="1:19">
      <c r="A7" s="18"/>
      <c r="B7" s="91"/>
      <c r="C7" s="91"/>
      <c r="D7" s="92"/>
      <c r="E7" s="92"/>
      <c r="F7" s="92"/>
      <c r="G7" s="92"/>
      <c r="H7" s="92"/>
      <c r="I7" s="92"/>
      <c r="J7" s="92" t="s">
        <v>57</v>
      </c>
      <c r="K7" s="92"/>
      <c r="L7" s="92"/>
      <c r="M7" s="105"/>
      <c r="N7" s="92" t="s">
        <v>57</v>
      </c>
      <c r="O7" s="92" t="s">
        <v>64</v>
      </c>
      <c r="P7" s="91" t="s">
        <v>65</v>
      </c>
      <c r="Q7" s="92" t="s">
        <v>66</v>
      </c>
      <c r="R7" s="105" t="s">
        <v>67</v>
      </c>
      <c r="S7" s="91" t="s">
        <v>68</v>
      </c>
    </row>
    <row r="8" ht="18" customHeight="1" spans="1:19">
      <c r="A8" s="112">
        <v>1</v>
      </c>
      <c r="B8" s="112" t="s">
        <v>83</v>
      </c>
      <c r="C8" s="113">
        <v>3</v>
      </c>
      <c r="D8" s="113">
        <v>4</v>
      </c>
      <c r="E8" s="112">
        <v>5</v>
      </c>
      <c r="F8" s="112">
        <v>6</v>
      </c>
      <c r="G8" s="112">
        <v>7</v>
      </c>
      <c r="H8" s="112">
        <v>8</v>
      </c>
      <c r="I8" s="112">
        <v>9</v>
      </c>
      <c r="J8" s="112">
        <v>10</v>
      </c>
      <c r="K8" s="112">
        <v>11</v>
      </c>
      <c r="L8" s="112">
        <v>12</v>
      </c>
      <c r="M8" s="112">
        <v>13</v>
      </c>
      <c r="N8" s="112">
        <v>14</v>
      </c>
      <c r="O8" s="112">
        <v>15</v>
      </c>
      <c r="P8" s="112">
        <v>16</v>
      </c>
      <c r="Q8" s="112">
        <v>17</v>
      </c>
      <c r="R8" s="112">
        <v>18</v>
      </c>
      <c r="S8" s="112">
        <v>19</v>
      </c>
    </row>
    <row r="9" ht="21" customHeight="1" spans="1:19">
      <c r="A9" s="93" t="s">
        <v>194</v>
      </c>
      <c r="B9" s="94" t="s">
        <v>70</v>
      </c>
      <c r="C9" s="94" t="s">
        <v>218</v>
      </c>
      <c r="D9" s="95" t="s">
        <v>365</v>
      </c>
      <c r="E9" s="95" t="s">
        <v>366</v>
      </c>
      <c r="F9" s="95" t="s">
        <v>367</v>
      </c>
      <c r="G9" s="114">
        <v>1</v>
      </c>
      <c r="H9" s="80">
        <v>10000</v>
      </c>
      <c r="I9" s="80">
        <v>10000</v>
      </c>
      <c r="J9" s="80">
        <v>10000</v>
      </c>
      <c r="K9" s="80"/>
      <c r="L9" s="80"/>
      <c r="M9" s="80"/>
      <c r="N9" s="80"/>
      <c r="O9" s="80"/>
      <c r="P9" s="80"/>
      <c r="Q9" s="80"/>
      <c r="R9" s="80"/>
      <c r="S9" s="80"/>
    </row>
    <row r="10" ht="21" customHeight="1" spans="1:19">
      <c r="A10" s="93" t="s">
        <v>194</v>
      </c>
      <c r="B10" s="94" t="s">
        <v>70</v>
      </c>
      <c r="C10" s="94" t="s">
        <v>218</v>
      </c>
      <c r="D10" s="95" t="s">
        <v>368</v>
      </c>
      <c r="E10" s="95" t="s">
        <v>369</v>
      </c>
      <c r="F10" s="95" t="s">
        <v>367</v>
      </c>
      <c r="G10" s="114">
        <v>1</v>
      </c>
      <c r="H10" s="80">
        <v>25000</v>
      </c>
      <c r="I10" s="80">
        <v>25000</v>
      </c>
      <c r="J10" s="80">
        <v>25000</v>
      </c>
      <c r="K10" s="80"/>
      <c r="L10" s="80"/>
      <c r="M10" s="80"/>
      <c r="N10" s="80"/>
      <c r="O10" s="80"/>
      <c r="P10" s="80"/>
      <c r="Q10" s="80"/>
      <c r="R10" s="80"/>
      <c r="S10" s="80"/>
    </row>
    <row r="11" ht="21" customHeight="1" spans="1:19">
      <c r="A11" s="93" t="s">
        <v>194</v>
      </c>
      <c r="B11" s="94" t="s">
        <v>70</v>
      </c>
      <c r="C11" s="94" t="s">
        <v>218</v>
      </c>
      <c r="D11" s="95" t="s">
        <v>370</v>
      </c>
      <c r="E11" s="95" t="s">
        <v>371</v>
      </c>
      <c r="F11" s="95" t="s">
        <v>367</v>
      </c>
      <c r="G11" s="114">
        <v>1</v>
      </c>
      <c r="H11" s="80">
        <v>10800</v>
      </c>
      <c r="I11" s="80">
        <v>10800</v>
      </c>
      <c r="J11" s="80">
        <v>10800</v>
      </c>
      <c r="K11" s="80"/>
      <c r="L11" s="80"/>
      <c r="M11" s="80"/>
      <c r="N11" s="80"/>
      <c r="O11" s="80"/>
      <c r="P11" s="80"/>
      <c r="Q11" s="80"/>
      <c r="R11" s="80"/>
      <c r="S11" s="80"/>
    </row>
    <row r="12" ht="21" customHeight="1" spans="1:19">
      <c r="A12" s="96" t="s">
        <v>167</v>
      </c>
      <c r="B12" s="97"/>
      <c r="C12" s="97"/>
      <c r="D12" s="98"/>
      <c r="E12" s="98"/>
      <c r="F12" s="98"/>
      <c r="G12" s="115"/>
      <c r="H12" s="80">
        <v>45800</v>
      </c>
      <c r="I12" s="80">
        <v>45800</v>
      </c>
      <c r="J12" s="80">
        <v>45800</v>
      </c>
      <c r="K12" s="80"/>
      <c r="L12" s="80"/>
      <c r="M12" s="80"/>
      <c r="N12" s="80"/>
      <c r="O12" s="80"/>
      <c r="P12" s="80"/>
      <c r="Q12" s="80"/>
      <c r="R12" s="80"/>
      <c r="S12" s="80"/>
    </row>
    <row r="13" ht="21" customHeight="1" spans="1:19">
      <c r="A13" s="111" t="s">
        <v>372</v>
      </c>
      <c r="B13" s="5"/>
      <c r="C13" s="5"/>
      <c r="D13" s="111"/>
      <c r="E13" s="111"/>
      <c r="F13" s="111"/>
      <c r="G13" s="116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</row>
  </sheetData>
  <mergeCells count="19">
    <mergeCell ref="A3:S3"/>
    <mergeCell ref="A4:H4"/>
    <mergeCell ref="I5:S5"/>
    <mergeCell ref="N6:S6"/>
    <mergeCell ref="A12:G12"/>
    <mergeCell ref="A13:S13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topLeftCell="F1" workbookViewId="0">
      <pane ySplit="1" topLeftCell="A2" activePane="bottomLeft" state="frozen"/>
      <selection/>
      <selection pane="bottomLeft" activeCell="A1" sqref="A1"/>
    </sheetView>
  </sheetViews>
  <sheetFormatPr defaultColWidth="9.13636363636364" defaultRowHeight="14.25" customHeight="1"/>
  <cols>
    <col min="1" max="5" width="39.1363636363636" customWidth="1"/>
    <col min="6" max="6" width="27.5727272727273" customWidth="1"/>
    <col min="7" max="7" width="28.5727272727273" customWidth="1"/>
    <col min="8" max="8" width="28.1363636363636" customWidth="1"/>
    <col min="9" max="9" width="39.1363636363636" customWidth="1"/>
    <col min="10" max="18" width="20.4181818181818" customWidth="1"/>
    <col min="19" max="20" width="20.2818181818182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7"/>
      <c r="B2" s="84"/>
      <c r="C2" s="84"/>
      <c r="D2" s="84"/>
      <c r="E2" s="84"/>
      <c r="F2" s="84"/>
      <c r="G2" s="84"/>
      <c r="H2" s="77"/>
      <c r="I2" s="77"/>
      <c r="J2" s="77"/>
      <c r="K2" s="77"/>
      <c r="L2" s="77"/>
      <c r="M2" s="77"/>
      <c r="N2" s="99"/>
      <c r="O2" s="77"/>
      <c r="P2" s="77"/>
      <c r="Q2" s="84"/>
      <c r="R2" s="77"/>
      <c r="S2" s="107"/>
      <c r="T2" s="107" t="s">
        <v>373</v>
      </c>
    </row>
    <row r="3" ht="41.25" customHeight="1" spans="1:20">
      <c r="A3" s="73" t="str">
        <f>"2025"&amp;"年部门政府购买服务预算表"</f>
        <v>2025年部门政府购买服务预算表</v>
      </c>
      <c r="B3" s="66"/>
      <c r="C3" s="66"/>
      <c r="D3" s="66"/>
      <c r="E3" s="66"/>
      <c r="F3" s="66"/>
      <c r="G3" s="66"/>
      <c r="H3" s="85"/>
      <c r="I3" s="85"/>
      <c r="J3" s="85"/>
      <c r="K3" s="85"/>
      <c r="L3" s="85"/>
      <c r="M3" s="85"/>
      <c r="N3" s="100"/>
      <c r="O3" s="85"/>
      <c r="P3" s="85"/>
      <c r="Q3" s="66"/>
      <c r="R3" s="85"/>
      <c r="S3" s="100"/>
      <c r="T3" s="66"/>
    </row>
    <row r="4" ht="22.5" customHeight="1" spans="1:20">
      <c r="A4" s="74" t="str">
        <f>"单位名称："&amp;"昆明市生态环境局五华分局"</f>
        <v>单位名称：昆明市生态环境局五华分局</v>
      </c>
      <c r="B4" s="86"/>
      <c r="C4" s="86"/>
      <c r="D4" s="86"/>
      <c r="E4" s="86"/>
      <c r="F4" s="86"/>
      <c r="G4" s="86"/>
      <c r="H4" s="75"/>
      <c r="I4" s="75"/>
      <c r="J4" s="75"/>
      <c r="K4" s="75"/>
      <c r="L4" s="75"/>
      <c r="M4" s="75"/>
      <c r="N4" s="99"/>
      <c r="O4" s="77"/>
      <c r="P4" s="77"/>
      <c r="Q4" s="84"/>
      <c r="R4" s="77"/>
      <c r="S4" s="108"/>
      <c r="T4" s="107" t="s">
        <v>1</v>
      </c>
    </row>
    <row r="5" ht="24" customHeight="1" spans="1:20">
      <c r="A5" s="10" t="s">
        <v>176</v>
      </c>
      <c r="B5" s="87" t="s">
        <v>177</v>
      </c>
      <c r="C5" s="87" t="s">
        <v>355</v>
      </c>
      <c r="D5" s="87" t="s">
        <v>374</v>
      </c>
      <c r="E5" s="87" t="s">
        <v>375</v>
      </c>
      <c r="F5" s="87" t="s">
        <v>376</v>
      </c>
      <c r="G5" s="87" t="s">
        <v>377</v>
      </c>
      <c r="H5" s="88" t="s">
        <v>378</v>
      </c>
      <c r="I5" s="88" t="s">
        <v>379</v>
      </c>
      <c r="J5" s="101" t="s">
        <v>184</v>
      </c>
      <c r="K5" s="101"/>
      <c r="L5" s="101"/>
      <c r="M5" s="101"/>
      <c r="N5" s="102"/>
      <c r="O5" s="101"/>
      <c r="P5" s="101"/>
      <c r="Q5" s="81"/>
      <c r="R5" s="101"/>
      <c r="S5" s="102"/>
      <c r="T5" s="82"/>
    </row>
    <row r="6" ht="24" customHeight="1" spans="1:20">
      <c r="A6" s="15"/>
      <c r="B6" s="89"/>
      <c r="C6" s="89"/>
      <c r="D6" s="89"/>
      <c r="E6" s="89"/>
      <c r="F6" s="89"/>
      <c r="G6" s="89"/>
      <c r="H6" s="90"/>
      <c r="I6" s="90"/>
      <c r="J6" s="90" t="s">
        <v>55</v>
      </c>
      <c r="K6" s="90" t="s">
        <v>58</v>
      </c>
      <c r="L6" s="90" t="s">
        <v>361</v>
      </c>
      <c r="M6" s="90" t="s">
        <v>362</v>
      </c>
      <c r="N6" s="103" t="s">
        <v>363</v>
      </c>
      <c r="O6" s="104" t="s">
        <v>364</v>
      </c>
      <c r="P6" s="104"/>
      <c r="Q6" s="109"/>
      <c r="R6" s="104"/>
      <c r="S6" s="110"/>
      <c r="T6" s="91"/>
    </row>
    <row r="7" ht="54" customHeight="1" spans="1:20">
      <c r="A7" s="18"/>
      <c r="B7" s="91"/>
      <c r="C7" s="91"/>
      <c r="D7" s="91"/>
      <c r="E7" s="91"/>
      <c r="F7" s="91"/>
      <c r="G7" s="91"/>
      <c r="H7" s="92"/>
      <c r="I7" s="92"/>
      <c r="J7" s="92"/>
      <c r="K7" s="92" t="s">
        <v>57</v>
      </c>
      <c r="L7" s="92"/>
      <c r="M7" s="92"/>
      <c r="N7" s="105"/>
      <c r="O7" s="92" t="s">
        <v>57</v>
      </c>
      <c r="P7" s="92" t="s">
        <v>64</v>
      </c>
      <c r="Q7" s="91" t="s">
        <v>65</v>
      </c>
      <c r="R7" s="92" t="s">
        <v>66</v>
      </c>
      <c r="S7" s="105" t="s">
        <v>67</v>
      </c>
      <c r="T7" s="91" t="s">
        <v>68</v>
      </c>
    </row>
    <row r="8" ht="17.25" customHeight="1" spans="1:20">
      <c r="A8" s="19">
        <v>1</v>
      </c>
      <c r="B8" s="91">
        <v>2</v>
      </c>
      <c r="C8" s="19">
        <v>3</v>
      </c>
      <c r="D8" s="19">
        <v>4</v>
      </c>
      <c r="E8" s="91">
        <v>5</v>
      </c>
      <c r="F8" s="19">
        <v>6</v>
      </c>
      <c r="G8" s="19">
        <v>7</v>
      </c>
      <c r="H8" s="91">
        <v>8</v>
      </c>
      <c r="I8" s="19">
        <v>9</v>
      </c>
      <c r="J8" s="19">
        <v>10</v>
      </c>
      <c r="K8" s="91">
        <v>11</v>
      </c>
      <c r="L8" s="19">
        <v>12</v>
      </c>
      <c r="M8" s="19">
        <v>13</v>
      </c>
      <c r="N8" s="91">
        <v>14</v>
      </c>
      <c r="O8" s="19">
        <v>15</v>
      </c>
      <c r="P8" s="19">
        <v>16</v>
      </c>
      <c r="Q8" s="91">
        <v>17</v>
      </c>
      <c r="R8" s="19">
        <v>18</v>
      </c>
      <c r="S8" s="19">
        <v>19</v>
      </c>
      <c r="T8" s="19">
        <v>20</v>
      </c>
    </row>
    <row r="9" ht="21" customHeight="1" spans="1:20">
      <c r="A9" s="93" t="s">
        <v>194</v>
      </c>
      <c r="B9" s="94" t="s">
        <v>70</v>
      </c>
      <c r="C9" s="94" t="s">
        <v>263</v>
      </c>
      <c r="D9" s="94" t="s">
        <v>380</v>
      </c>
      <c r="E9" s="94" t="s">
        <v>381</v>
      </c>
      <c r="F9" s="94" t="s">
        <v>76</v>
      </c>
      <c r="G9" s="94" t="s">
        <v>382</v>
      </c>
      <c r="H9" s="95" t="s">
        <v>116</v>
      </c>
      <c r="I9" s="95" t="s">
        <v>383</v>
      </c>
      <c r="J9" s="80">
        <v>125000</v>
      </c>
      <c r="K9" s="80">
        <v>125000</v>
      </c>
      <c r="L9" s="80"/>
      <c r="M9" s="80"/>
      <c r="N9" s="80"/>
      <c r="O9" s="80"/>
      <c r="P9" s="80"/>
      <c r="Q9" s="80"/>
      <c r="R9" s="80"/>
      <c r="S9" s="80"/>
      <c r="T9" s="80"/>
    </row>
    <row r="10" ht="21" customHeight="1" spans="1:20">
      <c r="A10" s="93" t="s">
        <v>194</v>
      </c>
      <c r="B10" s="94" t="s">
        <v>70</v>
      </c>
      <c r="C10" s="94" t="s">
        <v>263</v>
      </c>
      <c r="D10" s="94" t="s">
        <v>384</v>
      </c>
      <c r="E10" s="94" t="s">
        <v>385</v>
      </c>
      <c r="F10" s="94" t="s">
        <v>76</v>
      </c>
      <c r="G10" s="94" t="s">
        <v>382</v>
      </c>
      <c r="H10" s="95" t="s">
        <v>116</v>
      </c>
      <c r="I10" s="95" t="s">
        <v>386</v>
      </c>
      <c r="J10" s="80">
        <v>90000</v>
      </c>
      <c r="K10" s="80">
        <v>90000</v>
      </c>
      <c r="L10" s="80"/>
      <c r="M10" s="80"/>
      <c r="N10" s="80"/>
      <c r="O10" s="80"/>
      <c r="P10" s="80"/>
      <c r="Q10" s="80"/>
      <c r="R10" s="80"/>
      <c r="S10" s="80"/>
      <c r="T10" s="80"/>
    </row>
    <row r="11" ht="21" customHeight="1" spans="1:20">
      <c r="A11" s="96" t="s">
        <v>167</v>
      </c>
      <c r="B11" s="97"/>
      <c r="C11" s="97"/>
      <c r="D11" s="97"/>
      <c r="E11" s="97"/>
      <c r="F11" s="97"/>
      <c r="G11" s="97"/>
      <c r="H11" s="98"/>
      <c r="I11" s="106"/>
      <c r="J11" s="80">
        <v>215000</v>
      </c>
      <c r="K11" s="80">
        <v>215000</v>
      </c>
      <c r="L11" s="80"/>
      <c r="M11" s="80"/>
      <c r="N11" s="80"/>
      <c r="O11" s="80"/>
      <c r="P11" s="80"/>
      <c r="Q11" s="80"/>
      <c r="R11" s="80"/>
      <c r="S11" s="80"/>
      <c r="T11" s="80"/>
    </row>
  </sheetData>
  <mergeCells count="19">
    <mergeCell ref="A3:T3"/>
    <mergeCell ref="A4:I4"/>
    <mergeCell ref="J5:T5"/>
    <mergeCell ref="O6:T6"/>
    <mergeCell ref="A11:I1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C13" sqref="C13"/>
    </sheetView>
  </sheetViews>
  <sheetFormatPr defaultColWidth="9.13636363636364" defaultRowHeight="14.25" customHeight="1"/>
  <cols>
    <col min="1" max="1" width="37.7090909090909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2"/>
      <c r="W2" s="3"/>
      <c r="X2" s="3" t="s">
        <v>387</v>
      </c>
    </row>
    <row r="3" ht="41.25" customHeight="1" spans="1:24">
      <c r="A3" s="73" t="str">
        <f>"2025"&amp;"年市对下转移支付预算表"</f>
        <v>2025年市对下转移支付预算表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6"/>
      <c r="X3" s="66"/>
    </row>
    <row r="4" ht="18" customHeight="1" spans="1:24">
      <c r="A4" s="74" t="str">
        <f>"单位名称："&amp;"昆明市生态环境局五华分局"</f>
        <v>单位名称：昆明市生态环境局五华分局</v>
      </c>
      <c r="B4" s="75"/>
      <c r="C4" s="75"/>
      <c r="D4" s="76"/>
      <c r="E4" s="77"/>
      <c r="F4" s="77"/>
      <c r="G4" s="77"/>
      <c r="H4" s="77"/>
      <c r="I4" s="77"/>
      <c r="W4" s="8"/>
      <c r="X4" s="8" t="s">
        <v>1</v>
      </c>
    </row>
    <row r="5" ht="19.5" customHeight="1" spans="1:24">
      <c r="A5" s="27" t="s">
        <v>388</v>
      </c>
      <c r="B5" s="11" t="s">
        <v>184</v>
      </c>
      <c r="C5" s="12"/>
      <c r="D5" s="12"/>
      <c r="E5" s="11" t="s">
        <v>389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1"/>
      <c r="X5" s="82"/>
    </row>
    <row r="6" ht="40.5" customHeight="1" spans="1:24">
      <c r="A6" s="19"/>
      <c r="B6" s="28" t="s">
        <v>55</v>
      </c>
      <c r="C6" s="10" t="s">
        <v>58</v>
      </c>
      <c r="D6" s="78" t="s">
        <v>361</v>
      </c>
      <c r="E6" s="48" t="s">
        <v>390</v>
      </c>
      <c r="F6" s="48" t="s">
        <v>391</v>
      </c>
      <c r="G6" s="48" t="s">
        <v>392</v>
      </c>
      <c r="H6" s="48" t="s">
        <v>393</v>
      </c>
      <c r="I6" s="48" t="s">
        <v>394</v>
      </c>
      <c r="J6" s="48" t="s">
        <v>395</v>
      </c>
      <c r="K6" s="48" t="s">
        <v>396</v>
      </c>
      <c r="L6" s="48" t="s">
        <v>397</v>
      </c>
      <c r="M6" s="48" t="s">
        <v>398</v>
      </c>
      <c r="N6" s="48" t="s">
        <v>399</v>
      </c>
      <c r="O6" s="48" t="s">
        <v>400</v>
      </c>
      <c r="P6" s="48" t="s">
        <v>401</v>
      </c>
      <c r="Q6" s="48" t="s">
        <v>402</v>
      </c>
      <c r="R6" s="48" t="s">
        <v>403</v>
      </c>
      <c r="S6" s="48" t="s">
        <v>404</v>
      </c>
      <c r="T6" s="48" t="s">
        <v>405</v>
      </c>
      <c r="U6" s="48" t="s">
        <v>406</v>
      </c>
      <c r="V6" s="48" t="s">
        <v>407</v>
      </c>
      <c r="W6" s="48" t="s">
        <v>408</v>
      </c>
      <c r="X6" s="83" t="s">
        <v>409</v>
      </c>
    </row>
    <row r="7" ht="19.5" customHeight="1" spans="1:24">
      <c r="A7" s="20">
        <v>1</v>
      </c>
      <c r="B7" s="20">
        <v>2</v>
      </c>
      <c r="C7" s="20">
        <v>3</v>
      </c>
      <c r="D7" s="79">
        <v>4</v>
      </c>
      <c r="E7" s="36">
        <v>5</v>
      </c>
      <c r="F7" s="20">
        <v>6</v>
      </c>
      <c r="G7" s="20">
        <v>7</v>
      </c>
      <c r="H7" s="79">
        <v>8</v>
      </c>
      <c r="I7" s="20">
        <v>9</v>
      </c>
      <c r="J7" s="20">
        <v>10</v>
      </c>
      <c r="K7" s="20">
        <v>11</v>
      </c>
      <c r="L7" s="79">
        <v>12</v>
      </c>
      <c r="M7" s="20">
        <v>13</v>
      </c>
      <c r="N7" s="20">
        <v>14</v>
      </c>
      <c r="O7" s="20">
        <v>15</v>
      </c>
      <c r="P7" s="79">
        <v>16</v>
      </c>
      <c r="Q7" s="20">
        <v>17</v>
      </c>
      <c r="R7" s="20">
        <v>18</v>
      </c>
      <c r="S7" s="20">
        <v>19</v>
      </c>
      <c r="T7" s="79">
        <v>20</v>
      </c>
      <c r="U7" s="79">
        <v>21</v>
      </c>
      <c r="V7" s="79">
        <v>22</v>
      </c>
      <c r="W7" s="36">
        <v>23</v>
      </c>
      <c r="X7" s="36">
        <v>24</v>
      </c>
    </row>
    <row r="8" ht="19.5" customHeight="1" spans="1:24">
      <c r="A8" s="29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</row>
    <row r="9" ht="19.5" customHeight="1" spans="1:24">
      <c r="A9" s="69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</row>
    <row r="10" customHeight="1" spans="1:1">
      <c r="A10" s="35" t="s">
        <v>410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B12" sqref="B12"/>
    </sheetView>
  </sheetViews>
  <sheetFormatPr defaultColWidth="9.13636363636364" defaultRowHeight="12" customHeight="1"/>
  <cols>
    <col min="1" max="1" width="34.2818181818182" customWidth="1"/>
    <col min="2" max="2" width="29" customWidth="1"/>
    <col min="3" max="5" width="23.5727272727273" customWidth="1"/>
    <col min="6" max="6" width="11.2818181818182" customWidth="1"/>
    <col min="7" max="7" width="25.1363636363636" customWidth="1"/>
    <col min="8" max="8" width="15.5727272727273" customWidth="1"/>
    <col min="9" max="9" width="13.4181818181818" customWidth="1"/>
    <col min="10" max="10" width="18.854545454545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411</v>
      </c>
    </row>
    <row r="3" ht="41.25" customHeight="1" spans="1:10">
      <c r="A3" s="65" t="str">
        <f>"2025"&amp;"年市对下转移支付绩效目标表"</f>
        <v>2025年市对下转移支付绩效目标表</v>
      </c>
      <c r="B3" s="4"/>
      <c r="C3" s="4"/>
      <c r="D3" s="4"/>
      <c r="E3" s="4"/>
      <c r="F3" s="66"/>
      <c r="G3" s="4"/>
      <c r="H3" s="66"/>
      <c r="I3" s="66"/>
      <c r="J3" s="4"/>
    </row>
    <row r="4" ht="17.25" customHeight="1" spans="1:1">
      <c r="A4" s="5" t="str">
        <f>"单位名称："&amp;"昆明市生态环境局五华分局"</f>
        <v>单位名称：昆明市生态环境局五华分局</v>
      </c>
    </row>
    <row r="5" ht="44.25" customHeight="1" spans="1:10">
      <c r="A5" s="67" t="s">
        <v>388</v>
      </c>
      <c r="B5" s="67" t="s">
        <v>267</v>
      </c>
      <c r="C5" s="67" t="s">
        <v>268</v>
      </c>
      <c r="D5" s="67" t="s">
        <v>269</v>
      </c>
      <c r="E5" s="67" t="s">
        <v>270</v>
      </c>
      <c r="F5" s="68" t="s">
        <v>271</v>
      </c>
      <c r="G5" s="67" t="s">
        <v>272</v>
      </c>
      <c r="H5" s="68" t="s">
        <v>273</v>
      </c>
      <c r="I5" s="68" t="s">
        <v>274</v>
      </c>
      <c r="J5" s="67" t="s">
        <v>275</v>
      </c>
    </row>
    <row r="6" ht="14.25" customHeight="1" spans="1:10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8">
        <v>6</v>
      </c>
      <c r="G6" s="67">
        <v>7</v>
      </c>
      <c r="H6" s="68">
        <v>8</v>
      </c>
      <c r="I6" s="68">
        <v>9</v>
      </c>
      <c r="J6" s="67">
        <v>10</v>
      </c>
    </row>
    <row r="7" ht="42" customHeight="1" spans="1:10">
      <c r="A7" s="29"/>
      <c r="B7" s="69"/>
      <c r="C7" s="69"/>
      <c r="D7" s="69"/>
      <c r="E7" s="70"/>
      <c r="F7" s="71"/>
      <c r="G7" s="70"/>
      <c r="H7" s="71"/>
      <c r="I7" s="71"/>
      <c r="J7" s="70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s="35" t="s">
        <v>410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B14" sqref="B14"/>
    </sheetView>
  </sheetViews>
  <sheetFormatPr defaultColWidth="10.4181818181818" defaultRowHeight="14.25" customHeight="1"/>
  <cols>
    <col min="1" max="3" width="33.7090909090909" customWidth="1"/>
    <col min="4" max="4" width="45.5727272727273" customWidth="1"/>
    <col min="5" max="5" width="27.5727272727273" customWidth="1"/>
    <col min="6" max="6" width="21.7090909090909" customWidth="1"/>
    <col min="7" max="9" width="26.2818181818182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8" t="s">
        <v>412</v>
      </c>
      <c r="B2" s="39"/>
      <c r="C2" s="39"/>
      <c r="D2" s="40"/>
      <c r="E2" s="40"/>
      <c r="F2" s="40"/>
      <c r="G2" s="39"/>
      <c r="H2" s="39"/>
      <c r="I2" s="40"/>
    </row>
    <row r="3" ht="41.25" customHeight="1" spans="1:9">
      <c r="A3" s="41" t="str">
        <f>"2025"&amp;"年新增资产配置预算表"</f>
        <v>2025年新增资产配置预算表</v>
      </c>
      <c r="B3" s="42"/>
      <c r="C3" s="42"/>
      <c r="D3" s="43"/>
      <c r="E3" s="43"/>
      <c r="F3" s="43"/>
      <c r="G3" s="42"/>
      <c r="H3" s="42"/>
      <c r="I3" s="43"/>
    </row>
    <row r="4" customHeight="1" spans="1:9">
      <c r="A4" s="44" t="str">
        <f>"单位名称："&amp;"昆明市生态环境局五华分局"</f>
        <v>单位名称：昆明市生态环境局五华分局</v>
      </c>
      <c r="B4" s="45"/>
      <c r="C4" s="45"/>
      <c r="D4" s="46"/>
      <c r="F4" s="43"/>
      <c r="G4" s="42"/>
      <c r="H4" s="42"/>
      <c r="I4" s="64" t="s">
        <v>1</v>
      </c>
    </row>
    <row r="5" ht="28.5" customHeight="1" spans="1:9">
      <c r="A5" s="47" t="s">
        <v>176</v>
      </c>
      <c r="B5" s="48" t="s">
        <v>177</v>
      </c>
      <c r="C5" s="49" t="s">
        <v>413</v>
      </c>
      <c r="D5" s="47" t="s">
        <v>414</v>
      </c>
      <c r="E5" s="47" t="s">
        <v>415</v>
      </c>
      <c r="F5" s="47" t="s">
        <v>416</v>
      </c>
      <c r="G5" s="48" t="s">
        <v>417</v>
      </c>
      <c r="H5" s="36"/>
      <c r="I5" s="47"/>
    </row>
    <row r="6" ht="21" customHeight="1" spans="1:9">
      <c r="A6" s="49"/>
      <c r="B6" s="50"/>
      <c r="C6" s="50"/>
      <c r="D6" s="51"/>
      <c r="E6" s="50"/>
      <c r="F6" s="50"/>
      <c r="G6" s="48" t="s">
        <v>359</v>
      </c>
      <c r="H6" s="48" t="s">
        <v>418</v>
      </c>
      <c r="I6" s="48" t="s">
        <v>419</v>
      </c>
    </row>
    <row r="7" ht="17.25" customHeight="1" spans="1:9">
      <c r="A7" s="52" t="s">
        <v>82</v>
      </c>
      <c r="B7" s="53"/>
      <c r="C7" s="54" t="s">
        <v>83</v>
      </c>
      <c r="D7" s="52" t="s">
        <v>84</v>
      </c>
      <c r="E7" s="55" t="s">
        <v>85</v>
      </c>
      <c r="F7" s="52" t="s">
        <v>86</v>
      </c>
      <c r="G7" s="54" t="s">
        <v>87</v>
      </c>
      <c r="H7" s="56" t="s">
        <v>88</v>
      </c>
      <c r="I7" s="55" t="s">
        <v>89</v>
      </c>
    </row>
    <row r="8" ht="19.5" customHeight="1" spans="1:9">
      <c r="A8" s="57"/>
      <c r="B8" s="31"/>
      <c r="C8" s="31"/>
      <c r="D8" s="29"/>
      <c r="E8" s="21"/>
      <c r="F8" s="56"/>
      <c r="G8" s="58"/>
      <c r="H8" s="59"/>
      <c r="I8" s="59"/>
    </row>
    <row r="9" ht="19.5" customHeight="1" spans="1:9">
      <c r="A9" s="60" t="s">
        <v>55</v>
      </c>
      <c r="B9" s="61"/>
      <c r="C9" s="61"/>
      <c r="D9" s="62"/>
      <c r="E9" s="63"/>
      <c r="F9" s="63"/>
      <c r="G9" s="58"/>
      <c r="H9" s="59"/>
      <c r="I9" s="59"/>
    </row>
    <row r="10" customHeight="1" spans="1:1">
      <c r="A10" s="35" t="s">
        <v>420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C16" sqref="C16"/>
    </sheetView>
  </sheetViews>
  <sheetFormatPr defaultColWidth="9.13636363636364" defaultRowHeight="14.25" customHeight="1"/>
  <cols>
    <col min="1" max="1" width="19.2818181818182" customWidth="1"/>
    <col min="2" max="2" width="33.8545454545455" customWidth="1"/>
    <col min="3" max="3" width="23.8545454545455" customWidth="1"/>
    <col min="4" max="4" width="11.1363636363636" customWidth="1"/>
    <col min="5" max="5" width="17.7090909090909" customWidth="1"/>
    <col min="6" max="6" width="9.85454545454546" customWidth="1"/>
    <col min="7" max="7" width="17.7090909090909" customWidth="1"/>
    <col min="8" max="11" width="23.136363636363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421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"单位名称："&amp;"昆明市生态环境局五华分局"</f>
        <v>单位名称：昆明市生态环境局五华分局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251</v>
      </c>
      <c r="B5" s="9" t="s">
        <v>179</v>
      </c>
      <c r="C5" s="9" t="s">
        <v>252</v>
      </c>
      <c r="D5" s="10" t="s">
        <v>180</v>
      </c>
      <c r="E5" s="10" t="s">
        <v>181</v>
      </c>
      <c r="F5" s="10" t="s">
        <v>253</v>
      </c>
      <c r="G5" s="10" t="s">
        <v>254</v>
      </c>
      <c r="H5" s="27" t="s">
        <v>55</v>
      </c>
      <c r="I5" s="11" t="s">
        <v>422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6">
        <v>10</v>
      </c>
      <c r="K8" s="36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7"/>
      <c r="J9" s="37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167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2" customHeight="1" spans="1:1">
      <c r="A12" s="35" t="s">
        <v>423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pane ySplit="1" topLeftCell="A2" activePane="bottomLeft" state="frozen"/>
      <selection/>
      <selection pane="bottomLeft" activeCell="D13" sqref="D13"/>
    </sheetView>
  </sheetViews>
  <sheetFormatPr defaultColWidth="9.13636363636364" defaultRowHeight="14.25" customHeight="1" outlineLevelCol="6"/>
  <cols>
    <col min="1" max="1" width="35.2818181818182" customWidth="1"/>
    <col min="2" max="4" width="28" customWidth="1"/>
    <col min="5" max="7" width="23.854545454545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424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"单位名称："&amp;"昆明市生态环境局五华分局"</f>
        <v>单位名称：昆明市生态环境局五华分局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252</v>
      </c>
      <c r="B5" s="9" t="s">
        <v>251</v>
      </c>
      <c r="C5" s="9" t="s">
        <v>179</v>
      </c>
      <c r="D5" s="10" t="s">
        <v>425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70</v>
      </c>
      <c r="B9" s="22"/>
      <c r="C9" s="22"/>
      <c r="D9" s="21"/>
      <c r="E9" s="23">
        <v>510000</v>
      </c>
      <c r="F9" s="23"/>
      <c r="G9" s="23"/>
    </row>
    <row r="10" ht="18.75" customHeight="1" spans="1:7">
      <c r="A10" s="21"/>
      <c r="B10" s="21" t="s">
        <v>426</v>
      </c>
      <c r="C10" s="21" t="s">
        <v>263</v>
      </c>
      <c r="D10" s="21" t="s">
        <v>427</v>
      </c>
      <c r="E10" s="23">
        <v>510000</v>
      </c>
      <c r="F10" s="23"/>
      <c r="G10" s="23"/>
    </row>
    <row r="11" ht="18.75" customHeight="1" spans="1:7">
      <c r="A11" s="24" t="s">
        <v>55</v>
      </c>
      <c r="B11" s="25" t="s">
        <v>428</v>
      </c>
      <c r="C11" s="25"/>
      <c r="D11" s="26"/>
      <c r="E11" s="23">
        <v>510000</v>
      </c>
      <c r="F11" s="23"/>
      <c r="G11" s="23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How</cp:lastModifiedBy>
  <dcterms:created xsi:type="dcterms:W3CDTF">2025-02-08T03:47:00Z</dcterms:created>
  <dcterms:modified xsi:type="dcterms:W3CDTF">2025-02-08T05:27:48Z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BC29F30FE7D24DB2BEFD57E7BA2EC609_13</vt:lpwstr>
  </property>
  <property fmtid="{D5CDD505-2E9C-101B-9397-08002B2CF9AE}" pid="3" name="KSOProductBuildVer">
    <vt:lpwstr>2052-12.1.0.19770</vt:lpwstr>
  </property>
</Properties>
</file>